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yots\ucb\hw\Kickstarter_Challenge\"/>
    </mc:Choice>
  </mc:AlternateContent>
  <xr:revisionPtr revIDLastSave="0" documentId="13_ncr:1_{2232F357-E59E-41A1-A50C-66451FA00BD4}" xr6:coauthVersionLast="47" xr6:coauthVersionMax="47" xr10:uidLastSave="{00000000-0000-0000-0000-000000000000}"/>
  <bookViews>
    <workbookView xWindow="0" yWindow="0" windowWidth="15360" windowHeight="12240" firstSheet="1" activeTab="2" xr2:uid="{00000000-000D-0000-FFFF-FFFF00000000}"/>
  </bookViews>
  <sheets>
    <sheet name="Theater Outcomes by Launch Date" sheetId="2" r:id="rId1"/>
    <sheet name="Kickstarter" sheetId="1" r:id="rId2"/>
    <sheet name="Outcomes Based on Goals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S2" i="1"/>
  <c r="U2" i="1" s="1"/>
  <c r="U3837" i="1"/>
  <c r="T110" i="1"/>
  <c r="T2542" i="1"/>
  <c r="T3085" i="1"/>
  <c r="T3369" i="1"/>
  <c r="S3" i="1"/>
  <c r="U3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U28" i="1" s="1"/>
  <c r="S29" i="1"/>
  <c r="S30" i="1"/>
  <c r="S31" i="1"/>
  <c r="S32" i="1"/>
  <c r="S33" i="1"/>
  <c r="S34" i="1"/>
  <c r="S35" i="1"/>
  <c r="U35" i="1" s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U54" i="1" s="1"/>
  <c r="S55" i="1"/>
  <c r="S56" i="1"/>
  <c r="S57" i="1"/>
  <c r="S58" i="1"/>
  <c r="S59" i="1"/>
  <c r="S60" i="1"/>
  <c r="U60" i="1" s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U75" i="1" s="1"/>
  <c r="S76" i="1"/>
  <c r="S77" i="1"/>
  <c r="U77" i="1" s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U108" i="1" s="1"/>
  <c r="S109" i="1"/>
  <c r="U109" i="1" s="1"/>
  <c r="S110" i="1"/>
  <c r="U110" i="1" s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U128" i="1" s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U145" i="1" s="1"/>
  <c r="S146" i="1"/>
  <c r="S147" i="1"/>
  <c r="S148" i="1"/>
  <c r="S149" i="1"/>
  <c r="S150" i="1"/>
  <c r="S151" i="1"/>
  <c r="S152" i="1"/>
  <c r="S153" i="1"/>
  <c r="S154" i="1"/>
  <c r="S155" i="1"/>
  <c r="S156" i="1"/>
  <c r="S157" i="1"/>
  <c r="U157" i="1" s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U170" i="1" s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U183" i="1" s="1"/>
  <c r="S184" i="1"/>
  <c r="U184" i="1" s="1"/>
  <c r="S185" i="1"/>
  <c r="S186" i="1"/>
  <c r="S187" i="1"/>
  <c r="S188" i="1"/>
  <c r="S189" i="1"/>
  <c r="S190" i="1"/>
  <c r="S191" i="1"/>
  <c r="S192" i="1"/>
  <c r="S193" i="1"/>
  <c r="S194" i="1"/>
  <c r="U194" i="1" s="1"/>
  <c r="S195" i="1"/>
  <c r="S196" i="1"/>
  <c r="S197" i="1"/>
  <c r="S198" i="1"/>
  <c r="U198" i="1" s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U221" i="1" s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U234" i="1" s="1"/>
  <c r="S235" i="1"/>
  <c r="S236" i="1"/>
  <c r="S237" i="1"/>
  <c r="U237" i="1" s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U258" i="1" s="1"/>
  <c r="S259" i="1"/>
  <c r="S260" i="1"/>
  <c r="S261" i="1"/>
  <c r="U261" i="1" s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U287" i="1" s="1"/>
  <c r="S288" i="1"/>
  <c r="S289" i="1"/>
  <c r="S290" i="1"/>
  <c r="S291" i="1"/>
  <c r="S292" i="1"/>
  <c r="S293" i="1"/>
  <c r="S294" i="1"/>
  <c r="S295" i="1"/>
  <c r="S296" i="1"/>
  <c r="U296" i="1" s="1"/>
  <c r="S297" i="1"/>
  <c r="S298" i="1"/>
  <c r="S299" i="1"/>
  <c r="S300" i="1"/>
  <c r="S301" i="1"/>
  <c r="U301" i="1" s="1"/>
  <c r="S302" i="1"/>
  <c r="S303" i="1"/>
  <c r="S304" i="1"/>
  <c r="S305" i="1"/>
  <c r="S306" i="1"/>
  <c r="S307" i="1"/>
  <c r="S308" i="1"/>
  <c r="S309" i="1"/>
  <c r="S310" i="1"/>
  <c r="U310" i="1" s="1"/>
  <c r="S311" i="1"/>
  <c r="S312" i="1"/>
  <c r="S313" i="1"/>
  <c r="S314" i="1"/>
  <c r="S315" i="1"/>
  <c r="S316" i="1"/>
  <c r="S317" i="1"/>
  <c r="S318" i="1"/>
  <c r="S319" i="1"/>
  <c r="S320" i="1"/>
  <c r="S321" i="1"/>
  <c r="S322" i="1"/>
  <c r="U322" i="1" s="1"/>
  <c r="S323" i="1"/>
  <c r="S324" i="1"/>
  <c r="S325" i="1"/>
  <c r="U325" i="1" s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U338" i="1" s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U351" i="1" s="1"/>
  <c r="S352" i="1"/>
  <c r="S353" i="1"/>
  <c r="S354" i="1"/>
  <c r="S355" i="1"/>
  <c r="S356" i="1"/>
  <c r="S357" i="1"/>
  <c r="S358" i="1"/>
  <c r="S359" i="1"/>
  <c r="S360" i="1"/>
  <c r="S361" i="1"/>
  <c r="S362" i="1"/>
  <c r="U362" i="1" s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U389" i="1" s="1"/>
  <c r="S390" i="1"/>
  <c r="S391" i="1"/>
  <c r="S392" i="1"/>
  <c r="S393" i="1"/>
  <c r="S394" i="1"/>
  <c r="S395" i="1"/>
  <c r="S396" i="1"/>
  <c r="S397" i="1"/>
  <c r="S398" i="1"/>
  <c r="S399" i="1"/>
  <c r="U399" i="1" s="1"/>
  <c r="S400" i="1"/>
  <c r="S401" i="1"/>
  <c r="S402" i="1"/>
  <c r="U402" i="1" s="1"/>
  <c r="S403" i="1"/>
  <c r="S404" i="1"/>
  <c r="S405" i="1"/>
  <c r="S406" i="1"/>
  <c r="S407" i="1"/>
  <c r="S408" i="1"/>
  <c r="S409" i="1"/>
  <c r="S410" i="1"/>
  <c r="S411" i="1"/>
  <c r="S412" i="1"/>
  <c r="S413" i="1"/>
  <c r="U413" i="1" s="1"/>
  <c r="S414" i="1"/>
  <c r="S415" i="1"/>
  <c r="S416" i="1"/>
  <c r="S417" i="1"/>
  <c r="S418" i="1"/>
  <c r="S419" i="1"/>
  <c r="S420" i="1"/>
  <c r="S421" i="1"/>
  <c r="S422" i="1"/>
  <c r="S423" i="1"/>
  <c r="S424" i="1"/>
  <c r="U424" i="1" s="1"/>
  <c r="S425" i="1"/>
  <c r="S426" i="1"/>
  <c r="U426" i="1" s="1"/>
  <c r="S427" i="1"/>
  <c r="S428" i="1"/>
  <c r="S429" i="1"/>
  <c r="U429" i="1" s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U454" i="1" s="1"/>
  <c r="S455" i="1"/>
  <c r="S456" i="1"/>
  <c r="S457" i="1"/>
  <c r="S458" i="1"/>
  <c r="S459" i="1"/>
  <c r="S460" i="1"/>
  <c r="S461" i="1"/>
  <c r="S462" i="1"/>
  <c r="S463" i="1"/>
  <c r="U463" i="1" s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U477" i="1" s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U490" i="1" s="1"/>
  <c r="S491" i="1"/>
  <c r="S492" i="1"/>
  <c r="S493" i="1"/>
  <c r="U493" i="1" s="1"/>
  <c r="S494" i="1"/>
  <c r="S495" i="1"/>
  <c r="S496" i="1"/>
  <c r="S497" i="1"/>
  <c r="S498" i="1"/>
  <c r="S499" i="1"/>
  <c r="S500" i="1"/>
  <c r="S501" i="1"/>
  <c r="S502" i="1"/>
  <c r="S503" i="1"/>
  <c r="S504" i="1"/>
  <c r="U504" i="1" s="1"/>
  <c r="S505" i="1"/>
  <c r="S506" i="1"/>
  <c r="S507" i="1"/>
  <c r="S508" i="1"/>
  <c r="S509" i="1"/>
  <c r="S510" i="1"/>
  <c r="S511" i="1"/>
  <c r="S512" i="1"/>
  <c r="S513" i="1"/>
  <c r="S514" i="1"/>
  <c r="U514" i="1" s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U528" i="1" s="1"/>
  <c r="S529" i="1"/>
  <c r="S530" i="1"/>
  <c r="U530" i="1" s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U557" i="1" s="1"/>
  <c r="S558" i="1"/>
  <c r="S559" i="1"/>
  <c r="S560" i="1"/>
  <c r="S561" i="1"/>
  <c r="S562" i="1"/>
  <c r="S563" i="1"/>
  <c r="S564" i="1"/>
  <c r="S565" i="1"/>
  <c r="S566" i="1"/>
  <c r="U566" i="1" s="1"/>
  <c r="S567" i="1"/>
  <c r="U567" i="1" s="1"/>
  <c r="S568" i="1"/>
  <c r="S569" i="1"/>
  <c r="S570" i="1"/>
  <c r="S571" i="1"/>
  <c r="S572" i="1"/>
  <c r="S573" i="1"/>
  <c r="S574" i="1"/>
  <c r="S575" i="1"/>
  <c r="S576" i="1"/>
  <c r="S577" i="1"/>
  <c r="S578" i="1"/>
  <c r="U578" i="1" s="1"/>
  <c r="S579" i="1"/>
  <c r="S580" i="1"/>
  <c r="S581" i="1"/>
  <c r="U581" i="1" s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U594" i="1" s="1"/>
  <c r="S595" i="1"/>
  <c r="S596" i="1"/>
  <c r="S597" i="1"/>
  <c r="S598" i="1"/>
  <c r="S599" i="1"/>
  <c r="S600" i="1"/>
  <c r="S601" i="1"/>
  <c r="S602" i="1"/>
  <c r="S603" i="1"/>
  <c r="S604" i="1"/>
  <c r="S605" i="1"/>
  <c r="U605" i="1" s="1"/>
  <c r="S606" i="1"/>
  <c r="S607" i="1"/>
  <c r="S608" i="1"/>
  <c r="S609" i="1"/>
  <c r="S610" i="1"/>
  <c r="S611" i="1"/>
  <c r="S612" i="1"/>
  <c r="S613" i="1"/>
  <c r="S614" i="1"/>
  <c r="S615" i="1"/>
  <c r="S616" i="1"/>
  <c r="U616" i="1" s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U630" i="1" s="1"/>
  <c r="S631" i="1"/>
  <c r="S632" i="1"/>
  <c r="U632" i="1" s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U645" i="1" s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U658" i="1" s="1"/>
  <c r="S659" i="1"/>
  <c r="S660" i="1"/>
  <c r="S661" i="1"/>
  <c r="S662" i="1"/>
  <c r="S663" i="1"/>
  <c r="S664" i="1"/>
  <c r="S665" i="1"/>
  <c r="S666" i="1"/>
  <c r="S667" i="1"/>
  <c r="S668" i="1"/>
  <c r="S669" i="1"/>
  <c r="U669" i="1" s="1"/>
  <c r="S670" i="1"/>
  <c r="U670" i="1" s="1"/>
  <c r="S671" i="1"/>
  <c r="S672" i="1"/>
  <c r="S673" i="1"/>
  <c r="S674" i="1"/>
  <c r="S675" i="1"/>
  <c r="S676" i="1"/>
  <c r="S677" i="1"/>
  <c r="S678" i="1"/>
  <c r="S679" i="1"/>
  <c r="S680" i="1"/>
  <c r="U680" i="1" s="1"/>
  <c r="S681" i="1"/>
  <c r="S682" i="1"/>
  <c r="U682" i="1" s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U695" i="1" s="1"/>
  <c r="S696" i="1"/>
  <c r="S697" i="1"/>
  <c r="S698" i="1"/>
  <c r="S699" i="1"/>
  <c r="S700" i="1"/>
  <c r="S701" i="1"/>
  <c r="S702" i="1"/>
  <c r="S703" i="1"/>
  <c r="S704" i="1"/>
  <c r="S705" i="1"/>
  <c r="S706" i="1"/>
  <c r="U706" i="1" s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U733" i="1" s="1"/>
  <c r="S734" i="1"/>
  <c r="U734" i="1" s="1"/>
  <c r="S735" i="1"/>
  <c r="S736" i="1"/>
  <c r="S737" i="1"/>
  <c r="S738" i="1"/>
  <c r="S739" i="1"/>
  <c r="S740" i="1"/>
  <c r="S741" i="1"/>
  <c r="S742" i="1"/>
  <c r="S743" i="1"/>
  <c r="S744" i="1"/>
  <c r="S745" i="1"/>
  <c r="S746" i="1"/>
  <c r="U746" i="1" s="1"/>
  <c r="S747" i="1"/>
  <c r="S748" i="1"/>
  <c r="S749" i="1"/>
  <c r="U749" i="1" s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U762" i="1" s="1"/>
  <c r="S763" i="1"/>
  <c r="S764" i="1"/>
  <c r="S765" i="1"/>
  <c r="S766" i="1"/>
  <c r="S767" i="1"/>
  <c r="S768" i="1"/>
  <c r="S769" i="1"/>
  <c r="S770" i="1"/>
  <c r="U770" i="1" s="1"/>
  <c r="S771" i="1"/>
  <c r="S772" i="1"/>
  <c r="S773" i="1"/>
  <c r="S774" i="1"/>
  <c r="U774" i="1" s="1"/>
  <c r="S775" i="1"/>
  <c r="U775" i="1" s="1"/>
  <c r="S776" i="1"/>
  <c r="S777" i="1"/>
  <c r="S778" i="1"/>
  <c r="S779" i="1"/>
  <c r="S780" i="1"/>
  <c r="S781" i="1"/>
  <c r="S782" i="1"/>
  <c r="S783" i="1"/>
  <c r="S784" i="1"/>
  <c r="S785" i="1"/>
  <c r="S786" i="1"/>
  <c r="U786" i="1" s="1"/>
  <c r="S787" i="1"/>
  <c r="S788" i="1"/>
  <c r="S789" i="1"/>
  <c r="U789" i="1" s="1"/>
  <c r="S790" i="1"/>
  <c r="S791" i="1"/>
  <c r="S792" i="1"/>
  <c r="S793" i="1"/>
  <c r="S794" i="1"/>
  <c r="S795" i="1"/>
  <c r="S796" i="1"/>
  <c r="S797" i="1"/>
  <c r="U797" i="1" s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U813" i="1" s="1"/>
  <c r="S814" i="1"/>
  <c r="U814" i="1" s="1"/>
  <c r="S815" i="1"/>
  <c r="S816" i="1"/>
  <c r="S817" i="1"/>
  <c r="S818" i="1"/>
  <c r="S819" i="1"/>
  <c r="S820" i="1"/>
  <c r="S821" i="1"/>
  <c r="S822" i="1"/>
  <c r="U822" i="1" s="1"/>
  <c r="S823" i="1"/>
  <c r="S824" i="1"/>
  <c r="S825" i="1"/>
  <c r="S826" i="1"/>
  <c r="U826" i="1" s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U850" i="1" s="1"/>
  <c r="S851" i="1"/>
  <c r="S852" i="1"/>
  <c r="S853" i="1"/>
  <c r="U853" i="1" s="1"/>
  <c r="S854" i="1"/>
  <c r="S855" i="1"/>
  <c r="S856" i="1"/>
  <c r="S857" i="1"/>
  <c r="S858" i="1"/>
  <c r="S859" i="1"/>
  <c r="S860" i="1"/>
  <c r="S861" i="1"/>
  <c r="S862" i="1"/>
  <c r="S863" i="1"/>
  <c r="U863" i="1" s="1"/>
  <c r="S864" i="1"/>
  <c r="S865" i="1"/>
  <c r="S866" i="1"/>
  <c r="S867" i="1"/>
  <c r="S868" i="1"/>
  <c r="S869" i="1"/>
  <c r="S870" i="1"/>
  <c r="S871" i="1"/>
  <c r="S872" i="1"/>
  <c r="U872" i="1" s="1"/>
  <c r="S873" i="1"/>
  <c r="S874" i="1"/>
  <c r="S875" i="1"/>
  <c r="S876" i="1"/>
  <c r="S877" i="1"/>
  <c r="U877" i="1" s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U890" i="1" s="1"/>
  <c r="S891" i="1"/>
  <c r="S892" i="1"/>
  <c r="S893" i="1"/>
  <c r="S894" i="1"/>
  <c r="S895" i="1"/>
  <c r="S896" i="1"/>
  <c r="S897" i="1"/>
  <c r="S898" i="1"/>
  <c r="U898" i="1" s="1"/>
  <c r="S899" i="1"/>
  <c r="S900" i="1"/>
  <c r="S901" i="1"/>
  <c r="S902" i="1"/>
  <c r="U902" i="1" s="1"/>
  <c r="S903" i="1"/>
  <c r="S904" i="1"/>
  <c r="S905" i="1"/>
  <c r="S906" i="1"/>
  <c r="S907" i="1"/>
  <c r="S908" i="1"/>
  <c r="S909" i="1"/>
  <c r="S910" i="1"/>
  <c r="S911" i="1"/>
  <c r="S912" i="1"/>
  <c r="S913" i="1"/>
  <c r="S914" i="1"/>
  <c r="U914" i="1" s="1"/>
  <c r="S915" i="1"/>
  <c r="S916" i="1"/>
  <c r="S917" i="1"/>
  <c r="U917" i="1" s="1"/>
  <c r="S918" i="1"/>
  <c r="S919" i="1"/>
  <c r="S920" i="1"/>
  <c r="S921" i="1"/>
  <c r="S922" i="1"/>
  <c r="S923" i="1"/>
  <c r="S924" i="1"/>
  <c r="S925" i="1"/>
  <c r="U925" i="1" s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U941" i="1" s="1"/>
  <c r="S942" i="1"/>
  <c r="U942" i="1" s="1"/>
  <c r="S943" i="1"/>
  <c r="S944" i="1"/>
  <c r="S945" i="1"/>
  <c r="S946" i="1"/>
  <c r="S947" i="1"/>
  <c r="S948" i="1"/>
  <c r="S949" i="1"/>
  <c r="S950" i="1"/>
  <c r="S951" i="1"/>
  <c r="S952" i="1"/>
  <c r="U952" i="1" s="1"/>
  <c r="S953" i="1"/>
  <c r="S954" i="1"/>
  <c r="U954" i="1" s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U978" i="1" s="1"/>
  <c r="S979" i="1"/>
  <c r="S980" i="1"/>
  <c r="S981" i="1"/>
  <c r="U981" i="1" s="1"/>
  <c r="S982" i="1"/>
  <c r="S983" i="1"/>
  <c r="S984" i="1"/>
  <c r="S985" i="1"/>
  <c r="S986" i="1"/>
  <c r="S987" i="1"/>
  <c r="S988" i="1"/>
  <c r="S989" i="1"/>
  <c r="S990" i="1"/>
  <c r="S991" i="1"/>
  <c r="S992" i="1"/>
  <c r="U992" i="1" s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U1005" i="1" s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U1018" i="1" s="1"/>
  <c r="S1019" i="1"/>
  <c r="S1020" i="1"/>
  <c r="S1021" i="1"/>
  <c r="S1022" i="1"/>
  <c r="S1023" i="1"/>
  <c r="S1024" i="1"/>
  <c r="S1025" i="1"/>
  <c r="S1026" i="1"/>
  <c r="U1026" i="1" s="1"/>
  <c r="S1027" i="1"/>
  <c r="S1028" i="1"/>
  <c r="S1029" i="1"/>
  <c r="S1030" i="1"/>
  <c r="S1031" i="1"/>
  <c r="U1031" i="1" s="1"/>
  <c r="S1032" i="1"/>
  <c r="S1033" i="1"/>
  <c r="S1034" i="1"/>
  <c r="S1035" i="1"/>
  <c r="S1036" i="1"/>
  <c r="S1037" i="1"/>
  <c r="S1038" i="1"/>
  <c r="S1039" i="1"/>
  <c r="S1040" i="1"/>
  <c r="S1041" i="1"/>
  <c r="S1042" i="1"/>
  <c r="U1042" i="1" s="1"/>
  <c r="S1043" i="1"/>
  <c r="S1044" i="1"/>
  <c r="S1045" i="1"/>
  <c r="U1045" i="1" s="1"/>
  <c r="S1046" i="1"/>
  <c r="S1047" i="1"/>
  <c r="S1048" i="1"/>
  <c r="S1049" i="1"/>
  <c r="S1050" i="1"/>
  <c r="S1051" i="1"/>
  <c r="S1052" i="1"/>
  <c r="S1053" i="1"/>
  <c r="U1053" i="1" s="1"/>
  <c r="S1054" i="1"/>
  <c r="S1055" i="1"/>
  <c r="S1056" i="1"/>
  <c r="U1056" i="1" s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U1069" i="1" s="1"/>
  <c r="S1070" i="1"/>
  <c r="S1071" i="1"/>
  <c r="S1072" i="1"/>
  <c r="S1073" i="1"/>
  <c r="S1074" i="1"/>
  <c r="S1075" i="1"/>
  <c r="S1076" i="1"/>
  <c r="S1077" i="1"/>
  <c r="S1078" i="1"/>
  <c r="U1078" i="1" s="1"/>
  <c r="S1079" i="1"/>
  <c r="S1080" i="1"/>
  <c r="S1081" i="1"/>
  <c r="S1082" i="1"/>
  <c r="U1082" i="1" s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U1103" i="1" s="1"/>
  <c r="S1104" i="1"/>
  <c r="S1105" i="1"/>
  <c r="S1106" i="1"/>
  <c r="U1106" i="1" s="1"/>
  <c r="S1107" i="1"/>
  <c r="S1108" i="1"/>
  <c r="S1109" i="1"/>
  <c r="U1109" i="1" s="1"/>
  <c r="S1110" i="1"/>
  <c r="S1111" i="1"/>
  <c r="S1112" i="1"/>
  <c r="S1113" i="1"/>
  <c r="S1114" i="1"/>
  <c r="S1115" i="1"/>
  <c r="S1116" i="1"/>
  <c r="S1117" i="1"/>
  <c r="S1118" i="1"/>
  <c r="S1119" i="1"/>
  <c r="U1119" i="1" s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U1133" i="1" s="1"/>
  <c r="S1134" i="1"/>
  <c r="S1135" i="1"/>
  <c r="S1136" i="1"/>
  <c r="S1137" i="1"/>
  <c r="S1138" i="1"/>
  <c r="S1139" i="1"/>
  <c r="S1140" i="1"/>
  <c r="S1141" i="1"/>
  <c r="S1142" i="1"/>
  <c r="S1143" i="1"/>
  <c r="S1144" i="1"/>
  <c r="U1144" i="1" s="1"/>
  <c r="S1145" i="1"/>
  <c r="S1146" i="1"/>
  <c r="U1146" i="1" s="1"/>
  <c r="S1147" i="1"/>
  <c r="S1148" i="1"/>
  <c r="S1149" i="1"/>
  <c r="S1150" i="1"/>
  <c r="S1151" i="1"/>
  <c r="S1152" i="1"/>
  <c r="S1153" i="1"/>
  <c r="S1154" i="1"/>
  <c r="U1154" i="1" s="1"/>
  <c r="S1155" i="1"/>
  <c r="S1156" i="1"/>
  <c r="S1157" i="1"/>
  <c r="S1158" i="1"/>
  <c r="U1158" i="1" s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U1170" i="1" s="1"/>
  <c r="S1171" i="1"/>
  <c r="S1172" i="1"/>
  <c r="S1173" i="1"/>
  <c r="U1173" i="1" s="1"/>
  <c r="S1174" i="1"/>
  <c r="S1175" i="1"/>
  <c r="S1176" i="1"/>
  <c r="S1177" i="1"/>
  <c r="S1178" i="1"/>
  <c r="S1179" i="1"/>
  <c r="S1180" i="1"/>
  <c r="S1181" i="1"/>
  <c r="U1181" i="1" s="1"/>
  <c r="S1182" i="1"/>
  <c r="S1183" i="1"/>
  <c r="U1183" i="1" s="1"/>
  <c r="S1184" i="1"/>
  <c r="U1184" i="1" s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U1197" i="1" s="1"/>
  <c r="S1198" i="1"/>
  <c r="U1198" i="1" s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U1210" i="1" s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U1223" i="1" s="1"/>
  <c r="S1224" i="1"/>
  <c r="S1225" i="1"/>
  <c r="S1226" i="1"/>
  <c r="S1227" i="1"/>
  <c r="S1228" i="1"/>
  <c r="S1229" i="1"/>
  <c r="S1230" i="1"/>
  <c r="S1231" i="1"/>
  <c r="U1231" i="1" s="1"/>
  <c r="S1232" i="1"/>
  <c r="S1233" i="1"/>
  <c r="S1234" i="1"/>
  <c r="U1234" i="1" s="1"/>
  <c r="S1235" i="1"/>
  <c r="S1236" i="1"/>
  <c r="S1237" i="1"/>
  <c r="U1237" i="1" s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U1261" i="1" s="1"/>
  <c r="S1262" i="1"/>
  <c r="U1262" i="1" s="1"/>
  <c r="S1263" i="1"/>
  <c r="S1264" i="1"/>
  <c r="S1265" i="1"/>
  <c r="S1266" i="1"/>
  <c r="S1267" i="1"/>
  <c r="S1268" i="1"/>
  <c r="S1269" i="1"/>
  <c r="S1270" i="1"/>
  <c r="S1271" i="1"/>
  <c r="S1272" i="1"/>
  <c r="U1272" i="1" s="1"/>
  <c r="S1273" i="1"/>
  <c r="S1274" i="1"/>
  <c r="U1274" i="1" s="1"/>
  <c r="S1275" i="1"/>
  <c r="S1276" i="1"/>
  <c r="S1277" i="1"/>
  <c r="S1278" i="1"/>
  <c r="S1279" i="1"/>
  <c r="S1280" i="1"/>
  <c r="S1281" i="1"/>
  <c r="S1282" i="1"/>
  <c r="U1282" i="1" s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U1298" i="1" s="1"/>
  <c r="S1299" i="1"/>
  <c r="S1300" i="1"/>
  <c r="S1301" i="1"/>
  <c r="U1301" i="1" s="1"/>
  <c r="S1302" i="1"/>
  <c r="S1303" i="1"/>
  <c r="S1304" i="1"/>
  <c r="S1305" i="1"/>
  <c r="S1306" i="1"/>
  <c r="S1307" i="1"/>
  <c r="S1308" i="1"/>
  <c r="S1309" i="1"/>
  <c r="U1309" i="1" s="1"/>
  <c r="S1310" i="1"/>
  <c r="S1311" i="1"/>
  <c r="U1311" i="1" s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U1325" i="1" s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U1338" i="1" s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U1350" i="1" s="1"/>
  <c r="S1351" i="1"/>
  <c r="U1351" i="1" s="1"/>
  <c r="S1352" i="1"/>
  <c r="S1353" i="1"/>
  <c r="S1354" i="1"/>
  <c r="S1355" i="1"/>
  <c r="S1356" i="1"/>
  <c r="S1357" i="1"/>
  <c r="S1358" i="1"/>
  <c r="S1359" i="1"/>
  <c r="S1360" i="1"/>
  <c r="S1361" i="1"/>
  <c r="S1362" i="1"/>
  <c r="U1362" i="1" s="1"/>
  <c r="S1363" i="1"/>
  <c r="S1364" i="1"/>
  <c r="S1365" i="1"/>
  <c r="U1365" i="1" s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U1389" i="1" s="1"/>
  <c r="S1390" i="1"/>
  <c r="U1390" i="1" s="1"/>
  <c r="S1391" i="1"/>
  <c r="S1392" i="1"/>
  <c r="S1393" i="1"/>
  <c r="S1394" i="1"/>
  <c r="S1395" i="1"/>
  <c r="S1396" i="1"/>
  <c r="S1397" i="1"/>
  <c r="S1398" i="1"/>
  <c r="S1399" i="1"/>
  <c r="S1400" i="1"/>
  <c r="U1400" i="1" s="1"/>
  <c r="S1401" i="1"/>
  <c r="S1402" i="1"/>
  <c r="S1403" i="1"/>
  <c r="S1404" i="1"/>
  <c r="S1405" i="1"/>
  <c r="S1406" i="1"/>
  <c r="S1407" i="1"/>
  <c r="S1408" i="1"/>
  <c r="S1409" i="1"/>
  <c r="S1410" i="1"/>
  <c r="U1410" i="1" s="1"/>
  <c r="S1411" i="1"/>
  <c r="U1411" i="1" s="1"/>
  <c r="S1412" i="1"/>
  <c r="S1413" i="1"/>
  <c r="S1414" i="1"/>
  <c r="S1415" i="1"/>
  <c r="S1416" i="1"/>
  <c r="S1417" i="1"/>
  <c r="S1418" i="1"/>
  <c r="S1419" i="1"/>
  <c r="S1420" i="1"/>
  <c r="S1421" i="1"/>
  <c r="U1421" i="1" s="1"/>
  <c r="S1422" i="1"/>
  <c r="U1422" i="1" s="1"/>
  <c r="S1423" i="1"/>
  <c r="S1424" i="1"/>
  <c r="S1425" i="1"/>
  <c r="S1426" i="1"/>
  <c r="S1427" i="1"/>
  <c r="S1428" i="1"/>
  <c r="S1429" i="1"/>
  <c r="U1429" i="1" s="1"/>
  <c r="S1430" i="1"/>
  <c r="S1431" i="1"/>
  <c r="S1432" i="1"/>
  <c r="U1432" i="1" s="1"/>
  <c r="S1433" i="1"/>
  <c r="S1434" i="1"/>
  <c r="S1435" i="1"/>
  <c r="S1436" i="1"/>
  <c r="S1437" i="1"/>
  <c r="S1438" i="1"/>
  <c r="S1439" i="1"/>
  <c r="S1440" i="1"/>
  <c r="S1441" i="1"/>
  <c r="S1442" i="1"/>
  <c r="U1442" i="1" s="1"/>
  <c r="S1443" i="1"/>
  <c r="U1443" i="1" s="1"/>
  <c r="S1444" i="1"/>
  <c r="S1445" i="1"/>
  <c r="S1446" i="1"/>
  <c r="S1447" i="1"/>
  <c r="S1448" i="1"/>
  <c r="S1449" i="1"/>
  <c r="S1450" i="1"/>
  <c r="U1450" i="1" s="1"/>
  <c r="S1451" i="1"/>
  <c r="S1452" i="1"/>
  <c r="S1453" i="1"/>
  <c r="U1453" i="1" s="1"/>
  <c r="S1454" i="1"/>
  <c r="U1454" i="1" s="1"/>
  <c r="S1455" i="1"/>
  <c r="S1456" i="1"/>
  <c r="S1457" i="1"/>
  <c r="S1458" i="1"/>
  <c r="S1459" i="1"/>
  <c r="S1460" i="1"/>
  <c r="S1461" i="1"/>
  <c r="S1462" i="1"/>
  <c r="S1463" i="1"/>
  <c r="U1463" i="1" s="1"/>
  <c r="S1464" i="1"/>
  <c r="S1465" i="1"/>
  <c r="S1466" i="1"/>
  <c r="S1467" i="1"/>
  <c r="S1468" i="1"/>
  <c r="S1469" i="1"/>
  <c r="S1470" i="1"/>
  <c r="S1471" i="1"/>
  <c r="U1471" i="1" s="1"/>
  <c r="S1472" i="1"/>
  <c r="S1473" i="1"/>
  <c r="S1474" i="1"/>
  <c r="U1474" i="1" s="1"/>
  <c r="S1475" i="1"/>
  <c r="U1475" i="1" s="1"/>
  <c r="S1476" i="1"/>
  <c r="S1477" i="1"/>
  <c r="S1478" i="1"/>
  <c r="S1479" i="1"/>
  <c r="S1480" i="1"/>
  <c r="S1481" i="1"/>
  <c r="S1482" i="1"/>
  <c r="S1483" i="1"/>
  <c r="S1484" i="1"/>
  <c r="S1485" i="1"/>
  <c r="U1485" i="1" s="1"/>
  <c r="S1486" i="1"/>
  <c r="S1487" i="1"/>
  <c r="S1488" i="1"/>
  <c r="S1489" i="1"/>
  <c r="S1490" i="1"/>
  <c r="S1491" i="1"/>
  <c r="S1492" i="1"/>
  <c r="S1493" i="1"/>
  <c r="U1493" i="1" s="1"/>
  <c r="S1494" i="1"/>
  <c r="S1495" i="1"/>
  <c r="U1495" i="1" s="1"/>
  <c r="S1496" i="1"/>
  <c r="S1497" i="1"/>
  <c r="S1498" i="1"/>
  <c r="S1499" i="1"/>
  <c r="S1500" i="1"/>
  <c r="S1501" i="1"/>
  <c r="S1502" i="1"/>
  <c r="S1503" i="1"/>
  <c r="S1504" i="1"/>
  <c r="S1505" i="1"/>
  <c r="S1506" i="1"/>
  <c r="U1506" i="1" s="1"/>
  <c r="S1507" i="1"/>
  <c r="U1507" i="1" s="1"/>
  <c r="S1508" i="1"/>
  <c r="S1509" i="1"/>
  <c r="S1510" i="1"/>
  <c r="S1511" i="1"/>
  <c r="S1512" i="1"/>
  <c r="S1513" i="1"/>
  <c r="S1514" i="1"/>
  <c r="U1514" i="1" s="1"/>
  <c r="S1515" i="1"/>
  <c r="S1516" i="1"/>
  <c r="S1517" i="1"/>
  <c r="U1517" i="1" s="1"/>
  <c r="S1518" i="1"/>
  <c r="S1519" i="1"/>
  <c r="S1520" i="1"/>
  <c r="S1521" i="1"/>
  <c r="S1522" i="1"/>
  <c r="S1523" i="1"/>
  <c r="S1524" i="1"/>
  <c r="S1525" i="1"/>
  <c r="S1526" i="1"/>
  <c r="S1527" i="1"/>
  <c r="U1527" i="1" s="1"/>
  <c r="S1528" i="1"/>
  <c r="U1528" i="1" s="1"/>
  <c r="S1529" i="1"/>
  <c r="S1530" i="1"/>
  <c r="S1531" i="1"/>
  <c r="S1532" i="1"/>
  <c r="S1533" i="1"/>
  <c r="S1534" i="1"/>
  <c r="S1535" i="1"/>
  <c r="S1536" i="1"/>
  <c r="S1537" i="1"/>
  <c r="S1538" i="1"/>
  <c r="U1538" i="1" s="1"/>
  <c r="S1539" i="1"/>
  <c r="U1539" i="1" s="1"/>
  <c r="S1540" i="1"/>
  <c r="S1541" i="1"/>
  <c r="S1542" i="1"/>
  <c r="S1543" i="1"/>
  <c r="S1544" i="1"/>
  <c r="S1545" i="1"/>
  <c r="S1546" i="1"/>
  <c r="S1547" i="1"/>
  <c r="S1548" i="1"/>
  <c r="S1549" i="1"/>
  <c r="U1549" i="1" s="1"/>
  <c r="S1550" i="1"/>
  <c r="S1551" i="1"/>
  <c r="S1552" i="1"/>
  <c r="S1553" i="1"/>
  <c r="S1554" i="1"/>
  <c r="S1555" i="1"/>
  <c r="S1556" i="1"/>
  <c r="S1557" i="1"/>
  <c r="U1557" i="1" s="1"/>
  <c r="S1558" i="1"/>
  <c r="S1559" i="1"/>
  <c r="U1559" i="1" s="1"/>
  <c r="S1560" i="1"/>
  <c r="U1560" i="1" s="1"/>
  <c r="S1561" i="1"/>
  <c r="S1562" i="1"/>
  <c r="S1563" i="1"/>
  <c r="S1564" i="1"/>
  <c r="S1565" i="1"/>
  <c r="S1566" i="1"/>
  <c r="S1567" i="1"/>
  <c r="S1568" i="1"/>
  <c r="S1569" i="1"/>
  <c r="S1570" i="1"/>
  <c r="U1570" i="1" s="1"/>
  <c r="S1571" i="1"/>
  <c r="U1571" i="1" s="1"/>
  <c r="S1572" i="1"/>
  <c r="S1573" i="1"/>
  <c r="S1574" i="1"/>
  <c r="S1575" i="1"/>
  <c r="S1576" i="1"/>
  <c r="S1577" i="1"/>
  <c r="S1578" i="1"/>
  <c r="U1578" i="1" s="1"/>
  <c r="S1579" i="1"/>
  <c r="S1580" i="1"/>
  <c r="S1581" i="1"/>
  <c r="U1581" i="1" s="1"/>
  <c r="S1582" i="1"/>
  <c r="S1583" i="1"/>
  <c r="S1584" i="1"/>
  <c r="S1585" i="1"/>
  <c r="S1586" i="1"/>
  <c r="S1587" i="1"/>
  <c r="S1588" i="1"/>
  <c r="S1589" i="1"/>
  <c r="S1590" i="1"/>
  <c r="S1591" i="1"/>
  <c r="S1592" i="1"/>
  <c r="U1592" i="1" s="1"/>
  <c r="S1593" i="1"/>
  <c r="S1594" i="1"/>
  <c r="S1595" i="1"/>
  <c r="S1596" i="1"/>
  <c r="S1597" i="1"/>
  <c r="S1598" i="1"/>
  <c r="S1599" i="1"/>
  <c r="U1599" i="1" s="1"/>
  <c r="S1600" i="1"/>
  <c r="S1601" i="1"/>
  <c r="S1602" i="1"/>
  <c r="U1602" i="1" s="1"/>
  <c r="S1603" i="1"/>
  <c r="U1603" i="1" s="1"/>
  <c r="S1604" i="1"/>
  <c r="S1605" i="1"/>
  <c r="S1606" i="1"/>
  <c r="S1607" i="1"/>
  <c r="S1608" i="1"/>
  <c r="S1609" i="1"/>
  <c r="S1610" i="1"/>
  <c r="S1611" i="1"/>
  <c r="S1612" i="1"/>
  <c r="S1613" i="1"/>
  <c r="U1613" i="1" s="1"/>
  <c r="S1614" i="1"/>
  <c r="S1615" i="1"/>
  <c r="S1616" i="1"/>
  <c r="S1617" i="1"/>
  <c r="S1618" i="1"/>
  <c r="S1619" i="1"/>
  <c r="S1620" i="1"/>
  <c r="S1621" i="1"/>
  <c r="U1621" i="1" s="1"/>
  <c r="S1622" i="1"/>
  <c r="S1623" i="1"/>
  <c r="S1624" i="1"/>
  <c r="U1624" i="1" s="1"/>
  <c r="S1625" i="1"/>
  <c r="S1626" i="1"/>
  <c r="S1627" i="1"/>
  <c r="S1628" i="1"/>
  <c r="S1629" i="1"/>
  <c r="S1630" i="1"/>
  <c r="S1631" i="1"/>
  <c r="S1632" i="1"/>
  <c r="S1633" i="1"/>
  <c r="S1634" i="1"/>
  <c r="U1634" i="1" s="1"/>
  <c r="S1635" i="1"/>
  <c r="U1635" i="1" s="1"/>
  <c r="S1636" i="1"/>
  <c r="S1637" i="1"/>
  <c r="S1638" i="1"/>
  <c r="S1639" i="1"/>
  <c r="S1640" i="1"/>
  <c r="S1641" i="1"/>
  <c r="S1642" i="1"/>
  <c r="U1642" i="1" s="1"/>
  <c r="S1643" i="1"/>
  <c r="S1644" i="1"/>
  <c r="S1645" i="1"/>
  <c r="U1645" i="1" s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U1663" i="1" s="1"/>
  <c r="S1664" i="1"/>
  <c r="S1665" i="1"/>
  <c r="S1666" i="1"/>
  <c r="U1666" i="1" s="1"/>
  <c r="S1667" i="1"/>
  <c r="U1667" i="1" s="1"/>
  <c r="S1668" i="1"/>
  <c r="S1669" i="1"/>
  <c r="S1670" i="1"/>
  <c r="S1671" i="1"/>
  <c r="S1672" i="1"/>
  <c r="S1673" i="1"/>
  <c r="S1674" i="1"/>
  <c r="S1675" i="1"/>
  <c r="S1676" i="1"/>
  <c r="S1677" i="1"/>
  <c r="U1677" i="1" s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U1698" i="1" s="1"/>
  <c r="S1699" i="1"/>
  <c r="U1699" i="1" s="1"/>
  <c r="S1700" i="1"/>
  <c r="S1701" i="1"/>
  <c r="S1702" i="1"/>
  <c r="S1703" i="1"/>
  <c r="S1704" i="1"/>
  <c r="S1705" i="1"/>
  <c r="S1706" i="1"/>
  <c r="U1706" i="1" s="1"/>
  <c r="S1707" i="1"/>
  <c r="S1708" i="1"/>
  <c r="S1709" i="1"/>
  <c r="U1709" i="1" s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U1730" i="1" s="1"/>
  <c r="S1731" i="1"/>
  <c r="U1731" i="1" s="1"/>
  <c r="S1732" i="1"/>
  <c r="S1733" i="1"/>
  <c r="S1734" i="1"/>
  <c r="S1735" i="1"/>
  <c r="S1736" i="1"/>
  <c r="S1737" i="1"/>
  <c r="S1738" i="1"/>
  <c r="S1739" i="1"/>
  <c r="S1740" i="1"/>
  <c r="S1741" i="1"/>
  <c r="S1742" i="1"/>
  <c r="U1742" i="1" s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U1762" i="1" s="1"/>
  <c r="S1763" i="1"/>
  <c r="U1763" i="1" s="1"/>
  <c r="S1764" i="1"/>
  <c r="S1765" i="1"/>
  <c r="S1766" i="1"/>
  <c r="S1767" i="1"/>
  <c r="S1768" i="1"/>
  <c r="S1769" i="1"/>
  <c r="S1770" i="1"/>
  <c r="U1770" i="1" s="1"/>
  <c r="S1771" i="1"/>
  <c r="S1772" i="1"/>
  <c r="S1773" i="1"/>
  <c r="S1774" i="1"/>
  <c r="U1774" i="1" s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U1794" i="1" s="1"/>
  <c r="S1795" i="1"/>
  <c r="U1795" i="1" s="1"/>
  <c r="S1796" i="1"/>
  <c r="S1797" i="1"/>
  <c r="S1798" i="1"/>
  <c r="S1799" i="1"/>
  <c r="S1800" i="1"/>
  <c r="S1801" i="1"/>
  <c r="S1802" i="1"/>
  <c r="S1803" i="1"/>
  <c r="U1803" i="1" s="1"/>
  <c r="S1804" i="1"/>
  <c r="S1805" i="1"/>
  <c r="S1806" i="1"/>
  <c r="U1806" i="1" s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U1819" i="1" s="1"/>
  <c r="S1820" i="1"/>
  <c r="S1821" i="1"/>
  <c r="S1822" i="1"/>
  <c r="S1823" i="1"/>
  <c r="S1824" i="1"/>
  <c r="U1824" i="1" s="1"/>
  <c r="S1825" i="1"/>
  <c r="S1826" i="1"/>
  <c r="S1827" i="1"/>
  <c r="U1827" i="1" s="1"/>
  <c r="S1828" i="1"/>
  <c r="S1829" i="1"/>
  <c r="S1830" i="1"/>
  <c r="S1831" i="1"/>
  <c r="S1832" i="1"/>
  <c r="S1833" i="1"/>
  <c r="S1834" i="1"/>
  <c r="S1835" i="1"/>
  <c r="S1836" i="1"/>
  <c r="S1837" i="1"/>
  <c r="U1837" i="1" s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U1855" i="1" s="1"/>
  <c r="S1856" i="1"/>
  <c r="U1856" i="1" s="1"/>
  <c r="S1857" i="1"/>
  <c r="S1858" i="1"/>
  <c r="U1858" i="1" s="1"/>
  <c r="S1859" i="1"/>
  <c r="S1860" i="1"/>
  <c r="S1861" i="1"/>
  <c r="S1862" i="1"/>
  <c r="U1862" i="1" s="1"/>
  <c r="S1863" i="1"/>
  <c r="S1864" i="1"/>
  <c r="S1865" i="1"/>
  <c r="S1866" i="1"/>
  <c r="U1866" i="1" s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U1879" i="1" s="1"/>
  <c r="S1880" i="1"/>
  <c r="U1880" i="1" s="1"/>
  <c r="S1881" i="1"/>
  <c r="S1882" i="1"/>
  <c r="S1883" i="1"/>
  <c r="S1884" i="1"/>
  <c r="S1885" i="1"/>
  <c r="S1886" i="1"/>
  <c r="S1887" i="1"/>
  <c r="S1888" i="1"/>
  <c r="S1889" i="1"/>
  <c r="S1890" i="1"/>
  <c r="U1890" i="1" s="1"/>
  <c r="S1891" i="1"/>
  <c r="U1891" i="1" s="1"/>
  <c r="S1892" i="1"/>
  <c r="S1893" i="1"/>
  <c r="S1894" i="1"/>
  <c r="S1895" i="1"/>
  <c r="S1896" i="1"/>
  <c r="S1897" i="1"/>
  <c r="S1898" i="1"/>
  <c r="U1898" i="1" s="1"/>
  <c r="S1899" i="1"/>
  <c r="U1899" i="1" s="1"/>
  <c r="S1900" i="1"/>
  <c r="S1901" i="1"/>
  <c r="S1902" i="1"/>
  <c r="S1903" i="1"/>
  <c r="S1904" i="1"/>
  <c r="S1905" i="1"/>
  <c r="S1906" i="1"/>
  <c r="S1907" i="1"/>
  <c r="S1908" i="1"/>
  <c r="S1909" i="1"/>
  <c r="U1909" i="1" s="1"/>
  <c r="S1910" i="1"/>
  <c r="U1910" i="1" s="1"/>
  <c r="S1911" i="1"/>
  <c r="S1912" i="1"/>
  <c r="S1913" i="1"/>
  <c r="S1914" i="1"/>
  <c r="S1915" i="1"/>
  <c r="U1915" i="1" s="1"/>
  <c r="S1916" i="1"/>
  <c r="S1917" i="1"/>
  <c r="S1918" i="1"/>
  <c r="S1919" i="1"/>
  <c r="S1920" i="1"/>
  <c r="S1921" i="1"/>
  <c r="S1922" i="1"/>
  <c r="U1922" i="1" s="1"/>
  <c r="S1923" i="1"/>
  <c r="U1923" i="1" s="1"/>
  <c r="S1924" i="1"/>
  <c r="S1925" i="1"/>
  <c r="S1926" i="1"/>
  <c r="S1927" i="1"/>
  <c r="S1928" i="1"/>
  <c r="S1929" i="1"/>
  <c r="S1930" i="1"/>
  <c r="S1931" i="1"/>
  <c r="U1931" i="1" s="1"/>
  <c r="S1932" i="1"/>
  <c r="S1933" i="1"/>
  <c r="U1933" i="1" s="1"/>
  <c r="S1934" i="1"/>
  <c r="S1935" i="1"/>
  <c r="S1936" i="1"/>
  <c r="S1937" i="1"/>
  <c r="S1938" i="1"/>
  <c r="S1939" i="1"/>
  <c r="S1940" i="1"/>
  <c r="S1941" i="1"/>
  <c r="U1941" i="1" s="1"/>
  <c r="S1942" i="1"/>
  <c r="S1943" i="1"/>
  <c r="U1943" i="1" s="1"/>
  <c r="S1944" i="1"/>
  <c r="S1945" i="1"/>
  <c r="S1946" i="1"/>
  <c r="S1947" i="1"/>
  <c r="U1947" i="1" s="1"/>
  <c r="S1948" i="1"/>
  <c r="S1949" i="1"/>
  <c r="S1950" i="1"/>
  <c r="S1951" i="1"/>
  <c r="S1952" i="1"/>
  <c r="S1953" i="1"/>
  <c r="S1954" i="1"/>
  <c r="S1955" i="1"/>
  <c r="U1955" i="1" s="1"/>
  <c r="S1956" i="1"/>
  <c r="S1957" i="1"/>
  <c r="S1958" i="1"/>
  <c r="S1959" i="1"/>
  <c r="S1960" i="1"/>
  <c r="S1961" i="1"/>
  <c r="S1962" i="1"/>
  <c r="U1962" i="1" s="1"/>
  <c r="S1963" i="1"/>
  <c r="S1964" i="1"/>
  <c r="S1965" i="1"/>
  <c r="U1965" i="1" s="1"/>
  <c r="S1966" i="1"/>
  <c r="S1967" i="1"/>
  <c r="S1968" i="1"/>
  <c r="S1969" i="1"/>
  <c r="S1970" i="1"/>
  <c r="S1971" i="1"/>
  <c r="S1972" i="1"/>
  <c r="S1973" i="1"/>
  <c r="S1974" i="1"/>
  <c r="U1974" i="1" s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U1990" i="1" s="1"/>
  <c r="S1991" i="1"/>
  <c r="S1992" i="1"/>
  <c r="S1993" i="1"/>
  <c r="S1994" i="1"/>
  <c r="U1994" i="1" s="1"/>
  <c r="S1995" i="1"/>
  <c r="U1995" i="1" s="1"/>
  <c r="S1996" i="1"/>
  <c r="S1997" i="1"/>
  <c r="S1998" i="1"/>
  <c r="U1998" i="1" s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U2011" i="1" s="1"/>
  <c r="S2012" i="1"/>
  <c r="S2013" i="1"/>
  <c r="S2014" i="1"/>
  <c r="S2015" i="1"/>
  <c r="U2015" i="1" s="1"/>
  <c r="S2016" i="1"/>
  <c r="U2016" i="1" s="1"/>
  <c r="S2017" i="1"/>
  <c r="S2018" i="1"/>
  <c r="U2018" i="1" s="1"/>
  <c r="S2019" i="1"/>
  <c r="S2020" i="1"/>
  <c r="S2021" i="1"/>
  <c r="S2022" i="1"/>
  <c r="S2023" i="1"/>
  <c r="S2024" i="1"/>
  <c r="S2025" i="1"/>
  <c r="S2026" i="1"/>
  <c r="U2026" i="1" s="1"/>
  <c r="S2027" i="1"/>
  <c r="U2027" i="1" s="1"/>
  <c r="S2028" i="1"/>
  <c r="S2029" i="1"/>
  <c r="S2030" i="1"/>
  <c r="S2031" i="1"/>
  <c r="S2032" i="1"/>
  <c r="S2033" i="1"/>
  <c r="S2034" i="1"/>
  <c r="S2035" i="1"/>
  <c r="S2036" i="1"/>
  <c r="S2037" i="1"/>
  <c r="U2037" i="1" s="1"/>
  <c r="S2038" i="1"/>
  <c r="S2039" i="1"/>
  <c r="S2040" i="1"/>
  <c r="U2040" i="1" s="1"/>
  <c r="S2041" i="1"/>
  <c r="S2042" i="1"/>
  <c r="S2043" i="1"/>
  <c r="U2043" i="1" s="1"/>
  <c r="S2044" i="1"/>
  <c r="S2045" i="1"/>
  <c r="S2046" i="1"/>
  <c r="S2047" i="1"/>
  <c r="U2047" i="1" s="1"/>
  <c r="S2048" i="1"/>
  <c r="S2049" i="1"/>
  <c r="S2050" i="1"/>
  <c r="U2050" i="1" s="1"/>
  <c r="S2051" i="1"/>
  <c r="U2051" i="1" s="1"/>
  <c r="S2052" i="1"/>
  <c r="S2053" i="1"/>
  <c r="S2054" i="1"/>
  <c r="S2055" i="1"/>
  <c r="S2056" i="1"/>
  <c r="S2057" i="1"/>
  <c r="S2058" i="1"/>
  <c r="S2059" i="1"/>
  <c r="U2059" i="1" s="1"/>
  <c r="S2060" i="1"/>
  <c r="S2061" i="1"/>
  <c r="U2061" i="1" s="1"/>
  <c r="S2062" i="1"/>
  <c r="U2062" i="1" s="1"/>
  <c r="S2063" i="1"/>
  <c r="S2064" i="1"/>
  <c r="S2065" i="1"/>
  <c r="S2066" i="1"/>
  <c r="S2067" i="1"/>
  <c r="S2068" i="1"/>
  <c r="S2069" i="1"/>
  <c r="U2069" i="1" s="1"/>
  <c r="S2070" i="1"/>
  <c r="S2071" i="1"/>
  <c r="S2072" i="1"/>
  <c r="S2073" i="1"/>
  <c r="S2074" i="1"/>
  <c r="S2075" i="1"/>
  <c r="U2075" i="1" s="1"/>
  <c r="S2076" i="1"/>
  <c r="S2077" i="1"/>
  <c r="S2078" i="1"/>
  <c r="S2079" i="1"/>
  <c r="S2080" i="1"/>
  <c r="S2081" i="1"/>
  <c r="S2082" i="1"/>
  <c r="U2082" i="1" s="1"/>
  <c r="S2083" i="1"/>
  <c r="U2083" i="1" s="1"/>
  <c r="S2084" i="1"/>
  <c r="S2085" i="1"/>
  <c r="S2086" i="1"/>
  <c r="S2087" i="1"/>
  <c r="S2088" i="1"/>
  <c r="S2089" i="1"/>
  <c r="S2090" i="1"/>
  <c r="S2091" i="1"/>
  <c r="S2092" i="1"/>
  <c r="S2093" i="1"/>
  <c r="U2093" i="1" s="1"/>
  <c r="S2094" i="1"/>
  <c r="S2095" i="1"/>
  <c r="S2096" i="1"/>
  <c r="S2097" i="1"/>
  <c r="S2098" i="1"/>
  <c r="S2099" i="1"/>
  <c r="S2100" i="1"/>
  <c r="S2101" i="1"/>
  <c r="S2102" i="1"/>
  <c r="S2103" i="1"/>
  <c r="U2103" i="1" s="1"/>
  <c r="S2104" i="1"/>
  <c r="S2105" i="1"/>
  <c r="S2106" i="1"/>
  <c r="S2107" i="1"/>
  <c r="S2108" i="1"/>
  <c r="S2109" i="1"/>
  <c r="S2110" i="1"/>
  <c r="S2111" i="1"/>
  <c r="U2111" i="1" s="1"/>
  <c r="S2112" i="1"/>
  <c r="S2113" i="1"/>
  <c r="S2114" i="1"/>
  <c r="U2114" i="1" s="1"/>
  <c r="S2115" i="1"/>
  <c r="U2115" i="1" s="1"/>
  <c r="S2116" i="1"/>
  <c r="S2117" i="1"/>
  <c r="S2118" i="1"/>
  <c r="S2119" i="1"/>
  <c r="S2120" i="1"/>
  <c r="S2121" i="1"/>
  <c r="S2122" i="1"/>
  <c r="U2122" i="1" s="1"/>
  <c r="S2123" i="1"/>
  <c r="S2124" i="1"/>
  <c r="S2125" i="1"/>
  <c r="S2126" i="1"/>
  <c r="S2127" i="1"/>
  <c r="S2128" i="1"/>
  <c r="U2128" i="1" s="1"/>
  <c r="S2129" i="1"/>
  <c r="S2130" i="1"/>
  <c r="S2131" i="1"/>
  <c r="S2132" i="1"/>
  <c r="S2133" i="1"/>
  <c r="U2133" i="1" s="1"/>
  <c r="S2134" i="1"/>
  <c r="S2135" i="1"/>
  <c r="U2135" i="1" s="1"/>
  <c r="S2136" i="1"/>
  <c r="S2137" i="1"/>
  <c r="S2138" i="1"/>
  <c r="S2139" i="1"/>
  <c r="S2140" i="1"/>
  <c r="S2141" i="1"/>
  <c r="S2142" i="1"/>
  <c r="S2143" i="1"/>
  <c r="S2144" i="1"/>
  <c r="S2145" i="1"/>
  <c r="S2146" i="1"/>
  <c r="U2146" i="1" s="1"/>
  <c r="S2147" i="1"/>
  <c r="U2147" i="1" s="1"/>
  <c r="S2148" i="1"/>
  <c r="S2149" i="1"/>
  <c r="S2150" i="1"/>
  <c r="U2150" i="1" s="1"/>
  <c r="S2151" i="1"/>
  <c r="S2152" i="1"/>
  <c r="S2153" i="1"/>
  <c r="S2154" i="1"/>
  <c r="U2154" i="1" s="1"/>
  <c r="S2155" i="1"/>
  <c r="U2155" i="1" s="1"/>
  <c r="S2156" i="1"/>
  <c r="S2157" i="1"/>
  <c r="S2158" i="1"/>
  <c r="S2159" i="1"/>
  <c r="S2160" i="1"/>
  <c r="U2160" i="1" s="1"/>
  <c r="S2161" i="1"/>
  <c r="S2162" i="1"/>
  <c r="S2163" i="1"/>
  <c r="S2164" i="1"/>
  <c r="S2165" i="1"/>
  <c r="S2166" i="1"/>
  <c r="S2167" i="1"/>
  <c r="S2168" i="1"/>
  <c r="S2169" i="1"/>
  <c r="S2170" i="1"/>
  <c r="S2171" i="1"/>
  <c r="U2171" i="1" s="1"/>
  <c r="S2172" i="1"/>
  <c r="S2173" i="1"/>
  <c r="S2174" i="1"/>
  <c r="S2175" i="1"/>
  <c r="S2176" i="1"/>
  <c r="S2177" i="1"/>
  <c r="S2178" i="1"/>
  <c r="U2178" i="1" s="1"/>
  <c r="S2179" i="1"/>
  <c r="U2179" i="1" s="1"/>
  <c r="S2180" i="1"/>
  <c r="S2181" i="1"/>
  <c r="S2182" i="1"/>
  <c r="U2182" i="1" s="1"/>
  <c r="S2183" i="1"/>
  <c r="S2184" i="1"/>
  <c r="S2185" i="1"/>
  <c r="S2186" i="1"/>
  <c r="U2186" i="1" s="1"/>
  <c r="S2187" i="1"/>
  <c r="U2187" i="1" s="1"/>
  <c r="S2188" i="1"/>
  <c r="S2189" i="1"/>
  <c r="S2190" i="1"/>
  <c r="S2191" i="1"/>
  <c r="S2192" i="1"/>
  <c r="S2193" i="1"/>
  <c r="S2194" i="1"/>
  <c r="S2195" i="1"/>
  <c r="S2196" i="1"/>
  <c r="S2197" i="1"/>
  <c r="S2198" i="1"/>
  <c r="U2198" i="1" s="1"/>
  <c r="S2199" i="1"/>
  <c r="U2199" i="1" s="1"/>
  <c r="S2200" i="1"/>
  <c r="S2201" i="1"/>
  <c r="S2202" i="1"/>
  <c r="S2203" i="1"/>
  <c r="U2203" i="1" s="1"/>
  <c r="S2204" i="1"/>
  <c r="S2205" i="1"/>
  <c r="S2206" i="1"/>
  <c r="S2207" i="1"/>
  <c r="S2208" i="1"/>
  <c r="S2209" i="1"/>
  <c r="S2210" i="1"/>
  <c r="S2211" i="1"/>
  <c r="U2211" i="1" s="1"/>
  <c r="S2212" i="1"/>
  <c r="S2213" i="1"/>
  <c r="S2214" i="1"/>
  <c r="S2215" i="1"/>
  <c r="S2216" i="1"/>
  <c r="S2217" i="1"/>
  <c r="S2218" i="1"/>
  <c r="U2218" i="1" s="1"/>
  <c r="S2219" i="1"/>
  <c r="U2219" i="1" s="1"/>
  <c r="S2220" i="1"/>
  <c r="S2221" i="1"/>
  <c r="U2221" i="1" s="1"/>
  <c r="S2222" i="1"/>
  <c r="S2223" i="1"/>
  <c r="S2224" i="1"/>
  <c r="S2225" i="1"/>
  <c r="S2226" i="1"/>
  <c r="S2227" i="1"/>
  <c r="S2228" i="1"/>
  <c r="S2229" i="1"/>
  <c r="S2230" i="1"/>
  <c r="U2230" i="1" s="1"/>
  <c r="S2231" i="1"/>
  <c r="S2232" i="1"/>
  <c r="S2233" i="1"/>
  <c r="S2234" i="1"/>
  <c r="S2235" i="1"/>
  <c r="U2235" i="1" s="1"/>
  <c r="S2236" i="1"/>
  <c r="S2237" i="1"/>
  <c r="S2238" i="1"/>
  <c r="S2239" i="1"/>
  <c r="S2240" i="1"/>
  <c r="U2240" i="1" s="1"/>
  <c r="S2241" i="1"/>
  <c r="S2242" i="1"/>
  <c r="S2243" i="1"/>
  <c r="S2244" i="1"/>
  <c r="S2245" i="1"/>
  <c r="S2246" i="1"/>
  <c r="U2246" i="1" s="1"/>
  <c r="S2247" i="1"/>
  <c r="S2248" i="1"/>
  <c r="S2249" i="1"/>
  <c r="S2250" i="1"/>
  <c r="U2250" i="1" s="1"/>
  <c r="S2251" i="1"/>
  <c r="U2251" i="1" s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U2264" i="1" s="1"/>
  <c r="S2265" i="1"/>
  <c r="S2266" i="1"/>
  <c r="S2267" i="1"/>
  <c r="U2267" i="1" s="1"/>
  <c r="S2268" i="1"/>
  <c r="S2269" i="1"/>
  <c r="S2270" i="1"/>
  <c r="S2271" i="1"/>
  <c r="S2272" i="1"/>
  <c r="U2272" i="1" s="1"/>
  <c r="S2273" i="1"/>
  <c r="S2274" i="1"/>
  <c r="U2274" i="1" s="1"/>
  <c r="S2275" i="1"/>
  <c r="S2276" i="1"/>
  <c r="S2277" i="1"/>
  <c r="S2278" i="1"/>
  <c r="S2279" i="1"/>
  <c r="S2280" i="1"/>
  <c r="S2281" i="1"/>
  <c r="S2282" i="1"/>
  <c r="U2282" i="1" s="1"/>
  <c r="S2283" i="1"/>
  <c r="U2283" i="1" s="1"/>
  <c r="S2284" i="1"/>
  <c r="S2285" i="1"/>
  <c r="S2286" i="1"/>
  <c r="U2286" i="1" s="1"/>
  <c r="S2287" i="1"/>
  <c r="S2288" i="1"/>
  <c r="U2288" i="1" s="1"/>
  <c r="S2289" i="1"/>
  <c r="S2290" i="1"/>
  <c r="S2291" i="1"/>
  <c r="S2292" i="1"/>
  <c r="S2293" i="1"/>
  <c r="S2294" i="1"/>
  <c r="S2295" i="1"/>
  <c r="S2296" i="1"/>
  <c r="U2296" i="1" s="1"/>
  <c r="S2297" i="1"/>
  <c r="S2298" i="1"/>
  <c r="U2298" i="1" s="1"/>
  <c r="S2299" i="1"/>
  <c r="S2300" i="1"/>
  <c r="S2301" i="1"/>
  <c r="S2302" i="1"/>
  <c r="S2303" i="1"/>
  <c r="S2304" i="1"/>
  <c r="U2304" i="1" s="1"/>
  <c r="S2305" i="1"/>
  <c r="S2306" i="1"/>
  <c r="S2307" i="1"/>
  <c r="S2308" i="1"/>
  <c r="S2309" i="1"/>
  <c r="S2310" i="1"/>
  <c r="U2310" i="1" s="1"/>
  <c r="S2311" i="1"/>
  <c r="S2312" i="1"/>
  <c r="U2312" i="1" s="1"/>
  <c r="S2313" i="1"/>
  <c r="S2314" i="1"/>
  <c r="U2314" i="1" s="1"/>
  <c r="S2315" i="1"/>
  <c r="S2316" i="1"/>
  <c r="S2317" i="1"/>
  <c r="S2318" i="1"/>
  <c r="S2319" i="1"/>
  <c r="S2320" i="1"/>
  <c r="S2321" i="1"/>
  <c r="S2322" i="1"/>
  <c r="U2322" i="1" s="1"/>
  <c r="S2323" i="1"/>
  <c r="S2324" i="1"/>
  <c r="S2325" i="1"/>
  <c r="U2325" i="1" s="1"/>
  <c r="S2326" i="1"/>
  <c r="U2326" i="1" s="1"/>
  <c r="S2327" i="1"/>
  <c r="S2328" i="1"/>
  <c r="U2328" i="1" s="1"/>
  <c r="S2329" i="1"/>
  <c r="S2330" i="1"/>
  <c r="U2330" i="1" s="1"/>
  <c r="S2331" i="1"/>
  <c r="S2332" i="1"/>
  <c r="S2333" i="1"/>
  <c r="S2334" i="1"/>
  <c r="S2335" i="1"/>
  <c r="S2336" i="1"/>
  <c r="S2337" i="1"/>
  <c r="S2338" i="1"/>
  <c r="U2338" i="1" s="1"/>
  <c r="S2339" i="1"/>
  <c r="S2340" i="1"/>
  <c r="S2341" i="1"/>
  <c r="U2341" i="1" s="1"/>
  <c r="S2342" i="1"/>
  <c r="U2342" i="1" s="1"/>
  <c r="S2343" i="1"/>
  <c r="S2344" i="1"/>
  <c r="S2345" i="1"/>
  <c r="S2346" i="1"/>
  <c r="S2347" i="1"/>
  <c r="S2348" i="1"/>
  <c r="S2349" i="1"/>
  <c r="U2349" i="1" s="1"/>
  <c r="S2350" i="1"/>
  <c r="S2351" i="1"/>
  <c r="S2352" i="1"/>
  <c r="S2353" i="1"/>
  <c r="S2354" i="1"/>
  <c r="U2354" i="1" s="1"/>
  <c r="S2355" i="1"/>
  <c r="S2356" i="1"/>
  <c r="S2357" i="1"/>
  <c r="U2357" i="1" s="1"/>
  <c r="S2358" i="1"/>
  <c r="S2359" i="1"/>
  <c r="S2360" i="1"/>
  <c r="U2360" i="1" s="1"/>
  <c r="S2361" i="1"/>
  <c r="S2362" i="1"/>
  <c r="U2362" i="1" s="1"/>
  <c r="S2363" i="1"/>
  <c r="S2364" i="1"/>
  <c r="S2365" i="1"/>
  <c r="U2365" i="1" s="1"/>
  <c r="S2366" i="1"/>
  <c r="S2367" i="1"/>
  <c r="S2368" i="1"/>
  <c r="S2369" i="1"/>
  <c r="S2370" i="1"/>
  <c r="S2371" i="1"/>
  <c r="S2372" i="1"/>
  <c r="S2373" i="1"/>
  <c r="S2374" i="1"/>
  <c r="S2375" i="1"/>
  <c r="U2375" i="1" s="1"/>
  <c r="S2376" i="1"/>
  <c r="U2376" i="1" s="1"/>
  <c r="S2377" i="1"/>
  <c r="S2378" i="1"/>
  <c r="U2378" i="1" s="1"/>
  <c r="S2379" i="1"/>
  <c r="S2380" i="1"/>
  <c r="S2381" i="1"/>
  <c r="U2381" i="1" s="1"/>
  <c r="S2382" i="1"/>
  <c r="S2383" i="1"/>
  <c r="S2384" i="1"/>
  <c r="S2385" i="1"/>
  <c r="S2386" i="1"/>
  <c r="U2386" i="1" s="1"/>
  <c r="S2387" i="1"/>
  <c r="S2388" i="1"/>
  <c r="S2389" i="1"/>
  <c r="S2390" i="1"/>
  <c r="S2391" i="1"/>
  <c r="U2391" i="1" s="1"/>
  <c r="S2392" i="1"/>
  <c r="U2392" i="1" s="1"/>
  <c r="S2393" i="1"/>
  <c r="S2394" i="1"/>
  <c r="U2394" i="1" s="1"/>
  <c r="S2395" i="1"/>
  <c r="S2396" i="1"/>
  <c r="S2397" i="1"/>
  <c r="S2398" i="1"/>
  <c r="S2399" i="1"/>
  <c r="U2399" i="1" s="1"/>
  <c r="S2400" i="1"/>
  <c r="S2401" i="1"/>
  <c r="S2402" i="1"/>
  <c r="U2402" i="1" s="1"/>
  <c r="S2403" i="1"/>
  <c r="S2404" i="1"/>
  <c r="S2405" i="1"/>
  <c r="S2406" i="1"/>
  <c r="S2407" i="1"/>
  <c r="U2407" i="1" s="1"/>
  <c r="S2408" i="1"/>
  <c r="S2409" i="1"/>
  <c r="S2410" i="1"/>
  <c r="S2411" i="1"/>
  <c r="S2412" i="1"/>
  <c r="S2413" i="1"/>
  <c r="U2413" i="1" s="1"/>
  <c r="S2414" i="1"/>
  <c r="S2415" i="1"/>
  <c r="U2415" i="1" s="1"/>
  <c r="S2416" i="1"/>
  <c r="S2417" i="1"/>
  <c r="S2418" i="1"/>
  <c r="U2418" i="1" s="1"/>
  <c r="S2419" i="1"/>
  <c r="S2420" i="1"/>
  <c r="S2421" i="1"/>
  <c r="S2422" i="1"/>
  <c r="T2422" i="1" s="1"/>
  <c r="S2423" i="1"/>
  <c r="S2424" i="1"/>
  <c r="S2425" i="1"/>
  <c r="S2426" i="1"/>
  <c r="U2426" i="1" s="1"/>
  <c r="S2427" i="1"/>
  <c r="S2428" i="1"/>
  <c r="S2429" i="1"/>
  <c r="U2429" i="1" s="1"/>
  <c r="S2430" i="1"/>
  <c r="S2431" i="1"/>
  <c r="U2431" i="1" s="1"/>
  <c r="S2432" i="1"/>
  <c r="S2433" i="1"/>
  <c r="S2434" i="1"/>
  <c r="S2435" i="1"/>
  <c r="S2436" i="1"/>
  <c r="S2437" i="1"/>
  <c r="S2438" i="1"/>
  <c r="S2439" i="1"/>
  <c r="S2440" i="1"/>
  <c r="S2441" i="1"/>
  <c r="S2442" i="1"/>
  <c r="U2442" i="1" s="1"/>
  <c r="S2443" i="1"/>
  <c r="S2444" i="1"/>
  <c r="S2445" i="1"/>
  <c r="U2445" i="1" s="1"/>
  <c r="S2446" i="1"/>
  <c r="S2447" i="1"/>
  <c r="S2448" i="1"/>
  <c r="U2448" i="1" s="1"/>
  <c r="S2449" i="1"/>
  <c r="S2450" i="1"/>
  <c r="U2450" i="1" s="1"/>
  <c r="S2451" i="1"/>
  <c r="S2452" i="1"/>
  <c r="S2453" i="1"/>
  <c r="S2454" i="1"/>
  <c r="S2455" i="1"/>
  <c r="S2456" i="1"/>
  <c r="U2456" i="1" s="1"/>
  <c r="S2457" i="1"/>
  <c r="S2458" i="1"/>
  <c r="U2458" i="1" s="1"/>
  <c r="S2459" i="1"/>
  <c r="S2460" i="1"/>
  <c r="S2461" i="1"/>
  <c r="S2462" i="1"/>
  <c r="U2462" i="1" s="1"/>
  <c r="S2463" i="1"/>
  <c r="S2464" i="1"/>
  <c r="S2465" i="1"/>
  <c r="S2466" i="1"/>
  <c r="U2466" i="1" s="1"/>
  <c r="S2467" i="1"/>
  <c r="U2467" i="1" s="1"/>
  <c r="S2468" i="1"/>
  <c r="S2469" i="1"/>
  <c r="U2469" i="1" s="1"/>
  <c r="S2470" i="1"/>
  <c r="S2471" i="1"/>
  <c r="U2471" i="1" s="1"/>
  <c r="S2472" i="1"/>
  <c r="S2473" i="1"/>
  <c r="S2474" i="1"/>
  <c r="U2474" i="1" s="1"/>
  <c r="S2475" i="1"/>
  <c r="U2475" i="1" s="1"/>
  <c r="S2476" i="1"/>
  <c r="S2477" i="1"/>
  <c r="S2478" i="1"/>
  <c r="S2479" i="1"/>
  <c r="S2480" i="1"/>
  <c r="S2481" i="1"/>
  <c r="S2482" i="1"/>
  <c r="U2482" i="1" s="1"/>
  <c r="S2483" i="1"/>
  <c r="U2483" i="1" s="1"/>
  <c r="S2484" i="1"/>
  <c r="S2485" i="1"/>
  <c r="S2486" i="1"/>
  <c r="U2486" i="1" s="1"/>
  <c r="S2487" i="1"/>
  <c r="S2488" i="1"/>
  <c r="S2489" i="1"/>
  <c r="S2490" i="1"/>
  <c r="U2490" i="1" s="1"/>
  <c r="S2491" i="1"/>
  <c r="S2492" i="1"/>
  <c r="S2493" i="1"/>
  <c r="S2494" i="1"/>
  <c r="U2494" i="1" s="1"/>
  <c r="S2495" i="1"/>
  <c r="U2495" i="1" s="1"/>
  <c r="S2496" i="1"/>
  <c r="S2497" i="1"/>
  <c r="S2498" i="1"/>
  <c r="U2498" i="1" s="1"/>
  <c r="S2499" i="1"/>
  <c r="U2499" i="1" s="1"/>
  <c r="S2500" i="1"/>
  <c r="S2501" i="1"/>
  <c r="S2502" i="1"/>
  <c r="S2503" i="1"/>
  <c r="S2504" i="1"/>
  <c r="S2505" i="1"/>
  <c r="S2506" i="1"/>
  <c r="U2506" i="1" s="1"/>
  <c r="S2507" i="1"/>
  <c r="U2507" i="1" s="1"/>
  <c r="S2508" i="1"/>
  <c r="S2509" i="1"/>
  <c r="S2510" i="1"/>
  <c r="U2510" i="1" s="1"/>
  <c r="S2511" i="1"/>
  <c r="S2512" i="1"/>
  <c r="S2513" i="1"/>
  <c r="S2514" i="1"/>
  <c r="U2514" i="1" s="1"/>
  <c r="S2515" i="1"/>
  <c r="U2515" i="1" s="1"/>
  <c r="S2516" i="1"/>
  <c r="S2517" i="1"/>
  <c r="S2518" i="1"/>
  <c r="U2518" i="1" s="1"/>
  <c r="S2519" i="1"/>
  <c r="U2519" i="1" s="1"/>
  <c r="S2520" i="1"/>
  <c r="S2521" i="1"/>
  <c r="S2522" i="1"/>
  <c r="U2522" i="1" s="1"/>
  <c r="S2523" i="1"/>
  <c r="S2524" i="1"/>
  <c r="S2525" i="1"/>
  <c r="S2526" i="1"/>
  <c r="S2527" i="1"/>
  <c r="S2528" i="1"/>
  <c r="S2529" i="1"/>
  <c r="S2530" i="1"/>
  <c r="U2530" i="1" s="1"/>
  <c r="S2531" i="1"/>
  <c r="U2531" i="1" s="1"/>
  <c r="S2532" i="1"/>
  <c r="S2533" i="1"/>
  <c r="S2534" i="1"/>
  <c r="S2535" i="1"/>
  <c r="U2535" i="1" s="1"/>
  <c r="S2536" i="1"/>
  <c r="S2537" i="1"/>
  <c r="S2538" i="1"/>
  <c r="U2538" i="1" s="1"/>
  <c r="S2539" i="1"/>
  <c r="U2539" i="1" s="1"/>
  <c r="S2540" i="1"/>
  <c r="S2541" i="1"/>
  <c r="S2542" i="1"/>
  <c r="U2542" i="1" s="1"/>
  <c r="S2543" i="1"/>
  <c r="U2543" i="1" s="1"/>
  <c r="S2544" i="1"/>
  <c r="S2545" i="1"/>
  <c r="S2546" i="1"/>
  <c r="U2546" i="1" s="1"/>
  <c r="S2547" i="1"/>
  <c r="U2547" i="1" s="1"/>
  <c r="S2548" i="1"/>
  <c r="S2549" i="1"/>
  <c r="S2550" i="1"/>
  <c r="S2551" i="1"/>
  <c r="S2552" i="1"/>
  <c r="S2553" i="1"/>
  <c r="S2554" i="1"/>
  <c r="U2554" i="1" s="1"/>
  <c r="S2555" i="1"/>
  <c r="S2556" i="1"/>
  <c r="S2557" i="1"/>
  <c r="U2557" i="1" s="1"/>
  <c r="S2558" i="1"/>
  <c r="S2559" i="1"/>
  <c r="U2559" i="1" s="1"/>
  <c r="S2560" i="1"/>
  <c r="S2561" i="1"/>
  <c r="S2562" i="1"/>
  <c r="U2562" i="1" s="1"/>
  <c r="S2563" i="1"/>
  <c r="U2563" i="1" s="1"/>
  <c r="S2564" i="1"/>
  <c r="S2565" i="1"/>
  <c r="S2566" i="1"/>
  <c r="S2567" i="1"/>
  <c r="U2567" i="1" s="1"/>
  <c r="S2568" i="1"/>
  <c r="U2568" i="1" s="1"/>
  <c r="S2569" i="1"/>
  <c r="S2570" i="1"/>
  <c r="U2570" i="1" s="1"/>
  <c r="S2571" i="1"/>
  <c r="U2571" i="1" s="1"/>
  <c r="S2572" i="1"/>
  <c r="S2573" i="1"/>
  <c r="S2574" i="1"/>
  <c r="S2575" i="1"/>
  <c r="S2576" i="1"/>
  <c r="S2577" i="1"/>
  <c r="S2578" i="1"/>
  <c r="U2578" i="1" s="1"/>
  <c r="S2579" i="1"/>
  <c r="U2579" i="1" s="1"/>
  <c r="S2580" i="1"/>
  <c r="S2581" i="1"/>
  <c r="U2581" i="1" s="1"/>
  <c r="S2582" i="1"/>
  <c r="S2583" i="1"/>
  <c r="U2583" i="1" s="1"/>
  <c r="S2584" i="1"/>
  <c r="S2585" i="1"/>
  <c r="S2586" i="1"/>
  <c r="U2586" i="1" s="1"/>
  <c r="S2587" i="1"/>
  <c r="S2588" i="1"/>
  <c r="S2589" i="1"/>
  <c r="S2590" i="1"/>
  <c r="S2591" i="1"/>
  <c r="U2591" i="1" s="1"/>
  <c r="S2592" i="1"/>
  <c r="U2592" i="1" s="1"/>
  <c r="S2593" i="1"/>
  <c r="S2594" i="1"/>
  <c r="U2594" i="1" s="1"/>
  <c r="S2595" i="1"/>
  <c r="U2595" i="1" s="1"/>
  <c r="S2596" i="1"/>
  <c r="S2597" i="1"/>
  <c r="S2598" i="1"/>
  <c r="S2599" i="1"/>
  <c r="S2600" i="1"/>
  <c r="S2601" i="1"/>
  <c r="S2602" i="1"/>
  <c r="U2602" i="1" s="1"/>
  <c r="S2603" i="1"/>
  <c r="U2603" i="1" s="1"/>
  <c r="S2604" i="1"/>
  <c r="S2605" i="1"/>
  <c r="U2605" i="1" s="1"/>
  <c r="S2606" i="1"/>
  <c r="S2607" i="1"/>
  <c r="U2607" i="1" s="1"/>
  <c r="S2608" i="1"/>
  <c r="S2609" i="1"/>
  <c r="S2610" i="1"/>
  <c r="U2610" i="1" s="1"/>
  <c r="S2611" i="1"/>
  <c r="U2611" i="1" s="1"/>
  <c r="S2612" i="1"/>
  <c r="S2613" i="1"/>
  <c r="S2614" i="1"/>
  <c r="U2614" i="1" s="1"/>
  <c r="S2615" i="1"/>
  <c r="U2615" i="1" s="1"/>
  <c r="S2616" i="1"/>
  <c r="S2617" i="1"/>
  <c r="S2618" i="1"/>
  <c r="U2618" i="1" s="1"/>
  <c r="S2619" i="1"/>
  <c r="U2619" i="1" s="1"/>
  <c r="S2620" i="1"/>
  <c r="S2621" i="1"/>
  <c r="S2622" i="1"/>
  <c r="S2623" i="1"/>
  <c r="T2623" i="1" s="1"/>
  <c r="S2624" i="1"/>
  <c r="U2624" i="1" s="1"/>
  <c r="S2625" i="1"/>
  <c r="S2626" i="1"/>
  <c r="U2626" i="1" s="1"/>
  <c r="S2627" i="1"/>
  <c r="U2627" i="1" s="1"/>
  <c r="S2628" i="1"/>
  <c r="S2629" i="1"/>
  <c r="U2629" i="1" s="1"/>
  <c r="S2630" i="1"/>
  <c r="S2631" i="1"/>
  <c r="S2632" i="1"/>
  <c r="S2633" i="1"/>
  <c r="S2634" i="1"/>
  <c r="U2634" i="1" s="1"/>
  <c r="S2635" i="1"/>
  <c r="U2635" i="1" s="1"/>
  <c r="S2636" i="1"/>
  <c r="S2637" i="1"/>
  <c r="U2637" i="1" s="1"/>
  <c r="S2638" i="1"/>
  <c r="S2639" i="1"/>
  <c r="U2639" i="1" s="1"/>
  <c r="S2640" i="1"/>
  <c r="S2641" i="1"/>
  <c r="S2642" i="1"/>
  <c r="U2642" i="1" s="1"/>
  <c r="S2643" i="1"/>
  <c r="U2643" i="1" s="1"/>
  <c r="S2644" i="1"/>
  <c r="S2645" i="1"/>
  <c r="S2646" i="1"/>
  <c r="U2646" i="1" s="1"/>
  <c r="S2647" i="1"/>
  <c r="U2647" i="1" s="1"/>
  <c r="S2648" i="1"/>
  <c r="S2649" i="1"/>
  <c r="S2650" i="1"/>
  <c r="U2650" i="1" s="1"/>
  <c r="S2651" i="1"/>
  <c r="U2651" i="1" s="1"/>
  <c r="S2652" i="1"/>
  <c r="S2653" i="1"/>
  <c r="S2654" i="1"/>
  <c r="S2655" i="1"/>
  <c r="S2656" i="1"/>
  <c r="U2656" i="1" s="1"/>
  <c r="S2657" i="1"/>
  <c r="S2658" i="1"/>
  <c r="U2658" i="1" s="1"/>
  <c r="S2659" i="1"/>
  <c r="U2659" i="1" s="1"/>
  <c r="S2660" i="1"/>
  <c r="S2661" i="1"/>
  <c r="U2661" i="1" s="1"/>
  <c r="S2662" i="1"/>
  <c r="S2663" i="1"/>
  <c r="S2664" i="1"/>
  <c r="S2665" i="1"/>
  <c r="S2666" i="1"/>
  <c r="U2666" i="1" s="1"/>
  <c r="S2667" i="1"/>
  <c r="U2667" i="1" s="1"/>
  <c r="S2668" i="1"/>
  <c r="S2669" i="1"/>
  <c r="U2669" i="1" s="1"/>
  <c r="S2670" i="1"/>
  <c r="S2671" i="1"/>
  <c r="U2671" i="1" s="1"/>
  <c r="S2672" i="1"/>
  <c r="S2673" i="1"/>
  <c r="S2674" i="1"/>
  <c r="U2674" i="1" s="1"/>
  <c r="S2675" i="1"/>
  <c r="U2675" i="1" s="1"/>
  <c r="S2676" i="1"/>
  <c r="S2677" i="1"/>
  <c r="S2678" i="1"/>
  <c r="U2678" i="1" s="1"/>
  <c r="S2679" i="1"/>
  <c r="U2679" i="1" s="1"/>
  <c r="S2680" i="1"/>
  <c r="S2681" i="1"/>
  <c r="S2682" i="1"/>
  <c r="U2682" i="1" s="1"/>
  <c r="S2683" i="1"/>
  <c r="U2683" i="1" s="1"/>
  <c r="S2684" i="1"/>
  <c r="S2685" i="1"/>
  <c r="S2686" i="1"/>
  <c r="S2687" i="1"/>
  <c r="S2688" i="1"/>
  <c r="U2688" i="1" s="1"/>
  <c r="S2689" i="1"/>
  <c r="S2690" i="1"/>
  <c r="U2690" i="1" s="1"/>
  <c r="S2691" i="1"/>
  <c r="U2691" i="1" s="1"/>
  <c r="S2692" i="1"/>
  <c r="S2693" i="1"/>
  <c r="U2693" i="1" s="1"/>
  <c r="S2694" i="1"/>
  <c r="S2695" i="1"/>
  <c r="S2696" i="1"/>
  <c r="S2697" i="1"/>
  <c r="S2698" i="1"/>
  <c r="U2698" i="1" s="1"/>
  <c r="S2699" i="1"/>
  <c r="U2699" i="1" s="1"/>
  <c r="S2700" i="1"/>
  <c r="S2701" i="1"/>
  <c r="U2701" i="1" s="1"/>
  <c r="S2702" i="1"/>
  <c r="S2703" i="1"/>
  <c r="U2703" i="1" s="1"/>
  <c r="S2704" i="1"/>
  <c r="S2705" i="1"/>
  <c r="S2706" i="1"/>
  <c r="U2706" i="1" s="1"/>
  <c r="S2707" i="1"/>
  <c r="U2707" i="1" s="1"/>
  <c r="S2708" i="1"/>
  <c r="S2709" i="1"/>
  <c r="S2710" i="1"/>
  <c r="U2710" i="1" s="1"/>
  <c r="S2711" i="1"/>
  <c r="U2711" i="1" s="1"/>
  <c r="S2712" i="1"/>
  <c r="S2713" i="1"/>
  <c r="S2714" i="1"/>
  <c r="U2714" i="1" s="1"/>
  <c r="S2715" i="1"/>
  <c r="U2715" i="1" s="1"/>
  <c r="S2716" i="1"/>
  <c r="S2717" i="1"/>
  <c r="S2718" i="1"/>
  <c r="S2719" i="1"/>
  <c r="S2720" i="1"/>
  <c r="U2720" i="1" s="1"/>
  <c r="S2721" i="1"/>
  <c r="S2722" i="1"/>
  <c r="U2722" i="1" s="1"/>
  <c r="S2723" i="1"/>
  <c r="U2723" i="1" s="1"/>
  <c r="S2724" i="1"/>
  <c r="S2725" i="1"/>
  <c r="U2725" i="1" s="1"/>
  <c r="S2726" i="1"/>
  <c r="S2727" i="1"/>
  <c r="S2728" i="1"/>
  <c r="S2729" i="1"/>
  <c r="S2730" i="1"/>
  <c r="U2730" i="1" s="1"/>
  <c r="S2731" i="1"/>
  <c r="U2731" i="1" s="1"/>
  <c r="S2732" i="1"/>
  <c r="S2733" i="1"/>
  <c r="U2733" i="1" s="1"/>
  <c r="S2734" i="1"/>
  <c r="S2735" i="1"/>
  <c r="U2735" i="1" s="1"/>
  <c r="S2736" i="1"/>
  <c r="S2737" i="1"/>
  <c r="S2738" i="1"/>
  <c r="U2738" i="1" s="1"/>
  <c r="S2739" i="1"/>
  <c r="U2739" i="1" s="1"/>
  <c r="S2740" i="1"/>
  <c r="S2741" i="1"/>
  <c r="S2742" i="1"/>
  <c r="U2742" i="1" s="1"/>
  <c r="S2743" i="1"/>
  <c r="U2743" i="1" s="1"/>
  <c r="S2744" i="1"/>
  <c r="S2745" i="1"/>
  <c r="S2746" i="1"/>
  <c r="U2746" i="1" s="1"/>
  <c r="S2747" i="1"/>
  <c r="U2747" i="1" s="1"/>
  <c r="S2748" i="1"/>
  <c r="S2749" i="1"/>
  <c r="S2750" i="1"/>
  <c r="S2751" i="1"/>
  <c r="S2752" i="1"/>
  <c r="U2752" i="1" s="1"/>
  <c r="S2753" i="1"/>
  <c r="S2754" i="1"/>
  <c r="U2754" i="1" s="1"/>
  <c r="S2755" i="1"/>
  <c r="U2755" i="1" s="1"/>
  <c r="S2756" i="1"/>
  <c r="S2757" i="1"/>
  <c r="U2757" i="1" s="1"/>
  <c r="S2758" i="1"/>
  <c r="S2759" i="1"/>
  <c r="S2760" i="1"/>
  <c r="S2761" i="1"/>
  <c r="S2762" i="1"/>
  <c r="U2762" i="1" s="1"/>
  <c r="S2763" i="1"/>
  <c r="U2763" i="1" s="1"/>
  <c r="S2764" i="1"/>
  <c r="S2765" i="1"/>
  <c r="U2765" i="1" s="1"/>
  <c r="S2766" i="1"/>
  <c r="S2767" i="1"/>
  <c r="U2767" i="1" s="1"/>
  <c r="S2768" i="1"/>
  <c r="S2769" i="1"/>
  <c r="S2770" i="1"/>
  <c r="U2770" i="1" s="1"/>
  <c r="S2771" i="1"/>
  <c r="U2771" i="1" s="1"/>
  <c r="S2772" i="1"/>
  <c r="S2773" i="1"/>
  <c r="S2774" i="1"/>
  <c r="U2774" i="1" s="1"/>
  <c r="S2775" i="1"/>
  <c r="U2775" i="1" s="1"/>
  <c r="S2776" i="1"/>
  <c r="S2777" i="1"/>
  <c r="S2778" i="1"/>
  <c r="U2778" i="1" s="1"/>
  <c r="S2779" i="1"/>
  <c r="U2779" i="1" s="1"/>
  <c r="S2780" i="1"/>
  <c r="S2781" i="1"/>
  <c r="S2782" i="1"/>
  <c r="S2783" i="1"/>
  <c r="S2784" i="1"/>
  <c r="U2784" i="1" s="1"/>
  <c r="S2785" i="1"/>
  <c r="S2786" i="1"/>
  <c r="U2786" i="1" s="1"/>
  <c r="S2787" i="1"/>
  <c r="U2787" i="1" s="1"/>
  <c r="S2788" i="1"/>
  <c r="S2789" i="1"/>
  <c r="U2789" i="1" s="1"/>
  <c r="S2790" i="1"/>
  <c r="S2791" i="1"/>
  <c r="S2792" i="1"/>
  <c r="S2793" i="1"/>
  <c r="S2794" i="1"/>
  <c r="U2794" i="1" s="1"/>
  <c r="S2795" i="1"/>
  <c r="U2795" i="1" s="1"/>
  <c r="S2796" i="1"/>
  <c r="S2797" i="1"/>
  <c r="U2797" i="1" s="1"/>
  <c r="S2798" i="1"/>
  <c r="S2799" i="1"/>
  <c r="U2799" i="1" s="1"/>
  <c r="S2800" i="1"/>
  <c r="S2801" i="1"/>
  <c r="S2802" i="1"/>
  <c r="U2802" i="1" s="1"/>
  <c r="S2803" i="1"/>
  <c r="U2803" i="1" s="1"/>
  <c r="S2804" i="1"/>
  <c r="S2805" i="1"/>
  <c r="S2806" i="1"/>
  <c r="U2806" i="1" s="1"/>
  <c r="S2807" i="1"/>
  <c r="U2807" i="1" s="1"/>
  <c r="S2808" i="1"/>
  <c r="S2809" i="1"/>
  <c r="S2810" i="1"/>
  <c r="U2810" i="1" s="1"/>
  <c r="S2811" i="1"/>
  <c r="U2811" i="1" s="1"/>
  <c r="S2812" i="1"/>
  <c r="S2813" i="1"/>
  <c r="S2814" i="1"/>
  <c r="S2815" i="1"/>
  <c r="S2816" i="1"/>
  <c r="U2816" i="1" s="1"/>
  <c r="S2817" i="1"/>
  <c r="S2818" i="1"/>
  <c r="U2818" i="1" s="1"/>
  <c r="S2819" i="1"/>
  <c r="U2819" i="1" s="1"/>
  <c r="S2820" i="1"/>
  <c r="S2821" i="1"/>
  <c r="U2821" i="1" s="1"/>
  <c r="S2822" i="1"/>
  <c r="S2823" i="1"/>
  <c r="S2824" i="1"/>
  <c r="S2825" i="1"/>
  <c r="S2826" i="1"/>
  <c r="U2826" i="1" s="1"/>
  <c r="S2827" i="1"/>
  <c r="U2827" i="1" s="1"/>
  <c r="S2828" i="1"/>
  <c r="S2829" i="1"/>
  <c r="U2829" i="1" s="1"/>
  <c r="S2830" i="1"/>
  <c r="S2831" i="1"/>
  <c r="U2831" i="1" s="1"/>
  <c r="S2832" i="1"/>
  <c r="S2833" i="1"/>
  <c r="S2834" i="1"/>
  <c r="U2834" i="1" s="1"/>
  <c r="S2835" i="1"/>
  <c r="U2835" i="1" s="1"/>
  <c r="S2836" i="1"/>
  <c r="S2837" i="1"/>
  <c r="S2838" i="1"/>
  <c r="U2838" i="1" s="1"/>
  <c r="S2839" i="1"/>
  <c r="U2839" i="1" s="1"/>
  <c r="S2840" i="1"/>
  <c r="S2841" i="1"/>
  <c r="S2842" i="1"/>
  <c r="U2842" i="1" s="1"/>
  <c r="S2843" i="1"/>
  <c r="U2843" i="1" s="1"/>
  <c r="S2844" i="1"/>
  <c r="S2845" i="1"/>
  <c r="S2846" i="1"/>
  <c r="S2847" i="1"/>
  <c r="S2848" i="1"/>
  <c r="U2848" i="1" s="1"/>
  <c r="S2849" i="1"/>
  <c r="S2850" i="1"/>
  <c r="U2850" i="1" s="1"/>
  <c r="S2851" i="1"/>
  <c r="U2851" i="1" s="1"/>
  <c r="S2852" i="1"/>
  <c r="S2853" i="1"/>
  <c r="U2853" i="1" s="1"/>
  <c r="S2854" i="1"/>
  <c r="S2855" i="1"/>
  <c r="S2856" i="1"/>
  <c r="S2857" i="1"/>
  <c r="S2858" i="1"/>
  <c r="U2858" i="1" s="1"/>
  <c r="S2859" i="1"/>
  <c r="U2859" i="1" s="1"/>
  <c r="S2860" i="1"/>
  <c r="S2861" i="1"/>
  <c r="U2861" i="1" s="1"/>
  <c r="S2862" i="1"/>
  <c r="S2863" i="1"/>
  <c r="U2863" i="1" s="1"/>
  <c r="S2864" i="1"/>
  <c r="S2865" i="1"/>
  <c r="S2866" i="1"/>
  <c r="U2866" i="1" s="1"/>
  <c r="S2867" i="1"/>
  <c r="U2867" i="1" s="1"/>
  <c r="S2868" i="1"/>
  <c r="S2869" i="1"/>
  <c r="S2870" i="1"/>
  <c r="U2870" i="1" s="1"/>
  <c r="S2871" i="1"/>
  <c r="U2871" i="1" s="1"/>
  <c r="S2872" i="1"/>
  <c r="S2873" i="1"/>
  <c r="S2874" i="1"/>
  <c r="U2874" i="1" s="1"/>
  <c r="S2875" i="1"/>
  <c r="U2875" i="1" s="1"/>
  <c r="S2876" i="1"/>
  <c r="S2877" i="1"/>
  <c r="S2878" i="1"/>
  <c r="S2879" i="1"/>
  <c r="S2880" i="1"/>
  <c r="U2880" i="1" s="1"/>
  <c r="S2881" i="1"/>
  <c r="S2882" i="1"/>
  <c r="U2882" i="1" s="1"/>
  <c r="S2883" i="1"/>
  <c r="U2883" i="1" s="1"/>
  <c r="S2884" i="1"/>
  <c r="S2885" i="1"/>
  <c r="U2885" i="1" s="1"/>
  <c r="S2886" i="1"/>
  <c r="S2887" i="1"/>
  <c r="S2888" i="1"/>
  <c r="S2889" i="1"/>
  <c r="S2890" i="1"/>
  <c r="U2890" i="1" s="1"/>
  <c r="S2891" i="1"/>
  <c r="U2891" i="1" s="1"/>
  <c r="S2892" i="1"/>
  <c r="S2893" i="1"/>
  <c r="U2893" i="1" s="1"/>
  <c r="S2894" i="1"/>
  <c r="S2895" i="1"/>
  <c r="U2895" i="1" s="1"/>
  <c r="S2896" i="1"/>
  <c r="S2897" i="1"/>
  <c r="S2898" i="1"/>
  <c r="U2898" i="1" s="1"/>
  <c r="S2899" i="1"/>
  <c r="U2899" i="1" s="1"/>
  <c r="S2900" i="1"/>
  <c r="S2901" i="1"/>
  <c r="S2902" i="1"/>
  <c r="U2902" i="1" s="1"/>
  <c r="S2903" i="1"/>
  <c r="U2903" i="1" s="1"/>
  <c r="S2904" i="1"/>
  <c r="S2905" i="1"/>
  <c r="S2906" i="1"/>
  <c r="U2906" i="1" s="1"/>
  <c r="S2907" i="1"/>
  <c r="U2907" i="1" s="1"/>
  <c r="S2908" i="1"/>
  <c r="S2909" i="1"/>
  <c r="S2910" i="1"/>
  <c r="S2911" i="1"/>
  <c r="S2912" i="1"/>
  <c r="U2912" i="1" s="1"/>
  <c r="S2913" i="1"/>
  <c r="S2914" i="1"/>
  <c r="U2914" i="1" s="1"/>
  <c r="S2915" i="1"/>
  <c r="U2915" i="1" s="1"/>
  <c r="S2916" i="1"/>
  <c r="S2917" i="1"/>
  <c r="U2917" i="1" s="1"/>
  <c r="S2918" i="1"/>
  <c r="S2919" i="1"/>
  <c r="S2920" i="1"/>
  <c r="S2921" i="1"/>
  <c r="S2922" i="1"/>
  <c r="U2922" i="1" s="1"/>
  <c r="S2923" i="1"/>
  <c r="U2923" i="1" s="1"/>
  <c r="S2924" i="1"/>
  <c r="S2925" i="1"/>
  <c r="U2925" i="1" s="1"/>
  <c r="S2926" i="1"/>
  <c r="S2927" i="1"/>
  <c r="U2927" i="1" s="1"/>
  <c r="S2928" i="1"/>
  <c r="S2929" i="1"/>
  <c r="S2930" i="1"/>
  <c r="U2930" i="1" s="1"/>
  <c r="S2931" i="1"/>
  <c r="U2931" i="1" s="1"/>
  <c r="S2932" i="1"/>
  <c r="S2933" i="1"/>
  <c r="T2933" i="1" s="1"/>
  <c r="S2934" i="1"/>
  <c r="U2934" i="1" s="1"/>
  <c r="S2935" i="1"/>
  <c r="U2935" i="1" s="1"/>
  <c r="S2936" i="1"/>
  <c r="S2937" i="1"/>
  <c r="S2938" i="1"/>
  <c r="U2938" i="1" s="1"/>
  <c r="S2939" i="1"/>
  <c r="U2939" i="1" s="1"/>
  <c r="S2940" i="1"/>
  <c r="S2941" i="1"/>
  <c r="S2942" i="1"/>
  <c r="S2943" i="1"/>
  <c r="S2944" i="1"/>
  <c r="U2944" i="1" s="1"/>
  <c r="S2945" i="1"/>
  <c r="S2946" i="1"/>
  <c r="U2946" i="1" s="1"/>
  <c r="S2947" i="1"/>
  <c r="U2947" i="1" s="1"/>
  <c r="S2948" i="1"/>
  <c r="S2949" i="1"/>
  <c r="U2949" i="1" s="1"/>
  <c r="S2950" i="1"/>
  <c r="S2951" i="1"/>
  <c r="S2952" i="1"/>
  <c r="S2953" i="1"/>
  <c r="S2954" i="1"/>
  <c r="U2954" i="1" s="1"/>
  <c r="S2955" i="1"/>
  <c r="U2955" i="1" s="1"/>
  <c r="S2956" i="1"/>
  <c r="S2957" i="1"/>
  <c r="U2957" i="1" s="1"/>
  <c r="S2958" i="1"/>
  <c r="S2959" i="1"/>
  <c r="U2959" i="1" s="1"/>
  <c r="S2960" i="1"/>
  <c r="S2961" i="1"/>
  <c r="S2962" i="1"/>
  <c r="U2962" i="1" s="1"/>
  <c r="S2963" i="1"/>
  <c r="U2963" i="1" s="1"/>
  <c r="S2964" i="1"/>
  <c r="S2965" i="1"/>
  <c r="S2966" i="1"/>
  <c r="U2966" i="1" s="1"/>
  <c r="S2967" i="1"/>
  <c r="U2967" i="1" s="1"/>
  <c r="S2968" i="1"/>
  <c r="S2969" i="1"/>
  <c r="S2970" i="1"/>
  <c r="U2970" i="1" s="1"/>
  <c r="S2971" i="1"/>
  <c r="U2971" i="1" s="1"/>
  <c r="S2972" i="1"/>
  <c r="S2973" i="1"/>
  <c r="S2974" i="1"/>
  <c r="S2975" i="1"/>
  <c r="S2976" i="1"/>
  <c r="U2976" i="1" s="1"/>
  <c r="S2977" i="1"/>
  <c r="S2978" i="1"/>
  <c r="U2978" i="1" s="1"/>
  <c r="S2979" i="1"/>
  <c r="U2979" i="1" s="1"/>
  <c r="S2980" i="1"/>
  <c r="S2981" i="1"/>
  <c r="U2981" i="1" s="1"/>
  <c r="S2982" i="1"/>
  <c r="S2983" i="1"/>
  <c r="S2984" i="1"/>
  <c r="S2985" i="1"/>
  <c r="S2986" i="1"/>
  <c r="U2986" i="1" s="1"/>
  <c r="S2987" i="1"/>
  <c r="U2987" i="1" s="1"/>
  <c r="S2988" i="1"/>
  <c r="S2989" i="1"/>
  <c r="U2989" i="1" s="1"/>
  <c r="S2990" i="1"/>
  <c r="S2991" i="1"/>
  <c r="U2991" i="1" s="1"/>
  <c r="S2992" i="1"/>
  <c r="S2993" i="1"/>
  <c r="S2994" i="1"/>
  <c r="S2995" i="1"/>
  <c r="U2995" i="1" s="1"/>
  <c r="S2996" i="1"/>
  <c r="S2997" i="1"/>
  <c r="S2998" i="1"/>
  <c r="U2998" i="1" s="1"/>
  <c r="S2999" i="1"/>
  <c r="U2999" i="1" s="1"/>
  <c r="S3000" i="1"/>
  <c r="S3001" i="1"/>
  <c r="S3002" i="1"/>
  <c r="U3002" i="1" s="1"/>
  <c r="S3003" i="1"/>
  <c r="U3003" i="1" s="1"/>
  <c r="S3004" i="1"/>
  <c r="S3005" i="1"/>
  <c r="S3006" i="1"/>
  <c r="S3007" i="1"/>
  <c r="S3008" i="1"/>
  <c r="U3008" i="1" s="1"/>
  <c r="S3009" i="1"/>
  <c r="S3010" i="1"/>
  <c r="U3010" i="1" s="1"/>
  <c r="S3011" i="1"/>
  <c r="U3011" i="1" s="1"/>
  <c r="S3012" i="1"/>
  <c r="S3013" i="1"/>
  <c r="U3013" i="1" s="1"/>
  <c r="S3014" i="1"/>
  <c r="S3015" i="1"/>
  <c r="S3016" i="1"/>
  <c r="S3017" i="1"/>
  <c r="S3018" i="1"/>
  <c r="S3019" i="1"/>
  <c r="U3019" i="1" s="1"/>
  <c r="S3020" i="1"/>
  <c r="S3021" i="1"/>
  <c r="U3021" i="1" s="1"/>
  <c r="S3022" i="1"/>
  <c r="S3023" i="1"/>
  <c r="U3023" i="1" s="1"/>
  <c r="S3024" i="1"/>
  <c r="S3025" i="1"/>
  <c r="S3026" i="1"/>
  <c r="S3027" i="1"/>
  <c r="U3027" i="1" s="1"/>
  <c r="S3028" i="1"/>
  <c r="S3029" i="1"/>
  <c r="S3030" i="1"/>
  <c r="U3030" i="1" s="1"/>
  <c r="S3031" i="1"/>
  <c r="U3031" i="1" s="1"/>
  <c r="S3032" i="1"/>
  <c r="S3033" i="1"/>
  <c r="S3034" i="1"/>
  <c r="U3034" i="1" s="1"/>
  <c r="S3035" i="1"/>
  <c r="U3035" i="1" s="1"/>
  <c r="S3036" i="1"/>
  <c r="S3037" i="1"/>
  <c r="S3038" i="1"/>
  <c r="S3039" i="1"/>
  <c r="S3040" i="1"/>
  <c r="U3040" i="1" s="1"/>
  <c r="S3041" i="1"/>
  <c r="S3042" i="1"/>
  <c r="U3042" i="1" s="1"/>
  <c r="S3043" i="1"/>
  <c r="U3043" i="1" s="1"/>
  <c r="S3044" i="1"/>
  <c r="S3045" i="1"/>
  <c r="U3045" i="1" s="1"/>
  <c r="S3046" i="1"/>
  <c r="S3047" i="1"/>
  <c r="S3048" i="1"/>
  <c r="S3049" i="1"/>
  <c r="S3050" i="1"/>
  <c r="S3051" i="1"/>
  <c r="U3051" i="1" s="1"/>
  <c r="S3052" i="1"/>
  <c r="S3053" i="1"/>
  <c r="U3053" i="1" s="1"/>
  <c r="S3054" i="1"/>
  <c r="S3055" i="1"/>
  <c r="U3055" i="1" s="1"/>
  <c r="S3056" i="1"/>
  <c r="S3057" i="1"/>
  <c r="S3058" i="1"/>
  <c r="S3059" i="1"/>
  <c r="U3059" i="1" s="1"/>
  <c r="S3060" i="1"/>
  <c r="S3061" i="1"/>
  <c r="S3062" i="1"/>
  <c r="U3062" i="1" s="1"/>
  <c r="S3063" i="1"/>
  <c r="U3063" i="1" s="1"/>
  <c r="S3064" i="1"/>
  <c r="S3065" i="1"/>
  <c r="S3066" i="1"/>
  <c r="U3066" i="1" s="1"/>
  <c r="S3067" i="1"/>
  <c r="U3067" i="1" s="1"/>
  <c r="S3068" i="1"/>
  <c r="S3069" i="1"/>
  <c r="S3070" i="1"/>
  <c r="S3071" i="1"/>
  <c r="S3072" i="1"/>
  <c r="U3072" i="1" s="1"/>
  <c r="S3073" i="1"/>
  <c r="S3074" i="1"/>
  <c r="U3074" i="1" s="1"/>
  <c r="S3075" i="1"/>
  <c r="U3075" i="1" s="1"/>
  <c r="S3076" i="1"/>
  <c r="S3077" i="1"/>
  <c r="U3077" i="1" s="1"/>
  <c r="S3078" i="1"/>
  <c r="S3079" i="1"/>
  <c r="S3080" i="1"/>
  <c r="S3081" i="1"/>
  <c r="S3082" i="1"/>
  <c r="S3083" i="1"/>
  <c r="U3083" i="1" s="1"/>
  <c r="S3084" i="1"/>
  <c r="S3085" i="1"/>
  <c r="U3085" i="1" s="1"/>
  <c r="S3086" i="1"/>
  <c r="U3086" i="1" s="1"/>
  <c r="S3087" i="1"/>
  <c r="U3087" i="1" s="1"/>
  <c r="S3088" i="1"/>
  <c r="S3089" i="1"/>
  <c r="S3090" i="1"/>
  <c r="S3091" i="1"/>
  <c r="U3091" i="1" s="1"/>
  <c r="S3092" i="1"/>
  <c r="S3093" i="1"/>
  <c r="S3094" i="1"/>
  <c r="U3094" i="1" s="1"/>
  <c r="S3095" i="1"/>
  <c r="U3095" i="1" s="1"/>
  <c r="S3096" i="1"/>
  <c r="U3096" i="1" s="1"/>
  <c r="S3097" i="1"/>
  <c r="S3098" i="1"/>
  <c r="U3098" i="1" s="1"/>
  <c r="S3099" i="1"/>
  <c r="U3099" i="1" s="1"/>
  <c r="S3100" i="1"/>
  <c r="S3101" i="1"/>
  <c r="S3102" i="1"/>
  <c r="S3103" i="1"/>
  <c r="S3104" i="1"/>
  <c r="U3104" i="1" s="1"/>
  <c r="S3105" i="1"/>
  <c r="S3106" i="1"/>
  <c r="U3106" i="1" s="1"/>
  <c r="S3107" i="1"/>
  <c r="U3107" i="1" s="1"/>
  <c r="S3108" i="1"/>
  <c r="S3109" i="1"/>
  <c r="U3109" i="1" s="1"/>
  <c r="S3110" i="1"/>
  <c r="S3111" i="1"/>
  <c r="S3112" i="1"/>
  <c r="S3113" i="1"/>
  <c r="S3114" i="1"/>
  <c r="S3115" i="1"/>
  <c r="U3115" i="1" s="1"/>
  <c r="S3116" i="1"/>
  <c r="S3117" i="1"/>
  <c r="U3117" i="1" s="1"/>
  <c r="S3118" i="1"/>
  <c r="U3118" i="1" s="1"/>
  <c r="S3119" i="1"/>
  <c r="U3119" i="1" s="1"/>
  <c r="S3120" i="1"/>
  <c r="S3121" i="1"/>
  <c r="S3122" i="1"/>
  <c r="S3123" i="1"/>
  <c r="U3123" i="1" s="1"/>
  <c r="S3124" i="1"/>
  <c r="S3125" i="1"/>
  <c r="S3126" i="1"/>
  <c r="U3126" i="1" s="1"/>
  <c r="S3127" i="1"/>
  <c r="U3127" i="1" s="1"/>
  <c r="S3128" i="1"/>
  <c r="U3128" i="1" s="1"/>
  <c r="S3129" i="1"/>
  <c r="S3130" i="1"/>
  <c r="U3130" i="1" s="1"/>
  <c r="S3131" i="1"/>
  <c r="S3132" i="1"/>
  <c r="S3133" i="1"/>
  <c r="S3134" i="1"/>
  <c r="S3135" i="1"/>
  <c r="S3136" i="1"/>
  <c r="U3136" i="1" s="1"/>
  <c r="S3137" i="1"/>
  <c r="S3138" i="1"/>
  <c r="U3138" i="1" s="1"/>
  <c r="S3139" i="1"/>
  <c r="U3139" i="1" s="1"/>
  <c r="S3140" i="1"/>
  <c r="S3141" i="1"/>
  <c r="U3141" i="1" s="1"/>
  <c r="S3142" i="1"/>
  <c r="S3143" i="1"/>
  <c r="S3144" i="1"/>
  <c r="S3145" i="1"/>
  <c r="S3146" i="1"/>
  <c r="S3147" i="1"/>
  <c r="U3147" i="1" s="1"/>
  <c r="S3148" i="1"/>
  <c r="S3149" i="1"/>
  <c r="U3149" i="1" s="1"/>
  <c r="S3150" i="1"/>
  <c r="U3150" i="1" s="1"/>
  <c r="S3151" i="1"/>
  <c r="U3151" i="1" s="1"/>
  <c r="S3152" i="1"/>
  <c r="S3153" i="1"/>
  <c r="S3154" i="1"/>
  <c r="S3155" i="1"/>
  <c r="S3156" i="1"/>
  <c r="S3157" i="1"/>
  <c r="S3158" i="1"/>
  <c r="U3158" i="1" s="1"/>
  <c r="S3159" i="1"/>
  <c r="U3159" i="1" s="1"/>
  <c r="S3160" i="1"/>
  <c r="U3160" i="1" s="1"/>
  <c r="S3161" i="1"/>
  <c r="S3162" i="1"/>
  <c r="U3162" i="1" s="1"/>
  <c r="S3163" i="1"/>
  <c r="S3164" i="1"/>
  <c r="S3165" i="1"/>
  <c r="S3166" i="1"/>
  <c r="S3167" i="1"/>
  <c r="S3168" i="1"/>
  <c r="U3168" i="1" s="1"/>
  <c r="S3169" i="1"/>
  <c r="S3170" i="1"/>
  <c r="U3170" i="1" s="1"/>
  <c r="S3171" i="1"/>
  <c r="U3171" i="1" s="1"/>
  <c r="S3172" i="1"/>
  <c r="S3173" i="1"/>
  <c r="U3173" i="1" s="1"/>
  <c r="S3174" i="1"/>
  <c r="S3175" i="1"/>
  <c r="S3176" i="1"/>
  <c r="S3177" i="1"/>
  <c r="S3178" i="1"/>
  <c r="S3179" i="1"/>
  <c r="U3179" i="1" s="1"/>
  <c r="S3180" i="1"/>
  <c r="S3181" i="1"/>
  <c r="U3181" i="1" s="1"/>
  <c r="S3182" i="1"/>
  <c r="U3182" i="1" s="1"/>
  <c r="S3183" i="1"/>
  <c r="U3183" i="1" s="1"/>
  <c r="S3184" i="1"/>
  <c r="S3185" i="1"/>
  <c r="S3186" i="1"/>
  <c r="S3187" i="1"/>
  <c r="S3188" i="1"/>
  <c r="S3189" i="1"/>
  <c r="S3190" i="1"/>
  <c r="U3190" i="1" s="1"/>
  <c r="S3191" i="1"/>
  <c r="U3191" i="1" s="1"/>
  <c r="S3192" i="1"/>
  <c r="U3192" i="1" s="1"/>
  <c r="S3193" i="1"/>
  <c r="S3194" i="1"/>
  <c r="U3194" i="1" s="1"/>
  <c r="S3195" i="1"/>
  <c r="S3196" i="1"/>
  <c r="S3197" i="1"/>
  <c r="S3198" i="1"/>
  <c r="S3199" i="1"/>
  <c r="S3200" i="1"/>
  <c r="U3200" i="1" s="1"/>
  <c r="S3201" i="1"/>
  <c r="S3202" i="1"/>
  <c r="U3202" i="1" s="1"/>
  <c r="S3203" i="1"/>
  <c r="U3203" i="1" s="1"/>
  <c r="S3204" i="1"/>
  <c r="S3205" i="1"/>
  <c r="U3205" i="1" s="1"/>
  <c r="S3206" i="1"/>
  <c r="S3207" i="1"/>
  <c r="S3208" i="1"/>
  <c r="S3209" i="1"/>
  <c r="S3210" i="1"/>
  <c r="S3211" i="1"/>
  <c r="U3211" i="1" s="1"/>
  <c r="S3212" i="1"/>
  <c r="S3213" i="1"/>
  <c r="U3213" i="1" s="1"/>
  <c r="S3214" i="1"/>
  <c r="U3214" i="1" s="1"/>
  <c r="S3215" i="1"/>
  <c r="U3215" i="1" s="1"/>
  <c r="S3216" i="1"/>
  <c r="S3217" i="1"/>
  <c r="S3218" i="1"/>
  <c r="S3219" i="1"/>
  <c r="S3220" i="1"/>
  <c r="S3221" i="1"/>
  <c r="S3222" i="1"/>
  <c r="U3222" i="1" s="1"/>
  <c r="S3223" i="1"/>
  <c r="U3223" i="1" s="1"/>
  <c r="S3224" i="1"/>
  <c r="U3224" i="1" s="1"/>
  <c r="S3225" i="1"/>
  <c r="S3226" i="1"/>
  <c r="U3226" i="1" s="1"/>
  <c r="S3227" i="1"/>
  <c r="S3228" i="1"/>
  <c r="S3229" i="1"/>
  <c r="S3230" i="1"/>
  <c r="S3231" i="1"/>
  <c r="S3232" i="1"/>
  <c r="U3232" i="1" s="1"/>
  <c r="S3233" i="1"/>
  <c r="S3234" i="1"/>
  <c r="U3234" i="1" s="1"/>
  <c r="S3235" i="1"/>
  <c r="U3235" i="1" s="1"/>
  <c r="S3236" i="1"/>
  <c r="S3237" i="1"/>
  <c r="U3237" i="1" s="1"/>
  <c r="S3238" i="1"/>
  <c r="S3239" i="1"/>
  <c r="S3240" i="1"/>
  <c r="S3241" i="1"/>
  <c r="S3242" i="1"/>
  <c r="S3243" i="1"/>
  <c r="U3243" i="1" s="1"/>
  <c r="S3244" i="1"/>
  <c r="S3245" i="1"/>
  <c r="U3245" i="1" s="1"/>
  <c r="S3246" i="1"/>
  <c r="U3246" i="1" s="1"/>
  <c r="S3247" i="1"/>
  <c r="U3247" i="1" s="1"/>
  <c r="S3248" i="1"/>
  <c r="S3249" i="1"/>
  <c r="S3250" i="1"/>
  <c r="S3251" i="1"/>
  <c r="S3252" i="1"/>
  <c r="S3253" i="1"/>
  <c r="S3254" i="1"/>
  <c r="U3254" i="1" s="1"/>
  <c r="S3255" i="1"/>
  <c r="U3255" i="1" s="1"/>
  <c r="S3256" i="1"/>
  <c r="U3256" i="1" s="1"/>
  <c r="S3257" i="1"/>
  <c r="S3258" i="1"/>
  <c r="U3258" i="1" s="1"/>
  <c r="S3259" i="1"/>
  <c r="S3260" i="1"/>
  <c r="S3261" i="1"/>
  <c r="S3262" i="1"/>
  <c r="S3263" i="1"/>
  <c r="S3264" i="1"/>
  <c r="U3264" i="1" s="1"/>
  <c r="S3265" i="1"/>
  <c r="S3266" i="1"/>
  <c r="U3266" i="1" s="1"/>
  <c r="S3267" i="1"/>
  <c r="U3267" i="1" s="1"/>
  <c r="S3268" i="1"/>
  <c r="S3269" i="1"/>
  <c r="U3269" i="1" s="1"/>
  <c r="S3270" i="1"/>
  <c r="S3271" i="1"/>
  <c r="S3272" i="1"/>
  <c r="S3273" i="1"/>
  <c r="S3274" i="1"/>
  <c r="S3275" i="1"/>
  <c r="U3275" i="1" s="1"/>
  <c r="S3276" i="1"/>
  <c r="S3277" i="1"/>
  <c r="U3277" i="1" s="1"/>
  <c r="S3278" i="1"/>
  <c r="U3278" i="1" s="1"/>
  <c r="S3279" i="1"/>
  <c r="U3279" i="1" s="1"/>
  <c r="S3280" i="1"/>
  <c r="S3281" i="1"/>
  <c r="S3282" i="1"/>
  <c r="S3283" i="1"/>
  <c r="S3284" i="1"/>
  <c r="S3285" i="1"/>
  <c r="S3286" i="1"/>
  <c r="U3286" i="1" s="1"/>
  <c r="S3287" i="1"/>
  <c r="U3287" i="1" s="1"/>
  <c r="S3288" i="1"/>
  <c r="U3288" i="1" s="1"/>
  <c r="S3289" i="1"/>
  <c r="S3290" i="1"/>
  <c r="U3290" i="1" s="1"/>
  <c r="S3291" i="1"/>
  <c r="S3292" i="1"/>
  <c r="S3293" i="1"/>
  <c r="S3294" i="1"/>
  <c r="S3295" i="1"/>
  <c r="S3296" i="1"/>
  <c r="U3296" i="1" s="1"/>
  <c r="S3297" i="1"/>
  <c r="S3298" i="1"/>
  <c r="U3298" i="1" s="1"/>
  <c r="S3299" i="1"/>
  <c r="U3299" i="1" s="1"/>
  <c r="S3300" i="1"/>
  <c r="S3301" i="1"/>
  <c r="U3301" i="1" s="1"/>
  <c r="S3302" i="1"/>
  <c r="S3303" i="1"/>
  <c r="S3304" i="1"/>
  <c r="S3305" i="1"/>
  <c r="S3306" i="1"/>
  <c r="S3307" i="1"/>
  <c r="U3307" i="1" s="1"/>
  <c r="S3308" i="1"/>
  <c r="S3309" i="1"/>
  <c r="U3309" i="1" s="1"/>
  <c r="S3310" i="1"/>
  <c r="U3310" i="1" s="1"/>
  <c r="S3311" i="1"/>
  <c r="U3311" i="1" s="1"/>
  <c r="S3312" i="1"/>
  <c r="S3313" i="1"/>
  <c r="S3314" i="1"/>
  <c r="S3315" i="1"/>
  <c r="S3316" i="1"/>
  <c r="S3317" i="1"/>
  <c r="S3318" i="1"/>
  <c r="U3318" i="1" s="1"/>
  <c r="S3319" i="1"/>
  <c r="U3319" i="1" s="1"/>
  <c r="S3320" i="1"/>
  <c r="U3320" i="1" s="1"/>
  <c r="S3321" i="1"/>
  <c r="S3322" i="1"/>
  <c r="U3322" i="1" s="1"/>
  <c r="S3323" i="1"/>
  <c r="S3324" i="1"/>
  <c r="T3324" i="1" s="1"/>
  <c r="S3325" i="1"/>
  <c r="S3326" i="1"/>
  <c r="S3327" i="1"/>
  <c r="S3328" i="1"/>
  <c r="U3328" i="1" s="1"/>
  <c r="S3329" i="1"/>
  <c r="U3329" i="1" s="1"/>
  <c r="S3330" i="1"/>
  <c r="U3330" i="1" s="1"/>
  <c r="S3331" i="1"/>
  <c r="U3331" i="1" s="1"/>
  <c r="S3332" i="1"/>
  <c r="S3333" i="1"/>
  <c r="S3334" i="1"/>
  <c r="S3335" i="1"/>
  <c r="S3336" i="1"/>
  <c r="U3336" i="1" s="1"/>
  <c r="S3337" i="1"/>
  <c r="U3337" i="1" s="1"/>
  <c r="S3338" i="1"/>
  <c r="U3338" i="1" s="1"/>
  <c r="S3339" i="1"/>
  <c r="U3339" i="1" s="1"/>
  <c r="S3340" i="1"/>
  <c r="S3341" i="1"/>
  <c r="S3342" i="1"/>
  <c r="S3343" i="1"/>
  <c r="S3344" i="1"/>
  <c r="U3344" i="1" s="1"/>
  <c r="S3345" i="1"/>
  <c r="U3345" i="1" s="1"/>
  <c r="S3346" i="1"/>
  <c r="U3346" i="1" s="1"/>
  <c r="S3347" i="1"/>
  <c r="U3347" i="1" s="1"/>
  <c r="S3348" i="1"/>
  <c r="S3349" i="1"/>
  <c r="S3350" i="1"/>
  <c r="S3351" i="1"/>
  <c r="S3352" i="1"/>
  <c r="U3352" i="1" s="1"/>
  <c r="S3353" i="1"/>
  <c r="U3353" i="1" s="1"/>
  <c r="S3354" i="1"/>
  <c r="U3354" i="1" s="1"/>
  <c r="S3355" i="1"/>
  <c r="U3355" i="1" s="1"/>
  <c r="S3356" i="1"/>
  <c r="S3357" i="1"/>
  <c r="S3358" i="1"/>
  <c r="S3359" i="1"/>
  <c r="S3360" i="1"/>
  <c r="U3360" i="1" s="1"/>
  <c r="S3361" i="1"/>
  <c r="U3361" i="1" s="1"/>
  <c r="S3362" i="1"/>
  <c r="U3362" i="1" s="1"/>
  <c r="S3363" i="1"/>
  <c r="U3363" i="1" s="1"/>
  <c r="S3364" i="1"/>
  <c r="S3365" i="1"/>
  <c r="S3366" i="1"/>
  <c r="S3367" i="1"/>
  <c r="S3368" i="1"/>
  <c r="U3368" i="1" s="1"/>
  <c r="S3369" i="1"/>
  <c r="U3369" i="1" s="1"/>
  <c r="S3370" i="1"/>
  <c r="U3370" i="1" s="1"/>
  <c r="S3371" i="1"/>
  <c r="U3371" i="1" s="1"/>
  <c r="S3372" i="1"/>
  <c r="S3373" i="1"/>
  <c r="S3374" i="1"/>
  <c r="S3375" i="1"/>
  <c r="S3376" i="1"/>
  <c r="U3376" i="1" s="1"/>
  <c r="S3377" i="1"/>
  <c r="U3377" i="1" s="1"/>
  <c r="S3378" i="1"/>
  <c r="U3378" i="1" s="1"/>
  <c r="S3379" i="1"/>
  <c r="U3379" i="1" s="1"/>
  <c r="S3380" i="1"/>
  <c r="S3381" i="1"/>
  <c r="S3382" i="1"/>
  <c r="S3383" i="1"/>
  <c r="S3384" i="1"/>
  <c r="U3384" i="1" s="1"/>
  <c r="S3385" i="1"/>
  <c r="U3385" i="1" s="1"/>
  <c r="S3386" i="1"/>
  <c r="U3386" i="1" s="1"/>
  <c r="S3387" i="1"/>
  <c r="U3387" i="1" s="1"/>
  <c r="S3388" i="1"/>
  <c r="S3389" i="1"/>
  <c r="S3390" i="1"/>
  <c r="S3391" i="1"/>
  <c r="S3392" i="1"/>
  <c r="U3392" i="1" s="1"/>
  <c r="S3393" i="1"/>
  <c r="U3393" i="1" s="1"/>
  <c r="S3394" i="1"/>
  <c r="U3394" i="1" s="1"/>
  <c r="S3395" i="1"/>
  <c r="U3395" i="1" s="1"/>
  <c r="S3396" i="1"/>
  <c r="S3397" i="1"/>
  <c r="S3398" i="1"/>
  <c r="S3399" i="1"/>
  <c r="S3400" i="1"/>
  <c r="U3400" i="1" s="1"/>
  <c r="S3401" i="1"/>
  <c r="U3401" i="1" s="1"/>
  <c r="S3402" i="1"/>
  <c r="U3402" i="1" s="1"/>
  <c r="S3403" i="1"/>
  <c r="U3403" i="1" s="1"/>
  <c r="S3404" i="1"/>
  <c r="S3405" i="1"/>
  <c r="S3406" i="1"/>
  <c r="S3407" i="1"/>
  <c r="S3408" i="1"/>
  <c r="U3408" i="1" s="1"/>
  <c r="S3409" i="1"/>
  <c r="U3409" i="1" s="1"/>
  <c r="S3410" i="1"/>
  <c r="U3410" i="1" s="1"/>
  <c r="S3411" i="1"/>
  <c r="U3411" i="1" s="1"/>
  <c r="S3412" i="1"/>
  <c r="S3413" i="1"/>
  <c r="S3414" i="1"/>
  <c r="S3415" i="1"/>
  <c r="S3416" i="1"/>
  <c r="U3416" i="1" s="1"/>
  <c r="S3417" i="1"/>
  <c r="U3417" i="1" s="1"/>
  <c r="S3418" i="1"/>
  <c r="U3418" i="1" s="1"/>
  <c r="S3419" i="1"/>
  <c r="U3419" i="1" s="1"/>
  <c r="S3420" i="1"/>
  <c r="S3421" i="1"/>
  <c r="S3422" i="1"/>
  <c r="S3423" i="1"/>
  <c r="S3424" i="1"/>
  <c r="U3424" i="1" s="1"/>
  <c r="S3425" i="1"/>
  <c r="T3425" i="1" s="1"/>
  <c r="S3426" i="1"/>
  <c r="U3426" i="1" s="1"/>
  <c r="S3427" i="1"/>
  <c r="U3427" i="1" s="1"/>
  <c r="S3428" i="1"/>
  <c r="S3429" i="1"/>
  <c r="S3430" i="1"/>
  <c r="S3431" i="1"/>
  <c r="S3432" i="1"/>
  <c r="U3432" i="1" s="1"/>
  <c r="S3433" i="1"/>
  <c r="U3433" i="1" s="1"/>
  <c r="S3434" i="1"/>
  <c r="U3434" i="1" s="1"/>
  <c r="S3435" i="1"/>
  <c r="U3435" i="1" s="1"/>
  <c r="S3436" i="1"/>
  <c r="S3437" i="1"/>
  <c r="S3438" i="1"/>
  <c r="S3439" i="1"/>
  <c r="S3440" i="1"/>
  <c r="U3440" i="1" s="1"/>
  <c r="S3441" i="1"/>
  <c r="U3441" i="1" s="1"/>
  <c r="S3442" i="1"/>
  <c r="U3442" i="1" s="1"/>
  <c r="S3443" i="1"/>
  <c r="U3443" i="1" s="1"/>
  <c r="S3444" i="1"/>
  <c r="S3445" i="1"/>
  <c r="S3446" i="1"/>
  <c r="S3447" i="1"/>
  <c r="S3448" i="1"/>
  <c r="U3448" i="1" s="1"/>
  <c r="S3449" i="1"/>
  <c r="U3449" i="1" s="1"/>
  <c r="S3450" i="1"/>
  <c r="U3450" i="1" s="1"/>
  <c r="S3451" i="1"/>
  <c r="U3451" i="1" s="1"/>
  <c r="S3452" i="1"/>
  <c r="S3453" i="1"/>
  <c r="S3454" i="1"/>
  <c r="S3455" i="1"/>
  <c r="S3456" i="1"/>
  <c r="U3456" i="1" s="1"/>
  <c r="S3457" i="1"/>
  <c r="U3457" i="1" s="1"/>
  <c r="S3458" i="1"/>
  <c r="U3458" i="1" s="1"/>
  <c r="S3459" i="1"/>
  <c r="U3459" i="1" s="1"/>
  <c r="S3460" i="1"/>
  <c r="S3461" i="1"/>
  <c r="S3462" i="1"/>
  <c r="S3463" i="1"/>
  <c r="S3464" i="1"/>
  <c r="U3464" i="1" s="1"/>
  <c r="S3465" i="1"/>
  <c r="U3465" i="1" s="1"/>
  <c r="S3466" i="1"/>
  <c r="U3466" i="1" s="1"/>
  <c r="S3467" i="1"/>
  <c r="U3467" i="1" s="1"/>
  <c r="S3468" i="1"/>
  <c r="S3469" i="1"/>
  <c r="S3470" i="1"/>
  <c r="S3471" i="1"/>
  <c r="S3472" i="1"/>
  <c r="U3472" i="1" s="1"/>
  <c r="S3473" i="1"/>
  <c r="U3473" i="1" s="1"/>
  <c r="S3474" i="1"/>
  <c r="U3474" i="1" s="1"/>
  <c r="S3475" i="1"/>
  <c r="U3475" i="1" s="1"/>
  <c r="S3476" i="1"/>
  <c r="S3477" i="1"/>
  <c r="S3478" i="1"/>
  <c r="S3479" i="1"/>
  <c r="S3480" i="1"/>
  <c r="U3480" i="1" s="1"/>
  <c r="S3481" i="1"/>
  <c r="U3481" i="1" s="1"/>
  <c r="S3482" i="1"/>
  <c r="U3482" i="1" s="1"/>
  <c r="S3483" i="1"/>
  <c r="U3483" i="1" s="1"/>
  <c r="S3484" i="1"/>
  <c r="S3485" i="1"/>
  <c r="S3486" i="1"/>
  <c r="S3487" i="1"/>
  <c r="S3488" i="1"/>
  <c r="U3488" i="1" s="1"/>
  <c r="S3489" i="1"/>
  <c r="U3489" i="1" s="1"/>
  <c r="S3490" i="1"/>
  <c r="U3490" i="1" s="1"/>
  <c r="S3491" i="1"/>
  <c r="U3491" i="1" s="1"/>
  <c r="S3492" i="1"/>
  <c r="S3493" i="1"/>
  <c r="S3494" i="1"/>
  <c r="S3495" i="1"/>
  <c r="S3496" i="1"/>
  <c r="U3496" i="1" s="1"/>
  <c r="S3497" i="1"/>
  <c r="U3497" i="1" s="1"/>
  <c r="S3498" i="1"/>
  <c r="U3498" i="1" s="1"/>
  <c r="S3499" i="1"/>
  <c r="U3499" i="1" s="1"/>
  <c r="S3500" i="1"/>
  <c r="S3501" i="1"/>
  <c r="S3502" i="1"/>
  <c r="S3503" i="1"/>
  <c r="S3504" i="1"/>
  <c r="U3504" i="1" s="1"/>
  <c r="S3505" i="1"/>
  <c r="U3505" i="1" s="1"/>
  <c r="S3506" i="1"/>
  <c r="U3506" i="1" s="1"/>
  <c r="S3507" i="1"/>
  <c r="U3507" i="1" s="1"/>
  <c r="S3508" i="1"/>
  <c r="S3509" i="1"/>
  <c r="S3510" i="1"/>
  <c r="S3511" i="1"/>
  <c r="S3512" i="1"/>
  <c r="U3512" i="1" s="1"/>
  <c r="S3513" i="1"/>
  <c r="U3513" i="1" s="1"/>
  <c r="S3514" i="1"/>
  <c r="U3514" i="1" s="1"/>
  <c r="S3515" i="1"/>
  <c r="U3515" i="1" s="1"/>
  <c r="S3516" i="1"/>
  <c r="S3517" i="1"/>
  <c r="S3518" i="1"/>
  <c r="S3519" i="1"/>
  <c r="S3520" i="1"/>
  <c r="U3520" i="1" s="1"/>
  <c r="S3521" i="1"/>
  <c r="U3521" i="1" s="1"/>
  <c r="S3522" i="1"/>
  <c r="U3522" i="1" s="1"/>
  <c r="S3523" i="1"/>
  <c r="U3523" i="1" s="1"/>
  <c r="S3524" i="1"/>
  <c r="S3525" i="1"/>
  <c r="S3526" i="1"/>
  <c r="S3527" i="1"/>
  <c r="S3528" i="1"/>
  <c r="T3528" i="1" s="1"/>
  <c r="S3529" i="1"/>
  <c r="U3529" i="1" s="1"/>
  <c r="S3530" i="1"/>
  <c r="U3530" i="1" s="1"/>
  <c r="S3531" i="1"/>
  <c r="U3531" i="1" s="1"/>
  <c r="S3532" i="1"/>
  <c r="S3533" i="1"/>
  <c r="S3534" i="1"/>
  <c r="S3535" i="1"/>
  <c r="S3536" i="1"/>
  <c r="U3536" i="1" s="1"/>
  <c r="S3537" i="1"/>
  <c r="U3537" i="1" s="1"/>
  <c r="S3538" i="1"/>
  <c r="U3538" i="1" s="1"/>
  <c r="S3539" i="1"/>
  <c r="U3539" i="1" s="1"/>
  <c r="S3540" i="1"/>
  <c r="S3541" i="1"/>
  <c r="S3542" i="1"/>
  <c r="S3543" i="1"/>
  <c r="S3544" i="1"/>
  <c r="U3544" i="1" s="1"/>
  <c r="S3545" i="1"/>
  <c r="U3545" i="1" s="1"/>
  <c r="S3546" i="1"/>
  <c r="U3546" i="1" s="1"/>
  <c r="S3547" i="1"/>
  <c r="U3547" i="1" s="1"/>
  <c r="S3548" i="1"/>
  <c r="S3549" i="1"/>
  <c r="S3550" i="1"/>
  <c r="S3551" i="1"/>
  <c r="S3552" i="1"/>
  <c r="U3552" i="1" s="1"/>
  <c r="S3553" i="1"/>
  <c r="U3553" i="1" s="1"/>
  <c r="S3554" i="1"/>
  <c r="U3554" i="1" s="1"/>
  <c r="S3555" i="1"/>
  <c r="U3555" i="1" s="1"/>
  <c r="S3556" i="1"/>
  <c r="S3557" i="1"/>
  <c r="S3558" i="1"/>
  <c r="S3559" i="1"/>
  <c r="S3560" i="1"/>
  <c r="U3560" i="1" s="1"/>
  <c r="S3561" i="1"/>
  <c r="U3561" i="1" s="1"/>
  <c r="S3562" i="1"/>
  <c r="U3562" i="1" s="1"/>
  <c r="S3563" i="1"/>
  <c r="U3563" i="1" s="1"/>
  <c r="S3564" i="1"/>
  <c r="S3565" i="1"/>
  <c r="S3566" i="1"/>
  <c r="S3567" i="1"/>
  <c r="S3568" i="1"/>
  <c r="U3568" i="1" s="1"/>
  <c r="S3569" i="1"/>
  <c r="U3569" i="1" s="1"/>
  <c r="S3570" i="1"/>
  <c r="U3570" i="1" s="1"/>
  <c r="S3571" i="1"/>
  <c r="U3571" i="1" s="1"/>
  <c r="S3572" i="1"/>
  <c r="S3573" i="1"/>
  <c r="S3574" i="1"/>
  <c r="S3575" i="1"/>
  <c r="S3576" i="1"/>
  <c r="U3576" i="1" s="1"/>
  <c r="S3577" i="1"/>
  <c r="U3577" i="1" s="1"/>
  <c r="S3578" i="1"/>
  <c r="U3578" i="1" s="1"/>
  <c r="S3579" i="1"/>
  <c r="U3579" i="1" s="1"/>
  <c r="S3580" i="1"/>
  <c r="S3581" i="1"/>
  <c r="S3582" i="1"/>
  <c r="S3583" i="1"/>
  <c r="S3584" i="1"/>
  <c r="U3584" i="1" s="1"/>
  <c r="S3585" i="1"/>
  <c r="U3585" i="1" s="1"/>
  <c r="S3586" i="1"/>
  <c r="U3586" i="1" s="1"/>
  <c r="S3587" i="1"/>
  <c r="U3587" i="1" s="1"/>
  <c r="S3588" i="1"/>
  <c r="S3589" i="1"/>
  <c r="S3590" i="1"/>
  <c r="S3591" i="1"/>
  <c r="S3592" i="1"/>
  <c r="U3592" i="1" s="1"/>
  <c r="S3593" i="1"/>
  <c r="U3593" i="1" s="1"/>
  <c r="S3594" i="1"/>
  <c r="U3594" i="1" s="1"/>
  <c r="S3595" i="1"/>
  <c r="U3595" i="1" s="1"/>
  <c r="S3596" i="1"/>
  <c r="S3597" i="1"/>
  <c r="S3598" i="1"/>
  <c r="S3599" i="1"/>
  <c r="S3600" i="1"/>
  <c r="U3600" i="1" s="1"/>
  <c r="S3601" i="1"/>
  <c r="U3601" i="1" s="1"/>
  <c r="S3602" i="1"/>
  <c r="U3602" i="1" s="1"/>
  <c r="S3603" i="1"/>
  <c r="U3603" i="1" s="1"/>
  <c r="S3604" i="1"/>
  <c r="S3605" i="1"/>
  <c r="S3606" i="1"/>
  <c r="S3607" i="1"/>
  <c r="S3608" i="1"/>
  <c r="U3608" i="1" s="1"/>
  <c r="S3609" i="1"/>
  <c r="U3609" i="1" s="1"/>
  <c r="S3610" i="1"/>
  <c r="U3610" i="1" s="1"/>
  <c r="S3611" i="1"/>
  <c r="U3611" i="1" s="1"/>
  <c r="S3612" i="1"/>
  <c r="S3613" i="1"/>
  <c r="S3614" i="1"/>
  <c r="S3615" i="1"/>
  <c r="S3616" i="1"/>
  <c r="U3616" i="1" s="1"/>
  <c r="S3617" i="1"/>
  <c r="U3617" i="1" s="1"/>
  <c r="S3618" i="1"/>
  <c r="U3618" i="1" s="1"/>
  <c r="S3619" i="1"/>
  <c r="U3619" i="1" s="1"/>
  <c r="S3620" i="1"/>
  <c r="S3621" i="1"/>
  <c r="S3622" i="1"/>
  <c r="S3623" i="1"/>
  <c r="S3624" i="1"/>
  <c r="U3624" i="1" s="1"/>
  <c r="S3625" i="1"/>
  <c r="U3625" i="1" s="1"/>
  <c r="S3626" i="1"/>
  <c r="U3626" i="1" s="1"/>
  <c r="S3627" i="1"/>
  <c r="U3627" i="1" s="1"/>
  <c r="S3628" i="1"/>
  <c r="S3629" i="1"/>
  <c r="S3630" i="1"/>
  <c r="S3631" i="1"/>
  <c r="S3632" i="1"/>
  <c r="U3632" i="1" s="1"/>
  <c r="S3633" i="1"/>
  <c r="U3633" i="1" s="1"/>
  <c r="S3634" i="1"/>
  <c r="U3634" i="1" s="1"/>
  <c r="S3635" i="1"/>
  <c r="U3635" i="1" s="1"/>
  <c r="S3636" i="1"/>
  <c r="S3637" i="1"/>
  <c r="S3638" i="1"/>
  <c r="S3639" i="1"/>
  <c r="S3640" i="1"/>
  <c r="U3640" i="1" s="1"/>
  <c r="S3641" i="1"/>
  <c r="U3641" i="1" s="1"/>
  <c r="S3642" i="1"/>
  <c r="U3642" i="1" s="1"/>
  <c r="S3643" i="1"/>
  <c r="U3643" i="1" s="1"/>
  <c r="S3644" i="1"/>
  <c r="S3645" i="1"/>
  <c r="S3646" i="1"/>
  <c r="S3647" i="1"/>
  <c r="S3648" i="1"/>
  <c r="U3648" i="1" s="1"/>
  <c r="S3649" i="1"/>
  <c r="U3649" i="1" s="1"/>
  <c r="S3650" i="1"/>
  <c r="U3650" i="1" s="1"/>
  <c r="S3651" i="1"/>
  <c r="U3651" i="1" s="1"/>
  <c r="S3652" i="1"/>
  <c r="S3653" i="1"/>
  <c r="S3654" i="1"/>
  <c r="S3655" i="1"/>
  <c r="S3656" i="1"/>
  <c r="U3656" i="1" s="1"/>
  <c r="S3657" i="1"/>
  <c r="U3657" i="1" s="1"/>
  <c r="S3658" i="1"/>
  <c r="U3658" i="1" s="1"/>
  <c r="S3659" i="1"/>
  <c r="U3659" i="1" s="1"/>
  <c r="S3660" i="1"/>
  <c r="S3661" i="1"/>
  <c r="S3662" i="1"/>
  <c r="S3663" i="1"/>
  <c r="S3664" i="1"/>
  <c r="U3664" i="1" s="1"/>
  <c r="S3665" i="1"/>
  <c r="U3665" i="1" s="1"/>
  <c r="S3666" i="1"/>
  <c r="U3666" i="1" s="1"/>
  <c r="S3667" i="1"/>
  <c r="U3667" i="1" s="1"/>
  <c r="S3668" i="1"/>
  <c r="S3669" i="1"/>
  <c r="S3670" i="1"/>
  <c r="S3671" i="1"/>
  <c r="S3672" i="1"/>
  <c r="U3672" i="1" s="1"/>
  <c r="S3673" i="1"/>
  <c r="U3673" i="1" s="1"/>
  <c r="S3674" i="1"/>
  <c r="U3674" i="1" s="1"/>
  <c r="S3675" i="1"/>
  <c r="U3675" i="1" s="1"/>
  <c r="S3676" i="1"/>
  <c r="S3677" i="1"/>
  <c r="S3678" i="1"/>
  <c r="S3679" i="1"/>
  <c r="S3680" i="1"/>
  <c r="U3680" i="1" s="1"/>
  <c r="S3681" i="1"/>
  <c r="U3681" i="1" s="1"/>
  <c r="S3682" i="1"/>
  <c r="U3682" i="1" s="1"/>
  <c r="S3683" i="1"/>
  <c r="U3683" i="1" s="1"/>
  <c r="S3684" i="1"/>
  <c r="S3685" i="1"/>
  <c r="S3686" i="1"/>
  <c r="S3687" i="1"/>
  <c r="S3688" i="1"/>
  <c r="U3688" i="1" s="1"/>
  <c r="S3689" i="1"/>
  <c r="U3689" i="1" s="1"/>
  <c r="S3690" i="1"/>
  <c r="U3690" i="1" s="1"/>
  <c r="S3691" i="1"/>
  <c r="U3691" i="1" s="1"/>
  <c r="S3692" i="1"/>
  <c r="S3693" i="1"/>
  <c r="S3694" i="1"/>
  <c r="S3695" i="1"/>
  <c r="S3696" i="1"/>
  <c r="U3696" i="1" s="1"/>
  <c r="S3697" i="1"/>
  <c r="U3697" i="1" s="1"/>
  <c r="S3698" i="1"/>
  <c r="U3698" i="1" s="1"/>
  <c r="S3699" i="1"/>
  <c r="U3699" i="1" s="1"/>
  <c r="S3700" i="1"/>
  <c r="S3701" i="1"/>
  <c r="S3702" i="1"/>
  <c r="S3703" i="1"/>
  <c r="S3704" i="1"/>
  <c r="U3704" i="1" s="1"/>
  <c r="S3705" i="1"/>
  <c r="U3705" i="1" s="1"/>
  <c r="S3706" i="1"/>
  <c r="U3706" i="1" s="1"/>
  <c r="S3707" i="1"/>
  <c r="U3707" i="1" s="1"/>
  <c r="S3708" i="1"/>
  <c r="S3709" i="1"/>
  <c r="S3710" i="1"/>
  <c r="S3711" i="1"/>
  <c r="S3712" i="1"/>
  <c r="U3712" i="1" s="1"/>
  <c r="S3713" i="1"/>
  <c r="U3713" i="1" s="1"/>
  <c r="S3714" i="1"/>
  <c r="U3714" i="1" s="1"/>
  <c r="S3715" i="1"/>
  <c r="U3715" i="1" s="1"/>
  <c r="S3716" i="1"/>
  <c r="S3717" i="1"/>
  <c r="S3718" i="1"/>
  <c r="S3719" i="1"/>
  <c r="S3720" i="1"/>
  <c r="U3720" i="1" s="1"/>
  <c r="S3721" i="1"/>
  <c r="U3721" i="1" s="1"/>
  <c r="S3722" i="1"/>
  <c r="U3722" i="1" s="1"/>
  <c r="S3723" i="1"/>
  <c r="U3723" i="1" s="1"/>
  <c r="S3724" i="1"/>
  <c r="S3725" i="1"/>
  <c r="S3726" i="1"/>
  <c r="S3727" i="1"/>
  <c r="S3728" i="1"/>
  <c r="U3728" i="1" s="1"/>
  <c r="S3729" i="1"/>
  <c r="U3729" i="1" s="1"/>
  <c r="S3730" i="1"/>
  <c r="U3730" i="1" s="1"/>
  <c r="S3731" i="1"/>
  <c r="U3731" i="1" s="1"/>
  <c r="S3732" i="1"/>
  <c r="S3733" i="1"/>
  <c r="S3734" i="1"/>
  <c r="S3735" i="1"/>
  <c r="S3736" i="1"/>
  <c r="U3736" i="1" s="1"/>
  <c r="S3737" i="1"/>
  <c r="U3737" i="1" s="1"/>
  <c r="S3738" i="1"/>
  <c r="U3738" i="1" s="1"/>
  <c r="S3739" i="1"/>
  <c r="U3739" i="1" s="1"/>
  <c r="S3740" i="1"/>
  <c r="S3741" i="1"/>
  <c r="S3742" i="1"/>
  <c r="S3743" i="1"/>
  <c r="S3744" i="1"/>
  <c r="U3744" i="1" s="1"/>
  <c r="S3745" i="1"/>
  <c r="U3745" i="1" s="1"/>
  <c r="S3746" i="1"/>
  <c r="U3746" i="1" s="1"/>
  <c r="S3747" i="1"/>
  <c r="U3747" i="1" s="1"/>
  <c r="S3748" i="1"/>
  <c r="S3749" i="1"/>
  <c r="S3750" i="1"/>
  <c r="S3751" i="1"/>
  <c r="S3752" i="1"/>
  <c r="U3752" i="1" s="1"/>
  <c r="S3753" i="1"/>
  <c r="U3753" i="1" s="1"/>
  <c r="S3754" i="1"/>
  <c r="U3754" i="1" s="1"/>
  <c r="S3755" i="1"/>
  <c r="U3755" i="1" s="1"/>
  <c r="S3756" i="1"/>
  <c r="S3757" i="1"/>
  <c r="S3758" i="1"/>
  <c r="S3759" i="1"/>
  <c r="S3760" i="1"/>
  <c r="U3760" i="1" s="1"/>
  <c r="S3761" i="1"/>
  <c r="U3761" i="1" s="1"/>
  <c r="S3762" i="1"/>
  <c r="U3762" i="1" s="1"/>
  <c r="S3763" i="1"/>
  <c r="U3763" i="1" s="1"/>
  <c r="S3764" i="1"/>
  <c r="S3765" i="1"/>
  <c r="S3766" i="1"/>
  <c r="S3767" i="1"/>
  <c r="S3768" i="1"/>
  <c r="U3768" i="1" s="1"/>
  <c r="S3769" i="1"/>
  <c r="U3769" i="1" s="1"/>
  <c r="S3770" i="1"/>
  <c r="U3770" i="1" s="1"/>
  <c r="S3771" i="1"/>
  <c r="U3771" i="1" s="1"/>
  <c r="S3772" i="1"/>
  <c r="S3773" i="1"/>
  <c r="S3774" i="1"/>
  <c r="S3775" i="1"/>
  <c r="S3776" i="1"/>
  <c r="U3776" i="1" s="1"/>
  <c r="S3777" i="1"/>
  <c r="U3777" i="1" s="1"/>
  <c r="S3778" i="1"/>
  <c r="U3778" i="1" s="1"/>
  <c r="S3779" i="1"/>
  <c r="U3779" i="1" s="1"/>
  <c r="S3780" i="1"/>
  <c r="S3781" i="1"/>
  <c r="S3782" i="1"/>
  <c r="S3783" i="1"/>
  <c r="S3784" i="1"/>
  <c r="U3784" i="1" s="1"/>
  <c r="S3785" i="1"/>
  <c r="U3785" i="1" s="1"/>
  <c r="S3786" i="1"/>
  <c r="U3786" i="1" s="1"/>
  <c r="S3787" i="1"/>
  <c r="U3787" i="1" s="1"/>
  <c r="S3788" i="1"/>
  <c r="S3789" i="1"/>
  <c r="S3790" i="1"/>
  <c r="S3791" i="1"/>
  <c r="S3792" i="1"/>
  <c r="U3792" i="1" s="1"/>
  <c r="S3793" i="1"/>
  <c r="U3793" i="1" s="1"/>
  <c r="S3794" i="1"/>
  <c r="U3794" i="1" s="1"/>
  <c r="S3795" i="1"/>
  <c r="U3795" i="1" s="1"/>
  <c r="S3796" i="1"/>
  <c r="S3797" i="1"/>
  <c r="S3798" i="1"/>
  <c r="S3799" i="1"/>
  <c r="S3800" i="1"/>
  <c r="U3800" i="1" s="1"/>
  <c r="S3801" i="1"/>
  <c r="U3801" i="1" s="1"/>
  <c r="S3802" i="1"/>
  <c r="U3802" i="1" s="1"/>
  <c r="S3803" i="1"/>
  <c r="U3803" i="1" s="1"/>
  <c r="S3804" i="1"/>
  <c r="S3805" i="1"/>
  <c r="S3806" i="1"/>
  <c r="S3807" i="1"/>
  <c r="S3808" i="1"/>
  <c r="U3808" i="1" s="1"/>
  <c r="S3809" i="1"/>
  <c r="U3809" i="1" s="1"/>
  <c r="S3810" i="1"/>
  <c r="U3810" i="1" s="1"/>
  <c r="S3811" i="1"/>
  <c r="U3811" i="1" s="1"/>
  <c r="S3812" i="1"/>
  <c r="S3813" i="1"/>
  <c r="S3814" i="1"/>
  <c r="S3815" i="1"/>
  <c r="S3816" i="1"/>
  <c r="U3816" i="1" s="1"/>
  <c r="S3817" i="1"/>
  <c r="U3817" i="1" s="1"/>
  <c r="S3818" i="1"/>
  <c r="U3818" i="1" s="1"/>
  <c r="S3819" i="1"/>
  <c r="U3819" i="1" s="1"/>
  <c r="S3820" i="1"/>
  <c r="S3821" i="1"/>
  <c r="S3822" i="1"/>
  <c r="S3823" i="1"/>
  <c r="S3824" i="1"/>
  <c r="U3824" i="1" s="1"/>
  <c r="S3825" i="1"/>
  <c r="U3825" i="1" s="1"/>
  <c r="S3826" i="1"/>
  <c r="U3826" i="1" s="1"/>
  <c r="S3827" i="1"/>
  <c r="U3827" i="1" s="1"/>
  <c r="S3828" i="1"/>
  <c r="S3829" i="1"/>
  <c r="S3830" i="1"/>
  <c r="S3831" i="1"/>
  <c r="S3832" i="1"/>
  <c r="U3832" i="1" s="1"/>
  <c r="S3833" i="1"/>
  <c r="U3833" i="1" s="1"/>
  <c r="S3834" i="1"/>
  <c r="U3834" i="1" s="1"/>
  <c r="S3835" i="1"/>
  <c r="U3835" i="1" s="1"/>
  <c r="S3836" i="1"/>
  <c r="S3837" i="1"/>
  <c r="T3837" i="1" s="1"/>
  <c r="S3838" i="1"/>
  <c r="S3839" i="1"/>
  <c r="S3840" i="1"/>
  <c r="U3840" i="1" s="1"/>
  <c r="S3841" i="1"/>
  <c r="U3841" i="1" s="1"/>
  <c r="S3842" i="1"/>
  <c r="U3842" i="1" s="1"/>
  <c r="S3843" i="1"/>
  <c r="U3843" i="1" s="1"/>
  <c r="S3844" i="1"/>
  <c r="S3845" i="1"/>
  <c r="S3846" i="1"/>
  <c r="S3847" i="1"/>
  <c r="S3848" i="1"/>
  <c r="U3848" i="1" s="1"/>
  <c r="S3849" i="1"/>
  <c r="U3849" i="1" s="1"/>
  <c r="S3850" i="1"/>
  <c r="U3850" i="1" s="1"/>
  <c r="S3851" i="1"/>
  <c r="U3851" i="1" s="1"/>
  <c r="S3852" i="1"/>
  <c r="S3853" i="1"/>
  <c r="S3854" i="1"/>
  <c r="S3855" i="1"/>
  <c r="S3856" i="1"/>
  <c r="U3856" i="1" s="1"/>
  <c r="S3857" i="1"/>
  <c r="U3857" i="1" s="1"/>
  <c r="S3858" i="1"/>
  <c r="U3858" i="1" s="1"/>
  <c r="S3859" i="1"/>
  <c r="U3859" i="1" s="1"/>
  <c r="S3860" i="1"/>
  <c r="S3861" i="1"/>
  <c r="S3862" i="1"/>
  <c r="S3863" i="1"/>
  <c r="S3864" i="1"/>
  <c r="U3864" i="1" s="1"/>
  <c r="S3865" i="1"/>
  <c r="U3865" i="1" s="1"/>
  <c r="S3866" i="1"/>
  <c r="U3866" i="1" s="1"/>
  <c r="S3867" i="1"/>
  <c r="U3867" i="1" s="1"/>
  <c r="S3868" i="1"/>
  <c r="S3869" i="1"/>
  <c r="S3870" i="1"/>
  <c r="S3871" i="1"/>
  <c r="S3872" i="1"/>
  <c r="U3872" i="1" s="1"/>
  <c r="S3873" i="1"/>
  <c r="U3873" i="1" s="1"/>
  <c r="S3874" i="1"/>
  <c r="U3874" i="1" s="1"/>
  <c r="S3875" i="1"/>
  <c r="U3875" i="1" s="1"/>
  <c r="S3876" i="1"/>
  <c r="S3877" i="1"/>
  <c r="S3878" i="1"/>
  <c r="T3878" i="1" s="1"/>
  <c r="S3879" i="1"/>
  <c r="S3880" i="1"/>
  <c r="U3880" i="1" s="1"/>
  <c r="S3881" i="1"/>
  <c r="U3881" i="1" s="1"/>
  <c r="S3882" i="1"/>
  <c r="U3882" i="1" s="1"/>
  <c r="S3883" i="1"/>
  <c r="U3883" i="1" s="1"/>
  <c r="S3884" i="1"/>
  <c r="S3885" i="1"/>
  <c r="S3886" i="1"/>
  <c r="S3887" i="1"/>
  <c r="S3888" i="1"/>
  <c r="U3888" i="1" s="1"/>
  <c r="S3889" i="1"/>
  <c r="U3889" i="1" s="1"/>
  <c r="S3890" i="1"/>
  <c r="U3890" i="1" s="1"/>
  <c r="S3891" i="1"/>
  <c r="U3891" i="1" s="1"/>
  <c r="S3892" i="1"/>
  <c r="S3893" i="1"/>
  <c r="S3894" i="1"/>
  <c r="S3895" i="1"/>
  <c r="S3896" i="1"/>
  <c r="U3896" i="1" s="1"/>
  <c r="S3897" i="1"/>
  <c r="U3897" i="1" s="1"/>
  <c r="S3898" i="1"/>
  <c r="U3898" i="1" s="1"/>
  <c r="S3899" i="1"/>
  <c r="U3899" i="1" s="1"/>
  <c r="S3900" i="1"/>
  <c r="S3901" i="1"/>
  <c r="S3902" i="1"/>
  <c r="S3903" i="1"/>
  <c r="S3904" i="1"/>
  <c r="U3904" i="1" s="1"/>
  <c r="S3905" i="1"/>
  <c r="U3905" i="1" s="1"/>
  <c r="S3906" i="1"/>
  <c r="U3906" i="1" s="1"/>
  <c r="S3907" i="1"/>
  <c r="U3907" i="1" s="1"/>
  <c r="S3908" i="1"/>
  <c r="S3909" i="1"/>
  <c r="S3910" i="1"/>
  <c r="S3911" i="1"/>
  <c r="S3912" i="1"/>
  <c r="U3912" i="1" s="1"/>
  <c r="S3913" i="1"/>
  <c r="U3913" i="1" s="1"/>
  <c r="S3914" i="1"/>
  <c r="U3914" i="1" s="1"/>
  <c r="S3915" i="1"/>
  <c r="U3915" i="1" s="1"/>
  <c r="S3916" i="1"/>
  <c r="S3917" i="1"/>
  <c r="S3918" i="1"/>
  <c r="S3919" i="1"/>
  <c r="S3920" i="1"/>
  <c r="U3920" i="1" s="1"/>
  <c r="S3921" i="1"/>
  <c r="U3921" i="1" s="1"/>
  <c r="S3922" i="1"/>
  <c r="U3922" i="1" s="1"/>
  <c r="S3923" i="1"/>
  <c r="U3923" i="1" s="1"/>
  <c r="S3924" i="1"/>
  <c r="S3925" i="1"/>
  <c r="S3926" i="1"/>
  <c r="S3927" i="1"/>
  <c r="S3928" i="1"/>
  <c r="U3928" i="1" s="1"/>
  <c r="S3929" i="1"/>
  <c r="U3929" i="1" s="1"/>
  <c r="S3930" i="1"/>
  <c r="U3930" i="1" s="1"/>
  <c r="S3931" i="1"/>
  <c r="U3931" i="1" s="1"/>
  <c r="S3932" i="1"/>
  <c r="S3933" i="1"/>
  <c r="S3934" i="1"/>
  <c r="S3935" i="1"/>
  <c r="S3936" i="1"/>
  <c r="U3936" i="1" s="1"/>
  <c r="S3937" i="1"/>
  <c r="U3937" i="1" s="1"/>
  <c r="S3938" i="1"/>
  <c r="U3938" i="1" s="1"/>
  <c r="S3939" i="1"/>
  <c r="U3939" i="1" s="1"/>
  <c r="S3940" i="1"/>
  <c r="S3941" i="1"/>
  <c r="S3942" i="1"/>
  <c r="S3943" i="1"/>
  <c r="S3944" i="1"/>
  <c r="U3944" i="1" s="1"/>
  <c r="S3945" i="1"/>
  <c r="U3945" i="1" s="1"/>
  <c r="S3946" i="1"/>
  <c r="U3946" i="1" s="1"/>
  <c r="S3947" i="1"/>
  <c r="U3947" i="1" s="1"/>
  <c r="S3948" i="1"/>
  <c r="S3949" i="1"/>
  <c r="S3950" i="1"/>
  <c r="S3951" i="1"/>
  <c r="S3952" i="1"/>
  <c r="U3952" i="1" s="1"/>
  <c r="S3953" i="1"/>
  <c r="U3953" i="1" s="1"/>
  <c r="S3954" i="1"/>
  <c r="U3954" i="1" s="1"/>
  <c r="S3955" i="1"/>
  <c r="U3955" i="1" s="1"/>
  <c r="S3956" i="1"/>
  <c r="S3957" i="1"/>
  <c r="S3958" i="1"/>
  <c r="S3959" i="1"/>
  <c r="S3960" i="1"/>
  <c r="U3960" i="1" s="1"/>
  <c r="S3961" i="1"/>
  <c r="U3961" i="1" s="1"/>
  <c r="S3962" i="1"/>
  <c r="U3962" i="1" s="1"/>
  <c r="S3963" i="1"/>
  <c r="U3963" i="1" s="1"/>
  <c r="S3964" i="1"/>
  <c r="S3965" i="1"/>
  <c r="S3966" i="1"/>
  <c r="S3967" i="1"/>
  <c r="S3968" i="1"/>
  <c r="U3968" i="1" s="1"/>
  <c r="S3969" i="1"/>
  <c r="U3969" i="1" s="1"/>
  <c r="S3970" i="1"/>
  <c r="U3970" i="1" s="1"/>
  <c r="S3971" i="1"/>
  <c r="U3971" i="1" s="1"/>
  <c r="S3972" i="1"/>
  <c r="S3973" i="1"/>
  <c r="S3974" i="1"/>
  <c r="S3975" i="1"/>
  <c r="S3976" i="1"/>
  <c r="U3976" i="1" s="1"/>
  <c r="S3977" i="1"/>
  <c r="U3977" i="1" s="1"/>
  <c r="S3978" i="1"/>
  <c r="U3978" i="1" s="1"/>
  <c r="S3979" i="1"/>
  <c r="U3979" i="1" s="1"/>
  <c r="S3980" i="1"/>
  <c r="S3981" i="1"/>
  <c r="S3982" i="1"/>
  <c r="S3983" i="1"/>
  <c r="S3984" i="1"/>
  <c r="U3984" i="1" s="1"/>
  <c r="S3985" i="1"/>
  <c r="U3985" i="1" s="1"/>
  <c r="S3986" i="1"/>
  <c r="U3986" i="1" s="1"/>
  <c r="S3987" i="1"/>
  <c r="U3987" i="1" s="1"/>
  <c r="S3988" i="1"/>
  <c r="S3989" i="1"/>
  <c r="S3990" i="1"/>
  <c r="S3991" i="1"/>
  <c r="S3992" i="1"/>
  <c r="U3992" i="1" s="1"/>
  <c r="S3993" i="1"/>
  <c r="U3993" i="1" s="1"/>
  <c r="S3994" i="1"/>
  <c r="U3994" i="1" s="1"/>
  <c r="S3995" i="1"/>
  <c r="U3995" i="1" s="1"/>
  <c r="S3996" i="1"/>
  <c r="S3997" i="1"/>
  <c r="S3998" i="1"/>
  <c r="S3999" i="1"/>
  <c r="S4000" i="1"/>
  <c r="U4000" i="1" s="1"/>
  <c r="S4001" i="1"/>
  <c r="U4001" i="1" s="1"/>
  <c r="S4002" i="1"/>
  <c r="U4002" i="1" s="1"/>
  <c r="S4003" i="1"/>
  <c r="U4003" i="1" s="1"/>
  <c r="S4004" i="1"/>
  <c r="T4004" i="1" s="1"/>
  <c r="S4005" i="1"/>
  <c r="S4006" i="1"/>
  <c r="S4007" i="1"/>
  <c r="S4008" i="1"/>
  <c r="U4008" i="1" s="1"/>
  <c r="S4009" i="1"/>
  <c r="U4009" i="1" s="1"/>
  <c r="S4010" i="1"/>
  <c r="U4010" i="1" s="1"/>
  <c r="S4011" i="1"/>
  <c r="U4011" i="1" s="1"/>
  <c r="S4012" i="1"/>
  <c r="S4013" i="1"/>
  <c r="S4014" i="1"/>
  <c r="S4015" i="1"/>
  <c r="S4016" i="1"/>
  <c r="U4016" i="1" s="1"/>
  <c r="S4017" i="1"/>
  <c r="U4017" i="1" s="1"/>
  <c r="S4018" i="1"/>
  <c r="U4018" i="1" s="1"/>
  <c r="S4019" i="1"/>
  <c r="U4019" i="1" s="1"/>
  <c r="S4020" i="1"/>
  <c r="S4021" i="1"/>
  <c r="S4022" i="1"/>
  <c r="S4023" i="1"/>
  <c r="S4024" i="1"/>
  <c r="U4024" i="1" s="1"/>
  <c r="S4025" i="1"/>
  <c r="U4025" i="1" s="1"/>
  <c r="S4026" i="1"/>
  <c r="U4026" i="1" s="1"/>
  <c r="S4027" i="1"/>
  <c r="U4027" i="1" s="1"/>
  <c r="S4028" i="1"/>
  <c r="S4029" i="1"/>
  <c r="S4030" i="1"/>
  <c r="S4031" i="1"/>
  <c r="S4032" i="1"/>
  <c r="U4032" i="1" s="1"/>
  <c r="S4033" i="1"/>
  <c r="U4033" i="1" s="1"/>
  <c r="S4034" i="1"/>
  <c r="U4034" i="1" s="1"/>
  <c r="S4035" i="1"/>
  <c r="U4035" i="1" s="1"/>
  <c r="S4036" i="1"/>
  <c r="S4037" i="1"/>
  <c r="S4038" i="1"/>
  <c r="S4039" i="1"/>
  <c r="S4040" i="1"/>
  <c r="U4040" i="1" s="1"/>
  <c r="S4041" i="1"/>
  <c r="U4041" i="1" s="1"/>
  <c r="S4042" i="1"/>
  <c r="U4042" i="1" s="1"/>
  <c r="S4043" i="1"/>
  <c r="U4043" i="1" s="1"/>
  <c r="S4044" i="1"/>
  <c r="S4045" i="1"/>
  <c r="S4046" i="1"/>
  <c r="S4047" i="1"/>
  <c r="S4048" i="1"/>
  <c r="U4048" i="1" s="1"/>
  <c r="S4049" i="1"/>
  <c r="U4049" i="1" s="1"/>
  <c r="S4050" i="1"/>
  <c r="U4050" i="1" s="1"/>
  <c r="S4051" i="1"/>
  <c r="U4051" i="1" s="1"/>
  <c r="S4052" i="1"/>
  <c r="S4053" i="1"/>
  <c r="S4054" i="1"/>
  <c r="S4055" i="1"/>
  <c r="S4056" i="1"/>
  <c r="U4056" i="1" s="1"/>
  <c r="S4057" i="1"/>
  <c r="U4057" i="1" s="1"/>
  <c r="S4058" i="1"/>
  <c r="U4058" i="1" s="1"/>
  <c r="S4059" i="1"/>
  <c r="U4059" i="1" s="1"/>
  <c r="S4060" i="1"/>
  <c r="S4061" i="1"/>
  <c r="S4062" i="1"/>
  <c r="S4063" i="1"/>
  <c r="S4064" i="1"/>
  <c r="U4064" i="1" s="1"/>
  <c r="S4065" i="1"/>
  <c r="U4065" i="1" s="1"/>
  <c r="S4066" i="1"/>
  <c r="U4066" i="1" s="1"/>
  <c r="S4067" i="1"/>
  <c r="U4067" i="1" s="1"/>
  <c r="S4068" i="1"/>
  <c r="S4069" i="1"/>
  <c r="S4070" i="1"/>
  <c r="S4071" i="1"/>
  <c r="S4072" i="1"/>
  <c r="U4072" i="1" s="1"/>
  <c r="S4073" i="1"/>
  <c r="U4073" i="1" s="1"/>
  <c r="S4074" i="1"/>
  <c r="U4074" i="1" s="1"/>
  <c r="S4075" i="1"/>
  <c r="U4075" i="1" s="1"/>
  <c r="S4076" i="1"/>
  <c r="S4077" i="1"/>
  <c r="S4078" i="1"/>
  <c r="S4079" i="1"/>
  <c r="S4080" i="1"/>
  <c r="U4080" i="1" s="1"/>
  <c r="S4081" i="1"/>
  <c r="U4081" i="1" s="1"/>
  <c r="S4082" i="1"/>
  <c r="U4082" i="1" s="1"/>
  <c r="S4083" i="1"/>
  <c r="U4083" i="1" s="1"/>
  <c r="S4084" i="1"/>
  <c r="S4085" i="1"/>
  <c r="S4086" i="1"/>
  <c r="S4087" i="1"/>
  <c r="S4088" i="1"/>
  <c r="U4088" i="1" s="1"/>
  <c r="S4089" i="1"/>
  <c r="U4089" i="1" s="1"/>
  <c r="S4090" i="1"/>
  <c r="U4090" i="1" s="1"/>
  <c r="S4091" i="1"/>
  <c r="U4091" i="1" s="1"/>
  <c r="S4092" i="1"/>
  <c r="S4093" i="1"/>
  <c r="S4094" i="1"/>
  <c r="S4095" i="1"/>
  <c r="S4096" i="1"/>
  <c r="U4096" i="1" s="1"/>
  <c r="S4097" i="1"/>
  <c r="U4097" i="1" s="1"/>
  <c r="S4098" i="1"/>
  <c r="U4098" i="1" s="1"/>
  <c r="S4099" i="1"/>
  <c r="U4099" i="1" s="1"/>
  <c r="S4100" i="1"/>
  <c r="S4101" i="1"/>
  <c r="S4102" i="1"/>
  <c r="S4103" i="1"/>
  <c r="S4104" i="1"/>
  <c r="U4104" i="1" s="1"/>
  <c r="S4105" i="1"/>
  <c r="U4105" i="1" s="1"/>
  <c r="S4106" i="1"/>
  <c r="U4106" i="1" s="1"/>
  <c r="S4107" i="1"/>
  <c r="U4107" i="1" s="1"/>
  <c r="S4108" i="1"/>
  <c r="S4109" i="1"/>
  <c r="S4110" i="1"/>
  <c r="S4111" i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1" i="6" l="1"/>
  <c r="D14" i="6"/>
  <c r="E10" i="6"/>
  <c r="H10" i="6" s="1"/>
  <c r="E5" i="6"/>
  <c r="H5" i="6" s="1"/>
  <c r="E3" i="6"/>
  <c r="F3" i="6" s="1"/>
  <c r="C14" i="6"/>
  <c r="E2" i="6"/>
  <c r="H2" i="6" s="1"/>
  <c r="B24" i="6"/>
  <c r="B14" i="6"/>
  <c r="F11" i="6"/>
  <c r="H11" i="6"/>
  <c r="G11" i="6"/>
  <c r="B23" i="6"/>
  <c r="E9" i="6"/>
  <c r="G9" i="6" s="1"/>
  <c r="F10" i="6"/>
  <c r="E8" i="6"/>
  <c r="F8" i="6" s="1"/>
  <c r="B25" i="6"/>
  <c r="E7" i="6"/>
  <c r="H7" i="6" s="1"/>
  <c r="E6" i="6"/>
  <c r="G6" i="6" s="1"/>
  <c r="E13" i="6"/>
  <c r="H13" i="6" s="1"/>
  <c r="E4" i="6"/>
  <c r="F5" i="6"/>
  <c r="E12" i="6"/>
  <c r="T2752" i="1"/>
  <c r="T3232" i="1"/>
  <c r="T1709" i="1"/>
  <c r="T3625" i="1"/>
  <c r="T1400" i="1"/>
  <c r="T3609" i="1"/>
  <c r="T1056" i="1"/>
  <c r="T1943" i="1"/>
  <c r="T3063" i="1"/>
  <c r="T2407" i="1"/>
  <c r="T2981" i="1"/>
  <c r="T2365" i="1"/>
  <c r="T1599" i="1"/>
  <c r="T822" i="1"/>
  <c r="T3353" i="1"/>
  <c r="T2957" i="1"/>
  <c r="T2328" i="1"/>
  <c r="T1429" i="1"/>
  <c r="T789" i="1"/>
  <c r="T2326" i="1"/>
  <c r="T733" i="1"/>
  <c r="T2" i="1"/>
  <c r="T3214" i="1"/>
  <c r="T2679" i="1"/>
  <c r="T2230" i="1"/>
  <c r="T1389" i="1"/>
  <c r="T630" i="1"/>
  <c r="T1031" i="1"/>
  <c r="T3881" i="1"/>
  <c r="T3213" i="1"/>
  <c r="T2656" i="1"/>
  <c r="T2221" i="1"/>
  <c r="T1109" i="1"/>
  <c r="T237" i="1"/>
  <c r="T3865" i="1"/>
  <c r="T3104" i="1"/>
  <c r="T2568" i="1"/>
  <c r="T2016" i="1"/>
  <c r="T1069" i="1"/>
  <c r="T198" i="1"/>
  <c r="T3945" i="1"/>
  <c r="T3689" i="1"/>
  <c r="T3433" i="1"/>
  <c r="T3235" i="1"/>
  <c r="T3115" i="1"/>
  <c r="T2987" i="1"/>
  <c r="T2827" i="1"/>
  <c r="T2691" i="1"/>
  <c r="T2595" i="1"/>
  <c r="T2445" i="1"/>
  <c r="T2061" i="1"/>
  <c r="T1827" i="1"/>
  <c r="T1197" i="1"/>
  <c r="T853" i="1"/>
  <c r="T413" i="1"/>
  <c r="T2947" i="1"/>
  <c r="T2659" i="1"/>
  <c r="T2179" i="1"/>
  <c r="T3929" i="1"/>
  <c r="T3673" i="1"/>
  <c r="T3417" i="1"/>
  <c r="T2795" i="1"/>
  <c r="T2579" i="1"/>
  <c r="T2043" i="1"/>
  <c r="T1803" i="1"/>
  <c r="T1571" i="1"/>
  <c r="T258" i="1"/>
  <c r="T2571" i="1"/>
  <c r="T4057" i="1"/>
  <c r="T3801" i="1"/>
  <c r="T3545" i="1"/>
  <c r="T3296" i="1"/>
  <c r="T3168" i="1"/>
  <c r="T3051" i="1"/>
  <c r="T2912" i="1"/>
  <c r="T2725" i="1"/>
  <c r="T2635" i="1"/>
  <c r="T2531" i="1"/>
  <c r="T2325" i="1"/>
  <c r="T2155" i="1"/>
  <c r="T1941" i="1"/>
  <c r="T1667" i="1"/>
  <c r="T1325" i="1"/>
  <c r="T981" i="1"/>
  <c r="T616" i="1"/>
  <c r="T35" i="1"/>
  <c r="T4009" i="1"/>
  <c r="T3753" i="1"/>
  <c r="T3497" i="1"/>
  <c r="T3278" i="1"/>
  <c r="T3150" i="1"/>
  <c r="T3043" i="1"/>
  <c r="T2853" i="1"/>
  <c r="T2723" i="1"/>
  <c r="T2627" i="1"/>
  <c r="T2507" i="1"/>
  <c r="T2272" i="1"/>
  <c r="T2083" i="1"/>
  <c r="T1915" i="1"/>
  <c r="T1663" i="1"/>
  <c r="T1311" i="1"/>
  <c r="T952" i="1"/>
  <c r="T581" i="1"/>
  <c r="T2763" i="1"/>
  <c r="T2667" i="1"/>
  <c r="T2203" i="1"/>
  <c r="T1731" i="1"/>
  <c r="T3083" i="1"/>
  <c r="T1995" i="1"/>
  <c r="T4073" i="1"/>
  <c r="T3817" i="1"/>
  <c r="T3561" i="1"/>
  <c r="T3299" i="1"/>
  <c r="T3171" i="1"/>
  <c r="T2915" i="1"/>
  <c r="T2731" i="1"/>
  <c r="T2171" i="1"/>
  <c r="T1699" i="1"/>
  <c r="T3993" i="1"/>
  <c r="T3737" i="1"/>
  <c r="T3481" i="1"/>
  <c r="T3277" i="1"/>
  <c r="T3149" i="1"/>
  <c r="T3019" i="1"/>
  <c r="T2851" i="1"/>
  <c r="T2701" i="1"/>
  <c r="T2624" i="1"/>
  <c r="T2483" i="1"/>
  <c r="T2251" i="1"/>
  <c r="T2062" i="1"/>
  <c r="T1879" i="1"/>
  <c r="T1603" i="1"/>
  <c r="T1237" i="1"/>
  <c r="T941" i="1"/>
  <c r="T477" i="1"/>
  <c r="T3010" i="1"/>
  <c r="T2874" i="1"/>
  <c r="T2786" i="1"/>
  <c r="T2546" i="1"/>
  <c r="T1770" i="1"/>
  <c r="T1282" i="1"/>
  <c r="T1146" i="1"/>
  <c r="T1018" i="1"/>
  <c r="T4058" i="1"/>
  <c r="T3994" i="1"/>
  <c r="T3930" i="1"/>
  <c r="T3866" i="1"/>
  <c r="T3802" i="1"/>
  <c r="T3738" i="1"/>
  <c r="T3674" i="1"/>
  <c r="T3610" i="1"/>
  <c r="T3546" i="1"/>
  <c r="T3482" i="1"/>
  <c r="T3418" i="1"/>
  <c r="T3354" i="1"/>
  <c r="T3298" i="1"/>
  <c r="T3234" i="1"/>
  <c r="T3170" i="1"/>
  <c r="T3107" i="1"/>
  <c r="T3062" i="1"/>
  <c r="T3008" i="1"/>
  <c r="T2955" i="1"/>
  <c r="T2914" i="1"/>
  <c r="T2859" i="1"/>
  <c r="T2819" i="1"/>
  <c r="T2784" i="1"/>
  <c r="T2690" i="1"/>
  <c r="T2650" i="1"/>
  <c r="T2594" i="1"/>
  <c r="T2543" i="1"/>
  <c r="T2506" i="1"/>
  <c r="T2442" i="1"/>
  <c r="T2362" i="1"/>
  <c r="T2250" i="1"/>
  <c r="T2160" i="1"/>
  <c r="T1994" i="1"/>
  <c r="T1862" i="1"/>
  <c r="T1763" i="1"/>
  <c r="T1666" i="1"/>
  <c r="T1592" i="1"/>
  <c r="T1422" i="1"/>
  <c r="T1274" i="1"/>
  <c r="T1144" i="1"/>
  <c r="T826" i="1"/>
  <c r="T682" i="1"/>
  <c r="T463" i="1"/>
  <c r="T75" i="1"/>
  <c r="U3528" i="1"/>
  <c r="T4105" i="1"/>
  <c r="T4041" i="1"/>
  <c r="T3977" i="1"/>
  <c r="T3913" i="1"/>
  <c r="T3849" i="1"/>
  <c r="T3785" i="1"/>
  <c r="T3721" i="1"/>
  <c r="T3657" i="1"/>
  <c r="T3593" i="1"/>
  <c r="T3529" i="1"/>
  <c r="T3465" i="1"/>
  <c r="T3401" i="1"/>
  <c r="T3337" i="1"/>
  <c r="T3086" i="1"/>
  <c r="T3040" i="1"/>
  <c r="T2979" i="1"/>
  <c r="T2938" i="1"/>
  <c r="T2891" i="1"/>
  <c r="T2850" i="1"/>
  <c r="T2807" i="1"/>
  <c r="T2755" i="1"/>
  <c r="T2714" i="1"/>
  <c r="T2678" i="1"/>
  <c r="T2626" i="1"/>
  <c r="T2570" i="1"/>
  <c r="T2530" i="1"/>
  <c r="T2482" i="1"/>
  <c r="T2399" i="1"/>
  <c r="T2219" i="1"/>
  <c r="T2128" i="1"/>
  <c r="T2018" i="1"/>
  <c r="T1824" i="1"/>
  <c r="T1635" i="1"/>
  <c r="T1538" i="1"/>
  <c r="T1362" i="1"/>
  <c r="T1231" i="1"/>
  <c r="T942" i="1"/>
  <c r="T786" i="1"/>
  <c r="T362" i="1"/>
  <c r="T194" i="1"/>
  <c r="T4106" i="1"/>
  <c r="T4042" i="1"/>
  <c r="T3978" i="1"/>
  <c r="T3914" i="1"/>
  <c r="T3850" i="1"/>
  <c r="T3786" i="1"/>
  <c r="T3722" i="1"/>
  <c r="T3658" i="1"/>
  <c r="T3594" i="1"/>
  <c r="T3530" i="1"/>
  <c r="T3466" i="1"/>
  <c r="T3402" i="1"/>
  <c r="T3338" i="1"/>
  <c r="T2946" i="1"/>
  <c r="T2906" i="1"/>
  <c r="T2810" i="1"/>
  <c r="T2722" i="1"/>
  <c r="T2154" i="1"/>
  <c r="T2026" i="1"/>
  <c r="T1730" i="1"/>
  <c r="T1642" i="1"/>
  <c r="T1570" i="1"/>
  <c r="T1234" i="1"/>
  <c r="T1106" i="1"/>
  <c r="T402" i="1"/>
  <c r="T4090" i="1"/>
  <c r="T4026" i="1"/>
  <c r="T3962" i="1"/>
  <c r="T3898" i="1"/>
  <c r="T3834" i="1"/>
  <c r="T3770" i="1"/>
  <c r="T3706" i="1"/>
  <c r="T3642" i="1"/>
  <c r="T3578" i="1"/>
  <c r="T3514" i="1"/>
  <c r="T3450" i="1"/>
  <c r="T3386" i="1"/>
  <c r="T3320" i="1"/>
  <c r="T3256" i="1"/>
  <c r="T3192" i="1"/>
  <c r="T3128" i="1"/>
  <c r="T3034" i="1"/>
  <c r="T2978" i="1"/>
  <c r="T2935" i="1"/>
  <c r="T2883" i="1"/>
  <c r="T2842" i="1"/>
  <c r="T2806" i="1"/>
  <c r="T2754" i="1"/>
  <c r="T2703" i="1"/>
  <c r="T2522" i="1"/>
  <c r="T2474" i="1"/>
  <c r="T2394" i="1"/>
  <c r="T2286" i="1"/>
  <c r="T2114" i="1"/>
  <c r="T1806" i="1"/>
  <c r="T1706" i="1"/>
  <c r="T1634" i="1"/>
  <c r="T1527" i="1"/>
  <c r="T1223" i="1"/>
  <c r="T774" i="1"/>
  <c r="T578" i="1"/>
  <c r="T351" i="1"/>
  <c r="T170" i="1"/>
  <c r="T3106" i="1"/>
  <c r="T2818" i="1"/>
  <c r="T2778" i="1"/>
  <c r="T2426" i="1"/>
  <c r="T1858" i="1"/>
  <c r="T234" i="1"/>
  <c r="T4089" i="1"/>
  <c r="T4025" i="1"/>
  <c r="T3961" i="1"/>
  <c r="T3897" i="1"/>
  <c r="T3833" i="1"/>
  <c r="T3769" i="1"/>
  <c r="T3705" i="1"/>
  <c r="T3641" i="1"/>
  <c r="T3577" i="1"/>
  <c r="T3513" i="1"/>
  <c r="T3449" i="1"/>
  <c r="T3385" i="1"/>
  <c r="T3319" i="1"/>
  <c r="T3255" i="1"/>
  <c r="T3191" i="1"/>
  <c r="T3127" i="1"/>
  <c r="T2970" i="1"/>
  <c r="T2934" i="1"/>
  <c r="T2882" i="1"/>
  <c r="T2831" i="1"/>
  <c r="T2618" i="1"/>
  <c r="T2554" i="1"/>
  <c r="T2518" i="1"/>
  <c r="T2458" i="1"/>
  <c r="T2378" i="1"/>
  <c r="T2015" i="1"/>
  <c r="T1890" i="1"/>
  <c r="T1506" i="1"/>
  <c r="T914" i="1"/>
  <c r="T746" i="1"/>
  <c r="T514" i="1"/>
  <c r="T338" i="1"/>
  <c r="T145" i="1"/>
  <c r="T2682" i="1"/>
  <c r="T2498" i="1"/>
  <c r="T1962" i="1"/>
  <c r="T978" i="1"/>
  <c r="T60" i="1"/>
  <c r="T4074" i="1"/>
  <c r="T4010" i="1"/>
  <c r="T3946" i="1"/>
  <c r="T3882" i="1"/>
  <c r="T3818" i="1"/>
  <c r="T3754" i="1"/>
  <c r="T3690" i="1"/>
  <c r="T3626" i="1"/>
  <c r="T3562" i="1"/>
  <c r="T3498" i="1"/>
  <c r="T3434" i="1"/>
  <c r="T3370" i="1"/>
  <c r="T3318" i="1"/>
  <c r="T3254" i="1"/>
  <c r="T3190" i="1"/>
  <c r="T3126" i="1"/>
  <c r="T3075" i="1"/>
  <c r="T3011" i="1"/>
  <c r="T2959" i="1"/>
  <c r="T2923" i="1"/>
  <c r="T2880" i="1"/>
  <c r="T2829" i="1"/>
  <c r="T2787" i="1"/>
  <c r="T2746" i="1"/>
  <c r="T2699" i="1"/>
  <c r="T2658" i="1"/>
  <c r="T2603" i="1"/>
  <c r="T2547" i="1"/>
  <c r="T2510" i="1"/>
  <c r="T2448" i="1"/>
  <c r="T2375" i="1"/>
  <c r="T2267" i="1"/>
  <c r="T2178" i="1"/>
  <c r="T2082" i="1"/>
  <c r="T1998" i="1"/>
  <c r="T1880" i="1"/>
  <c r="T1795" i="1"/>
  <c r="T1698" i="1"/>
  <c r="T1602" i="1"/>
  <c r="T1493" i="1"/>
  <c r="T1309" i="1"/>
  <c r="T1154" i="1"/>
  <c r="T1026" i="1"/>
  <c r="T898" i="1"/>
  <c r="T734" i="1"/>
  <c r="T504" i="1"/>
  <c r="T301" i="1"/>
  <c r="T128" i="1"/>
  <c r="U4060" i="1"/>
  <c r="T4060" i="1"/>
  <c r="U3956" i="1"/>
  <c r="T3956" i="1"/>
  <c r="U3916" i="1"/>
  <c r="T3916" i="1"/>
  <c r="U3868" i="1"/>
  <c r="T3868" i="1"/>
  <c r="U3820" i="1"/>
  <c r="T3820" i="1"/>
  <c r="U3780" i="1"/>
  <c r="T3780" i="1"/>
  <c r="U3756" i="1"/>
  <c r="T3756" i="1"/>
  <c r="U3708" i="1"/>
  <c r="T3708" i="1"/>
  <c r="U3660" i="1"/>
  <c r="T3660" i="1"/>
  <c r="U3604" i="1"/>
  <c r="T3604" i="1"/>
  <c r="U3564" i="1"/>
  <c r="T3564" i="1"/>
  <c r="U3516" i="1"/>
  <c r="T3516" i="1"/>
  <c r="U3468" i="1"/>
  <c r="T3468" i="1"/>
  <c r="U3420" i="1"/>
  <c r="T3420" i="1"/>
  <c r="U3380" i="1"/>
  <c r="T3380" i="1"/>
  <c r="U3340" i="1"/>
  <c r="T3340" i="1"/>
  <c r="U3300" i="1"/>
  <c r="T3300" i="1"/>
  <c r="U3244" i="1"/>
  <c r="T3244" i="1"/>
  <c r="U3204" i="1"/>
  <c r="T3204" i="1"/>
  <c r="U3164" i="1"/>
  <c r="T3164" i="1"/>
  <c r="U3124" i="1"/>
  <c r="T3124" i="1"/>
  <c r="U3076" i="1"/>
  <c r="T3076" i="1"/>
  <c r="U3028" i="1"/>
  <c r="T3028" i="1"/>
  <c r="U2980" i="1"/>
  <c r="T2980" i="1"/>
  <c r="U2948" i="1"/>
  <c r="T2948" i="1"/>
  <c r="U2900" i="1"/>
  <c r="T2900" i="1"/>
  <c r="U2860" i="1"/>
  <c r="T2860" i="1"/>
  <c r="U2812" i="1"/>
  <c r="T2812" i="1"/>
  <c r="U2772" i="1"/>
  <c r="T2772" i="1"/>
  <c r="U2740" i="1"/>
  <c r="T2740" i="1"/>
  <c r="U2716" i="1"/>
  <c r="T2716" i="1"/>
  <c r="U2684" i="1"/>
  <c r="T2684" i="1"/>
  <c r="U2652" i="1"/>
  <c r="T2652" i="1"/>
  <c r="U2612" i="1"/>
  <c r="T2612" i="1"/>
  <c r="U2564" i="1"/>
  <c r="T2564" i="1"/>
  <c r="U2524" i="1"/>
  <c r="T2524" i="1"/>
  <c r="U2492" i="1"/>
  <c r="T2492" i="1"/>
  <c r="U2452" i="1"/>
  <c r="T2452" i="1"/>
  <c r="U2412" i="1"/>
  <c r="T2412" i="1"/>
  <c r="U2380" i="1"/>
  <c r="T2380" i="1"/>
  <c r="U2348" i="1"/>
  <c r="T2348" i="1"/>
  <c r="U2316" i="1"/>
  <c r="T2316" i="1"/>
  <c r="U2284" i="1"/>
  <c r="T2284" i="1"/>
  <c r="U2244" i="1"/>
  <c r="T2244" i="1"/>
  <c r="U2132" i="1"/>
  <c r="T2132" i="1"/>
  <c r="U2100" i="1"/>
  <c r="T2100" i="1"/>
  <c r="U2068" i="1"/>
  <c r="T2068" i="1"/>
  <c r="U2036" i="1"/>
  <c r="T2036" i="1"/>
  <c r="T2004" i="1"/>
  <c r="U2004" i="1"/>
  <c r="U1980" i="1"/>
  <c r="T1980" i="1"/>
  <c r="U1948" i="1"/>
  <c r="T1948" i="1"/>
  <c r="U1908" i="1"/>
  <c r="T1908" i="1"/>
  <c r="U1884" i="1"/>
  <c r="T1884" i="1"/>
  <c r="U1852" i="1"/>
  <c r="T1852" i="1"/>
  <c r="U1820" i="1"/>
  <c r="T1820" i="1"/>
  <c r="U1788" i="1"/>
  <c r="T1788" i="1"/>
  <c r="U1764" i="1"/>
  <c r="T1764" i="1"/>
  <c r="U1740" i="1"/>
  <c r="T1740" i="1"/>
  <c r="U1700" i="1"/>
  <c r="T1700" i="1"/>
  <c r="U1676" i="1"/>
  <c r="T1676" i="1"/>
  <c r="U1652" i="1"/>
  <c r="T1652" i="1"/>
  <c r="U1628" i="1"/>
  <c r="T1628" i="1"/>
  <c r="U1604" i="1"/>
  <c r="T1604" i="1"/>
  <c r="U1580" i="1"/>
  <c r="T1580" i="1"/>
  <c r="U1564" i="1"/>
  <c r="T1564" i="1"/>
  <c r="U1540" i="1"/>
  <c r="T1540" i="1"/>
  <c r="U1516" i="1"/>
  <c r="T1516" i="1"/>
  <c r="U1492" i="1"/>
  <c r="T1492" i="1"/>
  <c r="U1476" i="1"/>
  <c r="T1476" i="1"/>
  <c r="U1460" i="1"/>
  <c r="T1460" i="1"/>
  <c r="U1436" i="1"/>
  <c r="T1436" i="1"/>
  <c r="U1412" i="1"/>
  <c r="T1412" i="1"/>
  <c r="U1388" i="1"/>
  <c r="T1388" i="1"/>
  <c r="U1364" i="1"/>
  <c r="T1364" i="1"/>
  <c r="T1340" i="1"/>
  <c r="U1340" i="1"/>
  <c r="U1324" i="1"/>
  <c r="T1324" i="1"/>
  <c r="U1300" i="1"/>
  <c r="T1300" i="1"/>
  <c r="U1268" i="1"/>
  <c r="T1268" i="1"/>
  <c r="U1244" i="1"/>
  <c r="T1244" i="1"/>
  <c r="U1236" i="1"/>
  <c r="T1236" i="1"/>
  <c r="U3323" i="1"/>
  <c r="T3323" i="1"/>
  <c r="U3283" i="1"/>
  <c r="T3283" i="1"/>
  <c r="U3259" i="1"/>
  <c r="T3259" i="1"/>
  <c r="U3219" i="1"/>
  <c r="T3219" i="1"/>
  <c r="U3195" i="1"/>
  <c r="T3195" i="1"/>
  <c r="U3314" i="1"/>
  <c r="T3314" i="1"/>
  <c r="U3306" i="1"/>
  <c r="T3306" i="1"/>
  <c r="U3282" i="1"/>
  <c r="T3282" i="1"/>
  <c r="U3274" i="1"/>
  <c r="T3274" i="1"/>
  <c r="U3250" i="1"/>
  <c r="T3250" i="1"/>
  <c r="U3242" i="1"/>
  <c r="T3242" i="1"/>
  <c r="U3218" i="1"/>
  <c r="T3218" i="1"/>
  <c r="U3210" i="1"/>
  <c r="T3210" i="1"/>
  <c r="U3186" i="1"/>
  <c r="T3186" i="1"/>
  <c r="U3178" i="1"/>
  <c r="T3178" i="1"/>
  <c r="U3154" i="1"/>
  <c r="T3154" i="1"/>
  <c r="U3146" i="1"/>
  <c r="T3146" i="1"/>
  <c r="U3122" i="1"/>
  <c r="T3122" i="1"/>
  <c r="U3114" i="1"/>
  <c r="T3114" i="1"/>
  <c r="U3090" i="1"/>
  <c r="T3090" i="1"/>
  <c r="U3082" i="1"/>
  <c r="T3082" i="1"/>
  <c r="U3058" i="1"/>
  <c r="T3058" i="1"/>
  <c r="U3050" i="1"/>
  <c r="T3050" i="1"/>
  <c r="U3026" i="1"/>
  <c r="T3026" i="1"/>
  <c r="U3018" i="1"/>
  <c r="T3018" i="1"/>
  <c r="U2994" i="1"/>
  <c r="T2994" i="1"/>
  <c r="T4104" i="1"/>
  <c r="T4088" i="1"/>
  <c r="T4072" i="1"/>
  <c r="T4056" i="1"/>
  <c r="T4040" i="1"/>
  <c r="T4024" i="1"/>
  <c r="T4008" i="1"/>
  <c r="T3992" i="1"/>
  <c r="T3976" i="1"/>
  <c r="T3960" i="1"/>
  <c r="T3944" i="1"/>
  <c r="T3928" i="1"/>
  <c r="T3912" i="1"/>
  <c r="T3896" i="1"/>
  <c r="T3880" i="1"/>
  <c r="T3864" i="1"/>
  <c r="T3848" i="1"/>
  <c r="T3832" i="1"/>
  <c r="T3816" i="1"/>
  <c r="T3800" i="1"/>
  <c r="T3784" i="1"/>
  <c r="T3768" i="1"/>
  <c r="T3752" i="1"/>
  <c r="T3736" i="1"/>
  <c r="T3720" i="1"/>
  <c r="T3704" i="1"/>
  <c r="T3688" i="1"/>
  <c r="T3672" i="1"/>
  <c r="T3656" i="1"/>
  <c r="T3640" i="1"/>
  <c r="T3624" i="1"/>
  <c r="T3608" i="1"/>
  <c r="T3592" i="1"/>
  <c r="T3576" i="1"/>
  <c r="T3560" i="1"/>
  <c r="T3544" i="1"/>
  <c r="T3512" i="1"/>
  <c r="T3496" i="1"/>
  <c r="T3480" i="1"/>
  <c r="T3464" i="1"/>
  <c r="T3448" i="1"/>
  <c r="T3432" i="1"/>
  <c r="T3416" i="1"/>
  <c r="T3400" i="1"/>
  <c r="T3384" i="1"/>
  <c r="T3368" i="1"/>
  <c r="T3352" i="1"/>
  <c r="T3336" i="1"/>
  <c r="T3275" i="1"/>
  <c r="T3211" i="1"/>
  <c r="T3147" i="1"/>
  <c r="T3055" i="1"/>
  <c r="T3031" i="1"/>
  <c r="T2927" i="1"/>
  <c r="T2903" i="1"/>
  <c r="T2799" i="1"/>
  <c r="T2775" i="1"/>
  <c r="T2671" i="1"/>
  <c r="T2647" i="1"/>
  <c r="T2111" i="1"/>
  <c r="T2047" i="1"/>
  <c r="T1495" i="1"/>
  <c r="U3425" i="1"/>
  <c r="U4092" i="1"/>
  <c r="T4092" i="1"/>
  <c r="U4044" i="1"/>
  <c r="T4044" i="1"/>
  <c r="U4012" i="1"/>
  <c r="T4012" i="1"/>
  <c r="U3972" i="1"/>
  <c r="T3972" i="1"/>
  <c r="U3924" i="1"/>
  <c r="T3924" i="1"/>
  <c r="U3876" i="1"/>
  <c r="T3876" i="1"/>
  <c r="U3836" i="1"/>
  <c r="T3836" i="1"/>
  <c r="U3812" i="1"/>
  <c r="T3812" i="1"/>
  <c r="U3764" i="1"/>
  <c r="T3764" i="1"/>
  <c r="U3716" i="1"/>
  <c r="T3716" i="1"/>
  <c r="U3684" i="1"/>
  <c r="T3684" i="1"/>
  <c r="U3636" i="1"/>
  <c r="T3636" i="1"/>
  <c r="U3596" i="1"/>
  <c r="T3596" i="1"/>
  <c r="U3548" i="1"/>
  <c r="T3548" i="1"/>
  <c r="U3508" i="1"/>
  <c r="T3508" i="1"/>
  <c r="U3460" i="1"/>
  <c r="T3460" i="1"/>
  <c r="U3412" i="1"/>
  <c r="T3412" i="1"/>
  <c r="U3364" i="1"/>
  <c r="T3364" i="1"/>
  <c r="U3332" i="1"/>
  <c r="T3332" i="1"/>
  <c r="U3292" i="1"/>
  <c r="T3292" i="1"/>
  <c r="U3252" i="1"/>
  <c r="T3252" i="1"/>
  <c r="U3196" i="1"/>
  <c r="T3196" i="1"/>
  <c r="U3156" i="1"/>
  <c r="T3156" i="1"/>
  <c r="U3116" i="1"/>
  <c r="T3116" i="1"/>
  <c r="U3068" i="1"/>
  <c r="T3068" i="1"/>
  <c r="U3020" i="1"/>
  <c r="T3020" i="1"/>
  <c r="U2988" i="1"/>
  <c r="T2988" i="1"/>
  <c r="U2956" i="1"/>
  <c r="T2956" i="1"/>
  <c r="U2916" i="1"/>
  <c r="T2916" i="1"/>
  <c r="U2868" i="1"/>
  <c r="T2868" i="1"/>
  <c r="U2828" i="1"/>
  <c r="T2828" i="1"/>
  <c r="U2788" i="1"/>
  <c r="T2788" i="1"/>
  <c r="U2756" i="1"/>
  <c r="T2756" i="1"/>
  <c r="U2708" i="1"/>
  <c r="T2708" i="1"/>
  <c r="U2676" i="1"/>
  <c r="T2676" i="1"/>
  <c r="U2644" i="1"/>
  <c r="T2644" i="1"/>
  <c r="U2620" i="1"/>
  <c r="T2620" i="1"/>
  <c r="U2580" i="1"/>
  <c r="T2580" i="1"/>
  <c r="U2540" i="1"/>
  <c r="T2540" i="1"/>
  <c r="U2508" i="1"/>
  <c r="T2508" i="1"/>
  <c r="U2476" i="1"/>
  <c r="T2476" i="1"/>
  <c r="U2428" i="1"/>
  <c r="T2428" i="1"/>
  <c r="U2396" i="1"/>
  <c r="T2396" i="1"/>
  <c r="U2364" i="1"/>
  <c r="T2364" i="1"/>
  <c r="U2340" i="1"/>
  <c r="T2340" i="1"/>
  <c r="U2308" i="1"/>
  <c r="T2308" i="1"/>
  <c r="U2268" i="1"/>
  <c r="T2268" i="1"/>
  <c r="U2252" i="1"/>
  <c r="T2252" i="1"/>
  <c r="U2212" i="1"/>
  <c r="T2212" i="1"/>
  <c r="U2188" i="1"/>
  <c r="T2188" i="1"/>
  <c r="U2164" i="1"/>
  <c r="T2164" i="1"/>
  <c r="U2148" i="1"/>
  <c r="T2148" i="1"/>
  <c r="U2124" i="1"/>
  <c r="T2124" i="1"/>
  <c r="U2092" i="1"/>
  <c r="T2092" i="1"/>
  <c r="U2060" i="1"/>
  <c r="T2060" i="1"/>
  <c r="U2028" i="1"/>
  <c r="T2028" i="1"/>
  <c r="T2012" i="1"/>
  <c r="U2012" i="1"/>
  <c r="U1988" i="1"/>
  <c r="T1988" i="1"/>
  <c r="U1956" i="1"/>
  <c r="T1956" i="1"/>
  <c r="U1916" i="1"/>
  <c r="T1916" i="1"/>
  <c r="U1876" i="1"/>
  <c r="T1876" i="1"/>
  <c r="U1844" i="1"/>
  <c r="T1844" i="1"/>
  <c r="U1812" i="1"/>
  <c r="T1812" i="1"/>
  <c r="U1780" i="1"/>
  <c r="T1780" i="1"/>
  <c r="U1756" i="1"/>
  <c r="T1756" i="1"/>
  <c r="U1732" i="1"/>
  <c r="T1732" i="1"/>
  <c r="U1708" i="1"/>
  <c r="T1708" i="1"/>
  <c r="U1684" i="1"/>
  <c r="T1684" i="1"/>
  <c r="U1660" i="1"/>
  <c r="T1660" i="1"/>
  <c r="U1636" i="1"/>
  <c r="T1636" i="1"/>
  <c r="U1612" i="1"/>
  <c r="T1612" i="1"/>
  <c r="U1588" i="1"/>
  <c r="T1588" i="1"/>
  <c r="U1572" i="1"/>
  <c r="T1572" i="1"/>
  <c r="U1548" i="1"/>
  <c r="T1548" i="1"/>
  <c r="U1524" i="1"/>
  <c r="T1524" i="1"/>
  <c r="U1500" i="1"/>
  <c r="T1500" i="1"/>
  <c r="U1484" i="1"/>
  <c r="T1484" i="1"/>
  <c r="U1452" i="1"/>
  <c r="T1452" i="1"/>
  <c r="U1428" i="1"/>
  <c r="T1428" i="1"/>
  <c r="U1404" i="1"/>
  <c r="T1404" i="1"/>
  <c r="U1372" i="1"/>
  <c r="T1372" i="1"/>
  <c r="U1356" i="1"/>
  <c r="T1356" i="1"/>
  <c r="U1332" i="1"/>
  <c r="T1332" i="1"/>
  <c r="U1308" i="1"/>
  <c r="T1308" i="1"/>
  <c r="U1292" i="1"/>
  <c r="T1292" i="1"/>
  <c r="U1276" i="1"/>
  <c r="T1276" i="1"/>
  <c r="U1252" i="1"/>
  <c r="T1252" i="1"/>
  <c r="U1228" i="1"/>
  <c r="T1228" i="1"/>
  <c r="U3291" i="1"/>
  <c r="T3291" i="1"/>
  <c r="U3251" i="1"/>
  <c r="T3251" i="1"/>
  <c r="U3227" i="1"/>
  <c r="T3227" i="1"/>
  <c r="U3155" i="1"/>
  <c r="T3155" i="1"/>
  <c r="U3131" i="1"/>
  <c r="T3131" i="1"/>
  <c r="U3321" i="1"/>
  <c r="T3321" i="1"/>
  <c r="U3313" i="1"/>
  <c r="T3313" i="1"/>
  <c r="U3305" i="1"/>
  <c r="T3305" i="1"/>
  <c r="T3297" i="1"/>
  <c r="U3297" i="1"/>
  <c r="U3289" i="1"/>
  <c r="T3289" i="1"/>
  <c r="U3281" i="1"/>
  <c r="T3281" i="1"/>
  <c r="U3273" i="1"/>
  <c r="T3273" i="1"/>
  <c r="U3265" i="1"/>
  <c r="T3265" i="1"/>
  <c r="U3257" i="1"/>
  <c r="T3257" i="1"/>
  <c r="T3249" i="1"/>
  <c r="U3249" i="1"/>
  <c r="U3241" i="1"/>
  <c r="T3241" i="1"/>
  <c r="T3233" i="1"/>
  <c r="U3233" i="1"/>
  <c r="U3225" i="1"/>
  <c r="T3225" i="1"/>
  <c r="U3217" i="1"/>
  <c r="T3217" i="1"/>
  <c r="U3209" i="1"/>
  <c r="T3209" i="1"/>
  <c r="U3201" i="1"/>
  <c r="T3201" i="1"/>
  <c r="U3193" i="1"/>
  <c r="T3193" i="1"/>
  <c r="U3185" i="1"/>
  <c r="T3185" i="1"/>
  <c r="U3177" i="1"/>
  <c r="T3177" i="1"/>
  <c r="U3169" i="1"/>
  <c r="T3169" i="1"/>
  <c r="U3161" i="1"/>
  <c r="T3161" i="1"/>
  <c r="U3153" i="1"/>
  <c r="T3153" i="1"/>
  <c r="U3145" i="1"/>
  <c r="T3145" i="1"/>
  <c r="U3137" i="1"/>
  <c r="T3137" i="1"/>
  <c r="U3129" i="1"/>
  <c r="T3129" i="1"/>
  <c r="T3121" i="1"/>
  <c r="U3121" i="1"/>
  <c r="U3113" i="1"/>
  <c r="T3113" i="1"/>
  <c r="U3105" i="1"/>
  <c r="T3105" i="1"/>
  <c r="U3097" i="1"/>
  <c r="T3097" i="1"/>
  <c r="U3089" i="1"/>
  <c r="T3089" i="1"/>
  <c r="U3081" i="1"/>
  <c r="T3081" i="1"/>
  <c r="U3073" i="1"/>
  <c r="T3073" i="1"/>
  <c r="U3065" i="1"/>
  <c r="T3065" i="1"/>
  <c r="T3057" i="1"/>
  <c r="U3057" i="1"/>
  <c r="U3049" i="1"/>
  <c r="T3049" i="1"/>
  <c r="U3041" i="1"/>
  <c r="T3041" i="1"/>
  <c r="U3033" i="1"/>
  <c r="T3033" i="1"/>
  <c r="U3025" i="1"/>
  <c r="T3025" i="1"/>
  <c r="U3017" i="1"/>
  <c r="T3017" i="1"/>
  <c r="U3009" i="1"/>
  <c r="T3009" i="1"/>
  <c r="U3001" i="1"/>
  <c r="T3001" i="1"/>
  <c r="U2993" i="1"/>
  <c r="T2993" i="1"/>
  <c r="U2985" i="1"/>
  <c r="T2985" i="1"/>
  <c r="U2977" i="1"/>
  <c r="T2977" i="1"/>
  <c r="U2969" i="1"/>
  <c r="T2969" i="1"/>
  <c r="U2961" i="1"/>
  <c r="T2961" i="1"/>
  <c r="U2953" i="1"/>
  <c r="T2953" i="1"/>
  <c r="U2945" i="1"/>
  <c r="T2945" i="1"/>
  <c r="U2937" i="1"/>
  <c r="T2937" i="1"/>
  <c r="U2929" i="1"/>
  <c r="T2929" i="1"/>
  <c r="U2921" i="1"/>
  <c r="T2921" i="1"/>
  <c r="U2913" i="1"/>
  <c r="T2913" i="1"/>
  <c r="U2905" i="1"/>
  <c r="T2905" i="1"/>
  <c r="U2897" i="1"/>
  <c r="T2897" i="1"/>
  <c r="U2889" i="1"/>
  <c r="T2889" i="1"/>
  <c r="U2881" i="1"/>
  <c r="T2881" i="1"/>
  <c r="U2873" i="1"/>
  <c r="T2873" i="1"/>
  <c r="U2865" i="1"/>
  <c r="T2865" i="1"/>
  <c r="U2857" i="1"/>
  <c r="T2857" i="1"/>
  <c r="U2849" i="1"/>
  <c r="T2849" i="1"/>
  <c r="U2841" i="1"/>
  <c r="T2841" i="1"/>
  <c r="U2833" i="1"/>
  <c r="T2833" i="1"/>
  <c r="U2825" i="1"/>
  <c r="T2825" i="1"/>
  <c r="U2817" i="1"/>
  <c r="T2817" i="1"/>
  <c r="U2809" i="1"/>
  <c r="T2809" i="1"/>
  <c r="U2801" i="1"/>
  <c r="T2801" i="1"/>
  <c r="U2793" i="1"/>
  <c r="T2793" i="1"/>
  <c r="U2785" i="1"/>
  <c r="T2785" i="1"/>
  <c r="U2777" i="1"/>
  <c r="T2777" i="1"/>
  <c r="U2769" i="1"/>
  <c r="T2769" i="1"/>
  <c r="U2761" i="1"/>
  <c r="T2761" i="1"/>
  <c r="U2753" i="1"/>
  <c r="T2753" i="1"/>
  <c r="U2745" i="1"/>
  <c r="T2745" i="1"/>
  <c r="U2737" i="1"/>
  <c r="T2737" i="1"/>
  <c r="U2729" i="1"/>
  <c r="T2729" i="1"/>
  <c r="U2721" i="1"/>
  <c r="T2721" i="1"/>
  <c r="U2713" i="1"/>
  <c r="T2713" i="1"/>
  <c r="U2705" i="1"/>
  <c r="T2705" i="1"/>
  <c r="U2697" i="1"/>
  <c r="T2697" i="1"/>
  <c r="U2689" i="1"/>
  <c r="T2689" i="1"/>
  <c r="U2681" i="1"/>
  <c r="T2681" i="1"/>
  <c r="U2673" i="1"/>
  <c r="T2673" i="1"/>
  <c r="U2665" i="1"/>
  <c r="T2665" i="1"/>
  <c r="U2657" i="1"/>
  <c r="T2657" i="1"/>
  <c r="U2649" i="1"/>
  <c r="T2649" i="1"/>
  <c r="U2641" i="1"/>
  <c r="T2641" i="1"/>
  <c r="U2633" i="1"/>
  <c r="T2633" i="1"/>
  <c r="U2625" i="1"/>
  <c r="T2625" i="1"/>
  <c r="U2617" i="1"/>
  <c r="T2617" i="1"/>
  <c r="U2609" i="1"/>
  <c r="T2609" i="1"/>
  <c r="U2601" i="1"/>
  <c r="T2601" i="1"/>
  <c r="U2593" i="1"/>
  <c r="T2593" i="1"/>
  <c r="U2585" i="1"/>
  <c r="T2585" i="1"/>
  <c r="U2577" i="1"/>
  <c r="T2577" i="1"/>
  <c r="U2569" i="1"/>
  <c r="T2569" i="1"/>
  <c r="U2561" i="1"/>
  <c r="T2561" i="1"/>
  <c r="U2553" i="1"/>
  <c r="T2553" i="1"/>
  <c r="U2545" i="1"/>
  <c r="T2545" i="1"/>
  <c r="U2537" i="1"/>
  <c r="T2537" i="1"/>
  <c r="U2529" i="1"/>
  <c r="T2529" i="1"/>
  <c r="U2521" i="1"/>
  <c r="T2521" i="1"/>
  <c r="U2513" i="1"/>
  <c r="T2513" i="1"/>
  <c r="U2505" i="1"/>
  <c r="T2505" i="1"/>
  <c r="U2497" i="1"/>
  <c r="T2497" i="1"/>
  <c r="U2489" i="1"/>
  <c r="T2489" i="1"/>
  <c r="U2481" i="1"/>
  <c r="T2481" i="1"/>
  <c r="U2473" i="1"/>
  <c r="T2473" i="1"/>
  <c r="U2465" i="1"/>
  <c r="T2465" i="1"/>
  <c r="U2457" i="1"/>
  <c r="T2457" i="1"/>
  <c r="U2449" i="1"/>
  <c r="T2449" i="1"/>
  <c r="U2441" i="1"/>
  <c r="T2441" i="1"/>
  <c r="U2433" i="1"/>
  <c r="T2433" i="1"/>
  <c r="U2425" i="1"/>
  <c r="T2425" i="1"/>
  <c r="U2417" i="1"/>
  <c r="T2417" i="1"/>
  <c r="U2409" i="1"/>
  <c r="T2409" i="1"/>
  <c r="U2401" i="1"/>
  <c r="T2401" i="1"/>
  <c r="U2393" i="1"/>
  <c r="T2393" i="1"/>
  <c r="U2385" i="1"/>
  <c r="T2385" i="1"/>
  <c r="U2377" i="1"/>
  <c r="T2377" i="1"/>
  <c r="U2369" i="1"/>
  <c r="T2369" i="1"/>
  <c r="U2361" i="1"/>
  <c r="T2361" i="1"/>
  <c r="U2353" i="1"/>
  <c r="T2353" i="1"/>
  <c r="U2345" i="1"/>
  <c r="T2345" i="1"/>
  <c r="U2337" i="1"/>
  <c r="T2337" i="1"/>
  <c r="U2329" i="1"/>
  <c r="T2329" i="1"/>
  <c r="U2321" i="1"/>
  <c r="T2321" i="1"/>
  <c r="U2313" i="1"/>
  <c r="T2313" i="1"/>
  <c r="U2305" i="1"/>
  <c r="T2305" i="1"/>
  <c r="U2297" i="1"/>
  <c r="T2297" i="1"/>
  <c r="U2289" i="1"/>
  <c r="T2289" i="1"/>
  <c r="U2281" i="1"/>
  <c r="T2281" i="1"/>
  <c r="U2273" i="1"/>
  <c r="T2273" i="1"/>
  <c r="U2265" i="1"/>
  <c r="T2265" i="1"/>
  <c r="U2257" i="1"/>
  <c r="T2257" i="1"/>
  <c r="U2249" i="1"/>
  <c r="T2249" i="1"/>
  <c r="U2241" i="1"/>
  <c r="T2241" i="1"/>
  <c r="U2233" i="1"/>
  <c r="T2233" i="1"/>
  <c r="U2225" i="1"/>
  <c r="T2225" i="1"/>
  <c r="U2217" i="1"/>
  <c r="T2217" i="1"/>
  <c r="U2209" i="1"/>
  <c r="T2209" i="1"/>
  <c r="U2201" i="1"/>
  <c r="T2201" i="1"/>
  <c r="U2193" i="1"/>
  <c r="T2193" i="1"/>
  <c r="U2185" i="1"/>
  <c r="T2185" i="1"/>
  <c r="U2177" i="1"/>
  <c r="T2177" i="1"/>
  <c r="U2169" i="1"/>
  <c r="T2169" i="1"/>
  <c r="U2161" i="1"/>
  <c r="T2161" i="1"/>
  <c r="U2153" i="1"/>
  <c r="T2153" i="1"/>
  <c r="U2145" i="1"/>
  <c r="T2145" i="1"/>
  <c r="U2137" i="1"/>
  <c r="T2137" i="1"/>
  <c r="U2129" i="1"/>
  <c r="T2129" i="1"/>
  <c r="U2121" i="1"/>
  <c r="T2121" i="1"/>
  <c r="U2113" i="1"/>
  <c r="T2113" i="1"/>
  <c r="U2105" i="1"/>
  <c r="T2105" i="1"/>
  <c r="U2097" i="1"/>
  <c r="T2097" i="1"/>
  <c r="T2089" i="1"/>
  <c r="U2089" i="1"/>
  <c r="U2081" i="1"/>
  <c r="T2081" i="1"/>
  <c r="U2073" i="1"/>
  <c r="T2073" i="1"/>
  <c r="U2065" i="1"/>
  <c r="T2065" i="1"/>
  <c r="U2057" i="1"/>
  <c r="T2057" i="1"/>
  <c r="U2049" i="1"/>
  <c r="T2049" i="1"/>
  <c r="U2041" i="1"/>
  <c r="T2041" i="1"/>
  <c r="U2033" i="1"/>
  <c r="T2033" i="1"/>
  <c r="U2025" i="1"/>
  <c r="T2025" i="1"/>
  <c r="U2017" i="1"/>
  <c r="T2017" i="1"/>
  <c r="U2009" i="1"/>
  <c r="T2009" i="1"/>
  <c r="U2001" i="1"/>
  <c r="T2001" i="1"/>
  <c r="U1993" i="1"/>
  <c r="T1993" i="1"/>
  <c r="U1985" i="1"/>
  <c r="T1985" i="1"/>
  <c r="U1977" i="1"/>
  <c r="T1977" i="1"/>
  <c r="T1969" i="1"/>
  <c r="U1969" i="1"/>
  <c r="U1961" i="1"/>
  <c r="T1961" i="1"/>
  <c r="U1953" i="1"/>
  <c r="T1953" i="1"/>
  <c r="U1945" i="1"/>
  <c r="T1945" i="1"/>
  <c r="U1937" i="1"/>
  <c r="T1937" i="1"/>
  <c r="U1929" i="1"/>
  <c r="T1929" i="1"/>
  <c r="U1921" i="1"/>
  <c r="T1921" i="1"/>
  <c r="U1913" i="1"/>
  <c r="T1913" i="1"/>
  <c r="U1905" i="1"/>
  <c r="T1905" i="1"/>
  <c r="U1897" i="1"/>
  <c r="T1897" i="1"/>
  <c r="U1889" i="1"/>
  <c r="T1889" i="1"/>
  <c r="U1881" i="1"/>
  <c r="T1881" i="1"/>
  <c r="U1873" i="1"/>
  <c r="T1873" i="1"/>
  <c r="T1865" i="1"/>
  <c r="U1865" i="1"/>
  <c r="U1857" i="1"/>
  <c r="T1857" i="1"/>
  <c r="U1849" i="1"/>
  <c r="T1849" i="1"/>
  <c r="U1841" i="1"/>
  <c r="T1841" i="1"/>
  <c r="U1833" i="1"/>
  <c r="T1833" i="1"/>
  <c r="U1825" i="1"/>
  <c r="T1825" i="1"/>
  <c r="U1817" i="1"/>
  <c r="T1817" i="1"/>
  <c r="U1809" i="1"/>
  <c r="T1809" i="1"/>
  <c r="U1801" i="1"/>
  <c r="T1801" i="1"/>
  <c r="U1793" i="1"/>
  <c r="T1793" i="1"/>
  <c r="U1785" i="1"/>
  <c r="T1785" i="1"/>
  <c r="U1777" i="1"/>
  <c r="T1777" i="1"/>
  <c r="U1769" i="1"/>
  <c r="T1769" i="1"/>
  <c r="U1761" i="1"/>
  <c r="T1761" i="1"/>
  <c r="U1753" i="1"/>
  <c r="T1753" i="1"/>
  <c r="T1745" i="1"/>
  <c r="U1745" i="1"/>
  <c r="U1737" i="1"/>
  <c r="T1737" i="1"/>
  <c r="U1729" i="1"/>
  <c r="T1729" i="1"/>
  <c r="U1721" i="1"/>
  <c r="T1721" i="1"/>
  <c r="U1713" i="1"/>
  <c r="T1713" i="1"/>
  <c r="U1705" i="1"/>
  <c r="T1705" i="1"/>
  <c r="U1697" i="1"/>
  <c r="T1697" i="1"/>
  <c r="U1689" i="1"/>
  <c r="T1689" i="1"/>
  <c r="U1681" i="1"/>
  <c r="T1681" i="1"/>
  <c r="U1673" i="1"/>
  <c r="T1673" i="1"/>
  <c r="U1665" i="1"/>
  <c r="T1665" i="1"/>
  <c r="U1657" i="1"/>
  <c r="T1657" i="1"/>
  <c r="U1649" i="1"/>
  <c r="T1649" i="1"/>
  <c r="U1641" i="1"/>
  <c r="T1641" i="1"/>
  <c r="U1633" i="1"/>
  <c r="T1633" i="1"/>
  <c r="U1625" i="1"/>
  <c r="T1625" i="1"/>
  <c r="U1617" i="1"/>
  <c r="T1617" i="1"/>
  <c r="T1609" i="1"/>
  <c r="U1609" i="1"/>
  <c r="U1601" i="1"/>
  <c r="T1601" i="1"/>
  <c r="U1593" i="1"/>
  <c r="T1593" i="1"/>
  <c r="U1585" i="1"/>
  <c r="T1585" i="1"/>
  <c r="U1577" i="1"/>
  <c r="T1577" i="1"/>
  <c r="U1569" i="1"/>
  <c r="T1569" i="1"/>
  <c r="U1561" i="1"/>
  <c r="T1561" i="1"/>
  <c r="U1553" i="1"/>
  <c r="T1553" i="1"/>
  <c r="U1545" i="1"/>
  <c r="T1545" i="1"/>
  <c r="U1537" i="1"/>
  <c r="T1537" i="1"/>
  <c r="U1529" i="1"/>
  <c r="T1529" i="1"/>
  <c r="U1521" i="1"/>
  <c r="T1521" i="1"/>
  <c r="T1513" i="1"/>
  <c r="U1513" i="1"/>
  <c r="U1505" i="1"/>
  <c r="T1505" i="1"/>
  <c r="U1497" i="1"/>
  <c r="T1497" i="1"/>
  <c r="U1489" i="1"/>
  <c r="T1489" i="1"/>
  <c r="U1481" i="1"/>
  <c r="T1481" i="1"/>
  <c r="U1473" i="1"/>
  <c r="T1473" i="1"/>
  <c r="U1465" i="1"/>
  <c r="T1465" i="1"/>
  <c r="U1457" i="1"/>
  <c r="T1457" i="1"/>
  <c r="T1449" i="1"/>
  <c r="U1449" i="1"/>
  <c r="U1441" i="1"/>
  <c r="T1441" i="1"/>
  <c r="U1433" i="1"/>
  <c r="T1433" i="1"/>
  <c r="U1425" i="1"/>
  <c r="T1425" i="1"/>
  <c r="U1417" i="1"/>
  <c r="T1417" i="1"/>
  <c r="U1409" i="1"/>
  <c r="T1409" i="1"/>
  <c r="U1401" i="1"/>
  <c r="T1401" i="1"/>
  <c r="U1393" i="1"/>
  <c r="T1393" i="1"/>
  <c r="U1385" i="1"/>
  <c r="T1385" i="1"/>
  <c r="U1377" i="1"/>
  <c r="T1377" i="1"/>
  <c r="U1369" i="1"/>
  <c r="T1369" i="1"/>
  <c r="U1361" i="1"/>
  <c r="T1361" i="1"/>
  <c r="U1353" i="1"/>
  <c r="T1353" i="1"/>
  <c r="U1345" i="1"/>
  <c r="T1345" i="1"/>
  <c r="U1337" i="1"/>
  <c r="T1337" i="1"/>
  <c r="U1329" i="1"/>
  <c r="T1329" i="1"/>
  <c r="U1321" i="1"/>
  <c r="T1321" i="1"/>
  <c r="U1313" i="1"/>
  <c r="T1313" i="1"/>
  <c r="U1305" i="1"/>
  <c r="T1305" i="1"/>
  <c r="U1297" i="1"/>
  <c r="T1297" i="1"/>
  <c r="U1289" i="1"/>
  <c r="T1289" i="1"/>
  <c r="U1281" i="1"/>
  <c r="T1281" i="1"/>
  <c r="U1273" i="1"/>
  <c r="T1273" i="1"/>
  <c r="U1265" i="1"/>
  <c r="T1265" i="1"/>
  <c r="U1257" i="1"/>
  <c r="T1257" i="1"/>
  <c r="U1249" i="1"/>
  <c r="T1249" i="1"/>
  <c r="U1241" i="1"/>
  <c r="T1241" i="1"/>
  <c r="U1233" i="1"/>
  <c r="T1233" i="1"/>
  <c r="U1225" i="1"/>
  <c r="T1225" i="1"/>
  <c r="U1217" i="1"/>
  <c r="T1217" i="1"/>
  <c r="U1209" i="1"/>
  <c r="T1209" i="1"/>
  <c r="U1201" i="1"/>
  <c r="T1201" i="1"/>
  <c r="U1193" i="1"/>
  <c r="T1193" i="1"/>
  <c r="U1185" i="1"/>
  <c r="T1185" i="1"/>
  <c r="U1177" i="1"/>
  <c r="T1177" i="1"/>
  <c r="U1169" i="1"/>
  <c r="T1169" i="1"/>
  <c r="U1161" i="1"/>
  <c r="T1161" i="1"/>
  <c r="U1153" i="1"/>
  <c r="T1153" i="1"/>
  <c r="U1145" i="1"/>
  <c r="T1145" i="1"/>
  <c r="U1137" i="1"/>
  <c r="T1137" i="1"/>
  <c r="U1129" i="1"/>
  <c r="T1129" i="1"/>
  <c r="U1121" i="1"/>
  <c r="T1121" i="1"/>
  <c r="U1113" i="1"/>
  <c r="T1113" i="1"/>
  <c r="U1105" i="1"/>
  <c r="T1105" i="1"/>
  <c r="U1097" i="1"/>
  <c r="T1097" i="1"/>
  <c r="U1089" i="1"/>
  <c r="T1089" i="1"/>
  <c r="U1081" i="1"/>
  <c r="T1081" i="1"/>
  <c r="U1073" i="1"/>
  <c r="T1073" i="1"/>
  <c r="U1065" i="1"/>
  <c r="T1065" i="1"/>
  <c r="U1057" i="1"/>
  <c r="T1057" i="1"/>
  <c r="U1049" i="1"/>
  <c r="T1049" i="1"/>
  <c r="U1041" i="1"/>
  <c r="T1041" i="1"/>
  <c r="U1033" i="1"/>
  <c r="T1033" i="1"/>
  <c r="U1025" i="1"/>
  <c r="T1025" i="1"/>
  <c r="U1017" i="1"/>
  <c r="T1017" i="1"/>
  <c r="U1009" i="1"/>
  <c r="T1009" i="1"/>
  <c r="U1001" i="1"/>
  <c r="T1001" i="1"/>
  <c r="U993" i="1"/>
  <c r="T993" i="1"/>
  <c r="U985" i="1"/>
  <c r="T985" i="1"/>
  <c r="U977" i="1"/>
  <c r="T977" i="1"/>
  <c r="U969" i="1"/>
  <c r="T969" i="1"/>
  <c r="U961" i="1"/>
  <c r="T961" i="1"/>
  <c r="U953" i="1"/>
  <c r="T953" i="1"/>
  <c r="U945" i="1"/>
  <c r="T945" i="1"/>
  <c r="U937" i="1"/>
  <c r="T937" i="1"/>
  <c r="U929" i="1"/>
  <c r="T929" i="1"/>
  <c r="U921" i="1"/>
  <c r="T921" i="1"/>
  <c r="U913" i="1"/>
  <c r="T913" i="1"/>
  <c r="U905" i="1"/>
  <c r="T905" i="1"/>
  <c r="U897" i="1"/>
  <c r="T897" i="1"/>
  <c r="U889" i="1"/>
  <c r="T889" i="1"/>
  <c r="U881" i="1"/>
  <c r="T881" i="1"/>
  <c r="U873" i="1"/>
  <c r="T873" i="1"/>
  <c r="U865" i="1"/>
  <c r="T865" i="1"/>
  <c r="U857" i="1"/>
  <c r="T857" i="1"/>
  <c r="U849" i="1"/>
  <c r="T849" i="1"/>
  <c r="U841" i="1"/>
  <c r="T841" i="1"/>
  <c r="U833" i="1"/>
  <c r="T833" i="1"/>
  <c r="U825" i="1"/>
  <c r="T825" i="1"/>
  <c r="U817" i="1"/>
  <c r="T817" i="1"/>
  <c r="U809" i="1"/>
  <c r="T809" i="1"/>
  <c r="U801" i="1"/>
  <c r="T801" i="1"/>
  <c r="U793" i="1"/>
  <c r="T793" i="1"/>
  <c r="U785" i="1"/>
  <c r="T785" i="1"/>
  <c r="U777" i="1"/>
  <c r="T777" i="1"/>
  <c r="U769" i="1"/>
  <c r="T769" i="1"/>
  <c r="U761" i="1"/>
  <c r="T761" i="1"/>
  <c r="U753" i="1"/>
  <c r="T753" i="1"/>
  <c r="U745" i="1"/>
  <c r="T745" i="1"/>
  <c r="U737" i="1"/>
  <c r="T737" i="1"/>
  <c r="U729" i="1"/>
  <c r="T729" i="1"/>
  <c r="U721" i="1"/>
  <c r="T721" i="1"/>
  <c r="U713" i="1"/>
  <c r="T713" i="1"/>
  <c r="U705" i="1"/>
  <c r="T705" i="1"/>
  <c r="U697" i="1"/>
  <c r="T697" i="1"/>
  <c r="U689" i="1"/>
  <c r="T689" i="1"/>
  <c r="U681" i="1"/>
  <c r="T681" i="1"/>
  <c r="U673" i="1"/>
  <c r="T673" i="1"/>
  <c r="U665" i="1"/>
  <c r="T665" i="1"/>
  <c r="U657" i="1"/>
  <c r="T657" i="1"/>
  <c r="U649" i="1"/>
  <c r="T649" i="1"/>
  <c r="U641" i="1"/>
  <c r="T641" i="1"/>
  <c r="U633" i="1"/>
  <c r="T633" i="1"/>
  <c r="U625" i="1"/>
  <c r="T625" i="1"/>
  <c r="U617" i="1"/>
  <c r="T617" i="1"/>
  <c r="U609" i="1"/>
  <c r="T609" i="1"/>
  <c r="U601" i="1"/>
  <c r="T601" i="1"/>
  <c r="U593" i="1"/>
  <c r="T593" i="1"/>
  <c r="U585" i="1"/>
  <c r="T585" i="1"/>
  <c r="U577" i="1"/>
  <c r="T577" i="1"/>
  <c r="U569" i="1"/>
  <c r="T569" i="1"/>
  <c r="U561" i="1"/>
  <c r="T561" i="1"/>
  <c r="U553" i="1"/>
  <c r="T553" i="1"/>
  <c r="U545" i="1"/>
  <c r="T545" i="1"/>
  <c r="U537" i="1"/>
  <c r="T537" i="1"/>
  <c r="U529" i="1"/>
  <c r="T529" i="1"/>
  <c r="U521" i="1"/>
  <c r="T521" i="1"/>
  <c r="U513" i="1"/>
  <c r="T513" i="1"/>
  <c r="U505" i="1"/>
  <c r="T505" i="1"/>
  <c r="U497" i="1"/>
  <c r="T497" i="1"/>
  <c r="U489" i="1"/>
  <c r="T489" i="1"/>
  <c r="U481" i="1"/>
  <c r="T481" i="1"/>
  <c r="U473" i="1"/>
  <c r="T473" i="1"/>
  <c r="U465" i="1"/>
  <c r="T465" i="1"/>
  <c r="U457" i="1"/>
  <c r="T457" i="1"/>
  <c r="U449" i="1"/>
  <c r="T449" i="1"/>
  <c r="U441" i="1"/>
  <c r="T441" i="1"/>
  <c r="U433" i="1"/>
  <c r="T433" i="1"/>
  <c r="U425" i="1"/>
  <c r="T425" i="1"/>
  <c r="U417" i="1"/>
  <c r="T417" i="1"/>
  <c r="U409" i="1"/>
  <c r="T409" i="1"/>
  <c r="U401" i="1"/>
  <c r="T401" i="1"/>
  <c r="U393" i="1"/>
  <c r="T393" i="1"/>
  <c r="U385" i="1"/>
  <c r="T385" i="1"/>
  <c r="U377" i="1"/>
  <c r="T377" i="1"/>
  <c r="U369" i="1"/>
  <c r="T369" i="1"/>
  <c r="U361" i="1"/>
  <c r="T361" i="1"/>
  <c r="U353" i="1"/>
  <c r="T353" i="1"/>
  <c r="U345" i="1"/>
  <c r="T345" i="1"/>
  <c r="U337" i="1"/>
  <c r="T337" i="1"/>
  <c r="U329" i="1"/>
  <c r="T329" i="1"/>
  <c r="U321" i="1"/>
  <c r="T321" i="1"/>
  <c r="U313" i="1"/>
  <c r="T313" i="1"/>
  <c r="U305" i="1"/>
  <c r="T305" i="1"/>
  <c r="U297" i="1"/>
  <c r="T297" i="1"/>
  <c r="U289" i="1"/>
  <c r="T289" i="1"/>
  <c r="U281" i="1"/>
  <c r="T281" i="1"/>
  <c r="U273" i="1"/>
  <c r="T273" i="1"/>
  <c r="U265" i="1"/>
  <c r="T265" i="1"/>
  <c r="U257" i="1"/>
  <c r="T257" i="1"/>
  <c r="U249" i="1"/>
  <c r="T249" i="1"/>
  <c r="U241" i="1"/>
  <c r="T241" i="1"/>
  <c r="U233" i="1"/>
  <c r="T233" i="1"/>
  <c r="U225" i="1"/>
  <c r="T225" i="1"/>
  <c r="U217" i="1"/>
  <c r="T217" i="1"/>
  <c r="U209" i="1"/>
  <c r="T209" i="1"/>
  <c r="U201" i="1"/>
  <c r="T201" i="1"/>
  <c r="U193" i="1"/>
  <c r="T193" i="1"/>
  <c r="U185" i="1"/>
  <c r="T185" i="1"/>
  <c r="U177" i="1"/>
  <c r="T177" i="1"/>
  <c r="U169" i="1"/>
  <c r="T169" i="1"/>
  <c r="U161" i="1"/>
  <c r="T161" i="1"/>
  <c r="U153" i="1"/>
  <c r="T153" i="1"/>
  <c r="U137" i="1"/>
  <c r="T137" i="1"/>
  <c r="U129" i="1"/>
  <c r="T129" i="1"/>
  <c r="U121" i="1"/>
  <c r="T121" i="1"/>
  <c r="U113" i="1"/>
  <c r="T113" i="1"/>
  <c r="U105" i="1"/>
  <c r="T105" i="1"/>
  <c r="U97" i="1"/>
  <c r="T97" i="1"/>
  <c r="U89" i="1"/>
  <c r="T89" i="1"/>
  <c r="U81" i="1"/>
  <c r="T81" i="1"/>
  <c r="U73" i="1"/>
  <c r="T73" i="1"/>
  <c r="U65" i="1"/>
  <c r="T65" i="1"/>
  <c r="U57" i="1"/>
  <c r="T57" i="1"/>
  <c r="U49" i="1"/>
  <c r="T49" i="1"/>
  <c r="U41" i="1"/>
  <c r="T41" i="1"/>
  <c r="U33" i="1"/>
  <c r="T33" i="1"/>
  <c r="U25" i="1"/>
  <c r="T25" i="1"/>
  <c r="U17" i="1"/>
  <c r="T17" i="1"/>
  <c r="U9" i="1"/>
  <c r="T9" i="1"/>
  <c r="T4115" i="1"/>
  <c r="T4099" i="1"/>
  <c r="T4083" i="1"/>
  <c r="T4067" i="1"/>
  <c r="T4051" i="1"/>
  <c r="T4035" i="1"/>
  <c r="T4019" i="1"/>
  <c r="T4003" i="1"/>
  <c r="T3987" i="1"/>
  <c r="T3971" i="1"/>
  <c r="T3955" i="1"/>
  <c r="T3939" i="1"/>
  <c r="T3923" i="1"/>
  <c r="T3907" i="1"/>
  <c r="T3891" i="1"/>
  <c r="T3875" i="1"/>
  <c r="T3859" i="1"/>
  <c r="T3843" i="1"/>
  <c r="T3827" i="1"/>
  <c r="T3811" i="1"/>
  <c r="T3795" i="1"/>
  <c r="T3779" i="1"/>
  <c r="T3763" i="1"/>
  <c r="T3747" i="1"/>
  <c r="T3731" i="1"/>
  <c r="T3715" i="1"/>
  <c r="T3699" i="1"/>
  <c r="T3683" i="1"/>
  <c r="T3667" i="1"/>
  <c r="T3651" i="1"/>
  <c r="T3635" i="1"/>
  <c r="T3619" i="1"/>
  <c r="T3603" i="1"/>
  <c r="T3587" i="1"/>
  <c r="T3571" i="1"/>
  <c r="T3555" i="1"/>
  <c r="T3539" i="1"/>
  <c r="T3523" i="1"/>
  <c r="T3507" i="1"/>
  <c r="T3491" i="1"/>
  <c r="T3475" i="1"/>
  <c r="T3459" i="1"/>
  <c r="T3443" i="1"/>
  <c r="T3427" i="1"/>
  <c r="T3411" i="1"/>
  <c r="T3395" i="1"/>
  <c r="T3379" i="1"/>
  <c r="T3363" i="1"/>
  <c r="T3347" i="1"/>
  <c r="T3331" i="1"/>
  <c r="T3311" i="1"/>
  <c r="T3290" i="1"/>
  <c r="T3269" i="1"/>
  <c r="T3247" i="1"/>
  <c r="T3226" i="1"/>
  <c r="T3205" i="1"/>
  <c r="T3183" i="1"/>
  <c r="T3162" i="1"/>
  <c r="T3141" i="1"/>
  <c r="T3119" i="1"/>
  <c r="T3098" i="1"/>
  <c r="T3077" i="1"/>
  <c r="T3053" i="1"/>
  <c r="T3030" i="1"/>
  <c r="T3002" i="1"/>
  <c r="T2949" i="1"/>
  <c r="T2925" i="1"/>
  <c r="T2902" i="1"/>
  <c r="T2821" i="1"/>
  <c r="T2797" i="1"/>
  <c r="T2774" i="1"/>
  <c r="T2693" i="1"/>
  <c r="T2669" i="1"/>
  <c r="T2646" i="1"/>
  <c r="T2592" i="1"/>
  <c r="T2567" i="1"/>
  <c r="T2535" i="1"/>
  <c r="T2471" i="1"/>
  <c r="T2431" i="1"/>
  <c r="T2392" i="1"/>
  <c r="T2360" i="1"/>
  <c r="T2312" i="1"/>
  <c r="T2264" i="1"/>
  <c r="T2103" i="1"/>
  <c r="T1933" i="1"/>
  <c r="T1390" i="1"/>
  <c r="T1198" i="1"/>
  <c r="T1119" i="1"/>
  <c r="T814" i="1"/>
  <c r="T695" i="1"/>
  <c r="T454" i="1"/>
  <c r="T310" i="1"/>
  <c r="U3324" i="1"/>
  <c r="U4084" i="1"/>
  <c r="T4084" i="1"/>
  <c r="U4020" i="1"/>
  <c r="T4020" i="1"/>
  <c r="U3964" i="1"/>
  <c r="T3964" i="1"/>
  <c r="U3908" i="1"/>
  <c r="T3908" i="1"/>
  <c r="U3860" i="1"/>
  <c r="T3860" i="1"/>
  <c r="U3788" i="1"/>
  <c r="T3788" i="1"/>
  <c r="U3732" i="1"/>
  <c r="T3732" i="1"/>
  <c r="U3676" i="1"/>
  <c r="T3676" i="1"/>
  <c r="U3612" i="1"/>
  <c r="T3612" i="1"/>
  <c r="U3556" i="1"/>
  <c r="T3556" i="1"/>
  <c r="U3492" i="1"/>
  <c r="T3492" i="1"/>
  <c r="U3436" i="1"/>
  <c r="T3436" i="1"/>
  <c r="U3396" i="1"/>
  <c r="T3396" i="1"/>
  <c r="U3348" i="1"/>
  <c r="T3348" i="1"/>
  <c r="U3284" i="1"/>
  <c r="T3284" i="1"/>
  <c r="U3220" i="1"/>
  <c r="T3220" i="1"/>
  <c r="U3172" i="1"/>
  <c r="T3172" i="1"/>
  <c r="U3108" i="1"/>
  <c r="T3108" i="1"/>
  <c r="U3044" i="1"/>
  <c r="T3044" i="1"/>
  <c r="U2972" i="1"/>
  <c r="T2972" i="1"/>
  <c r="U2924" i="1"/>
  <c r="T2924" i="1"/>
  <c r="U2876" i="1"/>
  <c r="T2876" i="1"/>
  <c r="U2836" i="1"/>
  <c r="T2836" i="1"/>
  <c r="U2780" i="1"/>
  <c r="T2780" i="1"/>
  <c r="U2732" i="1"/>
  <c r="T2732" i="1"/>
  <c r="U2700" i="1"/>
  <c r="T2700" i="1"/>
  <c r="U2660" i="1"/>
  <c r="T2660" i="1"/>
  <c r="U2604" i="1"/>
  <c r="T2604" i="1"/>
  <c r="U2548" i="1"/>
  <c r="T2548" i="1"/>
  <c r="U2500" i="1"/>
  <c r="T2500" i="1"/>
  <c r="U2460" i="1"/>
  <c r="T2460" i="1"/>
  <c r="U2404" i="1"/>
  <c r="T2404" i="1"/>
  <c r="U2356" i="1"/>
  <c r="T2356" i="1"/>
  <c r="U2324" i="1"/>
  <c r="T2324" i="1"/>
  <c r="U2276" i="1"/>
  <c r="T2276" i="1"/>
  <c r="U2236" i="1"/>
  <c r="T2236" i="1"/>
  <c r="U2220" i="1"/>
  <c r="T2220" i="1"/>
  <c r="U2196" i="1"/>
  <c r="T2196" i="1"/>
  <c r="U2172" i="1"/>
  <c r="T2172" i="1"/>
  <c r="U2140" i="1"/>
  <c r="T2140" i="1"/>
  <c r="U2108" i="1"/>
  <c r="T2108" i="1"/>
  <c r="U2076" i="1"/>
  <c r="T2076" i="1"/>
  <c r="U2044" i="1"/>
  <c r="T2044" i="1"/>
  <c r="U1996" i="1"/>
  <c r="T1996" i="1"/>
  <c r="U1964" i="1"/>
  <c r="T1964" i="1"/>
  <c r="U1924" i="1"/>
  <c r="T1924" i="1"/>
  <c r="U1892" i="1"/>
  <c r="T1892" i="1"/>
  <c r="U1836" i="1"/>
  <c r="T1836" i="1"/>
  <c r="U1804" i="1"/>
  <c r="T1804" i="1"/>
  <c r="U1772" i="1"/>
  <c r="T1772" i="1"/>
  <c r="U1724" i="1"/>
  <c r="T1724" i="1"/>
  <c r="U1692" i="1"/>
  <c r="T1692" i="1"/>
  <c r="U1668" i="1"/>
  <c r="T1668" i="1"/>
  <c r="U1620" i="1"/>
  <c r="T1620" i="1"/>
  <c r="T1596" i="1"/>
  <c r="U1596" i="1"/>
  <c r="U1556" i="1"/>
  <c r="T1556" i="1"/>
  <c r="T1532" i="1"/>
  <c r="U1532" i="1"/>
  <c r="U1508" i="1"/>
  <c r="T1508" i="1"/>
  <c r="U1468" i="1"/>
  <c r="T1468" i="1"/>
  <c r="U1444" i="1"/>
  <c r="T1444" i="1"/>
  <c r="U1420" i="1"/>
  <c r="T1420" i="1"/>
  <c r="U1380" i="1"/>
  <c r="T1380" i="1"/>
  <c r="U1348" i="1"/>
  <c r="T1348" i="1"/>
  <c r="U1316" i="1"/>
  <c r="T1316" i="1"/>
  <c r="U1284" i="1"/>
  <c r="T1284" i="1"/>
  <c r="U1260" i="1"/>
  <c r="T1260" i="1"/>
  <c r="U1220" i="1"/>
  <c r="T1220" i="1"/>
  <c r="U3315" i="1"/>
  <c r="T3315" i="1"/>
  <c r="U3187" i="1"/>
  <c r="T3187" i="1"/>
  <c r="U3163" i="1"/>
  <c r="T3163" i="1"/>
  <c r="U3312" i="1"/>
  <c r="T3312" i="1"/>
  <c r="U3304" i="1"/>
  <c r="T3304" i="1"/>
  <c r="U3280" i="1"/>
  <c r="T3280" i="1"/>
  <c r="U3272" i="1"/>
  <c r="T3272" i="1"/>
  <c r="U3248" i="1"/>
  <c r="T3248" i="1"/>
  <c r="U3240" i="1"/>
  <c r="T3240" i="1"/>
  <c r="U3216" i="1"/>
  <c r="T3216" i="1"/>
  <c r="U3208" i="1"/>
  <c r="T3208" i="1"/>
  <c r="U3184" i="1"/>
  <c r="T3184" i="1"/>
  <c r="U3176" i="1"/>
  <c r="T3176" i="1"/>
  <c r="U3152" i="1"/>
  <c r="T3152" i="1"/>
  <c r="U3144" i="1"/>
  <c r="T3144" i="1"/>
  <c r="U3120" i="1"/>
  <c r="T3120" i="1"/>
  <c r="U3112" i="1"/>
  <c r="T3112" i="1"/>
  <c r="U3088" i="1"/>
  <c r="T3088" i="1"/>
  <c r="U3080" i="1"/>
  <c r="T3080" i="1"/>
  <c r="U3064" i="1"/>
  <c r="T3064" i="1"/>
  <c r="T3056" i="1"/>
  <c r="U3056" i="1"/>
  <c r="U3048" i="1"/>
  <c r="T3048" i="1"/>
  <c r="U3032" i="1"/>
  <c r="T3032" i="1"/>
  <c r="U3024" i="1"/>
  <c r="T3024" i="1"/>
  <c r="U3016" i="1"/>
  <c r="T3016" i="1"/>
  <c r="U3000" i="1"/>
  <c r="T3000" i="1"/>
  <c r="U2992" i="1"/>
  <c r="T2992" i="1"/>
  <c r="U2984" i="1"/>
  <c r="T2984" i="1"/>
  <c r="U2968" i="1"/>
  <c r="T2968" i="1"/>
  <c r="U2960" i="1"/>
  <c r="T2960" i="1"/>
  <c r="U2952" i="1"/>
  <c r="T2952" i="1"/>
  <c r="U2936" i="1"/>
  <c r="T2936" i="1"/>
  <c r="U2928" i="1"/>
  <c r="T2928" i="1"/>
  <c r="U2920" i="1"/>
  <c r="T2920" i="1"/>
  <c r="U2904" i="1"/>
  <c r="T2904" i="1"/>
  <c r="U2896" i="1"/>
  <c r="T2896" i="1"/>
  <c r="U2888" i="1"/>
  <c r="T2888" i="1"/>
  <c r="U2872" i="1"/>
  <c r="T2872" i="1"/>
  <c r="U2864" i="1"/>
  <c r="T2864" i="1"/>
  <c r="U2856" i="1"/>
  <c r="T2856" i="1"/>
  <c r="U2840" i="1"/>
  <c r="T2840" i="1"/>
  <c r="U2832" i="1"/>
  <c r="T2832" i="1"/>
  <c r="U2824" i="1"/>
  <c r="T2824" i="1"/>
  <c r="U2808" i="1"/>
  <c r="T2808" i="1"/>
  <c r="U2800" i="1"/>
  <c r="T2800" i="1"/>
  <c r="U2792" i="1"/>
  <c r="T2792" i="1"/>
  <c r="U2776" i="1"/>
  <c r="T2776" i="1"/>
  <c r="U2768" i="1"/>
  <c r="T2768" i="1"/>
  <c r="U2760" i="1"/>
  <c r="T2760" i="1"/>
  <c r="U2744" i="1"/>
  <c r="T2744" i="1"/>
  <c r="U2736" i="1"/>
  <c r="T2736" i="1"/>
  <c r="U2728" i="1"/>
  <c r="T2728" i="1"/>
  <c r="U2712" i="1"/>
  <c r="T2712" i="1"/>
  <c r="U2704" i="1"/>
  <c r="T2704" i="1"/>
  <c r="U2696" i="1"/>
  <c r="T2696" i="1"/>
  <c r="U2680" i="1"/>
  <c r="T2680" i="1"/>
  <c r="U2672" i="1"/>
  <c r="T2672" i="1"/>
  <c r="U2664" i="1"/>
  <c r="T2664" i="1"/>
  <c r="U2648" i="1"/>
  <c r="T2648" i="1"/>
  <c r="U2640" i="1"/>
  <c r="T2640" i="1"/>
  <c r="U2632" i="1"/>
  <c r="T2632" i="1"/>
  <c r="U2616" i="1"/>
  <c r="T2616" i="1"/>
  <c r="U2608" i="1"/>
  <c r="T2608" i="1"/>
  <c r="U2600" i="1"/>
  <c r="T2600" i="1"/>
  <c r="U2584" i="1"/>
  <c r="T2584" i="1"/>
  <c r="U2576" i="1"/>
  <c r="T2576" i="1"/>
  <c r="U2560" i="1"/>
  <c r="T2560" i="1"/>
  <c r="U2552" i="1"/>
  <c r="T2552" i="1"/>
  <c r="U2544" i="1"/>
  <c r="T2544" i="1"/>
  <c r="U2536" i="1"/>
  <c r="T2536" i="1"/>
  <c r="U2528" i="1"/>
  <c r="T2528" i="1"/>
  <c r="U2520" i="1"/>
  <c r="T2520" i="1"/>
  <c r="U2512" i="1"/>
  <c r="T2512" i="1"/>
  <c r="U2504" i="1"/>
  <c r="T2504" i="1"/>
  <c r="U2496" i="1"/>
  <c r="T2496" i="1"/>
  <c r="U2488" i="1"/>
  <c r="T2488" i="1"/>
  <c r="U2480" i="1"/>
  <c r="T2480" i="1"/>
  <c r="U2472" i="1"/>
  <c r="T2472" i="1"/>
  <c r="U2464" i="1"/>
  <c r="T2464" i="1"/>
  <c r="U2440" i="1"/>
  <c r="T2440" i="1"/>
  <c r="U2432" i="1"/>
  <c r="T2432" i="1"/>
  <c r="U2424" i="1"/>
  <c r="T2424" i="1"/>
  <c r="U2416" i="1"/>
  <c r="T2416" i="1"/>
  <c r="U2408" i="1"/>
  <c r="T2408" i="1"/>
  <c r="U2400" i="1"/>
  <c r="T2400" i="1"/>
  <c r="U2384" i="1"/>
  <c r="T2384" i="1"/>
  <c r="U2368" i="1"/>
  <c r="T2368" i="1"/>
  <c r="U2352" i="1"/>
  <c r="T2352" i="1"/>
  <c r="U2344" i="1"/>
  <c r="T2344" i="1"/>
  <c r="U2336" i="1"/>
  <c r="T2336" i="1"/>
  <c r="U2320" i="1"/>
  <c r="T2320" i="1"/>
  <c r="U2280" i="1"/>
  <c r="T2280" i="1"/>
  <c r="U2256" i="1"/>
  <c r="T2256" i="1"/>
  <c r="U2248" i="1"/>
  <c r="T2248" i="1"/>
  <c r="U2232" i="1"/>
  <c r="T2232" i="1"/>
  <c r="U2224" i="1"/>
  <c r="T2224" i="1"/>
  <c r="T2216" i="1"/>
  <c r="U2216" i="1"/>
  <c r="U2208" i="1"/>
  <c r="T2208" i="1"/>
  <c r="U2200" i="1"/>
  <c r="T2200" i="1"/>
  <c r="U2192" i="1"/>
  <c r="T2192" i="1"/>
  <c r="U2184" i="1"/>
  <c r="T2184" i="1"/>
  <c r="U2176" i="1"/>
  <c r="T2176" i="1"/>
  <c r="U2168" i="1"/>
  <c r="T2168" i="1"/>
  <c r="U2152" i="1"/>
  <c r="T2152" i="1"/>
  <c r="U2144" i="1"/>
  <c r="T2144" i="1"/>
  <c r="U2136" i="1"/>
  <c r="T2136" i="1"/>
  <c r="U2120" i="1"/>
  <c r="T2120" i="1"/>
  <c r="U2112" i="1"/>
  <c r="T2112" i="1"/>
  <c r="U2104" i="1"/>
  <c r="T2104" i="1"/>
  <c r="U2096" i="1"/>
  <c r="T2096" i="1"/>
  <c r="U2088" i="1"/>
  <c r="T2088" i="1"/>
  <c r="U2080" i="1"/>
  <c r="T2080" i="1"/>
  <c r="U2072" i="1"/>
  <c r="T2072" i="1"/>
  <c r="U2064" i="1"/>
  <c r="T2064" i="1"/>
  <c r="U2056" i="1"/>
  <c r="T2056" i="1"/>
  <c r="U2048" i="1"/>
  <c r="T2048" i="1"/>
  <c r="U2032" i="1"/>
  <c r="T2032" i="1"/>
  <c r="U2024" i="1"/>
  <c r="T2024" i="1"/>
  <c r="U2008" i="1"/>
  <c r="T2008" i="1"/>
  <c r="U2000" i="1"/>
  <c r="T2000" i="1"/>
  <c r="U1992" i="1"/>
  <c r="T1992" i="1"/>
  <c r="U1984" i="1"/>
  <c r="T1984" i="1"/>
  <c r="U1976" i="1"/>
  <c r="T1976" i="1"/>
  <c r="U1968" i="1"/>
  <c r="T1968" i="1"/>
  <c r="U1960" i="1"/>
  <c r="T1960" i="1"/>
  <c r="U1952" i="1"/>
  <c r="T1952" i="1"/>
  <c r="U1944" i="1"/>
  <c r="T1944" i="1"/>
  <c r="U1936" i="1"/>
  <c r="T1936" i="1"/>
  <c r="U1928" i="1"/>
  <c r="T1928" i="1"/>
  <c r="U1920" i="1"/>
  <c r="T1920" i="1"/>
  <c r="U1912" i="1"/>
  <c r="T1912" i="1"/>
  <c r="U1904" i="1"/>
  <c r="T1904" i="1"/>
  <c r="U1896" i="1"/>
  <c r="T1896" i="1"/>
  <c r="U1888" i="1"/>
  <c r="T1888" i="1"/>
  <c r="U1872" i="1"/>
  <c r="T1872" i="1"/>
  <c r="U1864" i="1"/>
  <c r="T1864" i="1"/>
  <c r="U1848" i="1"/>
  <c r="T1848" i="1"/>
  <c r="U1840" i="1"/>
  <c r="T1840" i="1"/>
  <c r="U1832" i="1"/>
  <c r="T1832" i="1"/>
  <c r="U1816" i="1"/>
  <c r="T1816" i="1"/>
  <c r="U1808" i="1"/>
  <c r="T1808" i="1"/>
  <c r="U1800" i="1"/>
  <c r="T1800" i="1"/>
  <c r="U1792" i="1"/>
  <c r="T1792" i="1"/>
  <c r="U1784" i="1"/>
  <c r="T1784" i="1"/>
  <c r="U1776" i="1"/>
  <c r="T1776" i="1"/>
  <c r="U1768" i="1"/>
  <c r="T1768" i="1"/>
  <c r="U1760" i="1"/>
  <c r="T1760" i="1"/>
  <c r="U1752" i="1"/>
  <c r="T1752" i="1"/>
  <c r="U1744" i="1"/>
  <c r="T1744" i="1"/>
  <c r="U1736" i="1"/>
  <c r="T1736" i="1"/>
  <c r="U1728" i="1"/>
  <c r="T1728" i="1"/>
  <c r="U1720" i="1"/>
  <c r="T1720" i="1"/>
  <c r="U1712" i="1"/>
  <c r="T1712" i="1"/>
  <c r="U1704" i="1"/>
  <c r="T1704" i="1"/>
  <c r="U1696" i="1"/>
  <c r="T1696" i="1"/>
  <c r="U1688" i="1"/>
  <c r="T1688" i="1"/>
  <c r="T1680" i="1"/>
  <c r="U1680" i="1"/>
  <c r="U1672" i="1"/>
  <c r="T1672" i="1"/>
  <c r="U1664" i="1"/>
  <c r="T1664" i="1"/>
  <c r="U1656" i="1"/>
  <c r="T1656" i="1"/>
  <c r="U1648" i="1"/>
  <c r="T1648" i="1"/>
  <c r="U1640" i="1"/>
  <c r="T1640" i="1"/>
  <c r="U1632" i="1"/>
  <c r="T1632" i="1"/>
  <c r="U1616" i="1"/>
  <c r="T1616" i="1"/>
  <c r="U1608" i="1"/>
  <c r="T1608" i="1"/>
  <c r="U1600" i="1"/>
  <c r="T1600" i="1"/>
  <c r="U1584" i="1"/>
  <c r="T1584" i="1"/>
  <c r="U1576" i="1"/>
  <c r="T1576" i="1"/>
  <c r="U1568" i="1"/>
  <c r="T1568" i="1"/>
  <c r="U1552" i="1"/>
  <c r="T1552" i="1"/>
  <c r="U1544" i="1"/>
  <c r="T1544" i="1"/>
  <c r="U1536" i="1"/>
  <c r="T1536" i="1"/>
  <c r="U1520" i="1"/>
  <c r="T1520" i="1"/>
  <c r="U1512" i="1"/>
  <c r="T1512" i="1"/>
  <c r="U1504" i="1"/>
  <c r="T1504" i="1"/>
  <c r="U1496" i="1"/>
  <c r="T1496" i="1"/>
  <c r="U1488" i="1"/>
  <c r="T1488" i="1"/>
  <c r="U1480" i="1"/>
  <c r="T1480" i="1"/>
  <c r="U1472" i="1"/>
  <c r="T1472" i="1"/>
  <c r="U1464" i="1"/>
  <c r="T1464" i="1"/>
  <c r="U1456" i="1"/>
  <c r="T1456" i="1"/>
  <c r="U1448" i="1"/>
  <c r="T1448" i="1"/>
  <c r="U1440" i="1"/>
  <c r="T1440" i="1"/>
  <c r="U1424" i="1"/>
  <c r="T1424" i="1"/>
  <c r="U1416" i="1"/>
  <c r="T1416" i="1"/>
  <c r="U1408" i="1"/>
  <c r="T1408" i="1"/>
  <c r="U1392" i="1"/>
  <c r="T1392" i="1"/>
  <c r="U1384" i="1"/>
  <c r="T1384" i="1"/>
  <c r="U1376" i="1"/>
  <c r="T1376" i="1"/>
  <c r="U1368" i="1"/>
  <c r="T1368" i="1"/>
  <c r="U1360" i="1"/>
  <c r="T1360" i="1"/>
  <c r="U1352" i="1"/>
  <c r="T1352" i="1"/>
  <c r="U1344" i="1"/>
  <c r="T1344" i="1"/>
  <c r="U1336" i="1"/>
  <c r="T1336" i="1"/>
  <c r="U1328" i="1"/>
  <c r="T1328" i="1"/>
  <c r="U1320" i="1"/>
  <c r="T1320" i="1"/>
  <c r="U1312" i="1"/>
  <c r="T1312" i="1"/>
  <c r="U1304" i="1"/>
  <c r="T1304" i="1"/>
  <c r="U1296" i="1"/>
  <c r="T1296" i="1"/>
  <c r="U1288" i="1"/>
  <c r="T1288" i="1"/>
  <c r="U1280" i="1"/>
  <c r="T1280" i="1"/>
  <c r="U1264" i="1"/>
  <c r="T1264" i="1"/>
  <c r="U1256" i="1"/>
  <c r="T1256" i="1"/>
  <c r="U1248" i="1"/>
  <c r="T1248" i="1"/>
  <c r="U1240" i="1"/>
  <c r="T1240" i="1"/>
  <c r="U1232" i="1"/>
  <c r="T1232" i="1"/>
  <c r="U1224" i="1"/>
  <c r="T1224" i="1"/>
  <c r="U1216" i="1"/>
  <c r="T1216" i="1"/>
  <c r="U1208" i="1"/>
  <c r="T1208" i="1"/>
  <c r="U1200" i="1"/>
  <c r="T1200" i="1"/>
  <c r="U1192" i="1"/>
  <c r="T1192" i="1"/>
  <c r="U1176" i="1"/>
  <c r="T1176" i="1"/>
  <c r="U1168" i="1"/>
  <c r="T1168" i="1"/>
  <c r="U1160" i="1"/>
  <c r="T1160" i="1"/>
  <c r="U1152" i="1"/>
  <c r="T1152" i="1"/>
  <c r="U1136" i="1"/>
  <c r="T1136" i="1"/>
  <c r="U1128" i="1"/>
  <c r="T1128" i="1"/>
  <c r="U1120" i="1"/>
  <c r="T1120" i="1"/>
  <c r="U1112" i="1"/>
  <c r="T1112" i="1"/>
  <c r="U1104" i="1"/>
  <c r="T1104" i="1"/>
  <c r="U1096" i="1"/>
  <c r="T1096" i="1"/>
  <c r="U1088" i="1"/>
  <c r="T1088" i="1"/>
  <c r="U1080" i="1"/>
  <c r="T1080" i="1"/>
  <c r="U1072" i="1"/>
  <c r="T1072" i="1"/>
  <c r="U1064" i="1"/>
  <c r="T1064" i="1"/>
  <c r="U1048" i="1"/>
  <c r="T1048" i="1"/>
  <c r="U1040" i="1"/>
  <c r="T1040" i="1"/>
  <c r="U1032" i="1"/>
  <c r="T1032" i="1"/>
  <c r="U1024" i="1"/>
  <c r="T1024" i="1"/>
  <c r="U1016" i="1"/>
  <c r="T1016" i="1"/>
  <c r="U1008" i="1"/>
  <c r="T1008" i="1"/>
  <c r="U1000" i="1"/>
  <c r="T1000" i="1"/>
  <c r="U984" i="1"/>
  <c r="T984" i="1"/>
  <c r="U976" i="1"/>
  <c r="T976" i="1"/>
  <c r="U968" i="1"/>
  <c r="T968" i="1"/>
  <c r="U960" i="1"/>
  <c r="T960" i="1"/>
  <c r="U944" i="1"/>
  <c r="T944" i="1"/>
  <c r="U936" i="1"/>
  <c r="T936" i="1"/>
  <c r="U928" i="1"/>
  <c r="T928" i="1"/>
  <c r="U920" i="1"/>
  <c r="T920" i="1"/>
  <c r="U912" i="1"/>
  <c r="T912" i="1"/>
  <c r="U904" i="1"/>
  <c r="T904" i="1"/>
  <c r="U896" i="1"/>
  <c r="T896" i="1"/>
  <c r="U888" i="1"/>
  <c r="T888" i="1"/>
  <c r="U880" i="1"/>
  <c r="T880" i="1"/>
  <c r="U864" i="1"/>
  <c r="T864" i="1"/>
  <c r="U856" i="1"/>
  <c r="T856" i="1"/>
  <c r="U848" i="1"/>
  <c r="T848" i="1"/>
  <c r="U840" i="1"/>
  <c r="T840" i="1"/>
  <c r="U832" i="1"/>
  <c r="T832" i="1"/>
  <c r="U824" i="1"/>
  <c r="T824" i="1"/>
  <c r="U816" i="1"/>
  <c r="T816" i="1"/>
  <c r="U808" i="1"/>
  <c r="T808" i="1"/>
  <c r="U800" i="1"/>
  <c r="T800" i="1"/>
  <c r="U792" i="1"/>
  <c r="T792" i="1"/>
  <c r="U784" i="1"/>
  <c r="T784" i="1"/>
  <c r="U776" i="1"/>
  <c r="T776" i="1"/>
  <c r="U768" i="1"/>
  <c r="T768" i="1"/>
  <c r="U760" i="1"/>
  <c r="T760" i="1"/>
  <c r="U752" i="1"/>
  <c r="T752" i="1"/>
  <c r="U744" i="1"/>
  <c r="T744" i="1"/>
  <c r="U736" i="1"/>
  <c r="T736" i="1"/>
  <c r="U728" i="1"/>
  <c r="T728" i="1"/>
  <c r="U720" i="1"/>
  <c r="T720" i="1"/>
  <c r="U712" i="1"/>
  <c r="T712" i="1"/>
  <c r="U704" i="1"/>
  <c r="T704" i="1"/>
  <c r="U696" i="1"/>
  <c r="T696" i="1"/>
  <c r="U688" i="1"/>
  <c r="T688" i="1"/>
  <c r="U672" i="1"/>
  <c r="T672" i="1"/>
  <c r="U664" i="1"/>
  <c r="T664" i="1"/>
  <c r="U656" i="1"/>
  <c r="T656" i="1"/>
  <c r="U648" i="1"/>
  <c r="T648" i="1"/>
  <c r="U640" i="1"/>
  <c r="T640" i="1"/>
  <c r="U624" i="1"/>
  <c r="T624" i="1"/>
  <c r="U608" i="1"/>
  <c r="T608" i="1"/>
  <c r="U600" i="1"/>
  <c r="T600" i="1"/>
  <c r="U592" i="1"/>
  <c r="T592" i="1"/>
  <c r="U584" i="1"/>
  <c r="T584" i="1"/>
  <c r="U576" i="1"/>
  <c r="T576" i="1"/>
  <c r="U568" i="1"/>
  <c r="T568" i="1"/>
  <c r="U560" i="1"/>
  <c r="T560" i="1"/>
  <c r="U552" i="1"/>
  <c r="T552" i="1"/>
  <c r="U544" i="1"/>
  <c r="T544" i="1"/>
  <c r="U536" i="1"/>
  <c r="T536" i="1"/>
  <c r="U520" i="1"/>
  <c r="T520" i="1"/>
  <c r="U512" i="1"/>
  <c r="T512" i="1"/>
  <c r="U496" i="1"/>
  <c r="T496" i="1"/>
  <c r="U488" i="1"/>
  <c r="T488" i="1"/>
  <c r="U480" i="1"/>
  <c r="T480" i="1"/>
  <c r="U472" i="1"/>
  <c r="T472" i="1"/>
  <c r="U464" i="1"/>
  <c r="T464" i="1"/>
  <c r="U456" i="1"/>
  <c r="T456" i="1"/>
  <c r="U448" i="1"/>
  <c r="T448" i="1"/>
  <c r="U440" i="1"/>
  <c r="T440" i="1"/>
  <c r="U432" i="1"/>
  <c r="T432" i="1"/>
  <c r="U416" i="1"/>
  <c r="T416" i="1"/>
  <c r="U408" i="1"/>
  <c r="T408" i="1"/>
  <c r="U400" i="1"/>
  <c r="T400" i="1"/>
  <c r="U392" i="1"/>
  <c r="T392" i="1"/>
  <c r="U384" i="1"/>
  <c r="T384" i="1"/>
  <c r="U376" i="1"/>
  <c r="T376" i="1"/>
  <c r="U368" i="1"/>
  <c r="T368" i="1"/>
  <c r="U360" i="1"/>
  <c r="T360" i="1"/>
  <c r="U352" i="1"/>
  <c r="T352" i="1"/>
  <c r="U344" i="1"/>
  <c r="T344" i="1"/>
  <c r="U336" i="1"/>
  <c r="T336" i="1"/>
  <c r="U328" i="1"/>
  <c r="T328" i="1"/>
  <c r="U320" i="1"/>
  <c r="T320" i="1"/>
  <c r="U312" i="1"/>
  <c r="T312" i="1"/>
  <c r="U304" i="1"/>
  <c r="T304" i="1"/>
  <c r="U288" i="1"/>
  <c r="T288" i="1"/>
  <c r="U280" i="1"/>
  <c r="T280" i="1"/>
  <c r="U272" i="1"/>
  <c r="T272" i="1"/>
  <c r="U264" i="1"/>
  <c r="T264" i="1"/>
  <c r="U256" i="1"/>
  <c r="T256" i="1"/>
  <c r="U248" i="1"/>
  <c r="T248" i="1"/>
  <c r="U240" i="1"/>
  <c r="T240" i="1"/>
  <c r="U232" i="1"/>
  <c r="T232" i="1"/>
  <c r="U224" i="1"/>
  <c r="T224" i="1"/>
  <c r="U216" i="1"/>
  <c r="T216" i="1"/>
  <c r="U208" i="1"/>
  <c r="T208" i="1"/>
  <c r="U200" i="1"/>
  <c r="T200" i="1"/>
  <c r="U192" i="1"/>
  <c r="T192" i="1"/>
  <c r="U176" i="1"/>
  <c r="T176" i="1"/>
  <c r="U168" i="1"/>
  <c r="T168" i="1"/>
  <c r="U160" i="1"/>
  <c r="T160" i="1"/>
  <c r="U152" i="1"/>
  <c r="T152" i="1"/>
  <c r="U144" i="1"/>
  <c r="T144" i="1"/>
  <c r="U136" i="1"/>
  <c r="T136" i="1"/>
  <c r="U120" i="1"/>
  <c r="T120" i="1"/>
  <c r="U112" i="1"/>
  <c r="T112" i="1"/>
  <c r="U104" i="1"/>
  <c r="T104" i="1"/>
  <c r="U96" i="1"/>
  <c r="T96" i="1"/>
  <c r="U88" i="1"/>
  <c r="T88" i="1"/>
  <c r="U80" i="1"/>
  <c r="T80" i="1"/>
  <c r="U72" i="1"/>
  <c r="T72" i="1"/>
  <c r="U64" i="1"/>
  <c r="T64" i="1"/>
  <c r="U56" i="1"/>
  <c r="T56" i="1"/>
  <c r="U48" i="1"/>
  <c r="T48" i="1"/>
  <c r="U40" i="1"/>
  <c r="T40" i="1"/>
  <c r="U32" i="1"/>
  <c r="T32" i="1"/>
  <c r="U24" i="1"/>
  <c r="T24" i="1"/>
  <c r="U16" i="1"/>
  <c r="T16" i="1"/>
  <c r="U8" i="1"/>
  <c r="T8" i="1"/>
  <c r="T4114" i="1"/>
  <c r="T4098" i="1"/>
  <c r="T4082" i="1"/>
  <c r="T4066" i="1"/>
  <c r="T4050" i="1"/>
  <c r="T4034" i="1"/>
  <c r="T4018" i="1"/>
  <c r="T4002" i="1"/>
  <c r="T3986" i="1"/>
  <c r="T3970" i="1"/>
  <c r="T3954" i="1"/>
  <c r="T3938" i="1"/>
  <c r="T3922" i="1"/>
  <c r="T3906" i="1"/>
  <c r="T3890" i="1"/>
  <c r="T3874" i="1"/>
  <c r="T3858" i="1"/>
  <c r="T3842" i="1"/>
  <c r="T3826" i="1"/>
  <c r="T3810" i="1"/>
  <c r="T3794" i="1"/>
  <c r="T3778" i="1"/>
  <c r="T3762" i="1"/>
  <c r="T3746" i="1"/>
  <c r="T3730" i="1"/>
  <c r="T3714" i="1"/>
  <c r="T3698" i="1"/>
  <c r="T3682" i="1"/>
  <c r="T3666" i="1"/>
  <c r="T3650" i="1"/>
  <c r="T3634" i="1"/>
  <c r="T3618" i="1"/>
  <c r="T3602" i="1"/>
  <c r="T3586" i="1"/>
  <c r="T3570" i="1"/>
  <c r="T3554" i="1"/>
  <c r="T3538" i="1"/>
  <c r="T3522" i="1"/>
  <c r="T3506" i="1"/>
  <c r="T3490" i="1"/>
  <c r="T3474" i="1"/>
  <c r="T3458" i="1"/>
  <c r="T3442" i="1"/>
  <c r="T3426" i="1"/>
  <c r="T3410" i="1"/>
  <c r="T3394" i="1"/>
  <c r="T3378" i="1"/>
  <c r="T3362" i="1"/>
  <c r="T3346" i="1"/>
  <c r="T3330" i="1"/>
  <c r="T3310" i="1"/>
  <c r="T3288" i="1"/>
  <c r="T3267" i="1"/>
  <c r="T3246" i="1"/>
  <c r="T3224" i="1"/>
  <c r="T3203" i="1"/>
  <c r="T3182" i="1"/>
  <c r="T3160" i="1"/>
  <c r="T3139" i="1"/>
  <c r="T3118" i="1"/>
  <c r="T3096" i="1"/>
  <c r="T3023" i="1"/>
  <c r="T2999" i="1"/>
  <c r="T2976" i="1"/>
  <c r="T2895" i="1"/>
  <c r="T2871" i="1"/>
  <c r="T2848" i="1"/>
  <c r="T2767" i="1"/>
  <c r="T2743" i="1"/>
  <c r="T2720" i="1"/>
  <c r="T2639" i="1"/>
  <c r="T2615" i="1"/>
  <c r="T2591" i="1"/>
  <c r="T2559" i="1"/>
  <c r="T2469" i="1"/>
  <c r="T2429" i="1"/>
  <c r="T2391" i="1"/>
  <c r="T2357" i="1"/>
  <c r="T2310" i="1"/>
  <c r="T2199" i="1"/>
  <c r="T2093" i="1"/>
  <c r="T2040" i="1"/>
  <c r="T1856" i="1"/>
  <c r="T1774" i="1"/>
  <c r="T1560" i="1"/>
  <c r="T1471" i="1"/>
  <c r="T902" i="1"/>
  <c r="T567" i="1"/>
  <c r="T424" i="1"/>
  <c r="T184" i="1"/>
  <c r="T54" i="1"/>
  <c r="U2933" i="1"/>
  <c r="U4100" i="1"/>
  <c r="T4100" i="1"/>
  <c r="U4052" i="1"/>
  <c r="T4052" i="1"/>
  <c r="U3996" i="1"/>
  <c r="T3996" i="1"/>
  <c r="U3948" i="1"/>
  <c r="T3948" i="1"/>
  <c r="U3884" i="1"/>
  <c r="T3884" i="1"/>
  <c r="U3828" i="1"/>
  <c r="T3828" i="1"/>
  <c r="U3772" i="1"/>
  <c r="T3772" i="1"/>
  <c r="U3724" i="1"/>
  <c r="T3724" i="1"/>
  <c r="U3668" i="1"/>
  <c r="T3668" i="1"/>
  <c r="U3620" i="1"/>
  <c r="T3620" i="1"/>
  <c r="U3572" i="1"/>
  <c r="T3572" i="1"/>
  <c r="U3524" i="1"/>
  <c r="T3524" i="1"/>
  <c r="U3476" i="1"/>
  <c r="T3476" i="1"/>
  <c r="U3428" i="1"/>
  <c r="T3428" i="1"/>
  <c r="U3372" i="1"/>
  <c r="T3372" i="1"/>
  <c r="U3316" i="1"/>
  <c r="T3316" i="1"/>
  <c r="U3260" i="1"/>
  <c r="T3260" i="1"/>
  <c r="U3212" i="1"/>
  <c r="T3212" i="1"/>
  <c r="T3148" i="1"/>
  <c r="U3148" i="1"/>
  <c r="U3100" i="1"/>
  <c r="T3100" i="1"/>
  <c r="U3052" i="1"/>
  <c r="T3052" i="1"/>
  <c r="U3004" i="1"/>
  <c r="T3004" i="1"/>
  <c r="U2932" i="1"/>
  <c r="T2932" i="1"/>
  <c r="U2884" i="1"/>
  <c r="T2884" i="1"/>
  <c r="U2844" i="1"/>
  <c r="T2844" i="1"/>
  <c r="U2796" i="1"/>
  <c r="T2796" i="1"/>
  <c r="U2764" i="1"/>
  <c r="T2764" i="1"/>
  <c r="U2724" i="1"/>
  <c r="T2724" i="1"/>
  <c r="U2668" i="1"/>
  <c r="T2668" i="1"/>
  <c r="U2628" i="1"/>
  <c r="T2628" i="1"/>
  <c r="U2572" i="1"/>
  <c r="T2572" i="1"/>
  <c r="U2444" i="1"/>
  <c r="T2444" i="1"/>
  <c r="U1932" i="1"/>
  <c r="T1932" i="1"/>
  <c r="U4111" i="1"/>
  <c r="T4111" i="1"/>
  <c r="U4103" i="1"/>
  <c r="T4103" i="1"/>
  <c r="U4095" i="1"/>
  <c r="T4095" i="1"/>
  <c r="U4087" i="1"/>
  <c r="T4087" i="1"/>
  <c r="U4079" i="1"/>
  <c r="T4079" i="1"/>
  <c r="U4071" i="1"/>
  <c r="T4071" i="1"/>
  <c r="U4063" i="1"/>
  <c r="T4063" i="1"/>
  <c r="U4055" i="1"/>
  <c r="T4055" i="1"/>
  <c r="U4047" i="1"/>
  <c r="T4047" i="1"/>
  <c r="U4039" i="1"/>
  <c r="T4039" i="1"/>
  <c r="U4031" i="1"/>
  <c r="T4031" i="1"/>
  <c r="U4023" i="1"/>
  <c r="T4023" i="1"/>
  <c r="U4015" i="1"/>
  <c r="T4015" i="1"/>
  <c r="U4007" i="1"/>
  <c r="T4007" i="1"/>
  <c r="U3999" i="1"/>
  <c r="T3999" i="1"/>
  <c r="U3991" i="1"/>
  <c r="T3991" i="1"/>
  <c r="U3983" i="1"/>
  <c r="T3983" i="1"/>
  <c r="U3975" i="1"/>
  <c r="T3975" i="1"/>
  <c r="U3967" i="1"/>
  <c r="T3967" i="1"/>
  <c r="U3959" i="1"/>
  <c r="T3959" i="1"/>
  <c r="U3951" i="1"/>
  <c r="T3951" i="1"/>
  <c r="U3943" i="1"/>
  <c r="T3943" i="1"/>
  <c r="U3935" i="1"/>
  <c r="T3935" i="1"/>
  <c r="U3927" i="1"/>
  <c r="T3927" i="1"/>
  <c r="U3919" i="1"/>
  <c r="T3919" i="1"/>
  <c r="U3911" i="1"/>
  <c r="T3911" i="1"/>
  <c r="U3903" i="1"/>
  <c r="T3903" i="1"/>
  <c r="U3895" i="1"/>
  <c r="T3895" i="1"/>
  <c r="U3887" i="1"/>
  <c r="T3887" i="1"/>
  <c r="U3879" i="1"/>
  <c r="T3879" i="1"/>
  <c r="U3871" i="1"/>
  <c r="T3871" i="1"/>
  <c r="U3863" i="1"/>
  <c r="T3863" i="1"/>
  <c r="U3855" i="1"/>
  <c r="T3855" i="1"/>
  <c r="U3847" i="1"/>
  <c r="T3847" i="1"/>
  <c r="U3839" i="1"/>
  <c r="T3839" i="1"/>
  <c r="U3831" i="1"/>
  <c r="T3831" i="1"/>
  <c r="U3823" i="1"/>
  <c r="T3823" i="1"/>
  <c r="U3815" i="1"/>
  <c r="T3815" i="1"/>
  <c r="U3807" i="1"/>
  <c r="T3807" i="1"/>
  <c r="U3799" i="1"/>
  <c r="T3799" i="1"/>
  <c r="U3791" i="1"/>
  <c r="T3791" i="1"/>
  <c r="U3783" i="1"/>
  <c r="T3783" i="1"/>
  <c r="U3775" i="1"/>
  <c r="T3775" i="1"/>
  <c r="U3767" i="1"/>
  <c r="T3767" i="1"/>
  <c r="U3759" i="1"/>
  <c r="T3759" i="1"/>
  <c r="U3751" i="1"/>
  <c r="T3751" i="1"/>
  <c r="U3743" i="1"/>
  <c r="T3743" i="1"/>
  <c r="U3735" i="1"/>
  <c r="T3735" i="1"/>
  <c r="U3727" i="1"/>
  <c r="T3727" i="1"/>
  <c r="U3719" i="1"/>
  <c r="T3719" i="1"/>
  <c r="U3711" i="1"/>
  <c r="T3711" i="1"/>
  <c r="U3703" i="1"/>
  <c r="T3703" i="1"/>
  <c r="U3695" i="1"/>
  <c r="T3695" i="1"/>
  <c r="U3687" i="1"/>
  <c r="T3687" i="1"/>
  <c r="U3679" i="1"/>
  <c r="T3679" i="1"/>
  <c r="U3671" i="1"/>
  <c r="T3671" i="1"/>
  <c r="U3663" i="1"/>
  <c r="T3663" i="1"/>
  <c r="U3655" i="1"/>
  <c r="T3655" i="1"/>
  <c r="U3647" i="1"/>
  <c r="T3647" i="1"/>
  <c r="U3639" i="1"/>
  <c r="T3639" i="1"/>
  <c r="U3631" i="1"/>
  <c r="T3631" i="1"/>
  <c r="U3623" i="1"/>
  <c r="T3623" i="1"/>
  <c r="U3615" i="1"/>
  <c r="T3615" i="1"/>
  <c r="U3607" i="1"/>
  <c r="T3607" i="1"/>
  <c r="U3599" i="1"/>
  <c r="T3599" i="1"/>
  <c r="U3591" i="1"/>
  <c r="T3591" i="1"/>
  <c r="U3583" i="1"/>
  <c r="T3583" i="1"/>
  <c r="U3575" i="1"/>
  <c r="T3575" i="1"/>
  <c r="U3567" i="1"/>
  <c r="T3567" i="1"/>
  <c r="U3559" i="1"/>
  <c r="T3559" i="1"/>
  <c r="U3551" i="1"/>
  <c r="T3551" i="1"/>
  <c r="U3543" i="1"/>
  <c r="T3543" i="1"/>
  <c r="U3535" i="1"/>
  <c r="T3535" i="1"/>
  <c r="U3527" i="1"/>
  <c r="T3527" i="1"/>
  <c r="U3519" i="1"/>
  <c r="T3519" i="1"/>
  <c r="U3511" i="1"/>
  <c r="T3511" i="1"/>
  <c r="U3503" i="1"/>
  <c r="T3503" i="1"/>
  <c r="U3495" i="1"/>
  <c r="T3495" i="1"/>
  <c r="U3487" i="1"/>
  <c r="T3487" i="1"/>
  <c r="U3479" i="1"/>
  <c r="T3479" i="1"/>
  <c r="U3471" i="1"/>
  <c r="T3471" i="1"/>
  <c r="U3463" i="1"/>
  <c r="T3463" i="1"/>
  <c r="U3455" i="1"/>
  <c r="T3455" i="1"/>
  <c r="U3447" i="1"/>
  <c r="T3447" i="1"/>
  <c r="U3439" i="1"/>
  <c r="T3439" i="1"/>
  <c r="U3431" i="1"/>
  <c r="T3431" i="1"/>
  <c r="U3423" i="1"/>
  <c r="T3423" i="1"/>
  <c r="U3415" i="1"/>
  <c r="T3415" i="1"/>
  <c r="U3407" i="1"/>
  <c r="T3407" i="1"/>
  <c r="U3399" i="1"/>
  <c r="T3399" i="1"/>
  <c r="U3391" i="1"/>
  <c r="T3391" i="1"/>
  <c r="U3383" i="1"/>
  <c r="T3383" i="1"/>
  <c r="U3375" i="1"/>
  <c r="T3375" i="1"/>
  <c r="U3367" i="1"/>
  <c r="T3367" i="1"/>
  <c r="U3359" i="1"/>
  <c r="T3359" i="1"/>
  <c r="U3351" i="1"/>
  <c r="T3351" i="1"/>
  <c r="U3343" i="1"/>
  <c r="T3343" i="1"/>
  <c r="U3335" i="1"/>
  <c r="T3335" i="1"/>
  <c r="U3327" i="1"/>
  <c r="T3327" i="1"/>
  <c r="U3303" i="1"/>
  <c r="T3303" i="1"/>
  <c r="U3295" i="1"/>
  <c r="T3295" i="1"/>
  <c r="U3271" i="1"/>
  <c r="T3271" i="1"/>
  <c r="U3263" i="1"/>
  <c r="T3263" i="1"/>
  <c r="U3239" i="1"/>
  <c r="T3239" i="1"/>
  <c r="U3231" i="1"/>
  <c r="T3231" i="1"/>
  <c r="U3207" i="1"/>
  <c r="T3207" i="1"/>
  <c r="U3199" i="1"/>
  <c r="T3199" i="1"/>
  <c r="U3175" i="1"/>
  <c r="T3175" i="1"/>
  <c r="U3167" i="1"/>
  <c r="T3167" i="1"/>
  <c r="U3143" i="1"/>
  <c r="T3143" i="1"/>
  <c r="U3135" i="1"/>
  <c r="T3135" i="1"/>
  <c r="U3111" i="1"/>
  <c r="T3111" i="1"/>
  <c r="U3103" i="1"/>
  <c r="T3103" i="1"/>
  <c r="U3079" i="1"/>
  <c r="T3079" i="1"/>
  <c r="U3071" i="1"/>
  <c r="T3071" i="1"/>
  <c r="U3047" i="1"/>
  <c r="T3047" i="1"/>
  <c r="U3039" i="1"/>
  <c r="T3039" i="1"/>
  <c r="U3015" i="1"/>
  <c r="T3015" i="1"/>
  <c r="U3007" i="1"/>
  <c r="T3007" i="1"/>
  <c r="U2983" i="1"/>
  <c r="T2983" i="1"/>
  <c r="U2975" i="1"/>
  <c r="T2975" i="1"/>
  <c r="U2951" i="1"/>
  <c r="T2951" i="1"/>
  <c r="U2943" i="1"/>
  <c r="T2943" i="1"/>
  <c r="U2919" i="1"/>
  <c r="T2919" i="1"/>
  <c r="U2911" i="1"/>
  <c r="T2911" i="1"/>
  <c r="U2887" i="1"/>
  <c r="T2887" i="1"/>
  <c r="U2879" i="1"/>
  <c r="T2879" i="1"/>
  <c r="U2855" i="1"/>
  <c r="T2855" i="1"/>
  <c r="U2847" i="1"/>
  <c r="T2847" i="1"/>
  <c r="U2823" i="1"/>
  <c r="T2823" i="1"/>
  <c r="U2815" i="1"/>
  <c r="T2815" i="1"/>
  <c r="U2791" i="1"/>
  <c r="T2791" i="1"/>
  <c r="U2783" i="1"/>
  <c r="T2783" i="1"/>
  <c r="U2759" i="1"/>
  <c r="T2759" i="1"/>
  <c r="U2751" i="1"/>
  <c r="T2751" i="1"/>
  <c r="U2727" i="1"/>
  <c r="T2727" i="1"/>
  <c r="U2719" i="1"/>
  <c r="T2719" i="1"/>
  <c r="U2695" i="1"/>
  <c r="T2695" i="1"/>
  <c r="U2687" i="1"/>
  <c r="T2687" i="1"/>
  <c r="U2663" i="1"/>
  <c r="T2663" i="1"/>
  <c r="U2655" i="1"/>
  <c r="T2655" i="1"/>
  <c r="U2631" i="1"/>
  <c r="T2631" i="1"/>
  <c r="U2599" i="1"/>
  <c r="T2599" i="1"/>
  <c r="U2575" i="1"/>
  <c r="T2575" i="1"/>
  <c r="U2551" i="1"/>
  <c r="T2551" i="1"/>
  <c r="U2527" i="1"/>
  <c r="T2527" i="1"/>
  <c r="U2511" i="1"/>
  <c r="T2511" i="1"/>
  <c r="U2503" i="1"/>
  <c r="T2503" i="1"/>
  <c r="U2487" i="1"/>
  <c r="T2487" i="1"/>
  <c r="U2479" i="1"/>
  <c r="T2479" i="1"/>
  <c r="U2463" i="1"/>
  <c r="T2463" i="1"/>
  <c r="U2455" i="1"/>
  <c r="T2455" i="1"/>
  <c r="U2447" i="1"/>
  <c r="T2447" i="1"/>
  <c r="U2439" i="1"/>
  <c r="T2439" i="1"/>
  <c r="U2423" i="1"/>
  <c r="T2423" i="1"/>
  <c r="U2383" i="1"/>
  <c r="T2383" i="1"/>
  <c r="U2367" i="1"/>
  <c r="T2367" i="1"/>
  <c r="U2359" i="1"/>
  <c r="T2359" i="1"/>
  <c r="U2351" i="1"/>
  <c r="T2351" i="1"/>
  <c r="U2343" i="1"/>
  <c r="T2343" i="1"/>
  <c r="U2335" i="1"/>
  <c r="T2335" i="1"/>
  <c r="U2327" i="1"/>
  <c r="T2327" i="1"/>
  <c r="U2319" i="1"/>
  <c r="T2319" i="1"/>
  <c r="U2311" i="1"/>
  <c r="T2311" i="1"/>
  <c r="U2303" i="1"/>
  <c r="T2303" i="1"/>
  <c r="U2295" i="1"/>
  <c r="T2295" i="1"/>
  <c r="U2287" i="1"/>
  <c r="T2287" i="1"/>
  <c r="U2279" i="1"/>
  <c r="T2279" i="1"/>
  <c r="U2271" i="1"/>
  <c r="T2271" i="1"/>
  <c r="U2263" i="1"/>
  <c r="T2263" i="1"/>
  <c r="U2255" i="1"/>
  <c r="T2255" i="1"/>
  <c r="U2247" i="1"/>
  <c r="T2247" i="1"/>
  <c r="U2239" i="1"/>
  <c r="T2239" i="1"/>
  <c r="U2231" i="1"/>
  <c r="T2231" i="1"/>
  <c r="U2223" i="1"/>
  <c r="T2223" i="1"/>
  <c r="U2215" i="1"/>
  <c r="T2215" i="1"/>
  <c r="U2207" i="1"/>
  <c r="T2207" i="1"/>
  <c r="U2191" i="1"/>
  <c r="T2191" i="1"/>
  <c r="U2183" i="1"/>
  <c r="T2183" i="1"/>
  <c r="U2175" i="1"/>
  <c r="T2175" i="1"/>
  <c r="U2167" i="1"/>
  <c r="T2167" i="1"/>
  <c r="U2159" i="1"/>
  <c r="T2159" i="1"/>
  <c r="U2151" i="1"/>
  <c r="T2151" i="1"/>
  <c r="U2143" i="1"/>
  <c r="T2143" i="1"/>
  <c r="U2127" i="1"/>
  <c r="T2127" i="1"/>
  <c r="U2119" i="1"/>
  <c r="T2119" i="1"/>
  <c r="U2095" i="1"/>
  <c r="T2095" i="1"/>
  <c r="U2087" i="1"/>
  <c r="T2087" i="1"/>
  <c r="U2079" i="1"/>
  <c r="T2079" i="1"/>
  <c r="U2071" i="1"/>
  <c r="T2071" i="1"/>
  <c r="U2063" i="1"/>
  <c r="T2063" i="1"/>
  <c r="U2055" i="1"/>
  <c r="T2055" i="1"/>
  <c r="U2039" i="1"/>
  <c r="T2039" i="1"/>
  <c r="U2031" i="1"/>
  <c r="T2031" i="1"/>
  <c r="U2023" i="1"/>
  <c r="T2023" i="1"/>
  <c r="U2007" i="1"/>
  <c r="T2007" i="1"/>
  <c r="U1999" i="1"/>
  <c r="T1999" i="1"/>
  <c r="U1991" i="1"/>
  <c r="T1991" i="1"/>
  <c r="U1983" i="1"/>
  <c r="T1983" i="1"/>
  <c r="U1975" i="1"/>
  <c r="T1975" i="1"/>
  <c r="U1967" i="1"/>
  <c r="T1967" i="1"/>
  <c r="U1959" i="1"/>
  <c r="T1959" i="1"/>
  <c r="U1951" i="1"/>
  <c r="T1951" i="1"/>
  <c r="U1935" i="1"/>
  <c r="T1935" i="1"/>
  <c r="U1927" i="1"/>
  <c r="T1927" i="1"/>
  <c r="U1919" i="1"/>
  <c r="T1919" i="1"/>
  <c r="U1911" i="1"/>
  <c r="T1911" i="1"/>
  <c r="U1903" i="1"/>
  <c r="T1903" i="1"/>
  <c r="U1895" i="1"/>
  <c r="T1895" i="1"/>
  <c r="U1887" i="1"/>
  <c r="T1887" i="1"/>
  <c r="U1871" i="1"/>
  <c r="T1871" i="1"/>
  <c r="U1863" i="1"/>
  <c r="T1863" i="1"/>
  <c r="U1847" i="1"/>
  <c r="T1847" i="1"/>
  <c r="U1839" i="1"/>
  <c r="T1839" i="1"/>
  <c r="U1831" i="1"/>
  <c r="T1831" i="1"/>
  <c r="U1823" i="1"/>
  <c r="T1823" i="1"/>
  <c r="U1815" i="1"/>
  <c r="T1815" i="1"/>
  <c r="U1807" i="1"/>
  <c r="T1807" i="1"/>
  <c r="U1799" i="1"/>
  <c r="T1799" i="1"/>
  <c r="U1791" i="1"/>
  <c r="T1791" i="1"/>
  <c r="U1783" i="1"/>
  <c r="T1783" i="1"/>
  <c r="U1775" i="1"/>
  <c r="T1775" i="1"/>
  <c r="U1767" i="1"/>
  <c r="T1767" i="1"/>
  <c r="U1759" i="1"/>
  <c r="T1759" i="1"/>
  <c r="U1751" i="1"/>
  <c r="T1751" i="1"/>
  <c r="U1743" i="1"/>
  <c r="T1743" i="1"/>
  <c r="U1735" i="1"/>
  <c r="T1735" i="1"/>
  <c r="U1727" i="1"/>
  <c r="T1727" i="1"/>
  <c r="U1719" i="1"/>
  <c r="T1719" i="1"/>
  <c r="U1711" i="1"/>
  <c r="T1711" i="1"/>
  <c r="U1703" i="1"/>
  <c r="T1703" i="1"/>
  <c r="U1695" i="1"/>
  <c r="T1695" i="1"/>
  <c r="U1687" i="1"/>
  <c r="T1687" i="1"/>
  <c r="U1679" i="1"/>
  <c r="T1679" i="1"/>
  <c r="U1671" i="1"/>
  <c r="T1671" i="1"/>
  <c r="U1655" i="1"/>
  <c r="T1655" i="1"/>
  <c r="U1647" i="1"/>
  <c r="T1647" i="1"/>
  <c r="U1639" i="1"/>
  <c r="T1639" i="1"/>
  <c r="U1631" i="1"/>
  <c r="T1631" i="1"/>
  <c r="U1623" i="1"/>
  <c r="T1623" i="1"/>
  <c r="U1615" i="1"/>
  <c r="T1615" i="1"/>
  <c r="U1607" i="1"/>
  <c r="T1607" i="1"/>
  <c r="U1591" i="1"/>
  <c r="T1591" i="1"/>
  <c r="U1583" i="1"/>
  <c r="T1583" i="1"/>
  <c r="U1575" i="1"/>
  <c r="T1575" i="1"/>
  <c r="U1567" i="1"/>
  <c r="T1567" i="1"/>
  <c r="U1551" i="1"/>
  <c r="T1551" i="1"/>
  <c r="U1543" i="1"/>
  <c r="T1543" i="1"/>
  <c r="U1535" i="1"/>
  <c r="T1535" i="1"/>
  <c r="U1519" i="1"/>
  <c r="T1519" i="1"/>
  <c r="U1511" i="1"/>
  <c r="T1511" i="1"/>
  <c r="U1503" i="1"/>
  <c r="T1503" i="1"/>
  <c r="U1487" i="1"/>
  <c r="T1487" i="1"/>
  <c r="U1479" i="1"/>
  <c r="T1479" i="1"/>
  <c r="U1455" i="1"/>
  <c r="T1455" i="1"/>
  <c r="U1447" i="1"/>
  <c r="T1447" i="1"/>
  <c r="U1439" i="1"/>
  <c r="T1439" i="1"/>
  <c r="U1431" i="1"/>
  <c r="T1431" i="1"/>
  <c r="U1423" i="1"/>
  <c r="T1423" i="1"/>
  <c r="U1415" i="1"/>
  <c r="T1415" i="1"/>
  <c r="U1407" i="1"/>
  <c r="T1407" i="1"/>
  <c r="U1399" i="1"/>
  <c r="T1399" i="1"/>
  <c r="U1391" i="1"/>
  <c r="T1391" i="1"/>
  <c r="U1383" i="1"/>
  <c r="T1383" i="1"/>
  <c r="U1375" i="1"/>
  <c r="T1375" i="1"/>
  <c r="U1367" i="1"/>
  <c r="T1367" i="1"/>
  <c r="U1359" i="1"/>
  <c r="T1359" i="1"/>
  <c r="U1343" i="1"/>
  <c r="T1343" i="1"/>
  <c r="U1335" i="1"/>
  <c r="T1335" i="1"/>
  <c r="U1327" i="1"/>
  <c r="T1327" i="1"/>
  <c r="U1319" i="1"/>
  <c r="T1319" i="1"/>
  <c r="U1303" i="1"/>
  <c r="T1303" i="1"/>
  <c r="U1295" i="1"/>
  <c r="T1295" i="1"/>
  <c r="U1287" i="1"/>
  <c r="T1287" i="1"/>
  <c r="U1279" i="1"/>
  <c r="T1279" i="1"/>
  <c r="U1271" i="1"/>
  <c r="T1271" i="1"/>
  <c r="U1263" i="1"/>
  <c r="T1263" i="1"/>
  <c r="U1255" i="1"/>
  <c r="T1255" i="1"/>
  <c r="U1247" i="1"/>
  <c r="T1247" i="1"/>
  <c r="U1239" i="1"/>
  <c r="T1239" i="1"/>
  <c r="U1215" i="1"/>
  <c r="T1215" i="1"/>
  <c r="U1207" i="1"/>
  <c r="T1207" i="1"/>
  <c r="U1199" i="1"/>
  <c r="T1199" i="1"/>
  <c r="U1191" i="1"/>
  <c r="T1191" i="1"/>
  <c r="U1175" i="1"/>
  <c r="T1175" i="1"/>
  <c r="U1167" i="1"/>
  <c r="T1167" i="1"/>
  <c r="U1159" i="1"/>
  <c r="T1159" i="1"/>
  <c r="U1151" i="1"/>
  <c r="T1151" i="1"/>
  <c r="U1143" i="1"/>
  <c r="T1143" i="1"/>
  <c r="U1135" i="1"/>
  <c r="T1135" i="1"/>
  <c r="U1127" i="1"/>
  <c r="T1127" i="1"/>
  <c r="U1111" i="1"/>
  <c r="T1111" i="1"/>
  <c r="U1095" i="1"/>
  <c r="T1095" i="1"/>
  <c r="U1087" i="1"/>
  <c r="T1087" i="1"/>
  <c r="U1079" i="1"/>
  <c r="T1079" i="1"/>
  <c r="U1071" i="1"/>
  <c r="T1071" i="1"/>
  <c r="U1063" i="1"/>
  <c r="T1063" i="1"/>
  <c r="U1055" i="1"/>
  <c r="T1055" i="1"/>
  <c r="U1047" i="1"/>
  <c r="T1047" i="1"/>
  <c r="U1039" i="1"/>
  <c r="T1039" i="1"/>
  <c r="U1023" i="1"/>
  <c r="T1023" i="1"/>
  <c r="U1015" i="1"/>
  <c r="T1015" i="1"/>
  <c r="U1007" i="1"/>
  <c r="T1007" i="1"/>
  <c r="U999" i="1"/>
  <c r="T999" i="1"/>
  <c r="U991" i="1"/>
  <c r="T991" i="1"/>
  <c r="U983" i="1"/>
  <c r="T983" i="1"/>
  <c r="U975" i="1"/>
  <c r="T975" i="1"/>
  <c r="U967" i="1"/>
  <c r="T967" i="1"/>
  <c r="U959" i="1"/>
  <c r="T959" i="1"/>
  <c r="U951" i="1"/>
  <c r="T951" i="1"/>
  <c r="U943" i="1"/>
  <c r="T943" i="1"/>
  <c r="U935" i="1"/>
  <c r="T935" i="1"/>
  <c r="U927" i="1"/>
  <c r="T927" i="1"/>
  <c r="U919" i="1"/>
  <c r="T919" i="1"/>
  <c r="U911" i="1"/>
  <c r="T911" i="1"/>
  <c r="U903" i="1"/>
  <c r="T903" i="1"/>
  <c r="U895" i="1"/>
  <c r="T895" i="1"/>
  <c r="U887" i="1"/>
  <c r="T887" i="1"/>
  <c r="U879" i="1"/>
  <c r="T879" i="1"/>
  <c r="U871" i="1"/>
  <c r="T871" i="1"/>
  <c r="U855" i="1"/>
  <c r="T855" i="1"/>
  <c r="U847" i="1"/>
  <c r="T847" i="1"/>
  <c r="U839" i="1"/>
  <c r="T839" i="1"/>
  <c r="U831" i="1"/>
  <c r="T831" i="1"/>
  <c r="U823" i="1"/>
  <c r="T823" i="1"/>
  <c r="U815" i="1"/>
  <c r="T815" i="1"/>
  <c r="U807" i="1"/>
  <c r="T807" i="1"/>
  <c r="U799" i="1"/>
  <c r="T799" i="1"/>
  <c r="U791" i="1"/>
  <c r="T791" i="1"/>
  <c r="U783" i="1"/>
  <c r="T783" i="1"/>
  <c r="U767" i="1"/>
  <c r="T767" i="1"/>
  <c r="U759" i="1"/>
  <c r="T759" i="1"/>
  <c r="U751" i="1"/>
  <c r="T751" i="1"/>
  <c r="U743" i="1"/>
  <c r="T743" i="1"/>
  <c r="U735" i="1"/>
  <c r="T735" i="1"/>
  <c r="U727" i="1"/>
  <c r="T727" i="1"/>
  <c r="U719" i="1"/>
  <c r="T719" i="1"/>
  <c r="U711" i="1"/>
  <c r="T711" i="1"/>
  <c r="U703" i="1"/>
  <c r="T703" i="1"/>
  <c r="U687" i="1"/>
  <c r="T687" i="1"/>
  <c r="U679" i="1"/>
  <c r="T679" i="1"/>
  <c r="U671" i="1"/>
  <c r="T671" i="1"/>
  <c r="U663" i="1"/>
  <c r="T663" i="1"/>
  <c r="U655" i="1"/>
  <c r="T655" i="1"/>
  <c r="U647" i="1"/>
  <c r="T647" i="1"/>
  <c r="U639" i="1"/>
  <c r="T639" i="1"/>
  <c r="U631" i="1"/>
  <c r="T631" i="1"/>
  <c r="U623" i="1"/>
  <c r="T623" i="1"/>
  <c r="U615" i="1"/>
  <c r="T615" i="1"/>
  <c r="U607" i="1"/>
  <c r="T607" i="1"/>
  <c r="U599" i="1"/>
  <c r="T599" i="1"/>
  <c r="U591" i="1"/>
  <c r="T591" i="1"/>
  <c r="U583" i="1"/>
  <c r="T583" i="1"/>
  <c r="U575" i="1"/>
  <c r="T575" i="1"/>
  <c r="U559" i="1"/>
  <c r="T559" i="1"/>
  <c r="U551" i="1"/>
  <c r="T551" i="1"/>
  <c r="U543" i="1"/>
  <c r="T543" i="1"/>
  <c r="U535" i="1"/>
  <c r="T535" i="1"/>
  <c r="U527" i="1"/>
  <c r="T527" i="1"/>
  <c r="U519" i="1"/>
  <c r="T519" i="1"/>
  <c r="U511" i="1"/>
  <c r="T511" i="1"/>
  <c r="U503" i="1"/>
  <c r="T503" i="1"/>
  <c r="U495" i="1"/>
  <c r="T495" i="1"/>
  <c r="U487" i="1"/>
  <c r="T487" i="1"/>
  <c r="U479" i="1"/>
  <c r="T479" i="1"/>
  <c r="U471" i="1"/>
  <c r="T471" i="1"/>
  <c r="U455" i="1"/>
  <c r="T455" i="1"/>
  <c r="U447" i="1"/>
  <c r="T447" i="1"/>
  <c r="U439" i="1"/>
  <c r="T439" i="1"/>
  <c r="U431" i="1"/>
  <c r="T431" i="1"/>
  <c r="U423" i="1"/>
  <c r="T423" i="1"/>
  <c r="U415" i="1"/>
  <c r="T415" i="1"/>
  <c r="U407" i="1"/>
  <c r="T407" i="1"/>
  <c r="U391" i="1"/>
  <c r="T391" i="1"/>
  <c r="U383" i="1"/>
  <c r="T383" i="1"/>
  <c r="U375" i="1"/>
  <c r="T375" i="1"/>
  <c r="U367" i="1"/>
  <c r="T367" i="1"/>
  <c r="U359" i="1"/>
  <c r="T359" i="1"/>
  <c r="U343" i="1"/>
  <c r="T343" i="1"/>
  <c r="U335" i="1"/>
  <c r="T335" i="1"/>
  <c r="U327" i="1"/>
  <c r="T327" i="1"/>
  <c r="U319" i="1"/>
  <c r="T319" i="1"/>
  <c r="U311" i="1"/>
  <c r="T311" i="1"/>
  <c r="U303" i="1"/>
  <c r="T303" i="1"/>
  <c r="U295" i="1"/>
  <c r="T295" i="1"/>
  <c r="U279" i="1"/>
  <c r="T279" i="1"/>
  <c r="U271" i="1"/>
  <c r="T271" i="1"/>
  <c r="U263" i="1"/>
  <c r="T263" i="1"/>
  <c r="U255" i="1"/>
  <c r="T255" i="1"/>
  <c r="U247" i="1"/>
  <c r="T247" i="1"/>
  <c r="U239" i="1"/>
  <c r="T239" i="1"/>
  <c r="U231" i="1"/>
  <c r="T231" i="1"/>
  <c r="U223" i="1"/>
  <c r="T223" i="1"/>
  <c r="U215" i="1"/>
  <c r="T215" i="1"/>
  <c r="U207" i="1"/>
  <c r="T207" i="1"/>
  <c r="U199" i="1"/>
  <c r="T199" i="1"/>
  <c r="U191" i="1"/>
  <c r="T191" i="1"/>
  <c r="U175" i="1"/>
  <c r="T175" i="1"/>
  <c r="U167" i="1"/>
  <c r="T167" i="1"/>
  <c r="U159" i="1"/>
  <c r="T159" i="1"/>
  <c r="U151" i="1"/>
  <c r="T151" i="1"/>
  <c r="U143" i="1"/>
  <c r="T143" i="1"/>
  <c r="U135" i="1"/>
  <c r="T135" i="1"/>
  <c r="U127" i="1"/>
  <c r="T127" i="1"/>
  <c r="U119" i="1"/>
  <c r="T119" i="1"/>
  <c r="U111" i="1"/>
  <c r="T111" i="1"/>
  <c r="U103" i="1"/>
  <c r="T103" i="1"/>
  <c r="U95" i="1"/>
  <c r="T95" i="1"/>
  <c r="U87" i="1"/>
  <c r="T87" i="1"/>
  <c r="U79" i="1"/>
  <c r="T79" i="1"/>
  <c r="U71" i="1"/>
  <c r="T71" i="1"/>
  <c r="U63" i="1"/>
  <c r="T63" i="1"/>
  <c r="U55" i="1"/>
  <c r="T55" i="1"/>
  <c r="U47" i="1"/>
  <c r="T47" i="1"/>
  <c r="U39" i="1"/>
  <c r="T39" i="1"/>
  <c r="U31" i="1"/>
  <c r="T31" i="1"/>
  <c r="U23" i="1"/>
  <c r="T23" i="1"/>
  <c r="U15" i="1"/>
  <c r="T15" i="1"/>
  <c r="U7" i="1"/>
  <c r="T7" i="1"/>
  <c r="T4113" i="1"/>
  <c r="T4097" i="1"/>
  <c r="T4081" i="1"/>
  <c r="T4065" i="1"/>
  <c r="T4049" i="1"/>
  <c r="T4033" i="1"/>
  <c r="T4017" i="1"/>
  <c r="T4001" i="1"/>
  <c r="T3985" i="1"/>
  <c r="T3969" i="1"/>
  <c r="T3953" i="1"/>
  <c r="T3937" i="1"/>
  <c r="T3921" i="1"/>
  <c r="T3905" i="1"/>
  <c r="T3889" i="1"/>
  <c r="T3873" i="1"/>
  <c r="T3857" i="1"/>
  <c r="T3841" i="1"/>
  <c r="T3825" i="1"/>
  <c r="T3809" i="1"/>
  <c r="T3793" i="1"/>
  <c r="T3777" i="1"/>
  <c r="T3761" i="1"/>
  <c r="T3745" i="1"/>
  <c r="T3729" i="1"/>
  <c r="T3713" i="1"/>
  <c r="T3697" i="1"/>
  <c r="T3681" i="1"/>
  <c r="T3665" i="1"/>
  <c r="T3649" i="1"/>
  <c r="T3633" i="1"/>
  <c r="T3617" i="1"/>
  <c r="T3601" i="1"/>
  <c r="T3585" i="1"/>
  <c r="T3569" i="1"/>
  <c r="T3553" i="1"/>
  <c r="T3537" i="1"/>
  <c r="T3521" i="1"/>
  <c r="T3505" i="1"/>
  <c r="T3489" i="1"/>
  <c r="T3473" i="1"/>
  <c r="T3457" i="1"/>
  <c r="T3441" i="1"/>
  <c r="T3409" i="1"/>
  <c r="T3393" i="1"/>
  <c r="T3377" i="1"/>
  <c r="T3361" i="1"/>
  <c r="T3345" i="1"/>
  <c r="T3329" i="1"/>
  <c r="T3309" i="1"/>
  <c r="T3287" i="1"/>
  <c r="T3266" i="1"/>
  <c r="T3245" i="1"/>
  <c r="T3223" i="1"/>
  <c r="T3202" i="1"/>
  <c r="T3181" i="1"/>
  <c r="T3159" i="1"/>
  <c r="T3138" i="1"/>
  <c r="T3117" i="1"/>
  <c r="T3095" i="1"/>
  <c r="T3074" i="1"/>
  <c r="T3045" i="1"/>
  <c r="T3021" i="1"/>
  <c r="T2998" i="1"/>
  <c r="T2917" i="1"/>
  <c r="T2893" i="1"/>
  <c r="T2870" i="1"/>
  <c r="T2789" i="1"/>
  <c r="T2765" i="1"/>
  <c r="T2742" i="1"/>
  <c r="T2661" i="1"/>
  <c r="T2637" i="1"/>
  <c r="T2614" i="1"/>
  <c r="T2583" i="1"/>
  <c r="T2557" i="1"/>
  <c r="T2495" i="1"/>
  <c r="T2462" i="1"/>
  <c r="T2381" i="1"/>
  <c r="T2349" i="1"/>
  <c r="T2304" i="1"/>
  <c r="T2198" i="1"/>
  <c r="T2150" i="1"/>
  <c r="T2037" i="1"/>
  <c r="T1990" i="1"/>
  <c r="T1910" i="1"/>
  <c r="T1855" i="1"/>
  <c r="T1624" i="1"/>
  <c r="T1559" i="1"/>
  <c r="T1463" i="1"/>
  <c r="T1272" i="1"/>
  <c r="T1184" i="1"/>
  <c r="T992" i="1"/>
  <c r="T680" i="1"/>
  <c r="T566" i="1"/>
  <c r="T296" i="1"/>
  <c r="T183" i="1"/>
  <c r="U2623" i="1"/>
  <c r="U4076" i="1"/>
  <c r="T4076" i="1"/>
  <c r="U4036" i="1"/>
  <c r="T4036" i="1"/>
  <c r="U3980" i="1"/>
  <c r="T3980" i="1"/>
  <c r="U3932" i="1"/>
  <c r="T3932" i="1"/>
  <c r="U3892" i="1"/>
  <c r="T3892" i="1"/>
  <c r="U3852" i="1"/>
  <c r="T3852" i="1"/>
  <c r="U3804" i="1"/>
  <c r="T3804" i="1"/>
  <c r="U3740" i="1"/>
  <c r="T3740" i="1"/>
  <c r="U3692" i="1"/>
  <c r="T3692" i="1"/>
  <c r="U3644" i="1"/>
  <c r="T3644" i="1"/>
  <c r="U3588" i="1"/>
  <c r="T3588" i="1"/>
  <c r="U3540" i="1"/>
  <c r="T3540" i="1"/>
  <c r="U3500" i="1"/>
  <c r="T3500" i="1"/>
  <c r="U3452" i="1"/>
  <c r="T3452" i="1"/>
  <c r="U3388" i="1"/>
  <c r="T3388" i="1"/>
  <c r="U3276" i="1"/>
  <c r="T3276" i="1"/>
  <c r="U3236" i="1"/>
  <c r="T3236" i="1"/>
  <c r="U3180" i="1"/>
  <c r="T3180" i="1"/>
  <c r="T3132" i="1"/>
  <c r="U3132" i="1"/>
  <c r="U3092" i="1"/>
  <c r="T3092" i="1"/>
  <c r="U3060" i="1"/>
  <c r="T3060" i="1"/>
  <c r="U3012" i="1"/>
  <c r="T3012" i="1"/>
  <c r="U2964" i="1"/>
  <c r="T2964" i="1"/>
  <c r="U2908" i="1"/>
  <c r="T2908" i="1"/>
  <c r="U2820" i="1"/>
  <c r="T2820" i="1"/>
  <c r="U2596" i="1"/>
  <c r="T2596" i="1"/>
  <c r="U2556" i="1"/>
  <c r="T2556" i="1"/>
  <c r="U2516" i="1"/>
  <c r="T2516" i="1"/>
  <c r="U2468" i="1"/>
  <c r="T2468" i="1"/>
  <c r="U2420" i="1"/>
  <c r="T2420" i="1"/>
  <c r="U2372" i="1"/>
  <c r="T2372" i="1"/>
  <c r="U2332" i="1"/>
  <c r="T2332" i="1"/>
  <c r="U2292" i="1"/>
  <c r="T2292" i="1"/>
  <c r="U2260" i="1"/>
  <c r="T2260" i="1"/>
  <c r="U2228" i="1"/>
  <c r="T2228" i="1"/>
  <c r="U2204" i="1"/>
  <c r="T2204" i="1"/>
  <c r="U2180" i="1"/>
  <c r="T2180" i="1"/>
  <c r="U2156" i="1"/>
  <c r="T2156" i="1"/>
  <c r="U2116" i="1"/>
  <c r="T2116" i="1"/>
  <c r="U2084" i="1"/>
  <c r="T2084" i="1"/>
  <c r="U2052" i="1"/>
  <c r="T2052" i="1"/>
  <c r="U2020" i="1"/>
  <c r="T2020" i="1"/>
  <c r="U1972" i="1"/>
  <c r="T1972" i="1"/>
  <c r="U1940" i="1"/>
  <c r="T1940" i="1"/>
  <c r="U1900" i="1"/>
  <c r="T1900" i="1"/>
  <c r="U1860" i="1"/>
  <c r="T1860" i="1"/>
  <c r="U1828" i="1"/>
  <c r="T1828" i="1"/>
  <c r="U1796" i="1"/>
  <c r="T1796" i="1"/>
  <c r="U1748" i="1"/>
  <c r="T1748" i="1"/>
  <c r="U1716" i="1"/>
  <c r="T1716" i="1"/>
  <c r="U1644" i="1"/>
  <c r="T1644" i="1"/>
  <c r="U1396" i="1"/>
  <c r="T1396" i="1"/>
  <c r="U4110" i="1"/>
  <c r="T4110" i="1"/>
  <c r="U4102" i="1"/>
  <c r="T4102" i="1"/>
  <c r="U4094" i="1"/>
  <c r="T4094" i="1"/>
  <c r="U4086" i="1"/>
  <c r="T4086" i="1"/>
  <c r="U4078" i="1"/>
  <c r="T4078" i="1"/>
  <c r="U4070" i="1"/>
  <c r="T4070" i="1"/>
  <c r="U4062" i="1"/>
  <c r="T4062" i="1"/>
  <c r="U4054" i="1"/>
  <c r="T4054" i="1"/>
  <c r="U4046" i="1"/>
  <c r="T4046" i="1"/>
  <c r="U4038" i="1"/>
  <c r="T4038" i="1"/>
  <c r="U4030" i="1"/>
  <c r="T4030" i="1"/>
  <c r="U4022" i="1"/>
  <c r="T4022" i="1"/>
  <c r="U4014" i="1"/>
  <c r="T4014" i="1"/>
  <c r="U4006" i="1"/>
  <c r="T4006" i="1"/>
  <c r="U3998" i="1"/>
  <c r="T3998" i="1"/>
  <c r="U3990" i="1"/>
  <c r="T3990" i="1"/>
  <c r="U3982" i="1"/>
  <c r="T3982" i="1"/>
  <c r="U3974" i="1"/>
  <c r="T3974" i="1"/>
  <c r="U3966" i="1"/>
  <c r="T3966" i="1"/>
  <c r="U3958" i="1"/>
  <c r="T3958" i="1"/>
  <c r="U3950" i="1"/>
  <c r="T3950" i="1"/>
  <c r="T3942" i="1"/>
  <c r="U3942" i="1"/>
  <c r="U3934" i="1"/>
  <c r="T3934" i="1"/>
  <c r="U3926" i="1"/>
  <c r="T3926" i="1"/>
  <c r="U3918" i="1"/>
  <c r="T3918" i="1"/>
  <c r="U3910" i="1"/>
  <c r="T3910" i="1"/>
  <c r="U3902" i="1"/>
  <c r="T3902" i="1"/>
  <c r="U3894" i="1"/>
  <c r="T3894" i="1"/>
  <c r="U3886" i="1"/>
  <c r="T3886" i="1"/>
  <c r="U3870" i="1"/>
  <c r="T3870" i="1"/>
  <c r="U3862" i="1"/>
  <c r="T3862" i="1"/>
  <c r="U3854" i="1"/>
  <c r="T3854" i="1"/>
  <c r="U3846" i="1"/>
  <c r="T3846" i="1"/>
  <c r="U3838" i="1"/>
  <c r="T3838" i="1"/>
  <c r="U3830" i="1"/>
  <c r="T3830" i="1"/>
  <c r="U3822" i="1"/>
  <c r="T3822" i="1"/>
  <c r="U3814" i="1"/>
  <c r="T3814" i="1"/>
  <c r="U3806" i="1"/>
  <c r="T3806" i="1"/>
  <c r="U3798" i="1"/>
  <c r="T3798" i="1"/>
  <c r="U3790" i="1"/>
  <c r="T3790" i="1"/>
  <c r="U3782" i="1"/>
  <c r="T3782" i="1"/>
  <c r="T3774" i="1"/>
  <c r="U3774" i="1"/>
  <c r="U3766" i="1"/>
  <c r="T3766" i="1"/>
  <c r="U3758" i="1"/>
  <c r="T3758" i="1"/>
  <c r="U3750" i="1"/>
  <c r="T3750" i="1"/>
  <c r="U3742" i="1"/>
  <c r="T3742" i="1"/>
  <c r="U3734" i="1"/>
  <c r="T3734" i="1"/>
  <c r="U3726" i="1"/>
  <c r="T3726" i="1"/>
  <c r="U3718" i="1"/>
  <c r="T3718" i="1"/>
  <c r="U3710" i="1"/>
  <c r="T3710" i="1"/>
  <c r="U3702" i="1"/>
  <c r="T3702" i="1"/>
  <c r="U3694" i="1"/>
  <c r="T3694" i="1"/>
  <c r="U3686" i="1"/>
  <c r="T3686" i="1"/>
  <c r="U3678" i="1"/>
  <c r="T3678" i="1"/>
  <c r="U3670" i="1"/>
  <c r="T3670" i="1"/>
  <c r="U3662" i="1"/>
  <c r="T3662" i="1"/>
  <c r="U3654" i="1"/>
  <c r="T3654" i="1"/>
  <c r="U3646" i="1"/>
  <c r="T3646" i="1"/>
  <c r="U3638" i="1"/>
  <c r="T3638" i="1"/>
  <c r="U3630" i="1"/>
  <c r="T3630" i="1"/>
  <c r="U3622" i="1"/>
  <c r="T3622" i="1"/>
  <c r="U3614" i="1"/>
  <c r="T3614" i="1"/>
  <c r="U3606" i="1"/>
  <c r="T3606" i="1"/>
  <c r="U3598" i="1"/>
  <c r="T3598" i="1"/>
  <c r="U3590" i="1"/>
  <c r="T3590" i="1"/>
  <c r="U3582" i="1"/>
  <c r="T3582" i="1"/>
  <c r="U3574" i="1"/>
  <c r="T3574" i="1"/>
  <c r="U3566" i="1"/>
  <c r="T3566" i="1"/>
  <c r="U3558" i="1"/>
  <c r="T3558" i="1"/>
  <c r="U3550" i="1"/>
  <c r="T3550" i="1"/>
  <c r="U3542" i="1"/>
  <c r="T3542" i="1"/>
  <c r="U3534" i="1"/>
  <c r="T3534" i="1"/>
  <c r="U3526" i="1"/>
  <c r="T3526" i="1"/>
  <c r="U3518" i="1"/>
  <c r="T3518" i="1"/>
  <c r="U3510" i="1"/>
  <c r="T3510" i="1"/>
  <c r="U3502" i="1"/>
  <c r="T3502" i="1"/>
  <c r="U3494" i="1"/>
  <c r="T3494" i="1"/>
  <c r="U3486" i="1"/>
  <c r="T3486" i="1"/>
  <c r="U3478" i="1"/>
  <c r="T3478" i="1"/>
  <c r="U3470" i="1"/>
  <c r="T3470" i="1"/>
  <c r="U3462" i="1"/>
  <c r="T3462" i="1"/>
  <c r="U3454" i="1"/>
  <c r="T3454" i="1"/>
  <c r="U3446" i="1"/>
  <c r="T3446" i="1"/>
  <c r="U3438" i="1"/>
  <c r="T3438" i="1"/>
  <c r="U3430" i="1"/>
  <c r="T3430" i="1"/>
  <c r="U3422" i="1"/>
  <c r="T3422" i="1"/>
  <c r="U3414" i="1"/>
  <c r="T3414" i="1"/>
  <c r="U3406" i="1"/>
  <c r="T3406" i="1"/>
  <c r="U3398" i="1"/>
  <c r="T3398" i="1"/>
  <c r="U3390" i="1"/>
  <c r="T3390" i="1"/>
  <c r="U3382" i="1"/>
  <c r="T3382" i="1"/>
  <c r="U3374" i="1"/>
  <c r="T3374" i="1"/>
  <c r="U3366" i="1"/>
  <c r="T3366" i="1"/>
  <c r="U3358" i="1"/>
  <c r="T3358" i="1"/>
  <c r="U3350" i="1"/>
  <c r="T3350" i="1"/>
  <c r="U3342" i="1"/>
  <c r="T3342" i="1"/>
  <c r="U3334" i="1"/>
  <c r="T3334" i="1"/>
  <c r="U3326" i="1"/>
  <c r="T3326" i="1"/>
  <c r="U3302" i="1"/>
  <c r="T3302" i="1"/>
  <c r="U3294" i="1"/>
  <c r="T3294" i="1"/>
  <c r="U3270" i="1"/>
  <c r="T3270" i="1"/>
  <c r="U3262" i="1"/>
  <c r="T3262" i="1"/>
  <c r="U3238" i="1"/>
  <c r="T3238" i="1"/>
  <c r="U3230" i="1"/>
  <c r="T3230" i="1"/>
  <c r="U3206" i="1"/>
  <c r="T3206" i="1"/>
  <c r="U3198" i="1"/>
  <c r="T3198" i="1"/>
  <c r="U3174" i="1"/>
  <c r="T3174" i="1"/>
  <c r="U3166" i="1"/>
  <c r="T3166" i="1"/>
  <c r="U3142" i="1"/>
  <c r="T3142" i="1"/>
  <c r="U3134" i="1"/>
  <c r="T3134" i="1"/>
  <c r="U3110" i="1"/>
  <c r="T3110" i="1"/>
  <c r="U3102" i="1"/>
  <c r="T3102" i="1"/>
  <c r="U3078" i="1"/>
  <c r="T3078" i="1"/>
  <c r="U3070" i="1"/>
  <c r="T3070" i="1"/>
  <c r="U3054" i="1"/>
  <c r="T3054" i="1"/>
  <c r="U3046" i="1"/>
  <c r="T3046" i="1"/>
  <c r="U3038" i="1"/>
  <c r="T3038" i="1"/>
  <c r="U3022" i="1"/>
  <c r="T3022" i="1"/>
  <c r="U3014" i="1"/>
  <c r="T3014" i="1"/>
  <c r="U3006" i="1"/>
  <c r="T3006" i="1"/>
  <c r="U2990" i="1"/>
  <c r="T2990" i="1"/>
  <c r="U2982" i="1"/>
  <c r="T2982" i="1"/>
  <c r="U2974" i="1"/>
  <c r="T2974" i="1"/>
  <c r="U2958" i="1"/>
  <c r="T2958" i="1"/>
  <c r="U2950" i="1"/>
  <c r="T2950" i="1"/>
  <c r="U2942" i="1"/>
  <c r="T2942" i="1"/>
  <c r="U2926" i="1"/>
  <c r="T2926" i="1"/>
  <c r="U2918" i="1"/>
  <c r="T2918" i="1"/>
  <c r="U2910" i="1"/>
  <c r="T2910" i="1"/>
  <c r="U2894" i="1"/>
  <c r="T2894" i="1"/>
  <c r="U2886" i="1"/>
  <c r="T2886" i="1"/>
  <c r="U2878" i="1"/>
  <c r="T2878" i="1"/>
  <c r="U2862" i="1"/>
  <c r="T2862" i="1"/>
  <c r="U2854" i="1"/>
  <c r="T2854" i="1"/>
  <c r="U2846" i="1"/>
  <c r="T2846" i="1"/>
  <c r="U2830" i="1"/>
  <c r="T2830" i="1"/>
  <c r="U2822" i="1"/>
  <c r="T2822" i="1"/>
  <c r="U2814" i="1"/>
  <c r="T2814" i="1"/>
  <c r="U2798" i="1"/>
  <c r="T2798" i="1"/>
  <c r="U2790" i="1"/>
  <c r="T2790" i="1"/>
  <c r="U2782" i="1"/>
  <c r="T2782" i="1"/>
  <c r="U2766" i="1"/>
  <c r="T2766" i="1"/>
  <c r="U2758" i="1"/>
  <c r="T2758" i="1"/>
  <c r="U2750" i="1"/>
  <c r="T2750" i="1"/>
  <c r="U2734" i="1"/>
  <c r="T2734" i="1"/>
  <c r="U2726" i="1"/>
  <c r="T2726" i="1"/>
  <c r="U2718" i="1"/>
  <c r="T2718" i="1"/>
  <c r="U2702" i="1"/>
  <c r="T2702" i="1"/>
  <c r="U2694" i="1"/>
  <c r="T2694" i="1"/>
  <c r="U2686" i="1"/>
  <c r="T2686" i="1"/>
  <c r="U2670" i="1"/>
  <c r="T2670" i="1"/>
  <c r="U2662" i="1"/>
  <c r="T2662" i="1"/>
  <c r="U2654" i="1"/>
  <c r="T2654" i="1"/>
  <c r="U2638" i="1"/>
  <c r="T2638" i="1"/>
  <c r="U2630" i="1"/>
  <c r="T2630" i="1"/>
  <c r="U2622" i="1"/>
  <c r="T2622" i="1"/>
  <c r="U2606" i="1"/>
  <c r="T2606" i="1"/>
  <c r="U2598" i="1"/>
  <c r="T2598" i="1"/>
  <c r="U2590" i="1"/>
  <c r="T2590" i="1"/>
  <c r="U2582" i="1"/>
  <c r="T2582" i="1"/>
  <c r="U2574" i="1"/>
  <c r="T2574" i="1"/>
  <c r="U2566" i="1"/>
  <c r="T2566" i="1"/>
  <c r="U2558" i="1"/>
  <c r="T2558" i="1"/>
  <c r="U2550" i="1"/>
  <c r="T2550" i="1"/>
  <c r="U2534" i="1"/>
  <c r="T2534" i="1"/>
  <c r="U2526" i="1"/>
  <c r="T2526" i="1"/>
  <c r="U2502" i="1"/>
  <c r="T2502" i="1"/>
  <c r="U2478" i="1"/>
  <c r="T2478" i="1"/>
  <c r="T2470" i="1"/>
  <c r="U2470" i="1"/>
  <c r="U2454" i="1"/>
  <c r="T2454" i="1"/>
  <c r="U2446" i="1"/>
  <c r="T2446" i="1"/>
  <c r="U2438" i="1"/>
  <c r="T2438" i="1"/>
  <c r="U2430" i="1"/>
  <c r="T2430" i="1"/>
  <c r="U2414" i="1"/>
  <c r="T2414" i="1"/>
  <c r="U2406" i="1"/>
  <c r="T2406" i="1"/>
  <c r="U2398" i="1"/>
  <c r="T2398" i="1"/>
  <c r="U2390" i="1"/>
  <c r="T2390" i="1"/>
  <c r="U2382" i="1"/>
  <c r="T2382" i="1"/>
  <c r="U2374" i="1"/>
  <c r="T2374" i="1"/>
  <c r="U2366" i="1"/>
  <c r="T2366" i="1"/>
  <c r="U2358" i="1"/>
  <c r="T2358" i="1"/>
  <c r="U2350" i="1"/>
  <c r="T2350" i="1"/>
  <c r="U2334" i="1"/>
  <c r="T2334" i="1"/>
  <c r="U2318" i="1"/>
  <c r="T2318" i="1"/>
  <c r="U2302" i="1"/>
  <c r="T2302" i="1"/>
  <c r="U2294" i="1"/>
  <c r="T2294" i="1"/>
  <c r="U2278" i="1"/>
  <c r="T2278" i="1"/>
  <c r="T2270" i="1"/>
  <c r="U2270" i="1"/>
  <c r="U2262" i="1"/>
  <c r="T2262" i="1"/>
  <c r="U2254" i="1"/>
  <c r="T2254" i="1"/>
  <c r="U2238" i="1"/>
  <c r="T2238" i="1"/>
  <c r="U2222" i="1"/>
  <c r="T2222" i="1"/>
  <c r="U2214" i="1"/>
  <c r="T2214" i="1"/>
  <c r="U2206" i="1"/>
  <c r="T2206" i="1"/>
  <c r="U2190" i="1"/>
  <c r="T2190" i="1"/>
  <c r="U2174" i="1"/>
  <c r="T2174" i="1"/>
  <c r="U2166" i="1"/>
  <c r="T2166" i="1"/>
  <c r="U2158" i="1"/>
  <c r="T2158" i="1"/>
  <c r="U2142" i="1"/>
  <c r="T2142" i="1"/>
  <c r="U2134" i="1"/>
  <c r="T2134" i="1"/>
  <c r="U2126" i="1"/>
  <c r="T2126" i="1"/>
  <c r="U2118" i="1"/>
  <c r="T2118" i="1"/>
  <c r="U2110" i="1"/>
  <c r="T2110" i="1"/>
  <c r="U2102" i="1"/>
  <c r="T2102" i="1"/>
  <c r="U2094" i="1"/>
  <c r="T2094" i="1"/>
  <c r="U2086" i="1"/>
  <c r="T2086" i="1"/>
  <c r="U2078" i="1"/>
  <c r="T2078" i="1"/>
  <c r="U2070" i="1"/>
  <c r="T2070" i="1"/>
  <c r="U2054" i="1"/>
  <c r="T2054" i="1"/>
  <c r="T2046" i="1"/>
  <c r="U2046" i="1"/>
  <c r="U2038" i="1"/>
  <c r="T2038" i="1"/>
  <c r="U2030" i="1"/>
  <c r="T2030" i="1"/>
  <c r="U2022" i="1"/>
  <c r="T2022" i="1"/>
  <c r="T2014" i="1"/>
  <c r="U2014" i="1"/>
  <c r="U2006" i="1"/>
  <c r="T2006" i="1"/>
  <c r="U1982" i="1"/>
  <c r="T1982" i="1"/>
  <c r="U1966" i="1"/>
  <c r="T1966" i="1"/>
  <c r="U1958" i="1"/>
  <c r="T1958" i="1"/>
  <c r="U1950" i="1"/>
  <c r="T1950" i="1"/>
  <c r="U1942" i="1"/>
  <c r="T1942" i="1"/>
  <c r="U1934" i="1"/>
  <c r="T1934" i="1"/>
  <c r="U1926" i="1"/>
  <c r="T1926" i="1"/>
  <c r="U1918" i="1"/>
  <c r="T1918" i="1"/>
  <c r="U1902" i="1"/>
  <c r="T1902" i="1"/>
  <c r="U1894" i="1"/>
  <c r="T1894" i="1"/>
  <c r="U1886" i="1"/>
  <c r="T1886" i="1"/>
  <c r="U1878" i="1"/>
  <c r="T1878" i="1"/>
  <c r="U1870" i="1"/>
  <c r="T1870" i="1"/>
  <c r="U1854" i="1"/>
  <c r="T1854" i="1"/>
  <c r="U1846" i="1"/>
  <c r="T1846" i="1"/>
  <c r="U1838" i="1"/>
  <c r="T1838" i="1"/>
  <c r="U1830" i="1"/>
  <c r="T1830" i="1"/>
  <c r="U1822" i="1"/>
  <c r="T1822" i="1"/>
  <c r="U1814" i="1"/>
  <c r="T1814" i="1"/>
  <c r="U1798" i="1"/>
  <c r="T1798" i="1"/>
  <c r="U1790" i="1"/>
  <c r="T1790" i="1"/>
  <c r="U1782" i="1"/>
  <c r="T1782" i="1"/>
  <c r="U1766" i="1"/>
  <c r="T1766" i="1"/>
  <c r="U1758" i="1"/>
  <c r="T1758" i="1"/>
  <c r="U1750" i="1"/>
  <c r="T1750" i="1"/>
  <c r="U1734" i="1"/>
  <c r="T1734" i="1"/>
  <c r="U1726" i="1"/>
  <c r="T1726" i="1"/>
  <c r="U1718" i="1"/>
  <c r="T1718" i="1"/>
  <c r="U1710" i="1"/>
  <c r="T1710" i="1"/>
  <c r="U1702" i="1"/>
  <c r="T1702" i="1"/>
  <c r="U1694" i="1"/>
  <c r="T1694" i="1"/>
  <c r="U1686" i="1"/>
  <c r="T1686" i="1"/>
  <c r="U1678" i="1"/>
  <c r="T1678" i="1"/>
  <c r="U1670" i="1"/>
  <c r="T1670" i="1"/>
  <c r="U1662" i="1"/>
  <c r="T1662" i="1"/>
  <c r="U1654" i="1"/>
  <c r="T1654" i="1"/>
  <c r="U1646" i="1"/>
  <c r="T1646" i="1"/>
  <c r="U1638" i="1"/>
  <c r="T1638" i="1"/>
  <c r="U1630" i="1"/>
  <c r="T1630" i="1"/>
  <c r="U1622" i="1"/>
  <c r="T1622" i="1"/>
  <c r="U1614" i="1"/>
  <c r="T1614" i="1"/>
  <c r="U1606" i="1"/>
  <c r="T1606" i="1"/>
  <c r="U1598" i="1"/>
  <c r="T1598" i="1"/>
  <c r="U1590" i="1"/>
  <c r="T1590" i="1"/>
  <c r="U1582" i="1"/>
  <c r="T1582" i="1"/>
  <c r="U1574" i="1"/>
  <c r="T1574" i="1"/>
  <c r="U1566" i="1"/>
  <c r="T1566" i="1"/>
  <c r="U1558" i="1"/>
  <c r="T1558" i="1"/>
  <c r="U1550" i="1"/>
  <c r="T1550" i="1"/>
  <c r="U1542" i="1"/>
  <c r="T1542" i="1"/>
  <c r="U1534" i="1"/>
  <c r="T1534" i="1"/>
  <c r="U1526" i="1"/>
  <c r="T1526" i="1"/>
  <c r="U1518" i="1"/>
  <c r="T1518" i="1"/>
  <c r="U1510" i="1"/>
  <c r="T1510" i="1"/>
  <c r="U1502" i="1"/>
  <c r="T1502" i="1"/>
  <c r="U1494" i="1"/>
  <c r="T1494" i="1"/>
  <c r="U1486" i="1"/>
  <c r="T1486" i="1"/>
  <c r="U1478" i="1"/>
  <c r="T1478" i="1"/>
  <c r="U1470" i="1"/>
  <c r="T1470" i="1"/>
  <c r="U1462" i="1"/>
  <c r="T1462" i="1"/>
  <c r="U1446" i="1"/>
  <c r="T1446" i="1"/>
  <c r="U1438" i="1"/>
  <c r="T1438" i="1"/>
  <c r="U1430" i="1"/>
  <c r="T1430" i="1"/>
  <c r="U1414" i="1"/>
  <c r="T1414" i="1"/>
  <c r="U1406" i="1"/>
  <c r="T1406" i="1"/>
  <c r="U1398" i="1"/>
  <c r="T1398" i="1"/>
  <c r="U1382" i="1"/>
  <c r="T1382" i="1"/>
  <c r="U1374" i="1"/>
  <c r="T1374" i="1"/>
  <c r="U1366" i="1"/>
  <c r="T1366" i="1"/>
  <c r="U1358" i="1"/>
  <c r="T1358" i="1"/>
  <c r="U1342" i="1"/>
  <c r="T1342" i="1"/>
  <c r="U1334" i="1"/>
  <c r="T1334" i="1"/>
  <c r="U1326" i="1"/>
  <c r="T1326" i="1"/>
  <c r="U1318" i="1"/>
  <c r="T1318" i="1"/>
  <c r="U1310" i="1"/>
  <c r="T1310" i="1"/>
  <c r="U1302" i="1"/>
  <c r="T1302" i="1"/>
  <c r="U1294" i="1"/>
  <c r="T1294" i="1"/>
  <c r="U1286" i="1"/>
  <c r="T1286" i="1"/>
  <c r="U1278" i="1"/>
  <c r="T1278" i="1"/>
  <c r="U1270" i="1"/>
  <c r="T1270" i="1"/>
  <c r="U1254" i="1"/>
  <c r="T1254" i="1"/>
  <c r="U1246" i="1"/>
  <c r="T1246" i="1"/>
  <c r="U1238" i="1"/>
  <c r="T1238" i="1"/>
  <c r="U1230" i="1"/>
  <c r="T1230" i="1"/>
  <c r="U1222" i="1"/>
  <c r="T1222" i="1"/>
  <c r="U1214" i="1"/>
  <c r="T1214" i="1"/>
  <c r="U1206" i="1"/>
  <c r="T1206" i="1"/>
  <c r="U1190" i="1"/>
  <c r="T1190" i="1"/>
  <c r="U1182" i="1"/>
  <c r="T1182" i="1"/>
  <c r="U1174" i="1"/>
  <c r="T1174" i="1"/>
  <c r="U1166" i="1"/>
  <c r="T1166" i="1"/>
  <c r="U1150" i="1"/>
  <c r="T1150" i="1"/>
  <c r="U1142" i="1"/>
  <c r="T1142" i="1"/>
  <c r="U1134" i="1"/>
  <c r="T1134" i="1"/>
  <c r="U1126" i="1"/>
  <c r="T1126" i="1"/>
  <c r="U1118" i="1"/>
  <c r="T1118" i="1"/>
  <c r="U1110" i="1"/>
  <c r="T1110" i="1"/>
  <c r="U1102" i="1"/>
  <c r="T1102" i="1"/>
  <c r="U1094" i="1"/>
  <c r="T1094" i="1"/>
  <c r="U1086" i="1"/>
  <c r="T1086" i="1"/>
  <c r="U1070" i="1"/>
  <c r="T1070" i="1"/>
  <c r="U1062" i="1"/>
  <c r="T1062" i="1"/>
  <c r="U1054" i="1"/>
  <c r="T1054" i="1"/>
  <c r="U1046" i="1"/>
  <c r="T1046" i="1"/>
  <c r="U1038" i="1"/>
  <c r="T1038" i="1"/>
  <c r="U1030" i="1"/>
  <c r="T1030" i="1"/>
  <c r="U1022" i="1"/>
  <c r="T1022" i="1"/>
  <c r="U1014" i="1"/>
  <c r="T1014" i="1"/>
  <c r="U1006" i="1"/>
  <c r="T1006" i="1"/>
  <c r="U998" i="1"/>
  <c r="T998" i="1"/>
  <c r="U990" i="1"/>
  <c r="T990" i="1"/>
  <c r="U982" i="1"/>
  <c r="T982" i="1"/>
  <c r="U974" i="1"/>
  <c r="T974" i="1"/>
  <c r="U966" i="1"/>
  <c r="T966" i="1"/>
  <c r="U958" i="1"/>
  <c r="T958" i="1"/>
  <c r="U950" i="1"/>
  <c r="T950" i="1"/>
  <c r="U934" i="1"/>
  <c r="T934" i="1"/>
  <c r="U926" i="1"/>
  <c r="T926" i="1"/>
  <c r="U918" i="1"/>
  <c r="T918" i="1"/>
  <c r="U910" i="1"/>
  <c r="T910" i="1"/>
  <c r="U894" i="1"/>
  <c r="T894" i="1"/>
  <c r="U886" i="1"/>
  <c r="T886" i="1"/>
  <c r="U878" i="1"/>
  <c r="T878" i="1"/>
  <c r="U870" i="1"/>
  <c r="T870" i="1"/>
  <c r="U862" i="1"/>
  <c r="T862" i="1"/>
  <c r="U854" i="1"/>
  <c r="T854" i="1"/>
  <c r="U846" i="1"/>
  <c r="T846" i="1"/>
  <c r="U838" i="1"/>
  <c r="T838" i="1"/>
  <c r="U830" i="1"/>
  <c r="T830" i="1"/>
  <c r="U806" i="1"/>
  <c r="T806" i="1"/>
  <c r="U798" i="1"/>
  <c r="T798" i="1"/>
  <c r="U790" i="1"/>
  <c r="T790" i="1"/>
  <c r="U782" i="1"/>
  <c r="T782" i="1"/>
  <c r="U766" i="1"/>
  <c r="T766" i="1"/>
  <c r="U758" i="1"/>
  <c r="T758" i="1"/>
  <c r="U750" i="1"/>
  <c r="T750" i="1"/>
  <c r="U742" i="1"/>
  <c r="T742" i="1"/>
  <c r="U726" i="1"/>
  <c r="T726" i="1"/>
  <c r="U718" i="1"/>
  <c r="T718" i="1"/>
  <c r="U710" i="1"/>
  <c r="T710" i="1"/>
  <c r="U702" i="1"/>
  <c r="T702" i="1"/>
  <c r="U694" i="1"/>
  <c r="T694" i="1"/>
  <c r="U686" i="1"/>
  <c r="T686" i="1"/>
  <c r="U678" i="1"/>
  <c r="T678" i="1"/>
  <c r="U662" i="1"/>
  <c r="T662" i="1"/>
  <c r="U654" i="1"/>
  <c r="T654" i="1"/>
  <c r="U646" i="1"/>
  <c r="T646" i="1"/>
  <c r="U638" i="1"/>
  <c r="T638" i="1"/>
  <c r="U622" i="1"/>
  <c r="T622" i="1"/>
  <c r="U614" i="1"/>
  <c r="T614" i="1"/>
  <c r="U606" i="1"/>
  <c r="T606" i="1"/>
  <c r="U598" i="1"/>
  <c r="T598" i="1"/>
  <c r="U590" i="1"/>
  <c r="T590" i="1"/>
  <c r="U582" i="1"/>
  <c r="T582" i="1"/>
  <c r="U574" i="1"/>
  <c r="T574" i="1"/>
  <c r="U558" i="1"/>
  <c r="T558" i="1"/>
  <c r="U550" i="1"/>
  <c r="T550" i="1"/>
  <c r="U542" i="1"/>
  <c r="T542" i="1"/>
  <c r="U534" i="1"/>
  <c r="T534" i="1"/>
  <c r="U526" i="1"/>
  <c r="T526" i="1"/>
  <c r="U518" i="1"/>
  <c r="T518" i="1"/>
  <c r="U510" i="1"/>
  <c r="T510" i="1"/>
  <c r="U502" i="1"/>
  <c r="T502" i="1"/>
  <c r="U494" i="1"/>
  <c r="T494" i="1"/>
  <c r="U486" i="1"/>
  <c r="T486" i="1"/>
  <c r="U478" i="1"/>
  <c r="T478" i="1"/>
  <c r="U470" i="1"/>
  <c r="T470" i="1"/>
  <c r="U462" i="1"/>
  <c r="T462" i="1"/>
  <c r="U446" i="1"/>
  <c r="T446" i="1"/>
  <c r="U438" i="1"/>
  <c r="T438" i="1"/>
  <c r="U430" i="1"/>
  <c r="T430" i="1"/>
  <c r="U422" i="1"/>
  <c r="T422" i="1"/>
  <c r="U414" i="1"/>
  <c r="T414" i="1"/>
  <c r="U406" i="1"/>
  <c r="T406" i="1"/>
  <c r="U398" i="1"/>
  <c r="T398" i="1"/>
  <c r="U390" i="1"/>
  <c r="T390" i="1"/>
  <c r="U382" i="1"/>
  <c r="T382" i="1"/>
  <c r="U374" i="1"/>
  <c r="T374" i="1"/>
  <c r="U366" i="1"/>
  <c r="T366" i="1"/>
  <c r="U358" i="1"/>
  <c r="T358" i="1"/>
  <c r="U350" i="1"/>
  <c r="T350" i="1"/>
  <c r="U342" i="1"/>
  <c r="T342" i="1"/>
  <c r="U334" i="1"/>
  <c r="T334" i="1"/>
  <c r="U326" i="1"/>
  <c r="T326" i="1"/>
  <c r="U318" i="1"/>
  <c r="T318" i="1"/>
  <c r="U302" i="1"/>
  <c r="T302" i="1"/>
  <c r="U294" i="1"/>
  <c r="T294" i="1"/>
  <c r="U286" i="1"/>
  <c r="T286" i="1"/>
  <c r="U278" i="1"/>
  <c r="T278" i="1"/>
  <c r="U270" i="1"/>
  <c r="T270" i="1"/>
  <c r="U262" i="1"/>
  <c r="T262" i="1"/>
  <c r="U254" i="1"/>
  <c r="T254" i="1"/>
  <c r="U246" i="1"/>
  <c r="T246" i="1"/>
  <c r="U238" i="1"/>
  <c r="T238" i="1"/>
  <c r="U230" i="1"/>
  <c r="T230" i="1"/>
  <c r="U222" i="1"/>
  <c r="T222" i="1"/>
  <c r="U214" i="1"/>
  <c r="T214" i="1"/>
  <c r="U206" i="1"/>
  <c r="T206" i="1"/>
  <c r="U190" i="1"/>
  <c r="T190" i="1"/>
  <c r="U182" i="1"/>
  <c r="T182" i="1"/>
  <c r="U174" i="1"/>
  <c r="T174" i="1"/>
  <c r="U166" i="1"/>
  <c r="T166" i="1"/>
  <c r="U158" i="1"/>
  <c r="T158" i="1"/>
  <c r="U150" i="1"/>
  <c r="T150" i="1"/>
  <c r="U142" i="1"/>
  <c r="T142" i="1"/>
  <c r="U134" i="1"/>
  <c r="T134" i="1"/>
  <c r="U126" i="1"/>
  <c r="T126" i="1"/>
  <c r="U118" i="1"/>
  <c r="T118" i="1"/>
  <c r="U102" i="1"/>
  <c r="T102" i="1"/>
  <c r="U94" i="1"/>
  <c r="T94" i="1"/>
  <c r="U86" i="1"/>
  <c r="T86" i="1"/>
  <c r="U78" i="1"/>
  <c r="T78" i="1"/>
  <c r="U70" i="1"/>
  <c r="T70" i="1"/>
  <c r="U62" i="1"/>
  <c r="T62" i="1"/>
  <c r="U46" i="1"/>
  <c r="T46" i="1"/>
  <c r="U38" i="1"/>
  <c r="T38" i="1"/>
  <c r="U30" i="1"/>
  <c r="T30" i="1"/>
  <c r="U22" i="1"/>
  <c r="T22" i="1"/>
  <c r="U14" i="1"/>
  <c r="T14" i="1"/>
  <c r="U6" i="1"/>
  <c r="T6" i="1"/>
  <c r="T4112" i="1"/>
  <c r="T4096" i="1"/>
  <c r="T4080" i="1"/>
  <c r="T4064" i="1"/>
  <c r="T4048" i="1"/>
  <c r="T4032" i="1"/>
  <c r="T4016" i="1"/>
  <c r="T4000" i="1"/>
  <c r="T3984" i="1"/>
  <c r="T3968" i="1"/>
  <c r="T3952" i="1"/>
  <c r="T3936" i="1"/>
  <c r="T3920" i="1"/>
  <c r="T3904" i="1"/>
  <c r="T3888" i="1"/>
  <c r="T3872" i="1"/>
  <c r="T3856" i="1"/>
  <c r="T3840" i="1"/>
  <c r="T3824" i="1"/>
  <c r="T3808" i="1"/>
  <c r="T3792" i="1"/>
  <c r="T3776" i="1"/>
  <c r="T3760" i="1"/>
  <c r="T3744" i="1"/>
  <c r="T3728" i="1"/>
  <c r="T3712" i="1"/>
  <c r="T3696" i="1"/>
  <c r="T3680" i="1"/>
  <c r="T3664" i="1"/>
  <c r="T3648" i="1"/>
  <c r="T3632" i="1"/>
  <c r="T3616" i="1"/>
  <c r="T3600" i="1"/>
  <c r="T3584" i="1"/>
  <c r="T3568" i="1"/>
  <c r="T3552" i="1"/>
  <c r="T3536" i="1"/>
  <c r="T3520" i="1"/>
  <c r="T3504" i="1"/>
  <c r="T3488" i="1"/>
  <c r="T3472" i="1"/>
  <c r="T3456" i="1"/>
  <c r="T3440" i="1"/>
  <c r="T3424" i="1"/>
  <c r="T3408" i="1"/>
  <c r="T3392" i="1"/>
  <c r="T3376" i="1"/>
  <c r="T3360" i="1"/>
  <c r="T3344" i="1"/>
  <c r="T3328" i="1"/>
  <c r="T3307" i="1"/>
  <c r="T3286" i="1"/>
  <c r="T3264" i="1"/>
  <c r="T3243" i="1"/>
  <c r="T3222" i="1"/>
  <c r="T3200" i="1"/>
  <c r="T3179" i="1"/>
  <c r="T3158" i="1"/>
  <c r="T3136" i="1"/>
  <c r="T3094" i="1"/>
  <c r="T3072" i="1"/>
  <c r="T2991" i="1"/>
  <c r="T2967" i="1"/>
  <c r="T2944" i="1"/>
  <c r="T2863" i="1"/>
  <c r="T2839" i="1"/>
  <c r="T2816" i="1"/>
  <c r="T2735" i="1"/>
  <c r="T2711" i="1"/>
  <c r="T2688" i="1"/>
  <c r="T2607" i="1"/>
  <c r="T2581" i="1"/>
  <c r="T2494" i="1"/>
  <c r="T2415" i="1"/>
  <c r="T2342" i="1"/>
  <c r="T2296" i="1"/>
  <c r="T2246" i="1"/>
  <c r="T2182" i="1"/>
  <c r="T2135" i="1"/>
  <c r="T1974" i="1"/>
  <c r="T1909" i="1"/>
  <c r="T1837" i="1"/>
  <c r="T1677" i="1"/>
  <c r="T1454" i="1"/>
  <c r="T1351" i="1"/>
  <c r="T1262" i="1"/>
  <c r="T1183" i="1"/>
  <c r="T1103" i="1"/>
  <c r="T872" i="1"/>
  <c r="T775" i="1"/>
  <c r="T670" i="1"/>
  <c r="T528" i="1"/>
  <c r="T287" i="1"/>
  <c r="U4004" i="1"/>
  <c r="U2422" i="1"/>
  <c r="U4108" i="1"/>
  <c r="T4108" i="1"/>
  <c r="U4068" i="1"/>
  <c r="T4068" i="1"/>
  <c r="U4028" i="1"/>
  <c r="T4028" i="1"/>
  <c r="U3988" i="1"/>
  <c r="T3988" i="1"/>
  <c r="U3940" i="1"/>
  <c r="T3940" i="1"/>
  <c r="U3900" i="1"/>
  <c r="T3900" i="1"/>
  <c r="U3844" i="1"/>
  <c r="T3844" i="1"/>
  <c r="U3796" i="1"/>
  <c r="T3796" i="1"/>
  <c r="U3748" i="1"/>
  <c r="T3748" i="1"/>
  <c r="U3700" i="1"/>
  <c r="T3700" i="1"/>
  <c r="U3652" i="1"/>
  <c r="T3652" i="1"/>
  <c r="U3628" i="1"/>
  <c r="T3628" i="1"/>
  <c r="U3580" i="1"/>
  <c r="T3580" i="1"/>
  <c r="U3532" i="1"/>
  <c r="T3532" i="1"/>
  <c r="U3484" i="1"/>
  <c r="T3484" i="1"/>
  <c r="U3444" i="1"/>
  <c r="T3444" i="1"/>
  <c r="U3404" i="1"/>
  <c r="T3404" i="1"/>
  <c r="U3356" i="1"/>
  <c r="T3356" i="1"/>
  <c r="U3308" i="1"/>
  <c r="T3308" i="1"/>
  <c r="U3268" i="1"/>
  <c r="T3268" i="1"/>
  <c r="U3228" i="1"/>
  <c r="T3228" i="1"/>
  <c r="U3188" i="1"/>
  <c r="T3188" i="1"/>
  <c r="U3140" i="1"/>
  <c r="T3140" i="1"/>
  <c r="U3084" i="1"/>
  <c r="T3084" i="1"/>
  <c r="U3036" i="1"/>
  <c r="T3036" i="1"/>
  <c r="U2996" i="1"/>
  <c r="T2996" i="1"/>
  <c r="U2940" i="1"/>
  <c r="T2940" i="1"/>
  <c r="U2892" i="1"/>
  <c r="T2892" i="1"/>
  <c r="U2852" i="1"/>
  <c r="T2852" i="1"/>
  <c r="U2804" i="1"/>
  <c r="T2804" i="1"/>
  <c r="U2748" i="1"/>
  <c r="T2748" i="1"/>
  <c r="U2692" i="1"/>
  <c r="T2692" i="1"/>
  <c r="U2636" i="1"/>
  <c r="T2636" i="1"/>
  <c r="U2588" i="1"/>
  <c r="T2588" i="1"/>
  <c r="U2532" i="1"/>
  <c r="T2532" i="1"/>
  <c r="U2484" i="1"/>
  <c r="T2484" i="1"/>
  <c r="U2436" i="1"/>
  <c r="T2436" i="1"/>
  <c r="U2388" i="1"/>
  <c r="T2388" i="1"/>
  <c r="U2300" i="1"/>
  <c r="T2300" i="1"/>
  <c r="U1868" i="1"/>
  <c r="T1868" i="1"/>
  <c r="U4109" i="1"/>
  <c r="T4109" i="1"/>
  <c r="U4101" i="1"/>
  <c r="T4101" i="1"/>
  <c r="U4093" i="1"/>
  <c r="T4093" i="1"/>
  <c r="U4085" i="1"/>
  <c r="T4085" i="1"/>
  <c r="U4077" i="1"/>
  <c r="T4077" i="1"/>
  <c r="U4069" i="1"/>
  <c r="T4069" i="1"/>
  <c r="U4061" i="1"/>
  <c r="T4061" i="1"/>
  <c r="U4053" i="1"/>
  <c r="T4053" i="1"/>
  <c r="U4045" i="1"/>
  <c r="T4045" i="1"/>
  <c r="U4037" i="1"/>
  <c r="T4037" i="1"/>
  <c r="U4029" i="1"/>
  <c r="T4029" i="1"/>
  <c r="U4021" i="1"/>
  <c r="T4021" i="1"/>
  <c r="U4013" i="1"/>
  <c r="T4013" i="1"/>
  <c r="U4005" i="1"/>
  <c r="T4005" i="1"/>
  <c r="U3997" i="1"/>
  <c r="T3997" i="1"/>
  <c r="U3989" i="1"/>
  <c r="T3989" i="1"/>
  <c r="U3981" i="1"/>
  <c r="T3981" i="1"/>
  <c r="U3973" i="1"/>
  <c r="T3973" i="1"/>
  <c r="U3965" i="1"/>
  <c r="T3965" i="1"/>
  <c r="U3957" i="1"/>
  <c r="T3957" i="1"/>
  <c r="U3949" i="1"/>
  <c r="T3949" i="1"/>
  <c r="U3941" i="1"/>
  <c r="T3941" i="1"/>
  <c r="U3933" i="1"/>
  <c r="T3933" i="1"/>
  <c r="U3925" i="1"/>
  <c r="T3925" i="1"/>
  <c r="U3917" i="1"/>
  <c r="T3917" i="1"/>
  <c r="U3909" i="1"/>
  <c r="T3909" i="1"/>
  <c r="U3901" i="1"/>
  <c r="T3901" i="1"/>
  <c r="U3893" i="1"/>
  <c r="T3893" i="1"/>
  <c r="U3885" i="1"/>
  <c r="T3885" i="1"/>
  <c r="U3877" i="1"/>
  <c r="T3877" i="1"/>
  <c r="U3869" i="1"/>
  <c r="T3869" i="1"/>
  <c r="U3861" i="1"/>
  <c r="T3861" i="1"/>
  <c r="U3853" i="1"/>
  <c r="T3853" i="1"/>
  <c r="U3845" i="1"/>
  <c r="T3845" i="1"/>
  <c r="U3829" i="1"/>
  <c r="T3829" i="1"/>
  <c r="U3821" i="1"/>
  <c r="T3821" i="1"/>
  <c r="U3813" i="1"/>
  <c r="T3813" i="1"/>
  <c r="U3805" i="1"/>
  <c r="T3805" i="1"/>
  <c r="U3797" i="1"/>
  <c r="T3797" i="1"/>
  <c r="U3789" i="1"/>
  <c r="T3789" i="1"/>
  <c r="U3781" i="1"/>
  <c r="T3781" i="1"/>
  <c r="U3773" i="1"/>
  <c r="T3773" i="1"/>
  <c r="U3765" i="1"/>
  <c r="T3765" i="1"/>
  <c r="U3757" i="1"/>
  <c r="T3757" i="1"/>
  <c r="U3749" i="1"/>
  <c r="T3749" i="1"/>
  <c r="U3741" i="1"/>
  <c r="T3741" i="1"/>
  <c r="U3733" i="1"/>
  <c r="T3733" i="1"/>
  <c r="U3725" i="1"/>
  <c r="T3725" i="1"/>
  <c r="U3717" i="1"/>
  <c r="T3717" i="1"/>
  <c r="U3709" i="1"/>
  <c r="T3709" i="1"/>
  <c r="U3701" i="1"/>
  <c r="T3701" i="1"/>
  <c r="U3693" i="1"/>
  <c r="T3693" i="1"/>
  <c r="U3685" i="1"/>
  <c r="T3685" i="1"/>
  <c r="U3677" i="1"/>
  <c r="T3677" i="1"/>
  <c r="U3669" i="1"/>
  <c r="T3669" i="1"/>
  <c r="U3661" i="1"/>
  <c r="T3661" i="1"/>
  <c r="U3653" i="1"/>
  <c r="T3653" i="1"/>
  <c r="U3645" i="1"/>
  <c r="T3645" i="1"/>
  <c r="U3637" i="1"/>
  <c r="T3637" i="1"/>
  <c r="U3629" i="1"/>
  <c r="T3629" i="1"/>
  <c r="U3621" i="1"/>
  <c r="T3621" i="1"/>
  <c r="U3613" i="1"/>
  <c r="T3613" i="1"/>
  <c r="U3605" i="1"/>
  <c r="T3605" i="1"/>
  <c r="U3597" i="1"/>
  <c r="T3597" i="1"/>
  <c r="U3589" i="1"/>
  <c r="T3589" i="1"/>
  <c r="U3581" i="1"/>
  <c r="T3581" i="1"/>
  <c r="U3573" i="1"/>
  <c r="T3573" i="1"/>
  <c r="U3565" i="1"/>
  <c r="T3565" i="1"/>
  <c r="U3557" i="1"/>
  <c r="T3557" i="1"/>
  <c r="U3549" i="1"/>
  <c r="T3549" i="1"/>
  <c r="U3541" i="1"/>
  <c r="T3541" i="1"/>
  <c r="U3533" i="1"/>
  <c r="T3533" i="1"/>
  <c r="U3525" i="1"/>
  <c r="T3525" i="1"/>
  <c r="U3517" i="1"/>
  <c r="T3517" i="1"/>
  <c r="U3509" i="1"/>
  <c r="T3509" i="1"/>
  <c r="U3501" i="1"/>
  <c r="T3501" i="1"/>
  <c r="U3493" i="1"/>
  <c r="T3493" i="1"/>
  <c r="U3485" i="1"/>
  <c r="T3485" i="1"/>
  <c r="U3477" i="1"/>
  <c r="T3477" i="1"/>
  <c r="U3469" i="1"/>
  <c r="T3469" i="1"/>
  <c r="U3461" i="1"/>
  <c r="T3461" i="1"/>
  <c r="U3453" i="1"/>
  <c r="T3453" i="1"/>
  <c r="U3445" i="1"/>
  <c r="T3445" i="1"/>
  <c r="U3437" i="1"/>
  <c r="T3437" i="1"/>
  <c r="U3429" i="1"/>
  <c r="T3429" i="1"/>
  <c r="U3421" i="1"/>
  <c r="T3421" i="1"/>
  <c r="U3413" i="1"/>
  <c r="T3413" i="1"/>
  <c r="U3405" i="1"/>
  <c r="T3405" i="1"/>
  <c r="U3397" i="1"/>
  <c r="T3397" i="1"/>
  <c r="U3389" i="1"/>
  <c r="T3389" i="1"/>
  <c r="U3381" i="1"/>
  <c r="T3381" i="1"/>
  <c r="U3373" i="1"/>
  <c r="T3373" i="1"/>
  <c r="U3365" i="1"/>
  <c r="T3365" i="1"/>
  <c r="U3357" i="1"/>
  <c r="T3357" i="1"/>
  <c r="U3349" i="1"/>
  <c r="T3349" i="1"/>
  <c r="U3341" i="1"/>
  <c r="T3341" i="1"/>
  <c r="U3333" i="1"/>
  <c r="T3333" i="1"/>
  <c r="U3325" i="1"/>
  <c r="T3325" i="1"/>
  <c r="U3317" i="1"/>
  <c r="T3317" i="1"/>
  <c r="U3293" i="1"/>
  <c r="T3293" i="1"/>
  <c r="U3285" i="1"/>
  <c r="T3285" i="1"/>
  <c r="U3261" i="1"/>
  <c r="T3261" i="1"/>
  <c r="U3253" i="1"/>
  <c r="T3253" i="1"/>
  <c r="U3229" i="1"/>
  <c r="T3229" i="1"/>
  <c r="U3221" i="1"/>
  <c r="T3221" i="1"/>
  <c r="U3197" i="1"/>
  <c r="T3197" i="1"/>
  <c r="U3189" i="1"/>
  <c r="T3189" i="1"/>
  <c r="U3165" i="1"/>
  <c r="T3165" i="1"/>
  <c r="U3157" i="1"/>
  <c r="T3157" i="1"/>
  <c r="U3133" i="1"/>
  <c r="T3133" i="1"/>
  <c r="U3125" i="1"/>
  <c r="T3125" i="1"/>
  <c r="U3101" i="1"/>
  <c r="T3101" i="1"/>
  <c r="U3093" i="1"/>
  <c r="T3093" i="1"/>
  <c r="U3069" i="1"/>
  <c r="T3069" i="1"/>
  <c r="U3061" i="1"/>
  <c r="T3061" i="1"/>
  <c r="U3037" i="1"/>
  <c r="T3037" i="1"/>
  <c r="U3029" i="1"/>
  <c r="T3029" i="1"/>
  <c r="U3005" i="1"/>
  <c r="T3005" i="1"/>
  <c r="U2997" i="1"/>
  <c r="T2997" i="1"/>
  <c r="U2973" i="1"/>
  <c r="T2973" i="1"/>
  <c r="U2965" i="1"/>
  <c r="T2965" i="1"/>
  <c r="U2941" i="1"/>
  <c r="T2941" i="1"/>
  <c r="U2909" i="1"/>
  <c r="T2909" i="1"/>
  <c r="U2901" i="1"/>
  <c r="T2901" i="1"/>
  <c r="U2877" i="1"/>
  <c r="T2877" i="1"/>
  <c r="U2869" i="1"/>
  <c r="T2869" i="1"/>
  <c r="U2845" i="1"/>
  <c r="T2845" i="1"/>
  <c r="U2837" i="1"/>
  <c r="T2837" i="1"/>
  <c r="U2813" i="1"/>
  <c r="T2813" i="1"/>
  <c r="U2805" i="1"/>
  <c r="T2805" i="1"/>
  <c r="U2781" i="1"/>
  <c r="T2781" i="1"/>
  <c r="U2773" i="1"/>
  <c r="T2773" i="1"/>
  <c r="U2749" i="1"/>
  <c r="T2749" i="1"/>
  <c r="U2741" i="1"/>
  <c r="T2741" i="1"/>
  <c r="U2717" i="1"/>
  <c r="T2717" i="1"/>
  <c r="U2709" i="1"/>
  <c r="T2709" i="1"/>
  <c r="U2685" i="1"/>
  <c r="T2685" i="1"/>
  <c r="U2677" i="1"/>
  <c r="T2677" i="1"/>
  <c r="U2653" i="1"/>
  <c r="T2653" i="1"/>
  <c r="U2645" i="1"/>
  <c r="T2645" i="1"/>
  <c r="U2621" i="1"/>
  <c r="T2621" i="1"/>
  <c r="U2613" i="1"/>
  <c r="T2613" i="1"/>
  <c r="U2597" i="1"/>
  <c r="T2597" i="1"/>
  <c r="U2589" i="1"/>
  <c r="T2589" i="1"/>
  <c r="U2573" i="1"/>
  <c r="T2573" i="1"/>
  <c r="U2565" i="1"/>
  <c r="T2565" i="1"/>
  <c r="U2549" i="1"/>
  <c r="T2549" i="1"/>
  <c r="U2541" i="1"/>
  <c r="T2541" i="1"/>
  <c r="U2533" i="1"/>
  <c r="T2533" i="1"/>
  <c r="U2525" i="1"/>
  <c r="T2525" i="1"/>
  <c r="U2517" i="1"/>
  <c r="T2517" i="1"/>
  <c r="U2509" i="1"/>
  <c r="T2509" i="1"/>
  <c r="U2501" i="1"/>
  <c r="T2501" i="1"/>
  <c r="U2493" i="1"/>
  <c r="T2493" i="1"/>
  <c r="U2485" i="1"/>
  <c r="T2485" i="1"/>
  <c r="U2477" i="1"/>
  <c r="T2477" i="1"/>
  <c r="U2461" i="1"/>
  <c r="T2461" i="1"/>
  <c r="U2453" i="1"/>
  <c r="T2453" i="1"/>
  <c r="U2437" i="1"/>
  <c r="T2437" i="1"/>
  <c r="U2421" i="1"/>
  <c r="T2421" i="1"/>
  <c r="U2405" i="1"/>
  <c r="T2405" i="1"/>
  <c r="U2397" i="1"/>
  <c r="T2397" i="1"/>
  <c r="U2389" i="1"/>
  <c r="T2389" i="1"/>
  <c r="U2373" i="1"/>
  <c r="T2373" i="1"/>
  <c r="U2333" i="1"/>
  <c r="T2333" i="1"/>
  <c r="U2317" i="1"/>
  <c r="T2317" i="1"/>
  <c r="U2309" i="1"/>
  <c r="T2309" i="1"/>
  <c r="U2301" i="1"/>
  <c r="T2301" i="1"/>
  <c r="U2293" i="1"/>
  <c r="T2293" i="1"/>
  <c r="U2285" i="1"/>
  <c r="T2285" i="1"/>
  <c r="U2277" i="1"/>
  <c r="T2277" i="1"/>
  <c r="U2269" i="1"/>
  <c r="T2269" i="1"/>
  <c r="U2261" i="1"/>
  <c r="T2261" i="1"/>
  <c r="U2253" i="1"/>
  <c r="T2253" i="1"/>
  <c r="U2245" i="1"/>
  <c r="T2245" i="1"/>
  <c r="U2237" i="1"/>
  <c r="T2237" i="1"/>
  <c r="U2229" i="1"/>
  <c r="T2229" i="1"/>
  <c r="U2213" i="1"/>
  <c r="T2213" i="1"/>
  <c r="U2205" i="1"/>
  <c r="T2205" i="1"/>
  <c r="U2197" i="1"/>
  <c r="T2197" i="1"/>
  <c r="U2189" i="1"/>
  <c r="T2189" i="1"/>
  <c r="U2181" i="1"/>
  <c r="T2181" i="1"/>
  <c r="U2173" i="1"/>
  <c r="T2173" i="1"/>
  <c r="U2165" i="1"/>
  <c r="T2165" i="1"/>
  <c r="U2157" i="1"/>
  <c r="T2157" i="1"/>
  <c r="U2149" i="1"/>
  <c r="T2149" i="1"/>
  <c r="U2141" i="1"/>
  <c r="T2141" i="1"/>
  <c r="U2125" i="1"/>
  <c r="T2125" i="1"/>
  <c r="U2117" i="1"/>
  <c r="T2117" i="1"/>
  <c r="U2109" i="1"/>
  <c r="T2109" i="1"/>
  <c r="U2101" i="1"/>
  <c r="T2101" i="1"/>
  <c r="U2085" i="1"/>
  <c r="T2085" i="1"/>
  <c r="U2077" i="1"/>
  <c r="T2077" i="1"/>
  <c r="U2053" i="1"/>
  <c r="T2053" i="1"/>
  <c r="U2045" i="1"/>
  <c r="T2045" i="1"/>
  <c r="U2029" i="1"/>
  <c r="T2029" i="1"/>
  <c r="U2021" i="1"/>
  <c r="T2021" i="1"/>
  <c r="U2013" i="1"/>
  <c r="T2013" i="1"/>
  <c r="U2005" i="1"/>
  <c r="T2005" i="1"/>
  <c r="U1997" i="1"/>
  <c r="T1997" i="1"/>
  <c r="U1989" i="1"/>
  <c r="T1989" i="1"/>
  <c r="U1981" i="1"/>
  <c r="T1981" i="1"/>
  <c r="U1973" i="1"/>
  <c r="T1973" i="1"/>
  <c r="U1957" i="1"/>
  <c r="T1957" i="1"/>
  <c r="U1949" i="1"/>
  <c r="T1949" i="1"/>
  <c r="U1925" i="1"/>
  <c r="T1925" i="1"/>
  <c r="U1917" i="1"/>
  <c r="T1917" i="1"/>
  <c r="U1901" i="1"/>
  <c r="T1901" i="1"/>
  <c r="U1893" i="1"/>
  <c r="T1893" i="1"/>
  <c r="U1885" i="1"/>
  <c r="T1885" i="1"/>
  <c r="U1877" i="1"/>
  <c r="T1877" i="1"/>
  <c r="U1869" i="1"/>
  <c r="T1869" i="1"/>
  <c r="U1861" i="1"/>
  <c r="T1861" i="1"/>
  <c r="U1853" i="1"/>
  <c r="T1853" i="1"/>
  <c r="U1845" i="1"/>
  <c r="T1845" i="1"/>
  <c r="U1829" i="1"/>
  <c r="T1829" i="1"/>
  <c r="U1821" i="1"/>
  <c r="T1821" i="1"/>
  <c r="U1813" i="1"/>
  <c r="T1813" i="1"/>
  <c r="U1805" i="1"/>
  <c r="T1805" i="1"/>
  <c r="U1797" i="1"/>
  <c r="T1797" i="1"/>
  <c r="U1789" i="1"/>
  <c r="T1789" i="1"/>
  <c r="U1781" i="1"/>
  <c r="T1781" i="1"/>
  <c r="U1773" i="1"/>
  <c r="T1773" i="1"/>
  <c r="U1765" i="1"/>
  <c r="T1765" i="1"/>
  <c r="U1757" i="1"/>
  <c r="T1757" i="1"/>
  <c r="U1749" i="1"/>
  <c r="T1749" i="1"/>
  <c r="U1741" i="1"/>
  <c r="T1741" i="1"/>
  <c r="U1733" i="1"/>
  <c r="T1733" i="1"/>
  <c r="U1725" i="1"/>
  <c r="T1725" i="1"/>
  <c r="U1717" i="1"/>
  <c r="T1717" i="1"/>
  <c r="U1701" i="1"/>
  <c r="T1701" i="1"/>
  <c r="U1693" i="1"/>
  <c r="T1693" i="1"/>
  <c r="U1685" i="1"/>
  <c r="T1685" i="1"/>
  <c r="U1669" i="1"/>
  <c r="T1669" i="1"/>
  <c r="U1661" i="1"/>
  <c r="T1661" i="1"/>
  <c r="U1653" i="1"/>
  <c r="T1653" i="1"/>
  <c r="T4107" i="1"/>
  <c r="T4091" i="1"/>
  <c r="T4075" i="1"/>
  <c r="T4059" i="1"/>
  <c r="T4043" i="1"/>
  <c r="T4027" i="1"/>
  <c r="T4011" i="1"/>
  <c r="T3995" i="1"/>
  <c r="T3979" i="1"/>
  <c r="T3963" i="1"/>
  <c r="T3947" i="1"/>
  <c r="T3931" i="1"/>
  <c r="T3915" i="1"/>
  <c r="T3899" i="1"/>
  <c r="T3883" i="1"/>
  <c r="T3867" i="1"/>
  <c r="T3851" i="1"/>
  <c r="T3835" i="1"/>
  <c r="T3819" i="1"/>
  <c r="T3803" i="1"/>
  <c r="T3787" i="1"/>
  <c r="T3771" i="1"/>
  <c r="T3755" i="1"/>
  <c r="T3739" i="1"/>
  <c r="T3723" i="1"/>
  <c r="T3707" i="1"/>
  <c r="T3691" i="1"/>
  <c r="T3675" i="1"/>
  <c r="T3659" i="1"/>
  <c r="T3643" i="1"/>
  <c r="T3627" i="1"/>
  <c r="T3611" i="1"/>
  <c r="T3595" i="1"/>
  <c r="T3579" i="1"/>
  <c r="T3563" i="1"/>
  <c r="T3547" i="1"/>
  <c r="T3531" i="1"/>
  <c r="T3515" i="1"/>
  <c r="T3499" i="1"/>
  <c r="T3483" i="1"/>
  <c r="T3467" i="1"/>
  <c r="T3451" i="1"/>
  <c r="T3435" i="1"/>
  <c r="T3419" i="1"/>
  <c r="T3403" i="1"/>
  <c r="T3387" i="1"/>
  <c r="T3371" i="1"/>
  <c r="T3355" i="1"/>
  <c r="T3339" i="1"/>
  <c r="T3322" i="1"/>
  <c r="T3301" i="1"/>
  <c r="T3279" i="1"/>
  <c r="T3258" i="1"/>
  <c r="T3237" i="1"/>
  <c r="T3215" i="1"/>
  <c r="T3194" i="1"/>
  <c r="T3173" i="1"/>
  <c r="T3151" i="1"/>
  <c r="T3130" i="1"/>
  <c r="T3109" i="1"/>
  <c r="T3087" i="1"/>
  <c r="T3066" i="1"/>
  <c r="T3042" i="1"/>
  <c r="T3013" i="1"/>
  <c r="T2989" i="1"/>
  <c r="T2966" i="1"/>
  <c r="T2885" i="1"/>
  <c r="T2861" i="1"/>
  <c r="T2838" i="1"/>
  <c r="T2757" i="1"/>
  <c r="T2733" i="1"/>
  <c r="T2710" i="1"/>
  <c r="T2629" i="1"/>
  <c r="T2605" i="1"/>
  <c r="T2519" i="1"/>
  <c r="T2486" i="1"/>
  <c r="T2456" i="1"/>
  <c r="T2413" i="1"/>
  <c r="T2376" i="1"/>
  <c r="T2341" i="1"/>
  <c r="T2288" i="1"/>
  <c r="T2240" i="1"/>
  <c r="T2133" i="1"/>
  <c r="T2069" i="1"/>
  <c r="T1965" i="1"/>
  <c r="T1742" i="1"/>
  <c r="T1528" i="1"/>
  <c r="T1432" i="1"/>
  <c r="T1350" i="1"/>
  <c r="T1158" i="1"/>
  <c r="T1078" i="1"/>
  <c r="T863" i="1"/>
  <c r="T632" i="1"/>
  <c r="T399" i="1"/>
  <c r="U3878" i="1"/>
  <c r="U1637" i="1"/>
  <c r="T1637" i="1"/>
  <c r="U1629" i="1"/>
  <c r="T1629" i="1"/>
  <c r="U1605" i="1"/>
  <c r="T1605" i="1"/>
  <c r="U1597" i="1"/>
  <c r="T1597" i="1"/>
  <c r="U1589" i="1"/>
  <c r="T1589" i="1"/>
  <c r="U1573" i="1"/>
  <c r="T1573" i="1"/>
  <c r="U1565" i="1"/>
  <c r="T1565" i="1"/>
  <c r="U1541" i="1"/>
  <c r="T1541" i="1"/>
  <c r="T1533" i="1"/>
  <c r="U1533" i="1"/>
  <c r="U1525" i="1"/>
  <c r="T1525" i="1"/>
  <c r="U1509" i="1"/>
  <c r="T1509" i="1"/>
  <c r="U1501" i="1"/>
  <c r="T1501" i="1"/>
  <c r="U1477" i="1"/>
  <c r="T1477" i="1"/>
  <c r="U1469" i="1"/>
  <c r="T1469" i="1"/>
  <c r="U1461" i="1"/>
  <c r="T1461" i="1"/>
  <c r="U1445" i="1"/>
  <c r="T1445" i="1"/>
  <c r="U1437" i="1"/>
  <c r="T1437" i="1"/>
  <c r="U1413" i="1"/>
  <c r="T1413" i="1"/>
  <c r="U1405" i="1"/>
  <c r="T1405" i="1"/>
  <c r="U1397" i="1"/>
  <c r="T1397" i="1"/>
  <c r="U1381" i="1"/>
  <c r="T1381" i="1"/>
  <c r="U1373" i="1"/>
  <c r="T1373" i="1"/>
  <c r="U1357" i="1"/>
  <c r="T1357" i="1"/>
  <c r="U1349" i="1"/>
  <c r="T1349" i="1"/>
  <c r="U1341" i="1"/>
  <c r="T1341" i="1"/>
  <c r="U1333" i="1"/>
  <c r="T1333" i="1"/>
  <c r="U1317" i="1"/>
  <c r="T1317" i="1"/>
  <c r="U1293" i="1"/>
  <c r="T1293" i="1"/>
  <c r="U1285" i="1"/>
  <c r="T1285" i="1"/>
  <c r="U1277" i="1"/>
  <c r="T1277" i="1"/>
  <c r="U1269" i="1"/>
  <c r="T1269" i="1"/>
  <c r="U1253" i="1"/>
  <c r="T1253" i="1"/>
  <c r="U1245" i="1"/>
  <c r="T1245" i="1"/>
  <c r="U1229" i="1"/>
  <c r="T1229" i="1"/>
  <c r="U1221" i="1"/>
  <c r="T1221" i="1"/>
  <c r="U1213" i="1"/>
  <c r="T1213" i="1"/>
  <c r="U1205" i="1"/>
  <c r="T1205" i="1"/>
  <c r="U1189" i="1"/>
  <c r="T1189" i="1"/>
  <c r="U1165" i="1"/>
  <c r="T1165" i="1"/>
  <c r="U1157" i="1"/>
  <c r="T1157" i="1"/>
  <c r="U1149" i="1"/>
  <c r="T1149" i="1"/>
  <c r="U1141" i="1"/>
  <c r="T1141" i="1"/>
  <c r="U1125" i="1"/>
  <c r="T1125" i="1"/>
  <c r="U1117" i="1"/>
  <c r="T1117" i="1"/>
  <c r="U1101" i="1"/>
  <c r="T1101" i="1"/>
  <c r="U1093" i="1"/>
  <c r="T1093" i="1"/>
  <c r="U1085" i="1"/>
  <c r="T1085" i="1"/>
  <c r="U1077" i="1"/>
  <c r="T1077" i="1"/>
  <c r="U1061" i="1"/>
  <c r="T1061" i="1"/>
  <c r="U1037" i="1"/>
  <c r="T1037" i="1"/>
  <c r="U1029" i="1"/>
  <c r="T1029" i="1"/>
  <c r="U1021" i="1"/>
  <c r="T1021" i="1"/>
  <c r="U1013" i="1"/>
  <c r="T1013" i="1"/>
  <c r="U997" i="1"/>
  <c r="T997" i="1"/>
  <c r="U989" i="1"/>
  <c r="T989" i="1"/>
  <c r="U973" i="1"/>
  <c r="T973" i="1"/>
  <c r="U965" i="1"/>
  <c r="T965" i="1"/>
  <c r="U957" i="1"/>
  <c r="T957" i="1"/>
  <c r="U949" i="1"/>
  <c r="T949" i="1"/>
  <c r="U933" i="1"/>
  <c r="T933" i="1"/>
  <c r="U909" i="1"/>
  <c r="T909" i="1"/>
  <c r="U901" i="1"/>
  <c r="T901" i="1"/>
  <c r="U893" i="1"/>
  <c r="T893" i="1"/>
  <c r="U885" i="1"/>
  <c r="T885" i="1"/>
  <c r="U869" i="1"/>
  <c r="T869" i="1"/>
  <c r="U861" i="1"/>
  <c r="T861" i="1"/>
  <c r="U845" i="1"/>
  <c r="T845" i="1"/>
  <c r="U837" i="1"/>
  <c r="T837" i="1"/>
  <c r="U829" i="1"/>
  <c r="T829" i="1"/>
  <c r="U821" i="1"/>
  <c r="T821" i="1"/>
  <c r="U805" i="1"/>
  <c r="T805" i="1"/>
  <c r="U781" i="1"/>
  <c r="T781" i="1"/>
  <c r="U773" i="1"/>
  <c r="T773" i="1"/>
  <c r="U765" i="1"/>
  <c r="T765" i="1"/>
  <c r="U757" i="1"/>
  <c r="T757" i="1"/>
  <c r="U741" i="1"/>
  <c r="T741" i="1"/>
  <c r="U725" i="1"/>
  <c r="T725" i="1"/>
  <c r="U717" i="1"/>
  <c r="T717" i="1"/>
  <c r="U709" i="1"/>
  <c r="T709" i="1"/>
  <c r="U701" i="1"/>
  <c r="T701" i="1"/>
  <c r="U693" i="1"/>
  <c r="T693" i="1"/>
  <c r="U685" i="1"/>
  <c r="T685" i="1"/>
  <c r="U677" i="1"/>
  <c r="T677" i="1"/>
  <c r="U661" i="1"/>
  <c r="T661" i="1"/>
  <c r="U653" i="1"/>
  <c r="T653" i="1"/>
  <c r="U637" i="1"/>
  <c r="T637" i="1"/>
  <c r="U629" i="1"/>
  <c r="T629" i="1"/>
  <c r="U621" i="1"/>
  <c r="T621" i="1"/>
  <c r="U613" i="1"/>
  <c r="T613" i="1"/>
  <c r="U597" i="1"/>
  <c r="T597" i="1"/>
  <c r="U589" i="1"/>
  <c r="T589" i="1"/>
  <c r="U573" i="1"/>
  <c r="T573" i="1"/>
  <c r="U565" i="1"/>
  <c r="T565" i="1"/>
  <c r="U549" i="1"/>
  <c r="T549" i="1"/>
  <c r="U541" i="1"/>
  <c r="T541" i="1"/>
  <c r="U533" i="1"/>
  <c r="T533" i="1"/>
  <c r="U525" i="1"/>
  <c r="T525" i="1"/>
  <c r="U517" i="1"/>
  <c r="T517" i="1"/>
  <c r="U509" i="1"/>
  <c r="T509" i="1"/>
  <c r="U501" i="1"/>
  <c r="T501" i="1"/>
  <c r="U485" i="1"/>
  <c r="T485" i="1"/>
  <c r="U469" i="1"/>
  <c r="T469" i="1"/>
  <c r="U461" i="1"/>
  <c r="T461" i="1"/>
  <c r="U453" i="1"/>
  <c r="T453" i="1"/>
  <c r="U445" i="1"/>
  <c r="T445" i="1"/>
  <c r="U437" i="1"/>
  <c r="T437" i="1"/>
  <c r="U421" i="1"/>
  <c r="T421" i="1"/>
  <c r="U405" i="1"/>
  <c r="T405" i="1"/>
  <c r="U397" i="1"/>
  <c r="T397" i="1"/>
  <c r="U381" i="1"/>
  <c r="T381" i="1"/>
  <c r="U373" i="1"/>
  <c r="T373" i="1"/>
  <c r="U365" i="1"/>
  <c r="T365" i="1"/>
  <c r="U357" i="1"/>
  <c r="T357" i="1"/>
  <c r="U349" i="1"/>
  <c r="T349" i="1"/>
  <c r="U341" i="1"/>
  <c r="T341" i="1"/>
  <c r="U333" i="1"/>
  <c r="T333" i="1"/>
  <c r="U317" i="1"/>
  <c r="T317" i="1"/>
  <c r="U309" i="1"/>
  <c r="T309" i="1"/>
  <c r="U293" i="1"/>
  <c r="T293" i="1"/>
  <c r="U285" i="1"/>
  <c r="T285" i="1"/>
  <c r="U277" i="1"/>
  <c r="T277" i="1"/>
  <c r="U269" i="1"/>
  <c r="T269" i="1"/>
  <c r="U253" i="1"/>
  <c r="T253" i="1"/>
  <c r="U245" i="1"/>
  <c r="T245" i="1"/>
  <c r="U229" i="1"/>
  <c r="T229" i="1"/>
  <c r="U213" i="1"/>
  <c r="T213" i="1"/>
  <c r="U205" i="1"/>
  <c r="T205" i="1"/>
  <c r="U197" i="1"/>
  <c r="T197" i="1"/>
  <c r="U189" i="1"/>
  <c r="T189" i="1"/>
  <c r="U181" i="1"/>
  <c r="T181" i="1"/>
  <c r="U173" i="1"/>
  <c r="T173" i="1"/>
  <c r="U165" i="1"/>
  <c r="T165" i="1"/>
  <c r="U149" i="1"/>
  <c r="T149" i="1"/>
  <c r="U141" i="1"/>
  <c r="T141" i="1"/>
  <c r="U133" i="1"/>
  <c r="T133" i="1"/>
  <c r="U125" i="1"/>
  <c r="T125" i="1"/>
  <c r="U117" i="1"/>
  <c r="T117" i="1"/>
  <c r="U101" i="1"/>
  <c r="T101" i="1"/>
  <c r="U93" i="1"/>
  <c r="T93" i="1"/>
  <c r="U85" i="1"/>
  <c r="T85" i="1"/>
  <c r="U69" i="1"/>
  <c r="T69" i="1"/>
  <c r="U61" i="1"/>
  <c r="T61" i="1"/>
  <c r="U53" i="1"/>
  <c r="T53" i="1"/>
  <c r="U45" i="1"/>
  <c r="T45" i="1"/>
  <c r="U37" i="1"/>
  <c r="T37" i="1"/>
  <c r="U29" i="1"/>
  <c r="T29" i="1"/>
  <c r="U21" i="1"/>
  <c r="T21" i="1"/>
  <c r="U13" i="1"/>
  <c r="T13" i="1"/>
  <c r="U5" i="1"/>
  <c r="T5" i="1"/>
  <c r="T2986" i="1"/>
  <c r="T2954" i="1"/>
  <c r="T2922" i="1"/>
  <c r="T2890" i="1"/>
  <c r="T2858" i="1"/>
  <c r="T2826" i="1"/>
  <c r="T2794" i="1"/>
  <c r="T2762" i="1"/>
  <c r="T2730" i="1"/>
  <c r="T2698" i="1"/>
  <c r="T2666" i="1"/>
  <c r="T2634" i="1"/>
  <c r="T2602" i="1"/>
  <c r="T2578" i="1"/>
  <c r="T2467" i="1"/>
  <c r="T2354" i="1"/>
  <c r="T2338" i="1"/>
  <c r="T2322" i="1"/>
  <c r="T2218" i="1"/>
  <c r="T2147" i="1"/>
  <c r="T2059" i="1"/>
  <c r="T2011" i="1"/>
  <c r="T1931" i="1"/>
  <c r="T1794" i="1"/>
  <c r="T1762" i="1"/>
  <c r="T1557" i="1"/>
  <c r="T1453" i="1"/>
  <c r="T1421" i="1"/>
  <c r="T1338" i="1"/>
  <c r="T1301" i="1"/>
  <c r="T1261" i="1"/>
  <c r="T1181" i="1"/>
  <c r="T890" i="1"/>
  <c r="T850" i="1"/>
  <c r="T813" i="1"/>
  <c r="T770" i="1"/>
  <c r="T669" i="1"/>
  <c r="T557" i="1"/>
  <c r="T109" i="1"/>
  <c r="T28" i="1"/>
  <c r="U1212" i="1"/>
  <c r="T1212" i="1"/>
  <c r="U1204" i="1"/>
  <c r="T1204" i="1"/>
  <c r="U1196" i="1"/>
  <c r="T1196" i="1"/>
  <c r="U1188" i="1"/>
  <c r="T1188" i="1"/>
  <c r="U1180" i="1"/>
  <c r="T1180" i="1"/>
  <c r="U1172" i="1"/>
  <c r="T1172" i="1"/>
  <c r="U1164" i="1"/>
  <c r="T1164" i="1"/>
  <c r="U1156" i="1"/>
  <c r="T1156" i="1"/>
  <c r="U1148" i="1"/>
  <c r="T1148" i="1"/>
  <c r="U1140" i="1"/>
  <c r="T1140" i="1"/>
  <c r="U1132" i="1"/>
  <c r="T1132" i="1"/>
  <c r="U1124" i="1"/>
  <c r="T1124" i="1"/>
  <c r="U1116" i="1"/>
  <c r="T1116" i="1"/>
  <c r="U1108" i="1"/>
  <c r="T1108" i="1"/>
  <c r="U1100" i="1"/>
  <c r="T1100" i="1"/>
  <c r="U1092" i="1"/>
  <c r="T1092" i="1"/>
  <c r="U1084" i="1"/>
  <c r="T1084" i="1"/>
  <c r="U1076" i="1"/>
  <c r="T1076" i="1"/>
  <c r="U1068" i="1"/>
  <c r="T1068" i="1"/>
  <c r="U1060" i="1"/>
  <c r="T1060" i="1"/>
  <c r="U1052" i="1"/>
  <c r="T1052" i="1"/>
  <c r="U1044" i="1"/>
  <c r="T1044" i="1"/>
  <c r="U1036" i="1"/>
  <c r="T1036" i="1"/>
  <c r="U1028" i="1"/>
  <c r="T1028" i="1"/>
  <c r="U1020" i="1"/>
  <c r="T1020" i="1"/>
  <c r="U1012" i="1"/>
  <c r="T1012" i="1"/>
  <c r="U1004" i="1"/>
  <c r="T1004" i="1"/>
  <c r="U996" i="1"/>
  <c r="T996" i="1"/>
  <c r="U988" i="1"/>
  <c r="T988" i="1"/>
  <c r="U980" i="1"/>
  <c r="T980" i="1"/>
  <c r="U972" i="1"/>
  <c r="T972" i="1"/>
  <c r="U964" i="1"/>
  <c r="T964" i="1"/>
  <c r="U956" i="1"/>
  <c r="T956" i="1"/>
  <c r="U948" i="1"/>
  <c r="T948" i="1"/>
  <c r="U940" i="1"/>
  <c r="T940" i="1"/>
  <c r="U932" i="1"/>
  <c r="T932" i="1"/>
  <c r="U924" i="1"/>
  <c r="T924" i="1"/>
  <c r="U916" i="1"/>
  <c r="T916" i="1"/>
  <c r="U908" i="1"/>
  <c r="T908" i="1"/>
  <c r="U900" i="1"/>
  <c r="T900" i="1"/>
  <c r="U892" i="1"/>
  <c r="T892" i="1"/>
  <c r="U884" i="1"/>
  <c r="T884" i="1"/>
  <c r="U876" i="1"/>
  <c r="T876" i="1"/>
  <c r="U868" i="1"/>
  <c r="T868" i="1"/>
  <c r="U860" i="1"/>
  <c r="T860" i="1"/>
  <c r="U852" i="1"/>
  <c r="T852" i="1"/>
  <c r="U844" i="1"/>
  <c r="T844" i="1"/>
  <c r="U836" i="1"/>
  <c r="T836" i="1"/>
  <c r="U828" i="1"/>
  <c r="T828" i="1"/>
  <c r="U820" i="1"/>
  <c r="T820" i="1"/>
  <c r="U812" i="1"/>
  <c r="T812" i="1"/>
  <c r="U804" i="1"/>
  <c r="T804" i="1"/>
  <c r="U796" i="1"/>
  <c r="T796" i="1"/>
  <c r="U788" i="1"/>
  <c r="T788" i="1"/>
  <c r="U780" i="1"/>
  <c r="T780" i="1"/>
  <c r="U772" i="1"/>
  <c r="T772" i="1"/>
  <c r="U764" i="1"/>
  <c r="T764" i="1"/>
  <c r="U756" i="1"/>
  <c r="T756" i="1"/>
  <c r="U748" i="1"/>
  <c r="T748" i="1"/>
  <c r="U740" i="1"/>
  <c r="T740" i="1"/>
  <c r="U732" i="1"/>
  <c r="T732" i="1"/>
  <c r="U724" i="1"/>
  <c r="T724" i="1"/>
  <c r="U716" i="1"/>
  <c r="T716" i="1"/>
  <c r="U708" i="1"/>
  <c r="T708" i="1"/>
  <c r="U700" i="1"/>
  <c r="T700" i="1"/>
  <c r="U692" i="1"/>
  <c r="T692" i="1"/>
  <c r="U684" i="1"/>
  <c r="T684" i="1"/>
  <c r="U676" i="1"/>
  <c r="T676" i="1"/>
  <c r="U668" i="1"/>
  <c r="T668" i="1"/>
  <c r="U660" i="1"/>
  <c r="T660" i="1"/>
  <c r="U652" i="1"/>
  <c r="T652" i="1"/>
  <c r="U644" i="1"/>
  <c r="T644" i="1"/>
  <c r="U636" i="1"/>
  <c r="T636" i="1"/>
  <c r="U628" i="1"/>
  <c r="T628" i="1"/>
  <c r="U620" i="1"/>
  <c r="T620" i="1"/>
  <c r="U612" i="1"/>
  <c r="T612" i="1"/>
  <c r="U604" i="1"/>
  <c r="T604" i="1"/>
  <c r="U596" i="1"/>
  <c r="T596" i="1"/>
  <c r="U588" i="1"/>
  <c r="T588" i="1"/>
  <c r="U580" i="1"/>
  <c r="T580" i="1"/>
  <c r="U572" i="1"/>
  <c r="T572" i="1"/>
  <c r="U564" i="1"/>
  <c r="T564" i="1"/>
  <c r="U556" i="1"/>
  <c r="T556" i="1"/>
  <c r="U548" i="1"/>
  <c r="T548" i="1"/>
  <c r="U540" i="1"/>
  <c r="T540" i="1"/>
  <c r="U532" i="1"/>
  <c r="T532" i="1"/>
  <c r="U524" i="1"/>
  <c r="T524" i="1"/>
  <c r="U516" i="1"/>
  <c r="T516" i="1"/>
  <c r="U508" i="1"/>
  <c r="T508" i="1"/>
  <c r="U500" i="1"/>
  <c r="T500" i="1"/>
  <c r="U492" i="1"/>
  <c r="T492" i="1"/>
  <c r="U484" i="1"/>
  <c r="T484" i="1"/>
  <c r="U476" i="1"/>
  <c r="T476" i="1"/>
  <c r="U468" i="1"/>
  <c r="T468" i="1"/>
  <c r="U460" i="1"/>
  <c r="T460" i="1"/>
  <c r="U452" i="1"/>
  <c r="T452" i="1"/>
  <c r="U444" i="1"/>
  <c r="T444" i="1"/>
  <c r="U436" i="1"/>
  <c r="T436" i="1"/>
  <c r="U428" i="1"/>
  <c r="T428" i="1"/>
  <c r="U420" i="1"/>
  <c r="T420" i="1"/>
  <c r="U412" i="1"/>
  <c r="T412" i="1"/>
  <c r="U404" i="1"/>
  <c r="T404" i="1"/>
  <c r="U396" i="1"/>
  <c r="T396" i="1"/>
  <c r="U388" i="1"/>
  <c r="T388" i="1"/>
  <c r="U380" i="1"/>
  <c r="T380" i="1"/>
  <c r="U372" i="1"/>
  <c r="T372" i="1"/>
  <c r="U364" i="1"/>
  <c r="T364" i="1"/>
  <c r="U356" i="1"/>
  <c r="T356" i="1"/>
  <c r="U348" i="1"/>
  <c r="T348" i="1"/>
  <c r="U340" i="1"/>
  <c r="T340" i="1"/>
  <c r="U332" i="1"/>
  <c r="T332" i="1"/>
  <c r="U324" i="1"/>
  <c r="T324" i="1"/>
  <c r="U316" i="1"/>
  <c r="T316" i="1"/>
  <c r="U308" i="1"/>
  <c r="T308" i="1"/>
  <c r="U300" i="1"/>
  <c r="T300" i="1"/>
  <c r="U292" i="1"/>
  <c r="T292" i="1"/>
  <c r="U284" i="1"/>
  <c r="T284" i="1"/>
  <c r="U276" i="1"/>
  <c r="T276" i="1"/>
  <c r="U268" i="1"/>
  <c r="T268" i="1"/>
  <c r="U260" i="1"/>
  <c r="T260" i="1"/>
  <c r="U252" i="1"/>
  <c r="T252" i="1"/>
  <c r="U244" i="1"/>
  <c r="T244" i="1"/>
  <c r="U236" i="1"/>
  <c r="T236" i="1"/>
  <c r="U228" i="1"/>
  <c r="T228" i="1"/>
  <c r="U220" i="1"/>
  <c r="T220" i="1"/>
  <c r="U212" i="1"/>
  <c r="T212" i="1"/>
  <c r="U204" i="1"/>
  <c r="T204" i="1"/>
  <c r="U196" i="1"/>
  <c r="T196" i="1"/>
  <c r="U188" i="1"/>
  <c r="T188" i="1"/>
  <c r="U180" i="1"/>
  <c r="T180" i="1"/>
  <c r="U172" i="1"/>
  <c r="T172" i="1"/>
  <c r="U164" i="1"/>
  <c r="T164" i="1"/>
  <c r="U156" i="1"/>
  <c r="T156" i="1"/>
  <c r="U148" i="1"/>
  <c r="T148" i="1"/>
  <c r="U140" i="1"/>
  <c r="T140" i="1"/>
  <c r="U132" i="1"/>
  <c r="T132" i="1"/>
  <c r="U124" i="1"/>
  <c r="T124" i="1"/>
  <c r="U116" i="1"/>
  <c r="T116" i="1"/>
  <c r="U100" i="1"/>
  <c r="T100" i="1"/>
  <c r="U92" i="1"/>
  <c r="T92" i="1"/>
  <c r="U84" i="1"/>
  <c r="T84" i="1"/>
  <c r="U76" i="1"/>
  <c r="T76" i="1"/>
  <c r="U68" i="1"/>
  <c r="T68" i="1"/>
  <c r="U52" i="1"/>
  <c r="T52" i="1"/>
  <c r="U44" i="1"/>
  <c r="T44" i="1"/>
  <c r="U36" i="1"/>
  <c r="T36" i="1"/>
  <c r="U20" i="1"/>
  <c r="T20" i="1"/>
  <c r="U12" i="1"/>
  <c r="T12" i="1"/>
  <c r="U4" i="1"/>
  <c r="T4" i="1"/>
  <c r="T3123" i="1"/>
  <c r="T3091" i="1"/>
  <c r="T3059" i="1"/>
  <c r="T3027" i="1"/>
  <c r="T2995" i="1"/>
  <c r="T2963" i="1"/>
  <c r="T2931" i="1"/>
  <c r="T2899" i="1"/>
  <c r="T2867" i="1"/>
  <c r="T2835" i="1"/>
  <c r="T2803" i="1"/>
  <c r="T2771" i="1"/>
  <c r="T2739" i="1"/>
  <c r="T2707" i="1"/>
  <c r="T2675" i="1"/>
  <c r="T2643" i="1"/>
  <c r="T2611" i="1"/>
  <c r="T2563" i="1"/>
  <c r="T2539" i="1"/>
  <c r="T2515" i="1"/>
  <c r="T2490" i="1"/>
  <c r="T2466" i="1"/>
  <c r="T2283" i="1"/>
  <c r="T2235" i="1"/>
  <c r="T2146" i="1"/>
  <c r="T2122" i="1"/>
  <c r="T2051" i="1"/>
  <c r="T1955" i="1"/>
  <c r="T1899" i="1"/>
  <c r="T1819" i="1"/>
  <c r="T1621" i="1"/>
  <c r="T1517" i="1"/>
  <c r="T1485" i="1"/>
  <c r="T1450" i="1"/>
  <c r="T1411" i="1"/>
  <c r="T1298" i="1"/>
  <c r="T1210" i="1"/>
  <c r="T1173" i="1"/>
  <c r="T1133" i="1"/>
  <c r="T1053" i="1"/>
  <c r="T762" i="1"/>
  <c r="T658" i="1"/>
  <c r="T605" i="1"/>
  <c r="T493" i="1"/>
  <c r="T389" i="1"/>
  <c r="T108" i="1"/>
  <c r="T3" i="1"/>
  <c r="U2587" i="1"/>
  <c r="T2587" i="1"/>
  <c r="U2555" i="1"/>
  <c r="T2555" i="1"/>
  <c r="U2523" i="1"/>
  <c r="T2523" i="1"/>
  <c r="U2491" i="1"/>
  <c r="T2491" i="1"/>
  <c r="U2459" i="1"/>
  <c r="T2459" i="1"/>
  <c r="U2451" i="1"/>
  <c r="T2451" i="1"/>
  <c r="U2443" i="1"/>
  <c r="T2443" i="1"/>
  <c r="U2435" i="1"/>
  <c r="T2435" i="1"/>
  <c r="U2427" i="1"/>
  <c r="T2427" i="1"/>
  <c r="U2419" i="1"/>
  <c r="T2419" i="1"/>
  <c r="U2411" i="1"/>
  <c r="T2411" i="1"/>
  <c r="U2403" i="1"/>
  <c r="T2403" i="1"/>
  <c r="U2395" i="1"/>
  <c r="T2395" i="1"/>
  <c r="U2387" i="1"/>
  <c r="T2387" i="1"/>
  <c r="U2379" i="1"/>
  <c r="T2379" i="1"/>
  <c r="U2371" i="1"/>
  <c r="T2371" i="1"/>
  <c r="U2363" i="1"/>
  <c r="T2363" i="1"/>
  <c r="U2355" i="1"/>
  <c r="T2355" i="1"/>
  <c r="U2347" i="1"/>
  <c r="T2347" i="1"/>
  <c r="U2339" i="1"/>
  <c r="T2339" i="1"/>
  <c r="U2331" i="1"/>
  <c r="T2331" i="1"/>
  <c r="U2323" i="1"/>
  <c r="T2323" i="1"/>
  <c r="U2315" i="1"/>
  <c r="T2315" i="1"/>
  <c r="U2307" i="1"/>
  <c r="T2307" i="1"/>
  <c r="U2299" i="1"/>
  <c r="T2299" i="1"/>
  <c r="U2291" i="1"/>
  <c r="T2291" i="1"/>
  <c r="U2275" i="1"/>
  <c r="T2275" i="1"/>
  <c r="U2259" i="1"/>
  <c r="T2259" i="1"/>
  <c r="U2243" i="1"/>
  <c r="T2243" i="1"/>
  <c r="U2227" i="1"/>
  <c r="T2227" i="1"/>
  <c r="U2195" i="1"/>
  <c r="T2195" i="1"/>
  <c r="U2163" i="1"/>
  <c r="T2163" i="1"/>
  <c r="U2139" i="1"/>
  <c r="T2139" i="1"/>
  <c r="U2131" i="1"/>
  <c r="T2131" i="1"/>
  <c r="U2123" i="1"/>
  <c r="T2123" i="1"/>
  <c r="U2107" i="1"/>
  <c r="T2107" i="1"/>
  <c r="U2099" i="1"/>
  <c r="T2099" i="1"/>
  <c r="U2091" i="1"/>
  <c r="T2091" i="1"/>
  <c r="U2067" i="1"/>
  <c r="T2067" i="1"/>
  <c r="U2035" i="1"/>
  <c r="T2035" i="1"/>
  <c r="U2019" i="1"/>
  <c r="T2019" i="1"/>
  <c r="U2003" i="1"/>
  <c r="T2003" i="1"/>
  <c r="U1987" i="1"/>
  <c r="T1987" i="1"/>
  <c r="U1979" i="1"/>
  <c r="T1979" i="1"/>
  <c r="U1971" i="1"/>
  <c r="T1971" i="1"/>
  <c r="U1963" i="1"/>
  <c r="T1963" i="1"/>
  <c r="U1939" i="1"/>
  <c r="T1939" i="1"/>
  <c r="U1907" i="1"/>
  <c r="T1907" i="1"/>
  <c r="U1883" i="1"/>
  <c r="T1883" i="1"/>
  <c r="U1875" i="1"/>
  <c r="T1875" i="1"/>
  <c r="U1867" i="1"/>
  <c r="T1867" i="1"/>
  <c r="U1859" i="1"/>
  <c r="T1859" i="1"/>
  <c r="U1851" i="1"/>
  <c r="T1851" i="1"/>
  <c r="U1843" i="1"/>
  <c r="T1843" i="1"/>
  <c r="U1835" i="1"/>
  <c r="T1835" i="1"/>
  <c r="U1811" i="1"/>
  <c r="T1811" i="1"/>
  <c r="U1787" i="1"/>
  <c r="T1787" i="1"/>
  <c r="U1779" i="1"/>
  <c r="T1779" i="1"/>
  <c r="U1771" i="1"/>
  <c r="T1771" i="1"/>
  <c r="U1755" i="1"/>
  <c r="T1755" i="1"/>
  <c r="U1747" i="1"/>
  <c r="T1747" i="1"/>
  <c r="U1739" i="1"/>
  <c r="T1739" i="1"/>
  <c r="U1723" i="1"/>
  <c r="T1723" i="1"/>
  <c r="U1715" i="1"/>
  <c r="T1715" i="1"/>
  <c r="U1707" i="1"/>
  <c r="T1707" i="1"/>
  <c r="U1691" i="1"/>
  <c r="T1691" i="1"/>
  <c r="U1683" i="1"/>
  <c r="T1683" i="1"/>
  <c r="U1675" i="1"/>
  <c r="T1675" i="1"/>
  <c r="U1659" i="1"/>
  <c r="T1659" i="1"/>
  <c r="U1651" i="1"/>
  <c r="T1651" i="1"/>
  <c r="U1643" i="1"/>
  <c r="T1643" i="1"/>
  <c r="U1627" i="1"/>
  <c r="T1627" i="1"/>
  <c r="U1619" i="1"/>
  <c r="T1619" i="1"/>
  <c r="U1611" i="1"/>
  <c r="T1611" i="1"/>
  <c r="U1595" i="1"/>
  <c r="T1595" i="1"/>
  <c r="U1587" i="1"/>
  <c r="T1587" i="1"/>
  <c r="U1579" i="1"/>
  <c r="T1579" i="1"/>
  <c r="U1563" i="1"/>
  <c r="T1563" i="1"/>
  <c r="U1555" i="1"/>
  <c r="T1555" i="1"/>
  <c r="U1547" i="1"/>
  <c r="T1547" i="1"/>
  <c r="U1531" i="1"/>
  <c r="T1531" i="1"/>
  <c r="U1523" i="1"/>
  <c r="T1523" i="1"/>
  <c r="U1515" i="1"/>
  <c r="T1515" i="1"/>
  <c r="U1499" i="1"/>
  <c r="T1499" i="1"/>
  <c r="U1491" i="1"/>
  <c r="T1491" i="1"/>
  <c r="U1483" i="1"/>
  <c r="T1483" i="1"/>
  <c r="U1467" i="1"/>
  <c r="T1467" i="1"/>
  <c r="U1459" i="1"/>
  <c r="T1459" i="1"/>
  <c r="U1451" i="1"/>
  <c r="T1451" i="1"/>
  <c r="U1435" i="1"/>
  <c r="T1435" i="1"/>
  <c r="U1427" i="1"/>
  <c r="T1427" i="1"/>
  <c r="U1419" i="1"/>
  <c r="T1419" i="1"/>
  <c r="U1403" i="1"/>
  <c r="T1403" i="1"/>
  <c r="U1395" i="1"/>
  <c r="T1395" i="1"/>
  <c r="U1387" i="1"/>
  <c r="T1387" i="1"/>
  <c r="U1379" i="1"/>
  <c r="T1379" i="1"/>
  <c r="U1371" i="1"/>
  <c r="T1371" i="1"/>
  <c r="U1363" i="1"/>
  <c r="T1363" i="1"/>
  <c r="U1355" i="1"/>
  <c r="T1355" i="1"/>
  <c r="U1347" i="1"/>
  <c r="T1347" i="1"/>
  <c r="U1339" i="1"/>
  <c r="T1339" i="1"/>
  <c r="U1331" i="1"/>
  <c r="T1331" i="1"/>
  <c r="U1323" i="1"/>
  <c r="T1323" i="1"/>
  <c r="U1315" i="1"/>
  <c r="T1315" i="1"/>
  <c r="U1307" i="1"/>
  <c r="T1307" i="1"/>
  <c r="U1299" i="1"/>
  <c r="T1299" i="1"/>
  <c r="U1291" i="1"/>
  <c r="T1291" i="1"/>
  <c r="U1283" i="1"/>
  <c r="T1283" i="1"/>
  <c r="U1275" i="1"/>
  <c r="T1275" i="1"/>
  <c r="U1267" i="1"/>
  <c r="T1267" i="1"/>
  <c r="U1259" i="1"/>
  <c r="T1259" i="1"/>
  <c r="U1251" i="1"/>
  <c r="T1251" i="1"/>
  <c r="U1243" i="1"/>
  <c r="T1243" i="1"/>
  <c r="U1235" i="1"/>
  <c r="T1235" i="1"/>
  <c r="U1227" i="1"/>
  <c r="T1227" i="1"/>
  <c r="U1219" i="1"/>
  <c r="T1219" i="1"/>
  <c r="U1211" i="1"/>
  <c r="T1211" i="1"/>
  <c r="U1203" i="1"/>
  <c r="T1203" i="1"/>
  <c r="U1195" i="1"/>
  <c r="T1195" i="1"/>
  <c r="U1187" i="1"/>
  <c r="T1187" i="1"/>
  <c r="U1179" i="1"/>
  <c r="T1179" i="1"/>
  <c r="U1171" i="1"/>
  <c r="T1171" i="1"/>
  <c r="U1163" i="1"/>
  <c r="T1163" i="1"/>
  <c r="U1155" i="1"/>
  <c r="T1155" i="1"/>
  <c r="U1147" i="1"/>
  <c r="T1147" i="1"/>
  <c r="T1139" i="1"/>
  <c r="U1139" i="1"/>
  <c r="U1131" i="1"/>
  <c r="T1131" i="1"/>
  <c r="U1123" i="1"/>
  <c r="T1123" i="1"/>
  <c r="U1115" i="1"/>
  <c r="T1115" i="1"/>
  <c r="U1107" i="1"/>
  <c r="T1107" i="1"/>
  <c r="U1099" i="1"/>
  <c r="T1099" i="1"/>
  <c r="U1091" i="1"/>
  <c r="T1091" i="1"/>
  <c r="U1083" i="1"/>
  <c r="T1083" i="1"/>
  <c r="U1075" i="1"/>
  <c r="T1075" i="1"/>
  <c r="U1067" i="1"/>
  <c r="T1067" i="1"/>
  <c r="U1059" i="1"/>
  <c r="T1059" i="1"/>
  <c r="U1051" i="1"/>
  <c r="T1051" i="1"/>
  <c r="U1043" i="1"/>
  <c r="T1043" i="1"/>
  <c r="U1035" i="1"/>
  <c r="T1035" i="1"/>
  <c r="U1027" i="1"/>
  <c r="T1027" i="1"/>
  <c r="U1019" i="1"/>
  <c r="T1019" i="1"/>
  <c r="U1011" i="1"/>
  <c r="T1011" i="1"/>
  <c r="U1003" i="1"/>
  <c r="T1003" i="1"/>
  <c r="U995" i="1"/>
  <c r="T995" i="1"/>
  <c r="U987" i="1"/>
  <c r="T987" i="1"/>
  <c r="U979" i="1"/>
  <c r="T979" i="1"/>
  <c r="U971" i="1"/>
  <c r="T971" i="1"/>
  <c r="U963" i="1"/>
  <c r="T963" i="1"/>
  <c r="U955" i="1"/>
  <c r="T955" i="1"/>
  <c r="U947" i="1"/>
  <c r="T947" i="1"/>
  <c r="U939" i="1"/>
  <c r="T939" i="1"/>
  <c r="U931" i="1"/>
  <c r="T931" i="1"/>
  <c r="U923" i="1"/>
  <c r="T923" i="1"/>
  <c r="U915" i="1"/>
  <c r="T915" i="1"/>
  <c r="U907" i="1"/>
  <c r="T907" i="1"/>
  <c r="U899" i="1"/>
  <c r="T899" i="1"/>
  <c r="U891" i="1"/>
  <c r="T891" i="1"/>
  <c r="U883" i="1"/>
  <c r="T883" i="1"/>
  <c r="U875" i="1"/>
  <c r="T875" i="1"/>
  <c r="U867" i="1"/>
  <c r="T867" i="1"/>
  <c r="U859" i="1"/>
  <c r="T859" i="1"/>
  <c r="U851" i="1"/>
  <c r="T851" i="1"/>
  <c r="U843" i="1"/>
  <c r="T843" i="1"/>
  <c r="U835" i="1"/>
  <c r="T835" i="1"/>
  <c r="U827" i="1"/>
  <c r="T827" i="1"/>
  <c r="U819" i="1"/>
  <c r="T819" i="1"/>
  <c r="U811" i="1"/>
  <c r="T811" i="1"/>
  <c r="U803" i="1"/>
  <c r="T803" i="1"/>
  <c r="U795" i="1"/>
  <c r="T795" i="1"/>
  <c r="U787" i="1"/>
  <c r="T787" i="1"/>
  <c r="U779" i="1"/>
  <c r="T779" i="1"/>
  <c r="U771" i="1"/>
  <c r="T771" i="1"/>
  <c r="U763" i="1"/>
  <c r="T763" i="1"/>
  <c r="U755" i="1"/>
  <c r="T755" i="1"/>
  <c r="U747" i="1"/>
  <c r="T747" i="1"/>
  <c r="U739" i="1"/>
  <c r="T739" i="1"/>
  <c r="U731" i="1"/>
  <c r="T731" i="1"/>
  <c r="U723" i="1"/>
  <c r="T723" i="1"/>
  <c r="U715" i="1"/>
  <c r="T715" i="1"/>
  <c r="U707" i="1"/>
  <c r="T707" i="1"/>
  <c r="U699" i="1"/>
  <c r="T699" i="1"/>
  <c r="U691" i="1"/>
  <c r="T691" i="1"/>
  <c r="U683" i="1"/>
  <c r="T683" i="1"/>
  <c r="U675" i="1"/>
  <c r="T675" i="1"/>
  <c r="U667" i="1"/>
  <c r="T667" i="1"/>
  <c r="U659" i="1"/>
  <c r="T659" i="1"/>
  <c r="U651" i="1"/>
  <c r="T651" i="1"/>
  <c r="U643" i="1"/>
  <c r="T643" i="1"/>
  <c r="U635" i="1"/>
  <c r="T635" i="1"/>
  <c r="U627" i="1"/>
  <c r="T627" i="1"/>
  <c r="U619" i="1"/>
  <c r="T619" i="1"/>
  <c r="U611" i="1"/>
  <c r="T611" i="1"/>
  <c r="U603" i="1"/>
  <c r="T603" i="1"/>
  <c r="U595" i="1"/>
  <c r="T595" i="1"/>
  <c r="U587" i="1"/>
  <c r="T587" i="1"/>
  <c r="U579" i="1"/>
  <c r="T579" i="1"/>
  <c r="U571" i="1"/>
  <c r="T571" i="1"/>
  <c r="U563" i="1"/>
  <c r="T563" i="1"/>
  <c r="U555" i="1"/>
  <c r="T555" i="1"/>
  <c r="U547" i="1"/>
  <c r="T547" i="1"/>
  <c r="U539" i="1"/>
  <c r="T539" i="1"/>
  <c r="U531" i="1"/>
  <c r="T531" i="1"/>
  <c r="U523" i="1"/>
  <c r="T523" i="1"/>
  <c r="U515" i="1"/>
  <c r="T515" i="1"/>
  <c r="U507" i="1"/>
  <c r="T507" i="1"/>
  <c r="U499" i="1"/>
  <c r="T499" i="1"/>
  <c r="U491" i="1"/>
  <c r="T491" i="1"/>
  <c r="U483" i="1"/>
  <c r="T483" i="1"/>
  <c r="U475" i="1"/>
  <c r="T475" i="1"/>
  <c r="U467" i="1"/>
  <c r="T467" i="1"/>
  <c r="U459" i="1"/>
  <c r="T459" i="1"/>
  <c r="U451" i="1"/>
  <c r="T451" i="1"/>
  <c r="U443" i="1"/>
  <c r="T443" i="1"/>
  <c r="U435" i="1"/>
  <c r="T435" i="1"/>
  <c r="U427" i="1"/>
  <c r="T427" i="1"/>
  <c r="U419" i="1"/>
  <c r="T419" i="1"/>
  <c r="U411" i="1"/>
  <c r="T411" i="1"/>
  <c r="U403" i="1"/>
  <c r="T403" i="1"/>
  <c r="U395" i="1"/>
  <c r="T395" i="1"/>
  <c r="U387" i="1"/>
  <c r="T387" i="1"/>
  <c r="U379" i="1"/>
  <c r="T379" i="1"/>
  <c r="U371" i="1"/>
  <c r="T371" i="1"/>
  <c r="U363" i="1"/>
  <c r="T363" i="1"/>
  <c r="U355" i="1"/>
  <c r="T355" i="1"/>
  <c r="U347" i="1"/>
  <c r="T347" i="1"/>
  <c r="U339" i="1"/>
  <c r="T339" i="1"/>
  <c r="U331" i="1"/>
  <c r="T331" i="1"/>
  <c r="U323" i="1"/>
  <c r="T323" i="1"/>
  <c r="U315" i="1"/>
  <c r="T315" i="1"/>
  <c r="U307" i="1"/>
  <c r="T307" i="1"/>
  <c r="U299" i="1"/>
  <c r="T299" i="1"/>
  <c r="U291" i="1"/>
  <c r="T291" i="1"/>
  <c r="U283" i="1"/>
  <c r="T283" i="1"/>
  <c r="U275" i="1"/>
  <c r="T275" i="1"/>
  <c r="U267" i="1"/>
  <c r="T267" i="1"/>
  <c r="U259" i="1"/>
  <c r="T259" i="1"/>
  <c r="U251" i="1"/>
  <c r="T251" i="1"/>
  <c r="U243" i="1"/>
  <c r="T243" i="1"/>
  <c r="U235" i="1"/>
  <c r="T235" i="1"/>
  <c r="U227" i="1"/>
  <c r="T227" i="1"/>
  <c r="U219" i="1"/>
  <c r="T219" i="1"/>
  <c r="U211" i="1"/>
  <c r="T211" i="1"/>
  <c r="U203" i="1"/>
  <c r="T203" i="1"/>
  <c r="U195" i="1"/>
  <c r="T195" i="1"/>
  <c r="U187" i="1"/>
  <c r="T187" i="1"/>
  <c r="U179" i="1"/>
  <c r="T179" i="1"/>
  <c r="U171" i="1"/>
  <c r="T171" i="1"/>
  <c r="U163" i="1"/>
  <c r="T163" i="1"/>
  <c r="U155" i="1"/>
  <c r="T155" i="1"/>
  <c r="U147" i="1"/>
  <c r="T147" i="1"/>
  <c r="U139" i="1"/>
  <c r="T139" i="1"/>
  <c r="U131" i="1"/>
  <c r="T131" i="1"/>
  <c r="U123" i="1"/>
  <c r="T123" i="1"/>
  <c r="U115" i="1"/>
  <c r="T115" i="1"/>
  <c r="U107" i="1"/>
  <c r="T107" i="1"/>
  <c r="U99" i="1"/>
  <c r="T99" i="1"/>
  <c r="U91" i="1"/>
  <c r="T91" i="1"/>
  <c r="U83" i="1"/>
  <c r="T83" i="1"/>
  <c r="U67" i="1"/>
  <c r="T67" i="1"/>
  <c r="U59" i="1"/>
  <c r="T59" i="1"/>
  <c r="U51" i="1"/>
  <c r="T51" i="1"/>
  <c r="U43" i="1"/>
  <c r="T43" i="1"/>
  <c r="U27" i="1"/>
  <c r="T27" i="1"/>
  <c r="U19" i="1"/>
  <c r="T19" i="1"/>
  <c r="U11" i="1"/>
  <c r="T11" i="1"/>
  <c r="T2962" i="1"/>
  <c r="T2930" i="1"/>
  <c r="T2898" i="1"/>
  <c r="T2866" i="1"/>
  <c r="T2834" i="1"/>
  <c r="T2802" i="1"/>
  <c r="T2770" i="1"/>
  <c r="T2738" i="1"/>
  <c r="T2706" i="1"/>
  <c r="T2674" i="1"/>
  <c r="T2642" i="1"/>
  <c r="T2610" i="1"/>
  <c r="T2586" i="1"/>
  <c r="T2562" i="1"/>
  <c r="T2538" i="1"/>
  <c r="T2514" i="1"/>
  <c r="T2418" i="1"/>
  <c r="T2402" i="1"/>
  <c r="T2386" i="1"/>
  <c r="T2282" i="1"/>
  <c r="T2211" i="1"/>
  <c r="T2187" i="1"/>
  <c r="T2075" i="1"/>
  <c r="T2050" i="1"/>
  <c r="T1923" i="1"/>
  <c r="T1898" i="1"/>
  <c r="T1581" i="1"/>
  <c r="T1549" i="1"/>
  <c r="T1514" i="1"/>
  <c r="T1475" i="1"/>
  <c r="T1443" i="1"/>
  <c r="T1410" i="1"/>
  <c r="T1170" i="1"/>
  <c r="T1082" i="1"/>
  <c r="T1045" i="1"/>
  <c r="T1005" i="1"/>
  <c r="T925" i="1"/>
  <c r="T706" i="1"/>
  <c r="T594" i="1"/>
  <c r="T490" i="1"/>
  <c r="T429" i="1"/>
  <c r="T325" i="1"/>
  <c r="T221" i="1"/>
  <c r="U2434" i="1"/>
  <c r="T2434" i="1"/>
  <c r="U2410" i="1"/>
  <c r="T2410" i="1"/>
  <c r="U2370" i="1"/>
  <c r="T2370" i="1"/>
  <c r="U2346" i="1"/>
  <c r="T2346" i="1"/>
  <c r="U2306" i="1"/>
  <c r="T2306" i="1"/>
  <c r="U2290" i="1"/>
  <c r="T2290" i="1"/>
  <c r="U2266" i="1"/>
  <c r="T2266" i="1"/>
  <c r="U2258" i="1"/>
  <c r="T2258" i="1"/>
  <c r="U2242" i="1"/>
  <c r="T2242" i="1"/>
  <c r="U2234" i="1"/>
  <c r="T2234" i="1"/>
  <c r="U2226" i="1"/>
  <c r="T2226" i="1"/>
  <c r="U2210" i="1"/>
  <c r="T2210" i="1"/>
  <c r="U2202" i="1"/>
  <c r="T2202" i="1"/>
  <c r="U2194" i="1"/>
  <c r="T2194" i="1"/>
  <c r="U2170" i="1"/>
  <c r="T2170" i="1"/>
  <c r="U2162" i="1"/>
  <c r="T2162" i="1"/>
  <c r="U2138" i="1"/>
  <c r="T2138" i="1"/>
  <c r="U2130" i="1"/>
  <c r="T2130" i="1"/>
  <c r="U2106" i="1"/>
  <c r="T2106" i="1"/>
  <c r="U2098" i="1"/>
  <c r="T2098" i="1"/>
  <c r="U2090" i="1"/>
  <c r="T2090" i="1"/>
  <c r="U2074" i="1"/>
  <c r="T2074" i="1"/>
  <c r="U2066" i="1"/>
  <c r="T2066" i="1"/>
  <c r="U2058" i="1"/>
  <c r="T2058" i="1"/>
  <c r="U2042" i="1"/>
  <c r="T2042" i="1"/>
  <c r="U2034" i="1"/>
  <c r="T2034" i="1"/>
  <c r="U2010" i="1"/>
  <c r="T2010" i="1"/>
  <c r="U2002" i="1"/>
  <c r="T2002" i="1"/>
  <c r="U1986" i="1"/>
  <c r="T1986" i="1"/>
  <c r="U1978" i="1"/>
  <c r="T1978" i="1"/>
  <c r="U1970" i="1"/>
  <c r="T1970" i="1"/>
  <c r="U1954" i="1"/>
  <c r="T1954" i="1"/>
  <c r="U1946" i="1"/>
  <c r="T1946" i="1"/>
  <c r="U1938" i="1"/>
  <c r="T1938" i="1"/>
  <c r="U1930" i="1"/>
  <c r="T1930" i="1"/>
  <c r="U1914" i="1"/>
  <c r="T1914" i="1"/>
  <c r="U1906" i="1"/>
  <c r="T1906" i="1"/>
  <c r="U1882" i="1"/>
  <c r="T1882" i="1"/>
  <c r="U1874" i="1"/>
  <c r="T1874" i="1"/>
  <c r="U1850" i="1"/>
  <c r="T1850" i="1"/>
  <c r="U1842" i="1"/>
  <c r="T1842" i="1"/>
  <c r="U1834" i="1"/>
  <c r="T1834" i="1"/>
  <c r="U1826" i="1"/>
  <c r="T1826" i="1"/>
  <c r="U1818" i="1"/>
  <c r="T1818" i="1"/>
  <c r="U1810" i="1"/>
  <c r="T1810" i="1"/>
  <c r="U1802" i="1"/>
  <c r="T1802" i="1"/>
  <c r="U1786" i="1"/>
  <c r="T1786" i="1"/>
  <c r="U1778" i="1"/>
  <c r="T1778" i="1"/>
  <c r="U1754" i="1"/>
  <c r="T1754" i="1"/>
  <c r="U1746" i="1"/>
  <c r="T1746" i="1"/>
  <c r="U1738" i="1"/>
  <c r="T1738" i="1"/>
  <c r="U1722" i="1"/>
  <c r="T1722" i="1"/>
  <c r="U1714" i="1"/>
  <c r="T1714" i="1"/>
  <c r="U1690" i="1"/>
  <c r="T1690" i="1"/>
  <c r="U1682" i="1"/>
  <c r="T1682" i="1"/>
  <c r="U1674" i="1"/>
  <c r="T1674" i="1"/>
  <c r="U1658" i="1"/>
  <c r="T1658" i="1"/>
  <c r="U1650" i="1"/>
  <c r="T1650" i="1"/>
  <c r="U1626" i="1"/>
  <c r="T1626" i="1"/>
  <c r="U1618" i="1"/>
  <c r="T1618" i="1"/>
  <c r="U1610" i="1"/>
  <c r="T1610" i="1"/>
  <c r="U1594" i="1"/>
  <c r="T1594" i="1"/>
  <c r="U1586" i="1"/>
  <c r="T1586" i="1"/>
  <c r="U1562" i="1"/>
  <c r="T1562" i="1"/>
  <c r="U1554" i="1"/>
  <c r="T1554" i="1"/>
  <c r="U1546" i="1"/>
  <c r="T1546" i="1"/>
  <c r="U1530" i="1"/>
  <c r="T1530" i="1"/>
  <c r="U1522" i="1"/>
  <c r="T1522" i="1"/>
  <c r="U1498" i="1"/>
  <c r="T1498" i="1"/>
  <c r="U1490" i="1"/>
  <c r="T1490" i="1"/>
  <c r="U1482" i="1"/>
  <c r="T1482" i="1"/>
  <c r="U1466" i="1"/>
  <c r="T1466" i="1"/>
  <c r="U1458" i="1"/>
  <c r="T1458" i="1"/>
  <c r="U1434" i="1"/>
  <c r="T1434" i="1"/>
  <c r="U1426" i="1"/>
  <c r="T1426" i="1"/>
  <c r="U1418" i="1"/>
  <c r="T1418" i="1"/>
  <c r="U1402" i="1"/>
  <c r="T1402" i="1"/>
  <c r="U1394" i="1"/>
  <c r="T1394" i="1"/>
  <c r="U1386" i="1"/>
  <c r="T1386" i="1"/>
  <c r="U1378" i="1"/>
  <c r="T1378" i="1"/>
  <c r="U1370" i="1"/>
  <c r="T1370" i="1"/>
  <c r="U1354" i="1"/>
  <c r="T1354" i="1"/>
  <c r="U1346" i="1"/>
  <c r="T1346" i="1"/>
  <c r="U1330" i="1"/>
  <c r="T1330" i="1"/>
  <c r="U1322" i="1"/>
  <c r="T1322" i="1"/>
  <c r="U1314" i="1"/>
  <c r="T1314" i="1"/>
  <c r="U1306" i="1"/>
  <c r="T1306" i="1"/>
  <c r="U1290" i="1"/>
  <c r="T1290" i="1"/>
  <c r="U1266" i="1"/>
  <c r="T1266" i="1"/>
  <c r="U1258" i="1"/>
  <c r="T1258" i="1"/>
  <c r="U1250" i="1"/>
  <c r="T1250" i="1"/>
  <c r="U1242" i="1"/>
  <c r="T1242" i="1"/>
  <c r="U1226" i="1"/>
  <c r="T1226" i="1"/>
  <c r="U1218" i="1"/>
  <c r="T1218" i="1"/>
  <c r="U1202" i="1"/>
  <c r="T1202" i="1"/>
  <c r="U1194" i="1"/>
  <c r="T1194" i="1"/>
  <c r="U1186" i="1"/>
  <c r="T1186" i="1"/>
  <c r="U1178" i="1"/>
  <c r="T1178" i="1"/>
  <c r="U1162" i="1"/>
  <c r="T1162" i="1"/>
  <c r="U1138" i="1"/>
  <c r="T1138" i="1"/>
  <c r="U1130" i="1"/>
  <c r="T1130" i="1"/>
  <c r="U1122" i="1"/>
  <c r="T1122" i="1"/>
  <c r="U1114" i="1"/>
  <c r="T1114" i="1"/>
  <c r="U1098" i="1"/>
  <c r="T1098" i="1"/>
  <c r="U1090" i="1"/>
  <c r="T1090" i="1"/>
  <c r="U1074" i="1"/>
  <c r="T1074" i="1"/>
  <c r="U1066" i="1"/>
  <c r="T1066" i="1"/>
  <c r="U1058" i="1"/>
  <c r="T1058" i="1"/>
  <c r="U1050" i="1"/>
  <c r="T1050" i="1"/>
  <c r="U1034" i="1"/>
  <c r="T1034" i="1"/>
  <c r="U1010" i="1"/>
  <c r="T1010" i="1"/>
  <c r="U1002" i="1"/>
  <c r="T1002" i="1"/>
  <c r="U994" i="1"/>
  <c r="T994" i="1"/>
  <c r="U986" i="1"/>
  <c r="T986" i="1"/>
  <c r="U970" i="1"/>
  <c r="T970" i="1"/>
  <c r="U962" i="1"/>
  <c r="T962" i="1"/>
  <c r="U946" i="1"/>
  <c r="T946" i="1"/>
  <c r="U938" i="1"/>
  <c r="T938" i="1"/>
  <c r="U930" i="1"/>
  <c r="T930" i="1"/>
  <c r="U922" i="1"/>
  <c r="T922" i="1"/>
  <c r="U906" i="1"/>
  <c r="T906" i="1"/>
  <c r="U882" i="1"/>
  <c r="T882" i="1"/>
  <c r="U874" i="1"/>
  <c r="T874" i="1"/>
  <c r="U866" i="1"/>
  <c r="T866" i="1"/>
  <c r="U858" i="1"/>
  <c r="T858" i="1"/>
  <c r="U842" i="1"/>
  <c r="T842" i="1"/>
  <c r="U834" i="1"/>
  <c r="T834" i="1"/>
  <c r="U818" i="1"/>
  <c r="T818" i="1"/>
  <c r="U810" i="1"/>
  <c r="T810" i="1"/>
  <c r="U802" i="1"/>
  <c r="T802" i="1"/>
  <c r="U794" i="1"/>
  <c r="T794" i="1"/>
  <c r="U778" i="1"/>
  <c r="T778" i="1"/>
  <c r="U754" i="1"/>
  <c r="T754" i="1"/>
  <c r="U738" i="1"/>
  <c r="T738" i="1"/>
  <c r="U730" i="1"/>
  <c r="T730" i="1"/>
  <c r="U722" i="1"/>
  <c r="T722" i="1"/>
  <c r="U714" i="1"/>
  <c r="T714" i="1"/>
  <c r="U698" i="1"/>
  <c r="T698" i="1"/>
  <c r="U690" i="1"/>
  <c r="T690" i="1"/>
  <c r="U674" i="1"/>
  <c r="T674" i="1"/>
  <c r="U666" i="1"/>
  <c r="T666" i="1"/>
  <c r="U650" i="1"/>
  <c r="T650" i="1"/>
  <c r="U642" i="1"/>
  <c r="T642" i="1"/>
  <c r="U634" i="1"/>
  <c r="T634" i="1"/>
  <c r="U626" i="1"/>
  <c r="T626" i="1"/>
  <c r="U618" i="1"/>
  <c r="T618" i="1"/>
  <c r="U610" i="1"/>
  <c r="T610" i="1"/>
  <c r="U602" i="1"/>
  <c r="T602" i="1"/>
  <c r="U586" i="1"/>
  <c r="T586" i="1"/>
  <c r="U570" i="1"/>
  <c r="T570" i="1"/>
  <c r="U562" i="1"/>
  <c r="T562" i="1"/>
  <c r="U554" i="1"/>
  <c r="T554" i="1"/>
  <c r="U546" i="1"/>
  <c r="T546" i="1"/>
  <c r="U538" i="1"/>
  <c r="T538" i="1"/>
  <c r="U522" i="1"/>
  <c r="T522" i="1"/>
  <c r="U506" i="1"/>
  <c r="T506" i="1"/>
  <c r="U498" i="1"/>
  <c r="T498" i="1"/>
  <c r="U482" i="1"/>
  <c r="T482" i="1"/>
  <c r="U474" i="1"/>
  <c r="T474" i="1"/>
  <c r="U466" i="1"/>
  <c r="T466" i="1"/>
  <c r="U458" i="1"/>
  <c r="T458" i="1"/>
  <c r="U450" i="1"/>
  <c r="T450" i="1"/>
  <c r="U442" i="1"/>
  <c r="T442" i="1"/>
  <c r="U434" i="1"/>
  <c r="T434" i="1"/>
  <c r="U418" i="1"/>
  <c r="T418" i="1"/>
  <c r="U410" i="1"/>
  <c r="T410" i="1"/>
  <c r="U394" i="1"/>
  <c r="T394" i="1"/>
  <c r="U386" i="1"/>
  <c r="T386" i="1"/>
  <c r="U378" i="1"/>
  <c r="T378" i="1"/>
  <c r="U370" i="1"/>
  <c r="T370" i="1"/>
  <c r="U354" i="1"/>
  <c r="T354" i="1"/>
  <c r="U346" i="1"/>
  <c r="T346" i="1"/>
  <c r="U330" i="1"/>
  <c r="T330" i="1"/>
  <c r="U314" i="1"/>
  <c r="T314" i="1"/>
  <c r="U306" i="1"/>
  <c r="T306" i="1"/>
  <c r="U298" i="1"/>
  <c r="T298" i="1"/>
  <c r="U290" i="1"/>
  <c r="T290" i="1"/>
  <c r="U282" i="1"/>
  <c r="T282" i="1"/>
  <c r="U274" i="1"/>
  <c r="T274" i="1"/>
  <c r="U266" i="1"/>
  <c r="T266" i="1"/>
  <c r="U250" i="1"/>
  <c r="T250" i="1"/>
  <c r="U242" i="1"/>
  <c r="T242" i="1"/>
  <c r="U226" i="1"/>
  <c r="T226" i="1"/>
  <c r="U218" i="1"/>
  <c r="T218" i="1"/>
  <c r="U210" i="1"/>
  <c r="T210" i="1"/>
  <c r="U202" i="1"/>
  <c r="T202" i="1"/>
  <c r="U186" i="1"/>
  <c r="T186" i="1"/>
  <c r="U178" i="1"/>
  <c r="T178" i="1"/>
  <c r="U162" i="1"/>
  <c r="T162" i="1"/>
  <c r="U154" i="1"/>
  <c r="T154" i="1"/>
  <c r="U146" i="1"/>
  <c r="T146" i="1"/>
  <c r="U138" i="1"/>
  <c r="T138" i="1"/>
  <c r="U130" i="1"/>
  <c r="T130" i="1"/>
  <c r="U122" i="1"/>
  <c r="T122" i="1"/>
  <c r="U114" i="1"/>
  <c r="T114" i="1"/>
  <c r="U106" i="1"/>
  <c r="T106" i="1"/>
  <c r="U98" i="1"/>
  <c r="T98" i="1"/>
  <c r="U90" i="1"/>
  <c r="T90" i="1"/>
  <c r="U82" i="1"/>
  <c r="T82" i="1"/>
  <c r="U74" i="1"/>
  <c r="T74" i="1"/>
  <c r="U66" i="1"/>
  <c r="T66" i="1"/>
  <c r="U58" i="1"/>
  <c r="T58" i="1"/>
  <c r="U50" i="1"/>
  <c r="T50" i="1"/>
  <c r="U42" i="1"/>
  <c r="T42" i="1"/>
  <c r="U34" i="1"/>
  <c r="T34" i="1"/>
  <c r="U26" i="1"/>
  <c r="T26" i="1"/>
  <c r="U18" i="1"/>
  <c r="T18" i="1"/>
  <c r="U10" i="1"/>
  <c r="T10" i="1"/>
  <c r="T3099" i="1"/>
  <c r="T3067" i="1"/>
  <c r="T3035" i="1"/>
  <c r="T3003" i="1"/>
  <c r="T2971" i="1"/>
  <c r="T2939" i="1"/>
  <c r="T2907" i="1"/>
  <c r="T2875" i="1"/>
  <c r="T2843" i="1"/>
  <c r="T2811" i="1"/>
  <c r="T2779" i="1"/>
  <c r="T2747" i="1"/>
  <c r="T2715" i="1"/>
  <c r="T2683" i="1"/>
  <c r="T2651" i="1"/>
  <c r="T2619" i="1"/>
  <c r="T2499" i="1"/>
  <c r="T2475" i="1"/>
  <c r="T2450" i="1"/>
  <c r="T2330" i="1"/>
  <c r="T2314" i="1"/>
  <c r="T2298" i="1"/>
  <c r="T2274" i="1"/>
  <c r="T2186" i="1"/>
  <c r="T2115" i="1"/>
  <c r="T2027" i="1"/>
  <c r="T1947" i="1"/>
  <c r="T1922" i="1"/>
  <c r="T1891" i="1"/>
  <c r="T1866" i="1"/>
  <c r="T1645" i="1"/>
  <c r="T1613" i="1"/>
  <c r="T1578" i="1"/>
  <c r="T1539" i="1"/>
  <c r="T1507" i="1"/>
  <c r="T1474" i="1"/>
  <c r="T1442" i="1"/>
  <c r="T1365" i="1"/>
  <c r="T1042" i="1"/>
  <c r="T954" i="1"/>
  <c r="T917" i="1"/>
  <c r="T877" i="1"/>
  <c r="T797" i="1"/>
  <c r="T749" i="1"/>
  <c r="T645" i="1"/>
  <c r="T530" i="1"/>
  <c r="T426" i="1"/>
  <c r="T322" i="1"/>
  <c r="T261" i="1"/>
  <c r="T157" i="1"/>
  <c r="T77" i="1"/>
  <c r="H3" i="6" l="1"/>
  <c r="B26" i="6"/>
  <c r="G10" i="6"/>
  <c r="G5" i="6"/>
  <c r="G3" i="6"/>
  <c r="G2" i="6"/>
  <c r="F2" i="6"/>
  <c r="H8" i="6"/>
  <c r="F7" i="6"/>
  <c r="E14" i="6"/>
  <c r="B28" i="6" s="1"/>
  <c r="F6" i="6"/>
  <c r="G4" i="6"/>
  <c r="H4" i="6"/>
  <c r="H6" i="6"/>
  <c r="F4" i="6"/>
  <c r="F9" i="6"/>
  <c r="G13" i="6"/>
  <c r="G7" i="6"/>
  <c r="G8" i="6"/>
  <c r="F13" i="6"/>
  <c r="G12" i="6"/>
  <c r="H12" i="6"/>
  <c r="H9" i="6"/>
  <c r="F12" i="6"/>
  <c r="G14" i="6" l="1"/>
  <c r="B29" i="6"/>
  <c r="B27" i="6"/>
  <c r="F14" i="6"/>
  <c r="H14" i="6"/>
</calcChain>
</file>

<file path=xl/sharedStrings.xml><?xml version="1.0" encoding="utf-8"?>
<sst xmlns="http://schemas.openxmlformats.org/spreadsheetml/2006/main" count="32985" uniqueCount="8408">
  <si>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</si>
  <si>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</si>
  <si>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</si>
  <si>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</si>
  <si>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</si>
  <si>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</si>
  <si>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</si>
  <si>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</si>
  <si>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</si>
  <si>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</si>
  <si>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</si>
  <si>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</si>
  <si>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</si>
  <si>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</si>
  <si>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</si>
  <si>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</si>
  <si>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</si>
  <si>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</si>
  <si>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</si>
  <si>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</si>
  <si>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</si>
  <si>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</si>
  <si>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</si>
  <si>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</si>
  <si>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</si>
  <si>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</si>
  <si>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</si>
  <si>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</si>
  <si>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</si>
  <si>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</si>
  <si>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</si>
  <si>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</si>
  <si>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</si>
  <si>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</si>
  <si>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</si>
  <si>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</si>
  <si>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</si>
  <si>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</si>
  <si>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</si>
  <si>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</si>
  <si>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</si>
  <si>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</si>
  <si>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</si>
  <si>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</si>
  <si>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</si>
  <si>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</si>
  <si>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</si>
  <si>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</si>
  <si>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</si>
  <si>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</si>
  <si>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</si>
  <si>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</si>
  <si>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</si>
  <si>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</si>
  <si>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</si>
  <si>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</si>
  <si>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</si>
  <si>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</si>
  <si>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</si>
  <si>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</si>
  <si>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</si>
  <si>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</si>
  <si>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</si>
  <si>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</si>
  <si>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</si>
  <si>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</si>
  <si>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</si>
  <si>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</si>
  <si>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</si>
  <si>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</si>
  <si>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</si>
  <si>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</si>
  <si>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</si>
  <si>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</si>
  <si>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</si>
  <si>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</si>
  <si>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</si>
  <si>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</si>
  <si>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</si>
  <si>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</si>
  <si>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</si>
  <si>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</si>
  <si>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</si>
  <si>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</si>
  <si>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</si>
  <si>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</si>
  <si>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</si>
  <si>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</si>
  <si>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</si>
  <si>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</si>
  <si>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</si>
  <si>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</si>
  <si>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</si>
  <si>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</si>
  <si>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</si>
  <si>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</si>
  <si>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</si>
  <si>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</si>
  <si>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</si>
  <si>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</si>
  <si>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</si>
  <si>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</si>
  <si>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</si>
  <si>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</si>
  <si>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</si>
  <si>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</si>
  <si>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</si>
  <si>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</si>
  <si>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</si>
  <si>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</si>
  <si>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</si>
  <si>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</si>
  <si>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</si>
  <si>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</si>
  <si>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</si>
  <si>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</si>
  <si>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</si>
  <si>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</si>
  <si>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</si>
  <si>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</si>
  <si>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</si>
  <si>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</si>
  <si>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</si>
  <si>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</si>
  <si>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</si>
  <si>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</si>
  <si>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</si>
  <si>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</si>
  <si>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</si>
  <si>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</si>
  <si>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</si>
  <si>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</si>
  <si>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</si>
  <si>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</si>
  <si>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</si>
  <si>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</si>
  <si>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</si>
  <si>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</si>
  <si>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</si>
  <si>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</si>
  <si>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</si>
  <si>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</si>
  <si>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</si>
  <si>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</si>
  <si>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</si>
  <si>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</si>
  <si>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</si>
  <si>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</si>
  <si>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</si>
  <si>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</si>
  <si>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</si>
  <si>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</si>
  <si>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</si>
  <si>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</si>
  <si>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</si>
  <si>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</si>
  <si>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</si>
  <si>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</si>
  <si>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</si>
  <si>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</si>
  <si>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</si>
  <si>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</si>
  <si>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</si>
  <si>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</si>
  <si>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</si>
  <si>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</si>
  <si>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</si>
  <si>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</si>
  <si>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</si>
  <si>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</si>
  <si>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</si>
  <si>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</si>
  <si>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</si>
  <si>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</si>
  <si>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</si>
  <si>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</si>
  <si>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</si>
  <si>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</si>
  <si>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</si>
  <si>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</si>
  <si>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</si>
  <si>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</si>
  <si>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</si>
  <si>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</si>
  <si>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</si>
  <si>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</si>
  <si>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</si>
  <si>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</si>
  <si>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</si>
  <si>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</si>
  <si>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</si>
  <si>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</si>
  <si>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</si>
  <si>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</si>
  <si>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</si>
  <si>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</si>
  <si>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</si>
  <si>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</si>
  <si>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</si>
  <si>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</si>
  <si>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</si>
  <si>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</si>
  <si>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</si>
  <si>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</si>
  <si>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</si>
  <si>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</si>
  <si>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</si>
  <si>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</si>
  <si>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</si>
  <si>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</si>
  <si>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</si>
  <si>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</si>
  <si>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</si>
  <si>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</si>
  <si>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</si>
  <si>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</si>
  <si>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</si>
  <si>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</si>
  <si>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</si>
  <si>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</si>
  <si>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</si>
  <si>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</si>
  <si>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</si>
  <si>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</si>
  <si>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</si>
  <si>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</si>
  <si>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</si>
  <si>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</si>
  <si>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</si>
  <si>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</si>
  <si>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</si>
  <si>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</si>
  <si>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</si>
  <si>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</si>
  <si>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</si>
  <si>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</si>
  <si>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</si>
  <si>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</si>
  <si>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</si>
  <si>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</si>
  <si>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</si>
  <si>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</si>
  <si>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</si>
  <si>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</si>
  <si>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</si>
  <si>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</si>
  <si>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</si>
  <si>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</si>
  <si>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</si>
  <si>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</si>
  <si>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</si>
  <si>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</si>
  <si>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</si>
  <si>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</si>
  <si>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</si>
  <si>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</si>
  <si>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</si>
  <si>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</si>
  <si>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</si>
  <si>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</si>
  <si>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</si>
  <si>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</si>
  <si>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</si>
  <si>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</si>
  <si>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</si>
  <si>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</si>
  <si>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</si>
  <si>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</si>
  <si>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</si>
  <si>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</si>
  <si>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</si>
  <si>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</si>
  <si>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</si>
  <si>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</si>
  <si>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</si>
  <si>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</si>
  <si>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</si>
  <si>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</si>
  <si>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</si>
  <si>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</si>
  <si>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</si>
  <si>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</si>
  <si>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</si>
  <si>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</si>
  <si>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</si>
  <si>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</si>
  <si>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</si>
  <si>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</si>
  <si>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</si>
  <si>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</si>
  <si>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</si>
  <si>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</si>
  <si>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</si>
  <si>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</si>
  <si>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</si>
  <si>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</si>
  <si>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</si>
  <si>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</si>
  <si>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</si>
  <si>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</si>
  <si>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</si>
  <si>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</si>
  <si>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</si>
  <si>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</si>
  <si>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</si>
  <si>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</si>
  <si>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</si>
  <si>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</si>
  <si>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</si>
  <si>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</si>
  <si>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</si>
  <si>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</si>
  <si>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</si>
  <si>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</si>
  <si>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</si>
  <si>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</si>
  <si>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</si>
  <si>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</si>
  <si>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</si>
  <si>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</si>
  <si>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</si>
  <si>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</si>
  <si>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</si>
  <si>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</si>
  <si>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</si>
  <si>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</si>
  <si>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</si>
  <si>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</si>
  <si>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</si>
  <si>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</si>
  <si>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</si>
  <si>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</si>
  <si>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</si>
  <si>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</si>
  <si>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</si>
  <si>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</si>
  <si>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</si>
  <si>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</si>
  <si>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</si>
  <si>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</si>
  <si>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</si>
  <si>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</si>
  <si>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</si>
  <si>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</si>
  <si>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</si>
  <si>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</si>
  <si>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</si>
  <si>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</si>
  <si>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</si>
  <si>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</si>
  <si>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</si>
  <si>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</si>
  <si>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</si>
  <si>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</si>
  <si>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</si>
  <si>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</si>
  <si>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</si>
  <si>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</si>
  <si>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</si>
  <si>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</si>
  <si>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</si>
  <si>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</si>
  <si>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</si>
  <si>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</si>
  <si>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</si>
  <si>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</si>
  <si>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</si>
  <si>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</si>
  <si>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</si>
  <si>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</si>
  <si>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</si>
  <si>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</si>
  <si>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</si>
  <si>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</si>
  <si>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</si>
  <si>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</si>
  <si>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</si>
  <si>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</si>
  <si>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</si>
  <si>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</si>
  <si>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</si>
  <si>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</si>
  <si>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</si>
  <si>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</si>
  <si>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</si>
  <si>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</si>
  <si>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</si>
  <si>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</si>
  <si>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</si>
  <si>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</si>
  <si>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</si>
  <si>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</si>
  <si>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</si>
  <si>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</si>
  <si>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</si>
  <si>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</si>
  <si>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</si>
  <si>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</si>
  <si>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</si>
  <si>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</si>
  <si>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</si>
  <si>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</si>
  <si>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</si>
  <si>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</si>
  <si>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</si>
  <si>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</si>
  <si>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</si>
  <si>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</si>
  <si>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</si>
  <si>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</si>
  <si>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</si>
  <si>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</si>
  <si>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</si>
  <si>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</si>
  <si>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</si>
  <si>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</si>
  <si>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</si>
  <si>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</si>
  <si>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</si>
  <si>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</si>
  <si>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</si>
  <si>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</si>
  <si>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</si>
  <si>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</si>
  <si>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</si>
  <si>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</si>
  <si>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</si>
  <si>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</si>
  <si>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</si>
  <si>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</si>
  <si>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</si>
  <si>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</si>
  <si>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</si>
  <si>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</si>
  <si>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</si>
  <si>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</si>
  <si>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</si>
  <si>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</si>
  <si>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</si>
  <si>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</si>
  <si>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</si>
  <si>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</si>
  <si>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</si>
  <si>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</si>
  <si>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</si>
  <si>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</si>
  <si>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</si>
  <si>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</si>
  <si>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</si>
  <si>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</si>
  <si>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</si>
  <si>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</si>
  <si>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</si>
  <si>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</si>
  <si>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</si>
  <si>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</si>
  <si>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</si>
  <si>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</si>
  <si>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</si>
  <si>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</si>
  <si>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</si>
  <si>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</si>
  <si>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</si>
  <si>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</si>
  <si>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</si>
  <si>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</si>
  <si>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</si>
  <si>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</si>
  <si>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</si>
  <si>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</si>
  <si>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</si>
  <si>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</si>
  <si>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</si>
  <si>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</si>
  <si>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</si>
  <si>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</si>
  <si>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</si>
  <si>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</si>
  <si>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</si>
  <si>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</si>
  <si>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</si>
  <si>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</si>
  <si>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</si>
  <si>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</si>
  <si>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</si>
  <si>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</si>
  <si>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</si>
  <si>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</si>
  <si>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</si>
  <si>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</si>
  <si>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</si>
  <si>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</si>
  <si>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</si>
  <si>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</si>
  <si>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</si>
  <si>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</si>
  <si>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</si>
  <si>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</si>
  <si>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</si>
  <si>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</si>
  <si>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</si>
  <si>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</si>
  <si>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</si>
  <si>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</si>
  <si>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</si>
  <si>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</si>
  <si>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</si>
  <si>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</si>
  <si>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</si>
  <si>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</si>
  <si>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</si>
  <si>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</si>
  <si>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</si>
  <si>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</si>
  <si>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</si>
  <si>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</si>
  <si>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</si>
  <si>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</si>
  <si>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</si>
  <si>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</si>
  <si>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</si>
  <si>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</si>
  <si>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</si>
  <si>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</si>
  <si>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</si>
  <si>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</si>
  <si>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</si>
  <si>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</si>
  <si>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</si>
  <si>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</si>
  <si>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</si>
  <si>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</si>
  <si>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</si>
  <si>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</si>
  <si>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</si>
  <si>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</si>
  <si>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</si>
  <si>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</si>
  <si>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</si>
  <si>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</si>
  <si>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</si>
  <si>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</si>
  <si>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</si>
  <si>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</si>
  <si>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</si>
  <si>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</si>
  <si>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</si>
  <si>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</si>
  <si>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</si>
  <si>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</si>
  <si>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</si>
  <si>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</si>
  <si>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</si>
  <si>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</si>
  <si>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</si>
  <si>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</si>
  <si>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</si>
  <si>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</si>
  <si>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</si>
  <si>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</si>
  <si>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</si>
  <si>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</si>
  <si>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</si>
  <si>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</si>
  <si>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</si>
  <si>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</si>
  <si>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</si>
  <si>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</si>
  <si>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</si>
  <si>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</si>
  <si>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</si>
  <si>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</si>
  <si>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</si>
  <si>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</si>
  <si>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</si>
  <si>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</si>
  <si>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</si>
  <si>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</si>
  <si>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</si>
  <si>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</si>
  <si>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</si>
  <si>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</si>
  <si>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</si>
  <si>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</si>
  <si>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</si>
  <si>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</si>
  <si>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</si>
  <si>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</si>
  <si>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</si>
  <si>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</si>
  <si>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</si>
  <si>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</si>
  <si>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</si>
  <si>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</si>
  <si>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</si>
  <si>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</si>
  <si>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</si>
  <si>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</si>
  <si>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</si>
  <si>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</si>
  <si>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</si>
  <si>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</si>
  <si>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</si>
  <si>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</si>
  <si>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</si>
  <si>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</si>
  <si>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</si>
  <si>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</si>
  <si>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</si>
  <si>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</si>
  <si>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</si>
  <si>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</si>
  <si>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</si>
  <si>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</si>
  <si>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</si>
  <si>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</si>
  <si>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</si>
  <si>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</si>
  <si>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</si>
  <si>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</si>
  <si>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</si>
  <si>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</si>
  <si>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</si>
  <si>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</si>
  <si>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</si>
  <si>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</si>
  <si>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</si>
  <si>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</si>
  <si>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</si>
  <si>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</si>
  <si>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</si>
  <si>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</si>
  <si>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</si>
  <si>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</si>
  <si>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</si>
  <si>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</si>
  <si>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</si>
  <si>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</si>
  <si>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</si>
  <si>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</si>
  <si>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</si>
  <si>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</si>
  <si>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</si>
  <si>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</si>
  <si>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</si>
  <si>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</si>
  <si>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</si>
  <si>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</si>
  <si>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</si>
  <si>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</si>
  <si>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</si>
  <si>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</si>
  <si>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</si>
  <si>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</si>
  <si>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</si>
  <si>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</si>
  <si>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</si>
  <si>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</si>
  <si>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</si>
  <si>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</si>
  <si>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</si>
  <si>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</si>
  <si>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</si>
  <si>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</si>
  <si>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</si>
  <si>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</si>
  <si>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</si>
  <si>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</si>
  <si>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</si>
  <si>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</si>
  <si>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</si>
  <si>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</si>
  <si>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</si>
  <si>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</si>
  <si>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</si>
  <si>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</si>
  <si>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</si>
  <si>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</si>
  <si>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</si>
  <si>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</si>
  <si>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</si>
  <si>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</si>
  <si>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</si>
  <si>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</si>
  <si>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</si>
  <si>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</si>
  <si>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</si>
  <si>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</si>
  <si>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</si>
  <si>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</si>
  <si>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</si>
  <si>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</si>
  <si>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</si>
  <si>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</si>
  <si>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</si>
  <si>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</si>
  <si>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</si>
  <si>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</si>
  <si>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</si>
  <si>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</si>
  <si>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</si>
  <si>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</si>
  <si>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</si>
  <si>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</si>
  <si>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</si>
  <si>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</si>
  <si>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</si>
  <si>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</si>
  <si>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</si>
  <si>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</si>
  <si>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</si>
  <si>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</si>
  <si>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</si>
  <si>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</si>
  <si>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</si>
  <si>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</si>
  <si>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</si>
  <si>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</si>
  <si>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</si>
  <si>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</si>
  <si>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</si>
  <si>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</si>
  <si>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</si>
  <si>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</si>
  <si>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</si>
  <si>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</si>
  <si>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</si>
  <si>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</si>
  <si>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</si>
  <si>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</si>
  <si>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</si>
  <si>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</si>
  <si>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</si>
  <si>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</si>
  <si>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</si>
  <si>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</si>
  <si>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</si>
  <si>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</si>
  <si>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</si>
  <si>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</si>
  <si>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</si>
  <si>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</si>
  <si>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</si>
  <si>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</si>
  <si>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</si>
  <si>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</si>
  <si>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</si>
  <si>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</si>
  <si>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</si>
  <si>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</si>
  <si>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</si>
  <si>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</si>
  <si>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</si>
  <si>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</si>
  <si>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</si>
  <si>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</si>
  <si>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</si>
  <si>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</si>
  <si>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</si>
  <si>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</si>
  <si>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</si>
  <si>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</si>
  <si>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</si>
  <si>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</si>
  <si>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</si>
  <si>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</si>
  <si>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</si>
  <si>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</si>
  <si>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</si>
  <si>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</si>
  <si>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</si>
  <si>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</si>
  <si>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</si>
  <si>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</si>
  <si>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</si>
  <si>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</si>
  <si>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</si>
  <si>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</si>
  <si>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</si>
  <si>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</si>
  <si>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</si>
  <si>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</si>
  <si>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</si>
  <si>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</si>
  <si>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</si>
  <si>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</si>
  <si>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</si>
  <si>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</si>
  <si>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</si>
  <si>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</si>
  <si>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</si>
  <si>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</si>
  <si>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</si>
  <si>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</si>
  <si>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</si>
  <si>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</si>
  <si>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</si>
  <si>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</si>
  <si>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</si>
  <si>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</si>
  <si>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</si>
  <si>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</si>
  <si>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</si>
  <si>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</si>
  <si>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</si>
  <si>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</si>
  <si>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</si>
  <si>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</si>
  <si>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</si>
  <si>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</si>
  <si>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</si>
  <si>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</si>
  <si>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</si>
  <si>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</si>
  <si>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</si>
  <si>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</si>
  <si>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</si>
  <si>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</si>
  <si>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</si>
  <si>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</si>
  <si>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</si>
  <si>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</si>
  <si>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</si>
  <si>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</si>
  <si>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</si>
  <si>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</si>
  <si>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</si>
  <si>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</si>
  <si>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</si>
  <si>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</si>
  <si>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</si>
  <si>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</si>
  <si>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</si>
  <si>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</si>
  <si>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</si>
  <si>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</si>
  <si>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</si>
  <si>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</si>
  <si>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</si>
  <si>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</si>
  <si>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</si>
  <si>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</si>
  <si>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</si>
  <si>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</si>
  <si>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</si>
  <si>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</si>
  <si>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</si>
  <si>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</si>
  <si>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</si>
  <si>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</si>
  <si>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</si>
  <si>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</si>
  <si>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</si>
  <si>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</si>
  <si>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</si>
  <si>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</si>
  <si>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</si>
  <si>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</si>
  <si>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</si>
  <si>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</si>
  <si>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</si>
  <si>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</si>
  <si>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</si>
  <si>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</si>
  <si>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</si>
  <si>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</si>
  <si>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</si>
  <si>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</si>
  <si>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</si>
  <si>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</si>
  <si>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</si>
  <si>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</si>
  <si>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</si>
  <si>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</si>
  <si>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</si>
  <si>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</si>
  <si>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</si>
  <si>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</si>
  <si>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</si>
  <si>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</si>
  <si>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</si>
  <si>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</si>
  <si>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</si>
  <si>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</si>
  <si>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</si>
  <si>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</si>
  <si>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</si>
  <si>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</si>
  <si>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</si>
  <si>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</si>
  <si>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</si>
  <si>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</si>
  <si>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</si>
  <si>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</si>
  <si>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</si>
  <si>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</si>
  <si>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</si>
  <si>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</si>
  <si>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</si>
  <si>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</si>
  <si>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</si>
  <si>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</si>
  <si>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</si>
  <si>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</si>
  <si>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</si>
  <si>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</si>
  <si>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</si>
  <si>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</si>
  <si>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</si>
  <si>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</si>
  <si>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</si>
  <si>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</si>
  <si>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</si>
  <si>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</si>
  <si>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</si>
  <si>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</si>
  <si>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</si>
  <si>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</si>
  <si>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</si>
  <si>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</si>
  <si>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</si>
  <si>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</si>
  <si>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</si>
  <si>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</si>
  <si>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</si>
  <si>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</si>
  <si>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</si>
  <si>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</si>
  <si>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</si>
  <si>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</si>
  <si>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</si>
  <si>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</si>
  <si>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</si>
  <si>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</si>
  <si>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</si>
  <si>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</si>
  <si>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</si>
  <si>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</si>
  <si>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</si>
  <si>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</si>
  <si>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</si>
  <si>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</si>
  <si>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</si>
  <si>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</si>
  <si>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</si>
  <si>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</si>
  <si>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</si>
  <si>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</si>
  <si>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</si>
  <si>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</si>
  <si>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</si>
  <si>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</si>
  <si>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</si>
  <si>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</si>
  <si>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</si>
  <si>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</si>
  <si>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</si>
  <si>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</si>
  <si>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</si>
  <si>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</si>
  <si>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</si>
  <si>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</si>
  <si>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</si>
  <si>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</si>
  <si>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</si>
  <si>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</si>
  <si>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</si>
  <si>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</si>
  <si>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</si>
  <si>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</si>
  <si>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</si>
  <si>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</si>
  <si>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</si>
  <si>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</si>
  <si>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</si>
  <si>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</si>
  <si>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</si>
  <si>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</si>
  <si>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</si>
  <si>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</si>
  <si>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</si>
  <si>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</si>
  <si>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</si>
  <si>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</si>
  <si>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</si>
  <si>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</si>
  <si>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</si>
  <si>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</si>
  <si>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</si>
  <si>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</si>
  <si>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</si>
  <si>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</si>
  <si>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</si>
  <si>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</si>
  <si>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</si>
  <si>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</si>
  <si>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</si>
  <si>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</si>
  <si>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</si>
  <si>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</si>
  <si>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</si>
  <si>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</si>
  <si>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</si>
  <si>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</si>
  <si>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</si>
  <si>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</si>
  <si>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</si>
  <si>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</si>
  <si>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</si>
  <si>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</si>
  <si>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</si>
  <si>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</si>
  <si>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</si>
  <si>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</si>
  <si>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</si>
  <si>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</si>
  <si>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</si>
  <si>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</si>
  <si>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</si>
  <si>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</si>
  <si>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</si>
  <si>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</si>
  <si>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</si>
  <si>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</si>
  <si>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</si>
  <si>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</si>
  <si>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</si>
  <si>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</si>
  <si>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</si>
  <si>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</si>
  <si>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</si>
  <si>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</si>
  <si>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</si>
  <si>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</si>
  <si>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</si>
  <si>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</si>
  <si>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</si>
  <si>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</si>
  <si>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</si>
  <si>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</si>
  <si>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</si>
  <si>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</si>
  <si>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</si>
  <si>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</si>
  <si>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</si>
  <si>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</si>
  <si>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</si>
  <si>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</si>
  <si>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</si>
  <si>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</si>
  <si>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</si>
  <si>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</si>
  <si>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</si>
  <si>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</si>
  <si>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</si>
  <si>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</si>
  <si>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</si>
  <si>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</si>
  <si>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</si>
  <si>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</si>
  <si>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</si>
  <si>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</si>
  <si>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</si>
  <si>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</si>
  <si>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</si>
  <si>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</si>
  <si>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</si>
  <si>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</si>
  <si>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</si>
  <si>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</si>
  <si>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</si>
  <si>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</si>
  <si>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</si>
  <si>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</si>
  <si>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</si>
  <si>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</si>
  <si>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</si>
  <si>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</si>
  <si>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</si>
  <si>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</si>
  <si>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</si>
  <si>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</si>
  <si>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</si>
  <si>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</si>
  <si>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</si>
  <si>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</si>
  <si>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</si>
  <si>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</si>
  <si>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</si>
  <si>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</si>
  <si>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</si>
  <si>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</si>
  <si>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</si>
  <si>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</si>
  <si>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</si>
  <si>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</si>
  <si>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</si>
  <si>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</si>
  <si>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</si>
  <si>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</si>
  <si>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</si>
  <si>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</si>
  <si>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</si>
  <si>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</si>
  <si>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</si>
  <si>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</si>
  <si>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</si>
  <si>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</si>
  <si>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</si>
  <si>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</si>
  <si>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</si>
  <si>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</si>
  <si>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</si>
  <si>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</si>
  <si>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</si>
  <si>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</si>
  <si>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</si>
  <si>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</si>
  <si>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</si>
  <si>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</si>
  <si>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</si>
  <si>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</si>
  <si>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</si>
  <si>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</si>
  <si>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</si>
  <si>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</si>
  <si>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</si>
  <si>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</si>
  <si>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</si>
  <si>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</si>
  <si>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</si>
  <si>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</si>
  <si>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</si>
  <si>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</si>
  <si>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</si>
  <si>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</si>
  <si>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</si>
  <si>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</si>
  <si>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</si>
  <si>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</si>
  <si>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</si>
  <si>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</si>
  <si>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</si>
  <si>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</si>
  <si>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</si>
  <si>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</si>
  <si>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</si>
  <si>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</si>
  <si>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</si>
  <si>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</si>
  <si>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</si>
  <si>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</si>
  <si>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</si>
  <si>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</si>
  <si>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</si>
  <si>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</si>
  <si>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</si>
  <si>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</si>
  <si>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</si>
  <si>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</si>
  <si>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</si>
  <si>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</si>
  <si>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</si>
  <si>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</si>
  <si>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</si>
  <si>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</si>
  <si>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</si>
  <si>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</si>
  <si>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</si>
  <si>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</si>
  <si>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</si>
  <si>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</si>
  <si>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</si>
  <si>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</si>
  <si>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</si>
  <si>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</si>
  <si>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</si>
  <si>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</si>
  <si>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</si>
  <si>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</si>
  <si>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</si>
  <si>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</si>
  <si>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</si>
  <si>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</si>
  <si>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</si>
  <si>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</si>
  <si>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</si>
  <si>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</si>
  <si>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</si>
  <si>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</si>
  <si>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</si>
  <si>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</si>
  <si>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</si>
  <si>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</si>
  <si>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</si>
  <si>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</si>
  <si>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</si>
  <si>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</si>
  <si>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</si>
  <si>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</si>
  <si>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</si>
  <si>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</si>
  <si>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</si>
  <si>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</si>
  <si>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</si>
  <si>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</si>
  <si>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</si>
  <si>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</si>
  <si>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</si>
  <si>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</si>
  <si>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</si>
  <si>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</si>
  <si>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</si>
  <si>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</si>
  <si>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</si>
  <si>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</si>
  <si>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</si>
  <si>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</si>
  <si>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</si>
  <si>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</si>
  <si>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</si>
  <si>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</si>
  <si>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</si>
  <si>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</si>
  <si>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</si>
  <si>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</si>
  <si>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</si>
  <si>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</si>
  <si>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</si>
  <si>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</si>
  <si>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</si>
  <si>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</si>
  <si>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</si>
  <si>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</si>
  <si>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</si>
  <si>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</si>
  <si>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</si>
  <si>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</si>
  <si>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</si>
  <si>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</si>
  <si>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</si>
  <si>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</si>
  <si>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</si>
  <si>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</si>
  <si>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</si>
  <si>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</si>
  <si>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</si>
  <si>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</si>
  <si>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</si>
  <si>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</si>
  <si>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</si>
  <si>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</si>
  <si>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</si>
  <si>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</si>
  <si>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</si>
  <si>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</si>
  <si>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</si>
  <si>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</si>
  <si>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</si>
  <si>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</si>
  <si>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</si>
  <si>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</si>
  <si>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</si>
  <si>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</si>
  <si>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</si>
  <si>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</si>
  <si>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</si>
  <si>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</si>
  <si>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</si>
  <si>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</si>
  <si>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</si>
  <si>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</si>
  <si>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</si>
  <si>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</si>
  <si>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</si>
  <si>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</si>
  <si>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</si>
  <si>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</si>
  <si>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</si>
  <si>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</si>
  <si>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</si>
  <si>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</si>
  <si>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</si>
  <si>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</si>
  <si>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</si>
  <si>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</si>
  <si>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</si>
  <si>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</si>
  <si>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</si>
  <si>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</si>
  <si>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</si>
  <si>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</si>
  <si>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</si>
  <si>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</si>
  <si>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</si>
  <si>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</si>
  <si>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</si>
  <si>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</si>
  <si>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</si>
  <si>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</si>
  <si>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</si>
  <si>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</si>
  <si>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</si>
  <si>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</si>
  <si>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</si>
  <si>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</si>
  <si>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</si>
  <si>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</si>
  <si>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</si>
  <si>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</si>
  <si>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</si>
  <si>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</si>
  <si>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</si>
  <si>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</si>
  <si>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</si>
  <si>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</si>
  <si>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</si>
  <si>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</si>
  <si>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</si>
  <si>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</si>
  <si>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</si>
  <si>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</si>
  <si>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</si>
  <si>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</si>
  <si>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</si>
  <si>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</si>
  <si>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</si>
  <si>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</si>
  <si>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</si>
  <si>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</si>
  <si>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</si>
  <si>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</si>
  <si>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</si>
  <si>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</si>
  <si>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</si>
  <si>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</si>
  <si>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</si>
  <si>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</si>
  <si>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</si>
  <si>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</si>
  <si>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</si>
  <si>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</si>
  <si>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</si>
  <si>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</si>
  <si>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</si>
  <si>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</si>
  <si>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</si>
  <si>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</si>
  <si>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</si>
  <si>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</si>
  <si>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</si>
  <si>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</si>
  <si>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</si>
  <si>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</si>
  <si>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</si>
  <si>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</si>
  <si>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</si>
  <si>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</si>
  <si>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</si>
  <si>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</si>
  <si>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</si>
  <si>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</si>
  <si>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</si>
  <si>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</si>
  <si>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</si>
  <si>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</si>
  <si>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</si>
  <si>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</si>
  <si>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</si>
  <si>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</si>
  <si>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</si>
  <si>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</si>
  <si>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</si>
  <si>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</si>
  <si>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</si>
  <si>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</si>
  <si>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</si>
  <si>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</si>
  <si>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</si>
  <si>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</si>
  <si>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</si>
  <si>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</si>
  <si>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</si>
  <si>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</si>
  <si>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</si>
  <si>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</si>
  <si>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</si>
  <si>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</si>
  <si>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</si>
  <si>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</si>
  <si>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</si>
  <si>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</si>
  <si>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</si>
  <si>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</si>
  <si>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</si>
  <si>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</si>
  <si>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</si>
  <si>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</si>
  <si>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</si>
  <si>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</si>
  <si>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</si>
  <si>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</si>
  <si>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</si>
  <si>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</si>
  <si>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</si>
  <si>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</si>
  <si>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</si>
  <si>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</si>
  <si>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</si>
  <si>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</si>
  <si>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</si>
  <si>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</si>
  <si>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</si>
  <si>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</si>
  <si>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</si>
  <si>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</si>
  <si>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</si>
  <si>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</si>
  <si>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</si>
  <si>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</si>
  <si>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</si>
  <si>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</si>
  <si>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</si>
  <si>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</si>
  <si>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</si>
  <si>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</si>
  <si>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</si>
  <si>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</si>
  <si>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</si>
  <si>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</si>
  <si>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</si>
  <si>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</si>
  <si>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</si>
  <si>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</si>
  <si>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</si>
  <si>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</si>
  <si>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</si>
  <si>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</si>
  <si>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</si>
  <si>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</si>
  <si>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</si>
  <si>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</si>
  <si>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</si>
  <si>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</si>
  <si>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</si>
  <si>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</si>
  <si>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</si>
  <si>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</si>
  <si>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</si>
  <si>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</si>
  <si>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</si>
  <si>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</si>
  <si>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</si>
  <si>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</si>
  <si>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</si>
  <si>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</si>
  <si>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</si>
  <si>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</si>
  <si>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</si>
  <si>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</si>
  <si>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</si>
  <si>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</si>
  <si>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</si>
  <si>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</si>
  <si>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</si>
  <si>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</si>
  <si>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</si>
  <si>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</si>
  <si>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</si>
  <si>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</si>
  <si>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</si>
  <si>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</si>
  <si>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</si>
  <si>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</si>
  <si>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</si>
  <si>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</si>
  <si>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</si>
  <si>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</si>
  <si>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</si>
  <si>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</si>
  <si>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</si>
  <si>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</si>
  <si>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</si>
  <si>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</si>
  <si>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</si>
  <si>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</si>
  <si>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</si>
  <si>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</si>
  <si>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</si>
  <si>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</si>
  <si>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</si>
  <si>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</si>
  <si>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</si>
  <si>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</si>
  <si>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</si>
  <si>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</si>
  <si>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</si>
  <si>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</si>
  <si>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</si>
  <si>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</si>
  <si>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</si>
  <si>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</si>
  <si>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</si>
  <si>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</si>
  <si>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</si>
  <si>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</si>
  <si>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</si>
  <si>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</si>
  <si>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</si>
  <si>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</si>
  <si>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</si>
  <si>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</si>
  <si>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</si>
  <si>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</si>
  <si>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</si>
  <si>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</si>
  <si>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</si>
  <si>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</si>
  <si>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</si>
  <si>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</si>
  <si>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</si>
  <si>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</si>
  <si>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</si>
  <si>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</si>
  <si>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</si>
  <si>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</si>
  <si>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</si>
  <si>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</si>
  <si>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</si>
  <si>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</si>
  <si>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</si>
  <si>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</si>
  <si>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</si>
  <si>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</si>
  <si>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</si>
  <si>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</si>
  <si>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</si>
  <si>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</si>
  <si>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</si>
  <si>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</si>
  <si>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</si>
  <si>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</si>
  <si>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</si>
  <si>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</si>
  <si>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</si>
  <si>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</si>
  <si>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</si>
  <si>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</si>
  <si>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</si>
  <si>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</si>
  <si>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</si>
  <si>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</si>
  <si>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</si>
  <si>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</si>
  <si>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</si>
  <si>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</si>
  <si>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</si>
  <si>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</si>
  <si>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</si>
  <si>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</si>
  <si>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</si>
  <si>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</si>
  <si>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</si>
  <si>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</si>
  <si>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</si>
  <si>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</si>
  <si>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</si>
  <si>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</si>
  <si>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</si>
  <si>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</si>
  <si>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</si>
  <si>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</si>
  <si>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</si>
  <si>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</si>
  <si>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</si>
  <si>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</si>
  <si>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</si>
  <si>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</si>
  <si>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</si>
  <si>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</si>
  <si>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</si>
  <si>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</si>
  <si>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</si>
  <si>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</si>
  <si>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</si>
  <si>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</si>
  <si>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</si>
  <si>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</si>
  <si>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</si>
  <si>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</si>
  <si>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</si>
  <si>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</si>
  <si>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</si>
  <si>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</si>
  <si>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</si>
  <si>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</si>
  <si>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</si>
  <si>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</si>
  <si>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</si>
  <si>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</si>
  <si>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</si>
  <si>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</si>
  <si>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</si>
  <si>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</si>
  <si>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</si>
  <si>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</si>
  <si>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</si>
  <si>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</si>
  <si>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</si>
  <si>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</si>
  <si>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</si>
  <si>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</si>
  <si>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</si>
  <si>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</si>
  <si>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</si>
  <si>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</si>
  <si>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</si>
  <si>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</si>
  <si>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</si>
  <si>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</si>
  <si>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</si>
  <si>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</si>
  <si>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</si>
  <si>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</si>
  <si>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</si>
  <si>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</si>
  <si>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</si>
  <si>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</si>
  <si>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</si>
  <si>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</si>
  <si>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</si>
  <si>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</si>
  <si>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</si>
  <si>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</si>
  <si>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</si>
  <si>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</si>
  <si>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</si>
  <si>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</si>
  <si>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</si>
  <si>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</si>
  <si>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</si>
  <si>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</si>
  <si>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</si>
  <si>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</si>
  <si>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</si>
  <si>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</si>
  <si>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</si>
  <si>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</si>
  <si>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</si>
  <si>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</si>
  <si>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</si>
  <si>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</si>
  <si>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</si>
  <si>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</si>
  <si>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</si>
  <si>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</si>
  <si>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</si>
  <si>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</si>
  <si>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</si>
  <si>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</si>
  <si>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</si>
  <si>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</si>
  <si>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</si>
  <si>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</si>
  <si>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</si>
  <si>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</si>
  <si>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</si>
  <si>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</si>
  <si>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</si>
  <si>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</si>
  <si>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</si>
  <si>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</si>
  <si>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</si>
  <si>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</si>
  <si>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</si>
  <si>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</si>
  <si>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</si>
  <si>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</si>
  <si>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</si>
  <si>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</si>
  <si>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</si>
  <si>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</si>
  <si>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</si>
  <si>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</si>
  <si>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</si>
  <si>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</si>
  <si>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</si>
  <si>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</si>
  <si>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</si>
  <si>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</si>
  <si>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</si>
  <si>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</si>
  <si>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</si>
  <si>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</si>
  <si>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</si>
  <si>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</si>
  <si>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</si>
  <si>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</si>
  <si>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</si>
  <si>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</si>
  <si>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</si>
  <si>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</si>
  <si>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</si>
  <si>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</si>
  <si>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</si>
  <si>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</si>
  <si>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</si>
  <si>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</si>
  <si>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</si>
  <si>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</si>
  <si>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</si>
  <si>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</si>
  <si>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</si>
  <si>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</si>
  <si>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</si>
  <si>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</si>
  <si>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</si>
  <si>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</si>
  <si>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</si>
  <si>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</si>
  <si>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</si>
  <si>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</si>
  <si>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</si>
  <si>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</si>
  <si>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</si>
  <si>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</si>
  <si>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</si>
  <si>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</si>
  <si>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</si>
  <si>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</si>
  <si>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</si>
  <si>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</si>
  <si>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</si>
  <si>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</si>
  <si>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</si>
  <si>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</si>
  <si>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</si>
  <si>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</si>
  <si>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</si>
  <si>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</si>
  <si>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</si>
  <si>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</si>
  <si>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</si>
  <si>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</si>
  <si>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</si>
  <si>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</si>
  <si>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</si>
  <si>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</si>
  <si>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</si>
  <si>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</si>
  <si>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</si>
  <si>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</si>
  <si>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</si>
  <si>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</si>
  <si>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</si>
  <si>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</si>
  <si>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</si>
  <si>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</si>
  <si>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</si>
  <si>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</si>
  <si>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</si>
  <si>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</si>
  <si>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</si>
  <si>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</si>
  <si>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</si>
  <si>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</si>
  <si>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</si>
  <si>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</si>
  <si>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</si>
  <si>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</si>
  <si>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</si>
  <si>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</si>
  <si>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</si>
  <si>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</si>
  <si>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</si>
  <si>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</si>
  <si>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</si>
  <si>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</si>
  <si>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</si>
  <si>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</si>
  <si>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</si>
  <si>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</si>
  <si>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</si>
  <si>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</si>
  <si>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</si>
  <si>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</si>
  <si>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</si>
  <si>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</si>
  <si>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</si>
  <si>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</si>
  <si>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</si>
  <si>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</si>
  <si>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</si>
  <si>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</si>
  <si>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</si>
  <si>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</si>
  <si>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</si>
  <si>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</si>
  <si>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</si>
  <si>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</si>
  <si>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</si>
  <si>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</si>
  <si>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</si>
  <si>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</si>
  <si>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</si>
  <si>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</si>
  <si>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</si>
  <si>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</si>
  <si>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</si>
  <si>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</si>
  <si>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</si>
  <si>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</si>
  <si>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</si>
  <si>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</si>
  <si>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</si>
  <si>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</si>
  <si>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</si>
  <si>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</si>
  <si>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</si>
  <si>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</si>
  <si>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</si>
  <si>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</si>
  <si>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</si>
  <si>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</si>
  <si>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</si>
  <si>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</si>
  <si>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</si>
  <si>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</si>
  <si>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</si>
  <si>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</si>
  <si>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</si>
  <si>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</si>
  <si>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</si>
  <si>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</si>
  <si>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</si>
  <si>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</si>
  <si>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</si>
  <si>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</si>
  <si>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</si>
  <si>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</si>
  <si>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</si>
  <si>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</si>
  <si>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</si>
  <si>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</si>
  <si>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</si>
  <si>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</si>
  <si>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</si>
  <si>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</si>
  <si>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</si>
  <si>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</si>
  <si>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</si>
  <si>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</si>
  <si>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</si>
  <si>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</si>
  <si>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</si>
  <si>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</si>
  <si>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</si>
  <si>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</si>
  <si>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</si>
  <si>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</si>
  <si>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</si>
  <si>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</si>
  <si>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</si>
  <si>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</si>
  <si>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</si>
  <si>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</si>
  <si>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</si>
  <si>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</si>
  <si>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</si>
  <si>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</si>
  <si>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</si>
  <si>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</si>
  <si>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</si>
  <si>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</si>
  <si>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</si>
  <si>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</si>
  <si>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</si>
  <si>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</si>
  <si>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</si>
  <si>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</si>
  <si>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</si>
  <si>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</si>
  <si>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</si>
  <si>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</si>
  <si>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</si>
  <si>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</si>
  <si>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</si>
  <si>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</si>
  <si>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</si>
  <si>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</si>
  <si>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</si>
  <si>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</si>
  <si>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</si>
  <si>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</si>
  <si>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</si>
  <si>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</si>
  <si>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</si>
  <si>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</si>
  <si>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</si>
  <si>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</si>
  <si>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</si>
  <si>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</si>
  <si>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</si>
  <si>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</si>
  <si>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</si>
  <si>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</si>
  <si>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</si>
  <si>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</si>
  <si>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</si>
  <si>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</si>
  <si>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</si>
  <si>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</si>
  <si>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</si>
  <si>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</si>
  <si>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</si>
  <si>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</si>
  <si>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</si>
  <si>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</si>
  <si>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</si>
  <si>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</si>
  <si>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</si>
  <si>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</si>
  <si>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</si>
  <si>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</si>
  <si>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</si>
  <si>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</si>
  <si>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</si>
  <si>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</si>
  <si>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</si>
  <si>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</si>
  <si>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</si>
  <si>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</si>
  <si>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</si>
  <si>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</si>
  <si>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</si>
  <si>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</si>
  <si>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</si>
  <si>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</si>
  <si>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</si>
  <si>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</si>
  <si>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</si>
  <si>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</si>
  <si>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</si>
  <si>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</si>
  <si>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</si>
  <si>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</si>
  <si>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</si>
  <si>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</si>
  <si>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</si>
  <si>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</si>
  <si>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</si>
  <si>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</si>
  <si>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</si>
  <si>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</si>
  <si>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</si>
  <si>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</si>
  <si>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</si>
  <si>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</si>
  <si>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</si>
  <si>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</si>
  <si>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</si>
  <si>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</si>
  <si>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</si>
  <si>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</si>
  <si>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</si>
  <si>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</si>
  <si>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</si>
  <si>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</si>
  <si>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</si>
  <si>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</si>
  <si>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</si>
  <si>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</si>
  <si>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</si>
  <si>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</si>
  <si>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</si>
  <si>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</si>
  <si>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</si>
  <si>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</si>
  <si>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</si>
  <si>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</si>
  <si>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</si>
  <si>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</si>
  <si>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</si>
  <si>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</si>
  <si>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</si>
  <si>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</si>
  <si>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</si>
  <si>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</si>
  <si>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</si>
  <si>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</si>
  <si>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</si>
  <si>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</si>
  <si>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</si>
  <si>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</si>
  <si>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</si>
  <si>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</si>
  <si>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</si>
  <si>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</si>
  <si>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</si>
  <si>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</si>
  <si>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</si>
  <si>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</si>
  <si>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</si>
  <si>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</si>
  <si>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</si>
  <si>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</si>
  <si>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</si>
  <si>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</si>
  <si>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</si>
  <si>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</si>
  <si>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</si>
  <si>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</si>
  <si>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</si>
  <si>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</si>
  <si>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</si>
  <si>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</si>
  <si>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</si>
  <si>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</si>
  <si>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</si>
  <si>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</si>
  <si>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</si>
  <si>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</si>
  <si>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</si>
  <si>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</si>
  <si>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</si>
  <si>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</si>
  <si>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</si>
  <si>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</si>
  <si>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</si>
  <si>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</si>
  <si>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</si>
  <si>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</si>
  <si>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</si>
  <si>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</si>
  <si>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</si>
  <si>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</si>
  <si>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</si>
  <si>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</si>
  <si>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</si>
  <si>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</si>
  <si>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</si>
  <si>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</si>
  <si>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</si>
  <si>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</si>
  <si>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</si>
  <si>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</si>
  <si>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</si>
  <si>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</si>
  <si>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</si>
  <si>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</si>
  <si>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</si>
  <si>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</si>
  <si>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</si>
  <si>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</si>
  <si>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</si>
  <si>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</si>
  <si>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</si>
  <si>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</si>
  <si>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</si>
  <si>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</si>
  <si>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</si>
  <si>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</si>
  <si>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</si>
  <si>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</si>
  <si>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</si>
  <si>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</si>
  <si>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</si>
  <si>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</si>
  <si>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</si>
  <si>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</si>
  <si>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</si>
  <si>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</si>
  <si>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</si>
  <si>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</si>
  <si>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</si>
  <si>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</si>
  <si>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</si>
  <si>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</si>
  <si>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</si>
  <si>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</si>
  <si>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</si>
  <si>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</si>
  <si>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</si>
  <si>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</si>
  <si>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</si>
  <si>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</si>
  <si>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</si>
  <si>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</si>
  <si>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</si>
  <si>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</si>
  <si>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</si>
  <si>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</si>
  <si>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</si>
  <si>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</si>
  <si>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</si>
  <si>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</si>
  <si>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</si>
  <si>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</si>
  <si>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</si>
  <si>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</si>
  <si>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</si>
  <si>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</si>
  <si>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</si>
  <si>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</si>
  <si>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</si>
  <si>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</si>
  <si>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</si>
  <si>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</si>
  <si>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</si>
  <si>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</si>
  <si>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</si>
  <si>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</si>
  <si>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</si>
  <si>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</si>
  <si>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</si>
  <si>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</si>
  <si>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</si>
  <si>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</si>
  <si>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</si>
  <si>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</si>
  <si>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</si>
  <si>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</si>
  <si>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</si>
  <si>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</si>
  <si>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</si>
  <si>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</si>
  <si>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</si>
  <si>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</si>
  <si>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</si>
  <si>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</si>
  <si>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</si>
  <si>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</si>
  <si>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</si>
  <si>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</si>
  <si>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</si>
  <si>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</si>
  <si>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</si>
  <si>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</si>
  <si>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</si>
  <si>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</si>
  <si>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</si>
  <si>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</si>
  <si>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</si>
  <si>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</si>
  <si>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</si>
  <si>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</si>
  <si>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</si>
  <si>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</si>
  <si>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</si>
  <si>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</si>
  <si>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</si>
  <si>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</si>
  <si>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</si>
  <si>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</si>
  <si>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</si>
  <si>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</si>
  <si>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</si>
  <si>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</si>
  <si>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</si>
  <si>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</si>
  <si>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</si>
  <si>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</si>
  <si>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</si>
  <si>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</si>
  <si>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</si>
  <si>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</si>
  <si>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</si>
  <si>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</si>
  <si>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</si>
  <si>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</si>
  <si>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</si>
  <si>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</si>
  <si>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</si>
  <si>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</si>
  <si>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</si>
  <si>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</si>
  <si>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</si>
  <si>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</si>
  <si>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</si>
  <si>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</si>
  <si>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</si>
  <si>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</si>
  <si>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</si>
  <si>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</si>
  <si>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</si>
  <si>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</si>
  <si>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</si>
  <si>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</si>
  <si>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</si>
  <si>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</si>
  <si>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</si>
  <si>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</si>
  <si>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</si>
  <si>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</si>
  <si>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</si>
  <si>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</si>
  <si>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</si>
  <si>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</si>
  <si>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</si>
  <si>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</si>
  <si>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</si>
  <si>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</si>
  <si>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</si>
  <si>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</si>
  <si>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</si>
  <si>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</si>
  <si>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</si>
  <si>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</si>
  <si>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</si>
  <si>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</si>
  <si>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</si>
  <si>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</si>
  <si>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</si>
  <si>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</si>
  <si>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</si>
  <si>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</si>
  <si>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</si>
  <si>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</si>
  <si>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</si>
  <si>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</si>
  <si>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</si>
  <si>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</si>
  <si>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</si>
  <si>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</si>
  <si>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</si>
  <si>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</si>
  <si>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</si>
  <si>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</si>
  <si>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</si>
  <si>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</si>
  <si>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</si>
  <si>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</si>
  <si>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</si>
  <si>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</si>
  <si>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</si>
  <si>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</si>
  <si>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</si>
  <si>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</si>
  <si>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</si>
  <si>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</si>
  <si>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</si>
  <si>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</si>
  <si>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</si>
  <si>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</si>
  <si>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</si>
  <si>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</si>
  <si>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</si>
  <si>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</si>
  <si>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</si>
  <si>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</si>
  <si>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</si>
  <si>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</si>
  <si>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</si>
  <si>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</si>
  <si>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</si>
  <si>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</si>
  <si>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</si>
  <si>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</si>
  <si>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</si>
  <si>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</si>
  <si>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</si>
  <si>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</si>
  <si>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</si>
  <si>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</si>
  <si>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</si>
  <si>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</si>
  <si>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</si>
  <si>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</si>
  <si>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</si>
  <si>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</si>
  <si>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</si>
  <si>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</si>
  <si>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</si>
  <si>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</si>
  <si>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</si>
  <si>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</si>
  <si>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</si>
  <si>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</si>
  <si>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</si>
  <si>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</si>
  <si>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</si>
  <si>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</si>
  <si>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</si>
  <si>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</si>
  <si>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</si>
  <si>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</si>
  <si>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</si>
  <si>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</si>
  <si>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</si>
  <si>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</si>
  <si>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</si>
  <si>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</si>
  <si>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</si>
  <si>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</si>
  <si>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</si>
  <si>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</si>
  <si>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</si>
  <si>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</si>
  <si>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</si>
  <si>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</si>
  <si>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</si>
  <si>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</si>
  <si>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</si>
  <si>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</si>
  <si>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</si>
  <si>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</si>
  <si>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</si>
  <si>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</si>
  <si>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</si>
  <si>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</si>
  <si>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</si>
  <si>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</si>
  <si>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</si>
  <si>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</si>
  <si>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</si>
  <si>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</si>
  <si>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</si>
  <si>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</si>
  <si>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</si>
  <si>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</si>
  <si>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</si>
  <si>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</si>
  <si>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</si>
  <si>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</si>
  <si>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</si>
  <si>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</si>
  <si>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</si>
  <si>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</si>
  <si>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</si>
  <si>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</si>
  <si>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</si>
  <si>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</si>
  <si>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</si>
  <si>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</si>
  <si>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</si>
  <si>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</si>
  <si>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</si>
  <si>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</si>
  <si>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</si>
  <si>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</si>
  <si>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</si>
  <si>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</si>
  <si>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</si>
  <si>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</si>
  <si>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</si>
  <si>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</si>
  <si>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</si>
  <si>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</si>
  <si>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</si>
  <si>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</si>
  <si>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</si>
  <si>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</si>
  <si>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</si>
  <si>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</si>
  <si>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</si>
  <si>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</si>
  <si>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</si>
  <si>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</si>
  <si>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</si>
  <si>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</si>
  <si>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</si>
  <si>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</si>
  <si>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</si>
  <si>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</si>
  <si>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</si>
  <si>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</si>
  <si>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</si>
  <si>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</si>
  <si>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</si>
  <si>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</si>
  <si>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</si>
  <si>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</si>
  <si>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</si>
  <si>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</si>
  <si>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</si>
  <si>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</si>
  <si>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</si>
  <si>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</si>
  <si>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</si>
  <si>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</si>
  <si>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</si>
  <si>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</si>
  <si>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</si>
  <si>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</si>
  <si>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</si>
  <si>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</si>
  <si>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</si>
  <si>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</si>
  <si>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</si>
  <si>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</si>
  <si>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</si>
  <si>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</si>
  <si>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</si>
  <si>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</si>
  <si>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</si>
  <si>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</si>
  <si>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</si>
  <si>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</si>
  <si>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</si>
  <si>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</si>
  <si>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</si>
  <si>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</si>
  <si>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</si>
  <si>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</si>
  <si>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</si>
  <si>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</si>
  <si>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</si>
  <si>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</si>
  <si>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</si>
  <si>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</si>
  <si>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</si>
  <si>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</si>
  <si>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</si>
  <si>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</si>
  <si>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</si>
  <si>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</si>
  <si>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</si>
  <si>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</si>
  <si>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</si>
  <si>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</si>
  <si>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</si>
  <si>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</si>
  <si>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</si>
  <si>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</si>
  <si>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</si>
  <si>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</si>
  <si>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</si>
  <si>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</si>
  <si>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</si>
  <si>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</si>
  <si>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</si>
  <si>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</si>
  <si>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</si>
  <si>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</si>
  <si>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</si>
  <si>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</si>
  <si>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</si>
  <si>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</si>
  <si>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</si>
  <si>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</si>
  <si>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</si>
  <si>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</si>
  <si>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</si>
  <si>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</si>
  <si>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</si>
  <si>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</si>
  <si>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</si>
  <si>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</si>
  <si>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</si>
  <si>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</si>
  <si>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</si>
  <si>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</si>
  <si>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</si>
  <si>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</si>
  <si>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</si>
  <si>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</si>
  <si>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</si>
  <si>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</si>
  <si>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</si>
  <si>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</si>
  <si>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</si>
  <si>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</si>
  <si>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</si>
  <si>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</si>
  <si>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</si>
  <si>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</si>
  <si>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</si>
  <si>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</si>
  <si>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</si>
  <si>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</si>
  <si>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</si>
  <si>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</si>
  <si>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</si>
  <si>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</si>
  <si>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</si>
  <si>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</si>
  <si>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</si>
  <si>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</si>
  <si>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</si>
  <si>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</si>
  <si>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</si>
  <si>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</si>
  <si>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</si>
  <si>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</si>
  <si>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</si>
  <si>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</si>
  <si>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</si>
  <si>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</si>
  <si>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</si>
  <si>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</si>
  <si>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</si>
  <si>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</si>
  <si>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</si>
  <si>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</si>
  <si>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</si>
  <si>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</si>
  <si>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</si>
  <si>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</si>
  <si>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</si>
  <si>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</si>
  <si>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</si>
  <si>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</si>
  <si>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</si>
  <si>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</si>
  <si>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</si>
  <si>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</si>
  <si>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</si>
  <si>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</si>
  <si>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</si>
  <si>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</si>
  <si>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</si>
  <si>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</si>
  <si>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</si>
  <si>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</si>
  <si>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</si>
  <si>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</si>
  <si>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</si>
  <si>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</si>
  <si>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</si>
  <si>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</si>
  <si>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</si>
  <si>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</si>
  <si>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</si>
  <si>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</si>
  <si>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</si>
  <si>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</si>
  <si>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</si>
  <si>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</si>
  <si>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</si>
  <si>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</si>
  <si>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</si>
  <si>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</si>
  <si>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</si>
  <si>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</si>
  <si>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</si>
  <si>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</si>
  <si>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</si>
  <si>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</si>
  <si>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</si>
  <si>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</si>
  <si>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</si>
  <si>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</si>
  <si>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</si>
  <si>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</si>
  <si>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</si>
  <si>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</si>
  <si>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</si>
  <si>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</si>
  <si>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</si>
  <si>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</si>
  <si>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</si>
  <si>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</si>
  <si>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</si>
  <si>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</si>
  <si>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</si>
  <si>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</si>
  <si>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</si>
  <si>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</si>
  <si>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</si>
  <si>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</si>
  <si>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</si>
  <si>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</si>
  <si>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</si>
  <si>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</si>
  <si>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</si>
  <si>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</si>
  <si>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</si>
  <si>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</si>
  <si>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</si>
  <si>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</si>
  <si>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</si>
  <si>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</si>
  <si>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</si>
  <si>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</si>
  <si>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</si>
  <si>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</si>
  <si>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</si>
  <si>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</si>
  <si>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</si>
  <si>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</si>
  <si>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</si>
  <si>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</si>
  <si>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</si>
  <si>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</si>
  <si>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</si>
  <si>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</si>
  <si>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</si>
  <si>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</si>
  <si>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</si>
  <si>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</si>
  <si>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</si>
  <si>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</si>
  <si>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</si>
  <si>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</si>
  <si>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</si>
  <si>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</si>
  <si>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</si>
  <si>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</si>
  <si>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</si>
  <si>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</si>
  <si>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</si>
  <si>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</si>
  <si>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</si>
  <si>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</si>
  <si>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</si>
  <si>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</si>
  <si>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</si>
  <si>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</si>
  <si>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</si>
  <si>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</si>
  <si>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</si>
  <si>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</si>
  <si>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</si>
  <si>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</si>
  <si>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</si>
  <si>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</si>
  <si>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</si>
  <si>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</si>
  <si>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</si>
  <si>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</si>
  <si>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</si>
  <si>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</si>
  <si>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</si>
  <si>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</si>
  <si>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</si>
  <si>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</si>
  <si>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</si>
  <si>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</si>
  <si>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</si>
  <si>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</si>
  <si>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</si>
  <si>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</si>
  <si>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</si>
  <si>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</si>
  <si>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</si>
  <si>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</si>
  <si>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</si>
  <si>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</si>
  <si>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</si>
  <si>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</si>
  <si>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</si>
  <si>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</si>
  <si>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</si>
  <si>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</si>
  <si>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</si>
  <si>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</si>
  <si>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</si>
  <si>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</si>
  <si>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</si>
  <si>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</si>
  <si>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</si>
  <si>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</si>
  <si>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</si>
  <si>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</si>
  <si>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</si>
  <si>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</si>
  <si>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</si>
  <si>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</si>
  <si>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</si>
  <si>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</si>
  <si>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</si>
  <si>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</si>
  <si>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</si>
  <si>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</si>
  <si>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</si>
  <si>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</si>
  <si>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</si>
  <si>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</si>
  <si>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</si>
  <si>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</si>
  <si>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</si>
  <si>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</si>
  <si>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</si>
  <si>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</si>
  <si>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</si>
  <si>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</si>
  <si>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</si>
  <si>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</si>
  <si>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</si>
  <si>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</si>
  <si>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</si>
  <si>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</si>
  <si>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</si>
  <si>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</si>
  <si>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</si>
  <si>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</si>
  <si>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</si>
  <si>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</si>
  <si>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</si>
  <si>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</si>
  <si>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</si>
  <si>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</si>
  <si>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</si>
  <si>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</si>
  <si>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</si>
  <si>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</si>
  <si>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</si>
  <si>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</si>
  <si>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</si>
  <si>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</si>
  <si>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</si>
  <si>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</si>
  <si>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</si>
  <si>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</si>
  <si>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</si>
  <si>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</si>
  <si>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</si>
  <si>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</si>
  <si>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</si>
  <si>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</si>
  <si>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</si>
  <si>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</si>
  <si>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</si>
  <si>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</si>
  <si>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</si>
  <si>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</si>
  <si>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</si>
  <si>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</si>
  <si>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</si>
  <si>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</si>
  <si>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</si>
  <si>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</si>
  <si>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</si>
  <si>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</si>
  <si>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</si>
  <si>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</si>
  <si>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</si>
  <si>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</si>
  <si>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</si>
  <si>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</si>
  <si>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</si>
  <si>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</si>
  <si>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</si>
  <si>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</si>
  <si>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</si>
  <si>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</si>
  <si>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</si>
  <si>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</si>
  <si>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</si>
  <si>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</si>
  <si>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</si>
  <si>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</si>
  <si>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</si>
  <si>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</si>
  <si>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</si>
  <si>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</si>
  <si>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</si>
  <si>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</si>
  <si>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</si>
  <si>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</si>
  <si>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</si>
  <si>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</si>
  <si>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</si>
  <si>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</si>
  <si>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</si>
  <si>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</si>
  <si>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</si>
  <si>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</si>
  <si>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</si>
  <si>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</si>
  <si>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</si>
  <si>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</si>
  <si>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</si>
  <si>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</si>
  <si>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</si>
  <si>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</si>
  <si>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</si>
  <si>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</si>
  <si>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</si>
  <si>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</si>
  <si>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</si>
  <si>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</si>
  <si>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</si>
  <si>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</si>
  <si>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</si>
  <si>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</si>
  <si>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</si>
  <si>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</si>
  <si>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</si>
  <si>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</si>
  <si>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</si>
  <si>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</si>
  <si>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</si>
  <si>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</si>
  <si>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</si>
  <si>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</si>
  <si>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</si>
  <si>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</si>
  <si>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</si>
  <si>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</si>
  <si>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</si>
  <si>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</si>
  <si>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</si>
  <si>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</si>
  <si>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</si>
  <si>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</si>
  <si>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</si>
  <si>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</si>
  <si>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</si>
  <si>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</si>
  <si>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</si>
  <si>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</si>
  <si>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</si>
  <si>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</si>
  <si>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</si>
  <si>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</si>
  <si>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</si>
  <si>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</si>
  <si>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</si>
  <si>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</si>
  <si>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</si>
  <si>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</si>
  <si>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</si>
  <si>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</si>
  <si>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</si>
  <si>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</si>
  <si>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</si>
  <si>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</si>
  <si>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</si>
  <si>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</si>
  <si>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</si>
  <si>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</si>
  <si>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</si>
  <si>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</si>
  <si>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</si>
  <si>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</si>
  <si>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</si>
  <si>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</si>
  <si>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</si>
  <si>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</si>
  <si>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</si>
  <si>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</si>
  <si>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</si>
  <si>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</si>
  <si>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</si>
  <si>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</si>
  <si>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</si>
  <si>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</si>
  <si>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</si>
  <si>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</si>
  <si>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</si>
  <si>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</si>
  <si>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</si>
  <si>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</si>
  <si>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</si>
  <si>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</si>
  <si>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</si>
  <si>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</si>
  <si>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</si>
  <si>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</si>
  <si>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</si>
  <si>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</si>
  <si>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</si>
  <si>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</si>
  <si>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</si>
  <si>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</si>
  <si>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</si>
  <si>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</si>
  <si>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</si>
  <si>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</si>
  <si>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</si>
  <si>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</si>
  <si>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</si>
  <si>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</si>
  <si>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</si>
  <si>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</si>
  <si>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</si>
  <si>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</si>
  <si>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</si>
  <si>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</si>
  <si>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</si>
  <si>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</si>
  <si>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</si>
  <si>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</si>
  <si>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</si>
  <si>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</si>
  <si>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</si>
  <si>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</si>
  <si>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</si>
  <si>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</si>
  <si>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</si>
  <si>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</si>
  <si>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</si>
  <si>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</si>
  <si>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</si>
  <si>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</si>
  <si>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</si>
  <si>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</si>
  <si>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</si>
  <si>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</si>
  <si>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</si>
  <si>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</si>
  <si>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</si>
  <si>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</si>
  <si>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</si>
  <si>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</si>
  <si>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</si>
  <si>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</si>
  <si>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</si>
  <si>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</si>
  <si>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</si>
  <si>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</si>
  <si>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</si>
  <si>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</si>
  <si>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</si>
  <si>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</si>
  <si>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</si>
  <si>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</si>
  <si>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</si>
  <si>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</si>
  <si>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</si>
  <si>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</si>
  <si>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</si>
  <si>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</si>
  <si>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</si>
  <si>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</si>
  <si>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</si>
  <si>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</si>
  <si>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</si>
  <si>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</si>
  <si>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</si>
  <si>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</si>
  <si>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</si>
  <si>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</si>
  <si>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</si>
  <si>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</si>
  <si>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</si>
  <si>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</si>
  <si>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</si>
  <si>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</si>
  <si>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</si>
  <si>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</si>
  <si>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</si>
  <si>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</si>
  <si>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</si>
  <si>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</si>
  <si>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</si>
  <si>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</si>
  <si>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</si>
  <si>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</si>
  <si>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</si>
  <si>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</si>
  <si>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</si>
  <si>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</si>
  <si>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</si>
  <si>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</si>
  <si>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</si>
  <si>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</si>
  <si>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</si>
  <si>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</si>
  <si>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</si>
  <si>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</si>
  <si>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</si>
  <si>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</si>
  <si>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</si>
  <si>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</si>
  <si>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</si>
  <si>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</si>
  <si>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</si>
  <si>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</si>
  <si>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</si>
  <si>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</si>
  <si>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</si>
  <si>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</si>
  <si>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</si>
  <si>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</si>
  <si>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</si>
  <si>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</si>
  <si>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</si>
  <si>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</si>
  <si>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</si>
  <si>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</si>
  <si>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</si>
  <si>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</si>
  <si>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</si>
  <si>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</si>
  <si>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</si>
  <si>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</si>
  <si>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</si>
  <si>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</si>
  <si>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</si>
  <si>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</si>
  <si>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</si>
  <si>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</si>
  <si>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</si>
  <si>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</si>
  <si>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</si>
  <si>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</si>
  <si>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</si>
  <si>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</si>
  <si>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</si>
  <si>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</si>
  <si>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</si>
  <si>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</si>
  <si>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</si>
  <si>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</si>
  <si>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</si>
  <si>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</si>
  <si>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</si>
  <si>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</si>
  <si>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</si>
  <si>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</si>
  <si>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</si>
  <si>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</si>
  <si>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</si>
  <si>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</si>
  <si>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</si>
  <si>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</si>
  <si>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</si>
  <si>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</si>
  <si>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</si>
  <si>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</si>
  <si>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</si>
  <si>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</si>
  <si>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</si>
  <si>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</si>
  <si>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</si>
  <si>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</si>
  <si>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</si>
  <si>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</si>
  <si>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</si>
  <si>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</si>
  <si>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</si>
  <si>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</si>
  <si>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</si>
  <si>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</si>
  <si>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</si>
  <si>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</si>
  <si>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</si>
  <si>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</si>
  <si>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</si>
  <si>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</si>
  <si>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</si>
  <si>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</si>
  <si>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</si>
  <si>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</si>
  <si>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</si>
  <si>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</si>
  <si>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</si>
  <si>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</si>
  <si>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</si>
  <si>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</si>
  <si>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</si>
  <si>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</si>
  <si>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</si>
  <si>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</si>
  <si>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</si>
  <si>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</si>
  <si>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</si>
  <si>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</si>
  <si>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</si>
  <si>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</si>
  <si>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</si>
  <si>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</si>
  <si>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</si>
  <si>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</si>
  <si>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</si>
  <si>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</si>
  <si>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</si>
  <si>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</si>
  <si>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</si>
  <si>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</si>
  <si>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</si>
  <si>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</si>
  <si>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</si>
  <si>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</si>
  <si>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</si>
  <si>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</si>
  <si>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</si>
  <si>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</si>
  <si>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</si>
  <si>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</si>
  <si>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</si>
  <si>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</si>
  <si>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</si>
  <si>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</si>
  <si>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</si>
  <si>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</si>
  <si>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</si>
  <si>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</si>
  <si>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</si>
  <si>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</si>
  <si>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</si>
  <si>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</si>
  <si>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</si>
  <si>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</si>
  <si>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</si>
  <si>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</si>
  <si>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</si>
  <si>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</si>
  <si>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</si>
  <si>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</si>
  <si>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</si>
  <si>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</si>
  <si>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</si>
  <si>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</si>
  <si>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</si>
  <si>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</si>
  <si>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</si>
  <si>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</si>
  <si>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</si>
  <si>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</si>
  <si>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</si>
  <si>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</si>
  <si>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</si>
  <si>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</si>
  <si>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</si>
  <si>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</si>
  <si>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</si>
  <si>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</si>
  <si>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</si>
  <si>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</si>
  <si>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</si>
  <si>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</si>
  <si>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</si>
  <si>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</si>
  <si>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</si>
  <si>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</si>
  <si>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</si>
  <si>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</si>
  <si>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</si>
  <si>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</si>
  <si>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</si>
  <si>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</si>
  <si>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</si>
  <si>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</si>
  <si>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</si>
  <si>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</si>
  <si>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</si>
  <si>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</si>
  <si>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</si>
  <si>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</si>
  <si>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</si>
  <si>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</si>
  <si>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</si>
  <si>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</si>
  <si>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</si>
  <si>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</si>
  <si>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</si>
  <si>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</si>
  <si>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</si>
  <si>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</si>
  <si>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</si>
  <si>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</si>
  <si>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</si>
  <si>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</si>
  <si>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</si>
  <si>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</si>
  <si>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</si>
  <si>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</si>
  <si>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</si>
  <si>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</si>
  <si>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</si>
  <si>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</si>
  <si>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</si>
  <si>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</si>
  <si>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</si>
  <si>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</si>
  <si>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</si>
  <si>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</si>
  <si>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</si>
  <si>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</si>
  <si>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</si>
  <si>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</si>
  <si>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</si>
  <si>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</si>
  <si>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</si>
  <si>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</si>
  <si>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</si>
  <si>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</si>
  <si>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</si>
  <si>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</si>
  <si>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</si>
  <si>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</si>
  <si>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</si>
  <si>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</si>
  <si>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</si>
  <si>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</si>
  <si>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</si>
  <si>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</si>
  <si>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</si>
  <si>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</si>
  <si>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</si>
  <si>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</si>
  <si>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</si>
  <si>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</si>
  <si>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</si>
  <si>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</si>
  <si>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</si>
  <si>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</si>
  <si>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</si>
  <si>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</si>
  <si>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</si>
  <si>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</si>
  <si>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</si>
  <si>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</si>
  <si>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</si>
  <si>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</si>
  <si>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</si>
  <si>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</si>
  <si>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</si>
  <si>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</si>
  <si>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</si>
  <si>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</si>
  <si>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</si>
  <si>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</si>
  <si>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</si>
  <si>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</si>
  <si>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</si>
  <si>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</si>
  <si>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</si>
  <si>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</si>
  <si>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</si>
  <si>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</si>
  <si>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</si>
  <si>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</si>
  <si>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</si>
  <si>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</si>
  <si>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</si>
  <si>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</si>
  <si>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</si>
  <si>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</si>
  <si>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</si>
  <si>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</si>
  <si>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</si>
  <si>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</si>
  <si>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</si>
  <si>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</si>
  <si>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</si>
  <si>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</si>
  <si>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</si>
  <si>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</si>
  <si>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</si>
  <si>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</si>
  <si>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</si>
  <si>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</si>
  <si>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</si>
  <si>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</si>
  <si>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</si>
  <si>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</si>
  <si>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</si>
  <si>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</si>
  <si>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</si>
  <si>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</si>
  <si>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</si>
  <si>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</si>
  <si>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</si>
  <si>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</si>
  <si>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</si>
  <si>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</si>
  <si>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</si>
  <si>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</si>
  <si>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</si>
  <si>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</si>
  <si>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</si>
  <si>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</si>
  <si>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</si>
  <si>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</si>
  <si>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</si>
  <si>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</si>
  <si>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</si>
  <si>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</si>
  <si>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</si>
  <si>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</si>
  <si>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</si>
  <si>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</si>
  <si>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</si>
  <si>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</si>
  <si>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</si>
  <si>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</si>
  <si>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</si>
  <si>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</si>
  <si>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</si>
  <si>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</si>
  <si>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</si>
  <si>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</si>
  <si>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</si>
  <si>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</si>
  <si>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</si>
  <si>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</si>
  <si>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</si>
  <si>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</si>
  <si>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</si>
  <si>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</si>
  <si>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</si>
  <si>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</si>
  <si>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</si>
  <si>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</si>
  <si>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</si>
  <si>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</si>
  <si>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</si>
  <si>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</si>
  <si>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</si>
  <si>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</si>
  <si>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</si>
  <si>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</si>
  <si>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</si>
  <si>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</si>
  <si>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</si>
  <si>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</si>
  <si>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</si>
  <si>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</si>
  <si>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</si>
  <si>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</si>
  <si>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</si>
  <si>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</si>
  <si>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</si>
  <si>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</si>
  <si>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</si>
  <si>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</si>
  <si>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</si>
  <si>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</si>
  <si>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</si>
  <si>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</si>
  <si>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</si>
  <si>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</si>
  <si>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</si>
  <si>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</si>
  <si>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</si>
  <si>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</si>
  <si>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</si>
  <si>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</si>
  <si>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</si>
  <si>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</si>
  <si>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</si>
  <si>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</si>
  <si>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</si>
  <si>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</si>
  <si>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</si>
  <si>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</si>
  <si>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</si>
  <si>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</si>
  <si>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</si>
  <si>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</si>
  <si>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</si>
  <si>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</si>
  <si>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</si>
  <si>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</si>
  <si>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</si>
  <si>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</si>
  <si>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</si>
  <si>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</si>
  <si>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</si>
  <si>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</si>
  <si>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</si>
  <si>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</si>
  <si>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</si>
  <si>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</si>
  <si>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</si>
  <si>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</si>
  <si>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</si>
  <si>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</si>
  <si>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</si>
  <si>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</si>
  <si>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</si>
  <si>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</si>
  <si>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</si>
  <si>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</si>
  <si>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</si>
  <si>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</si>
  <si>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</si>
  <si>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</si>
  <si>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</si>
  <si>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</si>
  <si>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</si>
  <si>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</si>
  <si>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</si>
  <si>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</si>
  <si>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</si>
  <si>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</si>
  <si>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</si>
  <si>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</si>
  <si>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</si>
  <si>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</si>
  <si>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</si>
  <si>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</si>
  <si>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</si>
  <si>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</si>
  <si>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</si>
  <si>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</si>
  <si>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</si>
  <si>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</si>
  <si>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</si>
  <si>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</si>
  <si>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</si>
  <si>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</si>
  <si>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</si>
  <si>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</si>
  <si>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</si>
  <si>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</si>
  <si>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</si>
  <si>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</si>
  <si>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</si>
  <si>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</si>
  <si>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</si>
  <si>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</si>
  <si>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</si>
  <si>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</si>
  <si>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</si>
  <si>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</si>
  <si>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</si>
  <si>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</si>
  <si>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</si>
  <si>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</si>
  <si>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</si>
  <si>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</si>
  <si>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</si>
  <si>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</si>
  <si>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</si>
  <si>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</si>
  <si>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</si>
  <si>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</si>
  <si>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</si>
  <si>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</si>
  <si>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</si>
  <si>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</si>
  <si>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</si>
  <si>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</si>
  <si>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</si>
  <si>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</si>
  <si>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</si>
  <si>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</si>
  <si>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</si>
  <si>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</si>
  <si>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</si>
  <si>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</si>
  <si>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</si>
  <si>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</si>
  <si>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</si>
  <si>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</si>
  <si>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</si>
  <si>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</si>
  <si>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</si>
  <si>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</si>
  <si>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</si>
  <si>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</si>
  <si>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</si>
  <si>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</si>
  <si>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</si>
  <si>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</si>
  <si>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</si>
  <si>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</si>
  <si>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</si>
  <si>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</si>
  <si>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</si>
  <si>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</si>
  <si>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</si>
  <si>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</si>
  <si>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</si>
  <si>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</si>
  <si>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</si>
  <si>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</si>
  <si>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</si>
  <si>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</si>
  <si>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</si>
  <si>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</si>
  <si>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</si>
  <si>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</si>
  <si>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</si>
  <si>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</si>
  <si>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</si>
  <si>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</si>
  <si>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</si>
  <si>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</si>
  <si>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</si>
  <si>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</si>
  <si>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</si>
  <si>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</si>
  <si>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</si>
  <si>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</si>
  <si>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</si>
  <si>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</si>
  <si>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</si>
  <si>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</si>
  <si>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</si>
  <si>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</si>
  <si>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</si>
  <si>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</si>
  <si>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</si>
  <si>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</si>
  <si>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</si>
  <si>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</si>
  <si>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</si>
  <si>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</si>
  <si>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</si>
  <si>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</si>
  <si>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</si>
  <si>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</si>
  <si>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</si>
  <si>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</si>
  <si>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</si>
  <si>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</si>
  <si>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</si>
  <si>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</si>
  <si>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</si>
  <si>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</si>
  <si>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</si>
  <si>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</si>
  <si>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</si>
  <si>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</si>
  <si>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</si>
  <si>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</si>
  <si>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</si>
  <si>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</si>
  <si>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</si>
  <si>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</si>
  <si>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</si>
  <si>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</si>
  <si>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</si>
  <si>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</si>
  <si>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</si>
  <si>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</si>
  <si>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</si>
  <si>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</si>
  <si>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</si>
  <si>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</si>
  <si>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</si>
  <si>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</si>
  <si>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</si>
  <si>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</si>
  <si>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</si>
  <si>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</si>
  <si>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</si>
  <si>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</si>
  <si>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</si>
  <si>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</si>
  <si>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</si>
  <si>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</si>
  <si>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</si>
  <si>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</si>
  <si>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</si>
  <si>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</si>
  <si>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</si>
  <si>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</si>
  <si>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</si>
  <si>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</si>
  <si>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</si>
  <si>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</si>
  <si>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</si>
  <si>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</si>
  <si>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</si>
  <si>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</si>
  <si>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</si>
  <si>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</si>
  <si>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</si>
  <si>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</si>
  <si>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</si>
  <si>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</si>
  <si>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</si>
  <si>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</si>
  <si>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</si>
  <si>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</si>
  <si>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</si>
  <si>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</si>
  <si>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</si>
  <si>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</si>
  <si>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</si>
  <si>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</si>
  <si>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</si>
  <si>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</si>
  <si>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</si>
  <si>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</si>
  <si>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</si>
  <si>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</si>
  <si>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</si>
  <si>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</si>
  <si>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</si>
  <si>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</si>
  <si>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</si>
  <si>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</si>
  <si>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</si>
  <si>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</si>
  <si>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</si>
  <si>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</si>
  <si>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</si>
  <si>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</si>
  <si>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</si>
  <si>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</si>
  <si>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</si>
  <si>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</si>
  <si>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</si>
  <si>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</si>
  <si>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</si>
  <si>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</si>
  <si>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</si>
  <si>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</si>
  <si>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</si>
  <si>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</si>
  <si>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</si>
  <si>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</si>
  <si>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</si>
  <si>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</si>
  <si>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</si>
  <si>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</si>
  <si>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</si>
  <si>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</si>
  <si>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</si>
  <si>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</si>
  <si>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</si>
  <si>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</si>
  <si>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</si>
  <si>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</si>
  <si>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</si>
  <si>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</si>
  <si>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</si>
  <si>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</si>
  <si>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</si>
  <si>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</si>
  <si>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</si>
  <si>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</si>
  <si>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</si>
  <si>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</si>
  <si>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</si>
  <si>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</si>
  <si>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</si>
  <si>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</si>
  <si>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</si>
  <si>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</si>
  <si>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</si>
  <si>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</si>
  <si>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</si>
  <si>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</si>
  <si>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</si>
  <si>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</si>
  <si>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</si>
  <si>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</si>
  <si>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</si>
  <si>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</si>
  <si>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</si>
  <si>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</si>
  <si>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</si>
  <si>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</si>
  <si>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</si>
  <si>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</si>
  <si>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</si>
  <si>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</si>
  <si>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</si>
  <si>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</si>
  <si>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</si>
  <si>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</si>
  <si>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</si>
  <si>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</si>
  <si>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</si>
  <si>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</si>
  <si>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</si>
  <si>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</si>
  <si>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</si>
  <si>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</si>
  <si>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</si>
  <si>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</si>
  <si>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</si>
  <si>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</si>
  <si>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</si>
  <si>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</si>
  <si>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</si>
  <si>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</si>
  <si>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</si>
  <si>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</si>
  <si>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</si>
  <si>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</si>
  <si>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</si>
  <si>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</si>
  <si>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</si>
  <si>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</si>
  <si>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</si>
  <si>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</si>
  <si>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</si>
  <si>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</si>
  <si>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</si>
  <si>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</si>
  <si>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</si>
  <si>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</si>
  <si>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</si>
  <si>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</si>
  <si>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</si>
  <si>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</si>
  <si>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</si>
  <si>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</si>
  <si>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</si>
  <si>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</si>
  <si>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</si>
  <si>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</si>
  <si>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</si>
  <si>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</si>
  <si>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</si>
  <si>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</si>
  <si>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</si>
  <si>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</si>
  <si>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</si>
  <si>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</si>
  <si>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</si>
  <si>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</si>
  <si>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</si>
  <si>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</si>
  <si>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</si>
  <si>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</si>
  <si>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</si>
  <si>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</si>
  <si>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</si>
  <si>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</si>
  <si>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</si>
  <si>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</si>
  <si>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</si>
  <si>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</si>
  <si>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</si>
  <si>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</si>
  <si>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</si>
  <si>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</si>
  <si>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</si>
  <si>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</si>
  <si>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</si>
  <si>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</si>
  <si>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</si>
  <si>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</si>
  <si>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</si>
  <si>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</si>
  <si>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</si>
  <si>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</si>
  <si>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</si>
  <si>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</si>
  <si>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</si>
  <si>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</si>
  <si>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</si>
  <si>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</si>
  <si>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</si>
  <si>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</si>
  <si>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</si>
  <si>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</si>
  <si>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</si>
  <si>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</si>
  <si>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</si>
  <si>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</si>
  <si>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</si>
  <si>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</si>
  <si>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</si>
  <si>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</si>
  <si>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</si>
  <si>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</si>
  <si>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</si>
  <si>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</si>
  <si>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</si>
  <si>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</si>
  <si>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</si>
  <si>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</si>
  <si>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</si>
  <si>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</si>
  <si>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</si>
  <si>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</si>
  <si>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</si>
  <si>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</si>
  <si>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</si>
  <si>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</si>
  <si>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</si>
  <si>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</si>
  <si>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</si>
  <si>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</si>
  <si>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</si>
  <si>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</si>
  <si>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</si>
  <si>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</si>
  <si>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</si>
  <si>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</si>
  <si>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</si>
  <si>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</si>
  <si>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</si>
  <si>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</si>
  <si>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</si>
  <si>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</si>
  <si>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</si>
  <si>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</si>
  <si>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</si>
  <si>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</si>
  <si>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</si>
  <si>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</si>
  <si>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</si>
  <si>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</si>
  <si>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</si>
  <si>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</si>
  <si>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</si>
  <si>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</si>
  <si>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</si>
  <si>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</si>
  <si>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</si>
  <si>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</si>
  <si>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</si>
  <si>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</si>
  <si>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</si>
  <si>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</si>
  <si>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</si>
  <si>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</si>
  <si>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</si>
  <si>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</si>
  <si>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</si>
  <si>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</si>
  <si>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</si>
  <si>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</si>
  <si>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</si>
  <si>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</si>
  <si>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</si>
  <si>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</si>
  <si>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</si>
  <si>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</si>
  <si>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</si>
  <si>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</si>
  <si>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</si>
  <si>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</si>
  <si>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</si>
  <si>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</si>
  <si>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</si>
  <si>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</si>
  <si>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</si>
  <si>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</si>
  <si>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</si>
  <si>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</si>
  <si>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</si>
  <si>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</si>
  <si>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</si>
  <si>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</si>
  <si>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</si>
  <si>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</si>
  <si>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</si>
  <si>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</si>
  <si>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</si>
  <si>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</si>
  <si>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</si>
  <si>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</si>
  <si>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</si>
  <si>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</si>
  <si>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</si>
  <si>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</si>
  <si>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</si>
  <si>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</si>
  <si>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</si>
  <si>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</si>
  <si>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</si>
  <si>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</si>
  <si>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</si>
  <si>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</si>
  <si>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</si>
  <si>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</si>
  <si>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</si>
  <si>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</si>
  <si>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</si>
  <si>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</si>
  <si>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</si>
  <si>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</si>
  <si>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</si>
  <si>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</si>
  <si>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</si>
  <si>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</si>
  <si>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</si>
  <si>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</si>
  <si>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</si>
  <si>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</si>
  <si>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</si>
  <si>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</si>
  <si>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</si>
  <si>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</si>
  <si>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</si>
  <si>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</si>
  <si>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</si>
  <si>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</si>
  <si>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</si>
  <si>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</si>
  <si>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</si>
  <si>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</si>
  <si>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</si>
  <si>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</si>
  <si>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</si>
  <si>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</si>
  <si>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</si>
  <si>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</si>
  <si>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</si>
  <si>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</si>
  <si>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</si>
  <si>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</si>
  <si>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</si>
  <si>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</si>
  <si>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</si>
  <si>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</si>
  <si>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</si>
  <si>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</si>
  <si>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</si>
  <si>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</si>
  <si>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</si>
  <si>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</si>
  <si>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</si>
  <si>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</si>
  <si>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</si>
  <si>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</si>
  <si>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</si>
  <si>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</si>
  <si>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</si>
  <si>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</si>
  <si>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</si>
  <si>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</si>
  <si>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</si>
  <si>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</si>
  <si>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</si>
  <si>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</si>
  <si>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</si>
  <si>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</si>
  <si>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</si>
  <si>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</si>
  <si>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</si>
  <si>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</si>
  <si>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</si>
  <si>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</si>
  <si>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</si>
  <si>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</si>
  <si>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</si>
  <si>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</si>
  <si>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</si>
  <si>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</si>
  <si>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</si>
  <si>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</si>
  <si>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</si>
  <si>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</si>
  <si>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</si>
  <si>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</si>
  <si>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</si>
  <si>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</si>
  <si>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</si>
  <si>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</si>
  <si>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</si>
  <si>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</si>
  <si>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</si>
  <si>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</si>
  <si>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</si>
  <si>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</si>
  <si>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</si>
  <si>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</si>
  <si>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</si>
  <si>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</si>
  <si>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</si>
  <si>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</si>
  <si>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</si>
  <si>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</si>
  <si>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</si>
  <si>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</si>
  <si>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</si>
  <si>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</si>
  <si>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</si>
  <si>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</si>
  <si>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</si>
  <si>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</si>
  <si>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</si>
  <si>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</si>
  <si>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</si>
  <si>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</si>
  <si>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</si>
  <si>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</si>
  <si>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</si>
  <si>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</si>
  <si>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</si>
  <si>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</si>
  <si>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</si>
  <si>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</si>
  <si>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</si>
  <si>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</si>
  <si>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</si>
  <si>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</si>
  <si>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</si>
  <si>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</si>
  <si>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</si>
  <si>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</si>
  <si>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</si>
  <si>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</si>
  <si>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</si>
  <si>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</si>
  <si>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</si>
  <si>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</si>
  <si>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</si>
  <si>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</si>
  <si>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</si>
  <si>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</si>
  <si>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</si>
  <si>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</si>
  <si>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</si>
  <si>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</si>
  <si>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</si>
  <si>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</si>
  <si>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</si>
  <si>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</si>
  <si>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</si>
  <si>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</si>
  <si>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</si>
  <si>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</si>
  <si>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</si>
  <si>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</si>
  <si>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</si>
  <si>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</si>
  <si>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</si>
  <si>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</si>
  <si>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</si>
  <si>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</si>
  <si>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</si>
  <si>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</si>
  <si>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</si>
  <si>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</si>
  <si>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</si>
  <si>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</si>
  <si>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</si>
  <si>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</si>
  <si>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</si>
  <si>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</si>
  <si>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</si>
  <si>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</si>
  <si>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</si>
  <si>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</si>
  <si>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</si>
  <si>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</si>
  <si>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</si>
  <si>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</si>
  <si>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</si>
  <si>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</si>
  <si>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</si>
  <si>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</si>
  <si>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</si>
  <si>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</si>
  <si>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</si>
  <si>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</si>
  <si>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</si>
  <si>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</si>
  <si>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</si>
  <si>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</si>
  <si>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</si>
  <si>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</si>
  <si>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</si>
  <si>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</si>
  <si>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</si>
  <si>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</si>
  <si>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</si>
  <si>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</si>
  <si>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</si>
  <si>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</si>
  <si>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</si>
  <si>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</si>
  <si>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</si>
  <si>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</si>
  <si>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</si>
  <si>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</si>
  <si>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</si>
  <si>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</si>
  <si>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</si>
  <si>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</si>
  <si>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</si>
  <si>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</si>
  <si>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</si>
  <si>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</si>
  <si>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</si>
  <si>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</si>
  <si>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</si>
  <si>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</si>
  <si>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</si>
  <si>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</si>
  <si>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</si>
  <si>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</si>
  <si>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</si>
  <si>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</si>
  <si>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</si>
  <si>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</si>
  <si>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</si>
  <si>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</si>
  <si>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</si>
  <si>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</si>
  <si>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</si>
  <si>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</si>
  <si>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</si>
  <si>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</si>
  <si>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</si>
  <si>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</si>
  <si>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</si>
  <si>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</si>
  <si>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</si>
  <si>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</si>
  <si>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</si>
  <si>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</si>
  <si>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</si>
  <si>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</si>
  <si>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</si>
  <si>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</si>
  <si>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</si>
  <si>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</si>
  <si>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</si>
  <si>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</si>
  <si>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</si>
  <si>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</si>
  <si>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</si>
  <si>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</si>
  <si>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</si>
  <si>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</si>
  <si>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</si>
  <si>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</si>
  <si>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</si>
  <si>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</si>
  <si>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</si>
  <si>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</si>
  <si>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</si>
  <si>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</si>
  <si>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</si>
  <si>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</si>
  <si>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</si>
  <si>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</si>
  <si>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</si>
  <si>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</si>
  <si>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</si>
  <si>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</si>
  <si>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</si>
  <si>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</si>
  <si>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</si>
  <si>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</si>
  <si>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</si>
  <si>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</si>
  <si>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</si>
  <si>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</si>
  <si>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</si>
  <si>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</si>
  <si>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</si>
  <si>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</si>
  <si>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</si>
  <si>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</si>
  <si>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</si>
  <si>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</si>
  <si>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</si>
  <si>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</si>
  <si>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</si>
  <si>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</si>
  <si>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</si>
  <si>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</si>
  <si>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</si>
  <si>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</si>
  <si>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</si>
  <si>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</si>
  <si>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</si>
  <si>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</si>
  <si>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</si>
  <si>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</si>
  <si>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</si>
  <si>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</si>
  <si>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</si>
  <si>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</si>
  <si>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</si>
  <si>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</si>
  <si>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</si>
  <si>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</si>
  <si>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</si>
  <si>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</si>
  <si>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</si>
  <si>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</si>
  <si>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</si>
  <si>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</si>
  <si>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</si>
  <si>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</si>
  <si>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</si>
  <si>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</si>
  <si>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</si>
  <si>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</si>
  <si>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</si>
  <si>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</si>
  <si>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</si>
  <si>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</si>
  <si>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</si>
  <si>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</si>
  <si>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</si>
  <si>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</si>
  <si>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</si>
  <si>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</si>
  <si>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</si>
  <si>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</si>
  <si>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</si>
  <si>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</si>
  <si>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</si>
  <si>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</si>
  <si>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</si>
  <si>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</si>
  <si>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</si>
  <si>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</si>
  <si>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</si>
  <si>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</si>
  <si>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</si>
  <si>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</si>
  <si>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</si>
  <si>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</si>
  <si>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</si>
  <si>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</si>
  <si>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</si>
  <si>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</si>
  <si>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</si>
  <si>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</si>
  <si>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</si>
  <si>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</si>
  <si>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</si>
  <si>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</si>
  <si>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</si>
  <si>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</si>
  <si>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</si>
  <si>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</si>
  <si>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</si>
  <si>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</si>
  <si>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</si>
  <si>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</si>
  <si>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</si>
  <si>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</si>
  <si>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</si>
  <si>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</si>
  <si>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</si>
  <si>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</si>
  <si>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</si>
  <si>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</si>
  <si>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</si>
  <si>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</si>
  <si>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</si>
  <si>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</si>
  <si>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</si>
  <si>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</si>
  <si>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</si>
  <si>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</si>
  <si>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</si>
  <si>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</si>
  <si>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</si>
  <si>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</si>
  <si>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</si>
  <si>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</si>
  <si>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</si>
  <si>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</si>
  <si>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</si>
  <si>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</si>
  <si>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</si>
  <si>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</si>
  <si>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</si>
  <si>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</si>
  <si>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</si>
  <si>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</si>
  <si>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</si>
  <si>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</si>
  <si>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</si>
  <si>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</si>
  <si>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</si>
  <si>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</si>
  <si>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</si>
  <si>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</si>
  <si>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</si>
  <si>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</si>
  <si>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</si>
  <si>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</si>
  <si>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</si>
  <si>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</si>
  <si>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</si>
  <si>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</si>
  <si>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</si>
  <si>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</si>
  <si>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</si>
  <si>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</si>
  <si>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</si>
  <si>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</si>
  <si>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</si>
  <si>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</si>
  <si>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</si>
  <si>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</si>
  <si>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</si>
  <si>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</si>
  <si>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</si>
  <si>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</si>
  <si>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</si>
  <si>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</si>
  <si>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</si>
  <si>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</si>
  <si>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</si>
  <si>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</si>
  <si>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</si>
  <si>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</si>
  <si>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</si>
  <si>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</si>
  <si>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</si>
  <si>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</si>
  <si>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</si>
  <si>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</si>
  <si>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</si>
  <si>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</si>
  <si>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</si>
  <si>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</si>
  <si>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</si>
  <si>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</si>
  <si>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</si>
  <si>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</si>
  <si>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</si>
  <si>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</si>
  <si>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</si>
  <si>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</si>
  <si>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</si>
  <si>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</si>
  <si>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</si>
  <si>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</si>
  <si>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</si>
  <si>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</si>
  <si>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</si>
  <si>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</si>
  <si>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</si>
  <si>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</si>
  <si>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</si>
  <si>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</si>
  <si>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</si>
  <si>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</si>
  <si>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</si>
  <si>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</si>
  <si>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</si>
  <si>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</si>
  <si>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</si>
  <si>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</si>
  <si>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</si>
  <si>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</si>
  <si>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</si>
  <si>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</si>
  <si>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</si>
  <si>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</si>
  <si>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</si>
  <si>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</si>
  <si>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</si>
  <si>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</si>
  <si>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</si>
  <si>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</si>
  <si>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</si>
  <si>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</si>
  <si>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</si>
  <si>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</si>
  <si>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</si>
  <si>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</si>
  <si>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</si>
  <si>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</si>
  <si>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</si>
  <si>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</si>
  <si>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</si>
  <si>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</si>
  <si>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</si>
  <si>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</si>
  <si>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</si>
  <si>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</si>
  <si>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</si>
  <si>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</si>
  <si>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</si>
  <si>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</si>
  <si>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</si>
  <si>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</si>
  <si>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</si>
  <si>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</si>
  <si>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</si>
  <si>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</si>
  <si>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</si>
  <si>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</si>
  <si>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</si>
  <si>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</si>
  <si>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</si>
  <si>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</si>
  <si>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</si>
  <si>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</si>
  <si>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</si>
  <si>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</si>
  <si>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</si>
  <si>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</si>
  <si>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</si>
  <si>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</si>
  <si>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</si>
  <si>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</si>
  <si>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</si>
  <si>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</si>
  <si>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</si>
  <si>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</si>
  <si>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</si>
  <si>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</si>
  <si>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</si>
  <si>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</si>
  <si>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</si>
  <si>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</si>
  <si>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</si>
  <si>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</si>
  <si>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</si>
  <si>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</si>
  <si>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</si>
  <si>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</si>
  <si>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</si>
  <si>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</si>
  <si>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</si>
  <si>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</si>
  <si>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</si>
  <si>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</si>
  <si>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</si>
  <si>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</si>
  <si>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</si>
  <si>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</si>
  <si>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</si>
  <si>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</si>
  <si>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</si>
  <si>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</si>
  <si>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</si>
  <si>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</si>
  <si>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</si>
  <si>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</si>
  <si>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</si>
  <si>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</si>
  <si>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</si>
  <si>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</si>
  <si>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</si>
  <si>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</si>
  <si>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</si>
  <si>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</si>
  <si>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</si>
  <si>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</si>
  <si>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</si>
  <si>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</si>
  <si>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</si>
  <si>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</si>
  <si>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</si>
  <si>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</si>
  <si>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</si>
  <si>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</si>
  <si>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</si>
  <si>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</si>
  <si>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</si>
  <si>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</si>
  <si>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</si>
  <si>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</si>
  <si>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</si>
  <si>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</si>
  <si>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</si>
  <si>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</si>
  <si>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</si>
  <si>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</si>
  <si>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</si>
  <si>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</si>
  <si>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</si>
  <si>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</si>
  <si>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</si>
  <si>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</si>
  <si>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</si>
  <si>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</si>
  <si>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</si>
  <si>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</si>
  <si>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</si>
  <si>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</si>
  <si>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</si>
  <si>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</si>
  <si>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</si>
  <si>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</si>
  <si>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</si>
  <si>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</si>
  <si>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</si>
  <si>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</si>
  <si>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</si>
  <si>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</si>
  <si>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</si>
  <si>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</si>
  <si>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</si>
  <si>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</si>
  <si>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</si>
  <si>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</si>
  <si>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</si>
  <si>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</si>
  <si>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</si>
  <si>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</si>
  <si>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</si>
  <si>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</si>
  <si>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</si>
  <si>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</si>
  <si>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</si>
  <si>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</si>
  <si>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</si>
  <si>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</si>
  <si>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</si>
  <si>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</si>
  <si>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</si>
  <si>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</si>
  <si>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</si>
  <si>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</si>
  <si>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</si>
  <si>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</si>
  <si>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</si>
  <si>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</si>
  <si>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</si>
  <si>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</si>
  <si>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</si>
  <si>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</si>
  <si>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</si>
  <si>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</si>
  <si>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</si>
  <si>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</si>
  <si>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</si>
  <si>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</si>
  <si>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</si>
  <si>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</si>
  <si>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</si>
  <si>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</si>
  <si>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</si>
  <si>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</si>
  <si>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</si>
  <si>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</si>
  <si>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</si>
  <si>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</si>
  <si>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</si>
  <si>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</si>
  <si>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</si>
  <si>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</si>
  <si>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</si>
  <si>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</si>
  <si>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</si>
  <si>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</si>
  <si>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</si>
  <si>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</si>
  <si>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</si>
  <si>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</si>
  <si>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</si>
  <si>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</si>
  <si>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</si>
  <si>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</si>
  <si>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</si>
  <si>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</si>
  <si>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</si>
  <si>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</si>
  <si>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</si>
  <si>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</si>
  <si>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</si>
  <si>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</si>
  <si>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</si>
  <si>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</si>
  <si>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</si>
  <si>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</si>
  <si>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</si>
  <si>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</si>
  <si>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</si>
  <si>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</si>
  <si>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</si>
  <si>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</si>
  <si>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</si>
  <si>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</si>
  <si>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</si>
  <si>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</si>
  <si>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</si>
  <si>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</si>
  <si>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</si>
  <si>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</si>
  <si>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</si>
  <si>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</si>
  <si>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</si>
  <si>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</si>
  <si>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</si>
  <si>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</si>
  <si>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</si>
  <si>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</si>
  <si>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</si>
  <si>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</si>
  <si>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</si>
  <si>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</si>
  <si>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</si>
  <si>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</si>
  <si>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</si>
  <si>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</si>
  <si>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</si>
  <si>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</si>
  <si>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</si>
  <si>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</si>
  <si>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</si>
  <si>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</si>
  <si>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</si>
  <si>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</si>
  <si>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</si>
  <si>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</si>
  <si>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</si>
  <si>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</si>
  <si>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</si>
  <si>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</si>
  <si>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</si>
  <si>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</si>
  <si>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</si>
  <si>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</si>
  <si>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</si>
  <si>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</si>
  <si>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</si>
  <si>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</si>
  <si>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</si>
  <si>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</si>
  <si>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</si>
  <si>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</si>
  <si>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</si>
  <si>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</si>
  <si>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</si>
  <si>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</si>
  <si>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</si>
  <si>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</si>
  <si>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</si>
  <si>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</si>
  <si>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</si>
  <si>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</si>
  <si>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</si>
  <si>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</si>
  <si>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</si>
  <si>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</si>
  <si>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</si>
  <si>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</si>
  <si>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</si>
  <si>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</si>
  <si>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</si>
  <si>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</si>
  <si>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</si>
  <si>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</si>
  <si>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</si>
  <si>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</si>
  <si>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</si>
  <si>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</si>
  <si>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</si>
  <si>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</si>
  <si>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</si>
  <si>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</si>
  <si>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</si>
  <si>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</si>
  <si>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</si>
  <si>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</si>
  <si>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</si>
  <si>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</si>
  <si>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</si>
  <si>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</si>
  <si>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</si>
  <si>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</si>
  <si>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</si>
  <si>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</si>
  <si>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</si>
  <si>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</si>
  <si>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</si>
  <si>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</si>
  <si>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</si>
  <si>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</si>
  <si>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</si>
  <si>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</si>
  <si>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</si>
  <si>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</si>
  <si>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</si>
  <si>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</si>
  <si>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</si>
  <si>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</si>
  <si>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</si>
  <si>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</si>
  <si>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</si>
  <si>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</si>
  <si>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</si>
  <si>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</si>
  <si>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</si>
  <si>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</si>
  <si>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</si>
  <si>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</si>
  <si>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</si>
  <si>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</si>
  <si>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</si>
  <si>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</si>
  <si>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</si>
  <si>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</si>
  <si>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</si>
  <si>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</si>
  <si>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</si>
  <si>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</si>
  <si>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</si>
  <si>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</si>
  <si>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</si>
  <si>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</si>
  <si>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</si>
  <si>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</si>
  <si>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</si>
  <si>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</si>
  <si>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</si>
  <si>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</si>
  <si>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</si>
  <si>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</si>
  <si>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</si>
  <si>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</si>
  <si>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</si>
  <si>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</si>
  <si>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</si>
  <si>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</si>
  <si>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</si>
  <si>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</si>
  <si>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</si>
  <si>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</si>
  <si>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</si>
  <si>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</si>
  <si>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</si>
  <si>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</si>
  <si>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</si>
  <si>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</si>
  <si>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</si>
  <si>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</si>
  <si>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</si>
  <si>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</si>
  <si>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</si>
  <si>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</si>
  <si>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</si>
  <si>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</si>
  <si>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</si>
  <si>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</si>
  <si>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</si>
  <si>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</si>
  <si>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</si>
  <si>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</si>
  <si>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</si>
  <si>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</si>
  <si>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</si>
  <si>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</si>
  <si>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</si>
  <si>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</si>
  <si>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</si>
  <si>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</si>
  <si>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</si>
  <si>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</si>
  <si>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</si>
  <si>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</si>
  <si>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</si>
  <si>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</si>
  <si>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</si>
  <si>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</si>
  <si>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</si>
  <si>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</si>
  <si>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</si>
  <si>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</si>
  <si>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</si>
  <si>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</si>
  <si>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</si>
  <si>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</si>
  <si>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</si>
  <si>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</si>
  <si>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</si>
  <si>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</si>
  <si>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</si>
  <si>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</si>
  <si>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</si>
  <si>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</si>
  <si>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</si>
  <si>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</si>
  <si>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</si>
  <si>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</si>
  <si>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</si>
  <si>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</si>
  <si>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</si>
  <si>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</si>
  <si>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</si>
  <si>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</si>
  <si>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</si>
  <si>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</si>
  <si>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</si>
  <si>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</si>
  <si>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</si>
  <si>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</si>
  <si>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</si>
  <si>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</si>
  <si>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</si>
  <si>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</si>
  <si>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</si>
  <si>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</si>
  <si>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</si>
  <si>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</si>
  <si>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</si>
  <si>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</si>
  <si>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</si>
  <si>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</si>
  <si>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</si>
  <si>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</si>
  <si>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</si>
  <si>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</si>
  <si>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</si>
  <si>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</si>
  <si>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</si>
  <si>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</si>
  <si>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</si>
  <si>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</si>
  <si>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</si>
  <si>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</si>
  <si>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</si>
  <si>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</si>
  <si>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</si>
  <si>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</si>
  <si>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</si>
  <si>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</si>
  <si>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</si>
  <si>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</si>
  <si>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</si>
  <si>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</si>
  <si>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</si>
  <si>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</si>
  <si>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</si>
  <si>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</si>
  <si>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</si>
  <si>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</si>
  <si>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</si>
  <si>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</si>
  <si>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</si>
  <si>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</si>
  <si>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</si>
  <si>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</si>
  <si>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</si>
  <si>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</si>
  <si>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</si>
  <si>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</si>
  <si>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</si>
  <si>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</si>
  <si>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</si>
  <si>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</si>
  <si>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</si>
  <si>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</si>
  <si>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</si>
  <si>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</si>
  <si>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</si>
  <si>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</si>
  <si>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</si>
  <si>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</si>
  <si>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</si>
  <si>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</si>
  <si>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</si>
  <si>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</si>
  <si>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</si>
  <si>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</si>
  <si>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</si>
  <si>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</si>
  <si>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</si>
  <si>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</si>
  <si>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</si>
  <si>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</si>
  <si>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</si>
  <si>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</si>
  <si>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</si>
  <si>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</si>
  <si>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</si>
  <si>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</si>
  <si>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</si>
  <si>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</si>
  <si>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</si>
  <si>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</si>
  <si>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</si>
  <si>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</si>
  <si>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</si>
  <si>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</si>
  <si>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</si>
  <si>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</si>
  <si>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</si>
  <si>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</si>
  <si>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</si>
  <si>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</si>
  <si>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</si>
  <si>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</si>
  <si>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</si>
  <si>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</si>
  <si>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</si>
  <si>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</si>
  <si>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</si>
  <si>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</si>
  <si>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</si>
  <si>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</si>
  <si>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</si>
  <si>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</si>
  <si>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</si>
  <si>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</si>
  <si>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</si>
  <si>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</si>
  <si>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</si>
  <si>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</si>
  <si>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</si>
  <si>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</si>
  <si>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</si>
  <si>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</si>
  <si>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</si>
  <si>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</si>
  <si>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</si>
  <si>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</si>
  <si>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</si>
  <si>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</si>
  <si>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</si>
  <si>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</si>
  <si>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</si>
  <si>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</si>
  <si>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</si>
  <si>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</si>
  <si>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</si>
  <si>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</si>
  <si>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</si>
  <si>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</si>
  <si>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</si>
  <si>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</si>
  <si>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</si>
  <si>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</si>
  <si>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</si>
  <si>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</si>
  <si>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</si>
  <si>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</si>
  <si>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</si>
  <si>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</si>
  <si>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</si>
  <si>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</si>
  <si>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</si>
  <si>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</si>
  <si>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</si>
  <si>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</si>
  <si>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</si>
  <si>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</si>
  <si>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</si>
  <si>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</si>
  <si>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</si>
  <si>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</si>
  <si>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</si>
  <si>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</si>
  <si>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</si>
  <si>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</si>
  <si>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</si>
  <si>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</si>
  <si>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</si>
  <si>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</si>
  <si>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</si>
  <si>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</si>
  <si>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</si>
  <si>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</si>
  <si>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</si>
  <si>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</si>
  <si>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</si>
  <si>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</si>
  <si>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</si>
  <si>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</si>
  <si>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</si>
  <si>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</si>
  <si>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</si>
  <si>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</si>
  <si>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</si>
  <si>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</si>
  <si>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</si>
  <si>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</si>
  <si>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</si>
  <si>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</si>
  <si>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</si>
  <si>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</si>
  <si>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</si>
  <si>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</si>
  <si>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</si>
  <si>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</si>
  <si>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</si>
  <si>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</si>
  <si>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</si>
  <si>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</si>
  <si>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</si>
  <si>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</si>
  <si>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</si>
  <si>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</si>
  <si>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</si>
  <si>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</si>
  <si>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</si>
  <si>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</si>
  <si>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</si>
  <si>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</si>
  <si>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</si>
  <si>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</si>
  <si>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</si>
  <si>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</si>
  <si>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</si>
  <si>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</si>
  <si>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</si>
  <si>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</si>
  <si>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</si>
  <si>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</si>
  <si>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</si>
  <si>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</si>
  <si>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</si>
  <si>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</si>
  <si>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</si>
  <si>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</si>
  <si>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</si>
  <si>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</si>
  <si>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</si>
  <si>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</si>
  <si>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</si>
  <si>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</si>
  <si>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</si>
  <si>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</si>
  <si>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</si>
  <si>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</si>
  <si>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</si>
  <si>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</si>
  <si>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</si>
  <si>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</si>
  <si>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</si>
  <si>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</si>
  <si>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</si>
  <si>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</si>
  <si>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</si>
  <si>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</si>
  <si>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</si>
  <si>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</si>
  <si>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</si>
  <si>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</si>
  <si>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</si>
  <si>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</si>
  <si>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</si>
  <si>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</si>
  <si>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</si>
  <si>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</si>
  <si>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</si>
  <si>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</si>
  <si>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</si>
  <si>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</si>
  <si>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</si>
  <si>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</si>
  <si>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</si>
  <si>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</si>
  <si>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</si>
  <si>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</si>
  <si>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</si>
  <si>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</si>
  <si>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</si>
  <si>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</si>
  <si>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</si>
  <si>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</si>
  <si>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</si>
  <si>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</si>
  <si>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</si>
  <si>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</si>
  <si>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</si>
  <si>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</si>
  <si>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</si>
  <si>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</si>
  <si>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</si>
  <si>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</si>
  <si>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</si>
  <si>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</si>
  <si>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</si>
  <si>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</si>
  <si>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</si>
  <si>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</si>
  <si>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</si>
  <si>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</si>
  <si>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</si>
  <si>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</si>
  <si>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</si>
  <si>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</si>
  <si>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</si>
  <si>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</si>
  <si>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</si>
  <si>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</si>
  <si>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</si>
  <si>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</si>
  <si>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</si>
  <si>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</si>
  <si>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</si>
  <si>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</si>
  <si>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</si>
  <si>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</si>
  <si>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</si>
  <si>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</si>
  <si>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</si>
  <si>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</si>
  <si>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</si>
  <si>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</si>
  <si>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</si>
  <si>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</si>
  <si>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</si>
  <si>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</si>
  <si>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</si>
  <si>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</si>
  <si>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</si>
  <si>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</si>
  <si>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</si>
  <si>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</si>
  <si>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</si>
  <si>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</si>
  <si>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</si>
  <si>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</si>
  <si>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</si>
  <si>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</si>
  <si>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</si>
  <si>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</si>
  <si>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</si>
  <si>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</si>
  <si>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</si>
  <si>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</si>
  <si>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</si>
  <si>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</si>
  <si>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</si>
  <si>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</si>
  <si>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</si>
  <si>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</si>
  <si>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</si>
  <si>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</si>
  <si>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</si>
  <si>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</si>
  <si>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</si>
  <si>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</si>
  <si>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</si>
  <si>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</si>
  <si>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</si>
  <si>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</si>
  <si>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</si>
  <si>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</si>
  <si>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</si>
  <si>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</si>
  <si>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</si>
  <si>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</si>
  <si>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</si>
  <si>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</si>
  <si>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</si>
  <si>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</si>
  <si>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</si>
  <si>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</si>
  <si>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</si>
  <si>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</si>
  <si>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</si>
  <si>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</si>
  <si>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</si>
  <si>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</si>
  <si>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</si>
  <si>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</si>
  <si>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</si>
  <si>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</si>
  <si>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</si>
  <si>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</si>
  <si>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</si>
  <si>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</si>
  <si>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</si>
  <si>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</si>
  <si>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</si>
  <si>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</si>
  <si>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</si>
  <si>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</si>
  <si>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</si>
  <si>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</si>
  <si>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</si>
  <si>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</si>
  <si>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</si>
  <si>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</si>
  <si>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</si>
  <si>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</si>
  <si>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</si>
  <si>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</si>
  <si>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</si>
  <si>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</si>
  <si>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</si>
  <si>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</si>
  <si>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</si>
  <si>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</si>
  <si>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</si>
  <si>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</si>
  <si>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</si>
  <si>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</si>
  <si>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</si>
  <si>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</si>
  <si>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</si>
  <si>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</si>
  <si>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</si>
  <si>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</si>
  <si>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</si>
  <si>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</si>
  <si>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</si>
  <si>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</si>
  <si>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</si>
  <si>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</si>
  <si>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</si>
  <si>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</si>
  <si>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</si>
  <si>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</si>
  <si>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</si>
  <si>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</si>
  <si>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</si>
  <si>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</si>
  <si>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</si>
  <si>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</si>
  <si>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</si>
  <si>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</si>
  <si>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</si>
  <si>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</si>
  <si>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</si>
  <si>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</si>
  <si>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</si>
  <si>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</si>
  <si>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</si>
  <si>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</si>
  <si>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</si>
  <si>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</si>
  <si>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</si>
  <si>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</si>
  <si>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</si>
  <si>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</si>
  <si>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</si>
  <si>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</si>
  <si>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</si>
  <si>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</si>
  <si>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</si>
  <si>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</si>
  <si>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</si>
  <si>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</si>
  <si>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</si>
  <si>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</si>
  <si>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</si>
  <si>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</si>
  <si>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</si>
  <si>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</si>
  <si>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</si>
  <si>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</si>
  <si>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</si>
  <si>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</si>
  <si>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</si>
  <si>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</si>
  <si>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</si>
  <si>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</si>
  <si>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</si>
  <si>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</si>
  <si>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</si>
  <si>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</si>
  <si>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</si>
  <si>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</si>
  <si>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</si>
  <si>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</si>
  <si>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</si>
  <si>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</si>
  <si>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</si>
  <si>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</si>
  <si>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</si>
  <si>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</si>
  <si>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</si>
  <si>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</si>
  <si>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</si>
  <si>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</si>
  <si>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</si>
  <si>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</si>
  <si>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</si>
  <si>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</si>
  <si>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</si>
  <si>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</si>
  <si>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</si>
  <si>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</si>
  <si>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</si>
  <si>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</si>
  <si>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</si>
  <si>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</si>
  <si>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</si>
  <si>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</si>
  <si>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</si>
  <si>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</si>
  <si>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</si>
  <si>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</si>
  <si>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</si>
  <si>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</si>
  <si>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</si>
  <si>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</si>
  <si>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</si>
  <si>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</si>
  <si>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</si>
  <si>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</si>
  <si>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</si>
  <si>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</si>
  <si>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</si>
  <si>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</si>
  <si>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</si>
  <si>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</si>
  <si>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</si>
  <si>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</si>
  <si>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</si>
  <si>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</si>
  <si>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</si>
  <si>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</si>
  <si>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</si>
  <si>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</si>
  <si>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</si>
  <si>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</si>
  <si>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</si>
  <si>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</si>
  <si>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</si>
  <si>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</si>
  <si>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</si>
  <si>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</si>
  <si>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</si>
  <si>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</si>
  <si>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</si>
  <si>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</si>
  <si>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</si>
  <si>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</si>
  <si>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</si>
  <si>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</si>
  <si>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</si>
  <si>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</si>
  <si>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</si>
  <si>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</si>
  <si>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</si>
  <si>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</si>
  <si>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</si>
  <si>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</si>
  <si>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</si>
  <si>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</si>
  <si>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</si>
  <si>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</si>
  <si>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</si>
  <si>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</si>
  <si>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</si>
  <si>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</si>
  <si>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</si>
  <si>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</si>
  <si>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</si>
  <si>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</si>
  <si>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</si>
  <si>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</si>
  <si>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</si>
  <si>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</si>
  <si>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</si>
  <si>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</si>
  <si>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</si>
  <si>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</si>
  <si>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</si>
  <si>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</si>
  <si>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</si>
  <si>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</si>
  <si>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</si>
  <si>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</si>
  <si>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</si>
  <si>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</si>
  <si>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</si>
  <si>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</si>
  <si>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</si>
  <si>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</si>
  <si>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</si>
  <si>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</si>
  <si>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</si>
  <si>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</si>
  <si>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</si>
  <si>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</si>
  <si>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</si>
  <si>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</si>
  <si>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</si>
  <si>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</si>
  <si>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</si>
  <si>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</si>
  <si>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</si>
  <si>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</si>
  <si>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</si>
  <si>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</si>
  <si>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</si>
  <si>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</si>
  <si>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</si>
  <si>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</si>
  <si>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</si>
  <si>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</si>
  <si>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</si>
  <si>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</si>
  <si>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</si>
  <si>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</si>
  <si>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</si>
  <si>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</si>
  <si>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</si>
  <si>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</si>
  <si>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</si>
  <si>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</si>
  <si>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</si>
  <si>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</si>
  <si>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</si>
  <si>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</si>
  <si>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</si>
  <si>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</si>
  <si>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</si>
  <si>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</si>
  <si>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</si>
  <si>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</si>
  <si>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</si>
  <si>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</si>
  <si>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</si>
  <si>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</si>
  <si>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</si>
  <si>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</si>
  <si>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</si>
  <si>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</si>
  <si>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</si>
  <si>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</si>
  <si>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</si>
  <si>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</si>
  <si>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</si>
  <si>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</si>
  <si>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</si>
  <si>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</si>
  <si>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</si>
  <si>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</si>
  <si>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</si>
  <si>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</si>
  <si>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</si>
  <si>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</si>
  <si>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</si>
  <si>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</si>
  <si>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</si>
  <si>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</si>
  <si>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</si>
  <si>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</si>
  <si>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</si>
  <si>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</si>
  <si>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</si>
  <si>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</si>
  <si>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</si>
  <si>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</si>
  <si>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</si>
  <si>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</si>
  <si>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</si>
  <si>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</si>
  <si>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</si>
  <si>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</si>
  <si>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</si>
  <si>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</si>
  <si>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</si>
  <si>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</si>
  <si>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</si>
  <si>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</si>
  <si>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</si>
  <si>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</si>
  <si>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</si>
  <si>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</si>
  <si>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</si>
  <si>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</si>
  <si>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</si>
  <si>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</si>
  <si>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</si>
  <si>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</si>
  <si>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</si>
  <si>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</si>
  <si>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</si>
  <si>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</si>
  <si>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</si>
  <si>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</si>
  <si>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</si>
  <si>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</si>
  <si>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</si>
  <si>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</si>
  <si>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</si>
  <si>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</si>
  <si>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</si>
  <si>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</si>
  <si>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</si>
  <si>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</si>
  <si>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</si>
  <si>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</si>
  <si>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</si>
  <si>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</si>
  <si>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</si>
  <si>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</si>
  <si>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</si>
  <si>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</si>
  <si>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</si>
  <si>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</si>
  <si>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</si>
  <si>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</si>
  <si>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</si>
  <si>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</si>
  <si>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</si>
  <si>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</si>
  <si>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</si>
  <si>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</si>
  <si>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</si>
  <si>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</si>
  <si>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</si>
  <si>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</si>
  <si>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</si>
  <si>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</si>
  <si>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</si>
  <si>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</si>
  <si>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</si>
  <si>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</si>
  <si>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</si>
  <si>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</si>
  <si>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</si>
  <si>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</si>
  <si>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</si>
  <si>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</si>
  <si>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</si>
  <si>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</si>
  <si>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</si>
  <si>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</si>
  <si>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</si>
  <si>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</si>
  <si>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</si>
  <si>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</si>
  <si>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</si>
  <si>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</si>
  <si>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</si>
  <si>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</si>
  <si>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</si>
  <si>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</si>
  <si>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</si>
  <si>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</si>
  <si>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</si>
  <si>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</si>
  <si>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</si>
  <si>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</si>
  <si>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</si>
  <si>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</si>
  <si>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</si>
  <si>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</si>
  <si>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</si>
  <si>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</si>
  <si>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</si>
  <si>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</si>
  <si>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</si>
  <si>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</si>
  <si>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</si>
  <si>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</si>
  <si>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</si>
  <si>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</si>
  <si>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</si>
  <si>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</si>
  <si>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</si>
  <si>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</si>
  <si>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</si>
  <si>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</si>
  <si>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</si>
  <si>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</si>
  <si>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</si>
  <si>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</si>
  <si>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</si>
  <si>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</si>
  <si>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</si>
  <si>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</si>
  <si>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</si>
  <si>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</si>
  <si>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</si>
  <si>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</si>
  <si>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</si>
  <si>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</si>
  <si>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</si>
  <si>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</si>
  <si>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</si>
  <si>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</si>
  <si>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</si>
  <si>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</si>
  <si>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</si>
  <si>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</si>
  <si>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</si>
  <si>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</si>
  <si>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</si>
  <si>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</si>
  <si>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</si>
  <si>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</si>
  <si>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</si>
  <si>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</si>
  <si>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</si>
  <si>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</si>
  <si>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</si>
  <si>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</si>
  <si>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</si>
  <si>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</si>
  <si>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</si>
  <si>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</si>
  <si>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</si>
  <si>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</si>
  <si>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</si>
  <si>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</si>
  <si>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</si>
  <si>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</si>
  <si>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</si>
  <si>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</si>
  <si>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</si>
  <si>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</si>
  <si>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</si>
  <si>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</si>
  <si>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</si>
  <si>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</si>
  <si>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</si>
  <si>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</si>
  <si>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</si>
  <si>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</si>
  <si>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</si>
  <si>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</si>
  <si>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</si>
  <si>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</si>
  <si>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</si>
  <si>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</si>
  <si>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</si>
  <si>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</si>
  <si>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</si>
  <si>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</si>
  <si>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</si>
  <si>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</si>
  <si>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</si>
  <si>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</si>
  <si>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</si>
  <si>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</si>
  <si>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</si>
  <si>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</si>
  <si>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</si>
  <si>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</si>
  <si>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</si>
  <si>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</si>
  <si>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</si>
  <si>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</si>
  <si>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</si>
  <si>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</si>
  <si>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</si>
  <si>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</si>
  <si>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</si>
  <si>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</si>
  <si>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</si>
  <si>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</si>
  <si>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</si>
  <si>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</si>
  <si>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</si>
  <si>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</si>
  <si>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</si>
  <si>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</si>
  <si>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</si>
  <si>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</si>
  <si>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</si>
  <si>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</si>
  <si>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</si>
  <si>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</si>
  <si>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</si>
  <si>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</si>
  <si>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</si>
  <si>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</si>
  <si>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</si>
  <si>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</si>
  <si>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</si>
  <si>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</si>
  <si>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</si>
  <si>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</si>
  <si>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</si>
  <si>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</si>
  <si>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</si>
  <si>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</si>
  <si>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</si>
  <si>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</si>
  <si>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</si>
  <si>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</si>
  <si>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</si>
  <si>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</si>
  <si>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</si>
  <si>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</si>
  <si>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</si>
  <si>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</si>
  <si>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</si>
  <si>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</si>
  <si>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</si>
  <si>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</si>
  <si>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</si>
  <si>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</si>
  <si>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</si>
  <si>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</si>
  <si>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</si>
  <si>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</si>
  <si>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</si>
  <si>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</si>
  <si>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</si>
  <si>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</si>
  <si>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</si>
  <si>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</si>
  <si>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</si>
  <si>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</si>
  <si>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</si>
  <si>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</si>
  <si>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</si>
  <si>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</si>
  <si>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</si>
  <si>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</si>
  <si>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</si>
  <si>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</si>
  <si>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</si>
  <si>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</si>
  <si>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</si>
  <si>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</si>
  <si>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</si>
  <si>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</si>
  <si>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</si>
  <si>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</si>
  <si>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</si>
  <si>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</si>
  <si>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</si>
  <si>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</si>
  <si>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</si>
  <si>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</si>
  <si>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</si>
  <si>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</si>
  <si>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</si>
  <si>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</si>
  <si>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</si>
  <si>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</si>
  <si>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</si>
  <si>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</si>
  <si>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</si>
  <si>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</si>
  <si>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</si>
  <si>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</si>
  <si>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</si>
  <si>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</si>
  <si>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</si>
  <si>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</si>
  <si>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</si>
  <si>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</si>
  <si>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</si>
  <si>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</si>
  <si>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</si>
  <si>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</si>
  <si>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</si>
  <si>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</si>
  <si>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</si>
  <si>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</si>
  <si>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</si>
  <si>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</si>
  <si>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</si>
  <si>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</si>
  <si>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</si>
  <si>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</si>
  <si>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</si>
  <si>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</si>
  <si>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</si>
  <si>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</si>
  <si>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</si>
  <si>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</si>
  <si>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</si>
  <si>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</si>
  <si>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</si>
  <si>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</si>
  <si>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</si>
  <si>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</si>
  <si>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</si>
  <si>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</si>
  <si>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</si>
  <si>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</si>
  <si>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</si>
  <si>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</si>
  <si>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</si>
  <si>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</si>
  <si>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</si>
  <si>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</si>
  <si>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</si>
  <si>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</si>
  <si>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</si>
  <si>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</si>
  <si>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</si>
  <si>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</si>
  <si>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</si>
  <si>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</si>
  <si>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</si>
  <si>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</si>
  <si>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</si>
  <si>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</si>
  <si>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</si>
  <si>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</si>
  <si>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</si>
  <si>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</si>
  <si>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</si>
  <si>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</si>
  <si>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</si>
  <si>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</si>
  <si>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</si>
  <si>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</si>
  <si>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</si>
  <si>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</si>
  <si>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</si>
  <si>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</si>
  <si>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</si>
  <si>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</si>
  <si>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</si>
  <si>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</si>
  <si>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</si>
  <si>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</si>
  <si>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</si>
  <si>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</si>
  <si>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</si>
  <si>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</si>
  <si>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</si>
  <si>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</si>
  <si>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</si>
  <si>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</si>
  <si>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</si>
  <si>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</si>
  <si>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</si>
  <si>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</si>
  <si>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</si>
  <si>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</si>
  <si>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</si>
  <si>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</si>
  <si>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</si>
  <si>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</si>
  <si>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</si>
  <si>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</si>
  <si>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</si>
  <si>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</si>
  <si>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</si>
  <si>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</si>
  <si>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</si>
  <si>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</si>
  <si>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</si>
  <si>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</si>
  <si>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</si>
  <si>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</si>
  <si>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</si>
  <si>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</si>
  <si>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</si>
  <si>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</si>
  <si>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</si>
  <si>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</si>
  <si>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</si>
  <si>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</si>
  <si>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</si>
  <si>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</si>
  <si>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</si>
  <si>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</si>
  <si>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</si>
  <si>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</si>
  <si>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</si>
  <si>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</si>
  <si>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</si>
  <si>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</si>
  <si>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</si>
  <si>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</si>
  <si>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</si>
  <si>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</si>
  <si>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</si>
  <si>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</si>
  <si>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</si>
  <si>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</si>
  <si>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</si>
  <si>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</si>
  <si>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</si>
  <si>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</si>
  <si>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</si>
  <si>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</si>
  <si>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</si>
  <si>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</si>
  <si>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</si>
  <si>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</si>
  <si>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</si>
  <si>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</si>
  <si>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</si>
  <si>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</si>
  <si>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</si>
  <si>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</si>
  <si>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</si>
  <si>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</si>
  <si>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</si>
  <si>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</si>
  <si>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</si>
  <si>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</si>
  <si>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</si>
  <si>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</si>
  <si>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</si>
  <si>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</si>
  <si>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</si>
  <si>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</si>
  <si>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</si>
  <si>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</si>
  <si>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</si>
  <si>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</si>
  <si>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</si>
  <si>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</si>
  <si>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</si>
  <si>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</si>
  <si>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</si>
  <si>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</si>
  <si>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</si>
  <si>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</si>
  <si>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</si>
  <si>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</si>
  <si>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</si>
  <si>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</si>
  <si>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</si>
  <si>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</si>
  <si>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</si>
  <si>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</si>
  <si>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</si>
  <si>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</si>
  <si>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</si>
  <si>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</si>
  <si>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</si>
  <si>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</si>
  <si>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</si>
  <si>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</si>
  <si>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</si>
  <si>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</si>
  <si>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</si>
  <si>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</si>
  <si>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</si>
  <si>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</si>
  <si>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</si>
  <si>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</si>
  <si>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</si>
  <si>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</si>
  <si>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</si>
  <si>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</si>
  <si>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</si>
  <si>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</si>
  <si>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</si>
  <si>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</si>
  <si>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</si>
  <si>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</si>
  <si>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</si>
  <si>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</si>
  <si>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</si>
  <si>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</si>
  <si>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</si>
  <si>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</si>
  <si>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</si>
  <si>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</si>
  <si>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</si>
  <si>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</si>
  <si>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</si>
  <si>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</si>
  <si>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</si>
  <si>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</si>
  <si>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</si>
  <si>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</si>
  <si>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</si>
  <si>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</si>
  <si>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</si>
  <si>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</si>
  <si>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</si>
  <si>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</si>
  <si>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</si>
  <si>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</si>
  <si>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</si>
  <si>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</si>
  <si>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</si>
  <si>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</si>
  <si>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</si>
  <si>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</si>
  <si>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</si>
  <si>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</si>
  <si>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</si>
  <si>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</si>
  <si>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</si>
  <si>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</si>
  <si>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</si>
  <si>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</si>
  <si>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</si>
  <si>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</si>
  <si>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</si>
  <si>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</si>
  <si>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</si>
  <si>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</si>
  <si>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</si>
  <si>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</si>
  <si>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</si>
  <si>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</si>
  <si>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</si>
  <si>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</si>
  <si>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</si>
  <si>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</si>
  <si>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</si>
  <si>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</si>
  <si>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</si>
  <si>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</si>
  <si>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</si>
  <si>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</si>
  <si>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</si>
  <si>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</si>
  <si>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</si>
  <si>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</si>
  <si>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</si>
  <si>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</si>
  <si>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</si>
  <si>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</si>
  <si>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</si>
  <si>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</si>
  <si>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</si>
  <si>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</si>
  <si>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</si>
  <si>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</si>
  <si>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</si>
  <si>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</si>
  <si>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</si>
  <si>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</si>
  <si>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</si>
  <si>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</si>
  <si>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</si>
  <si>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</si>
  <si>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</si>
  <si>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</si>
  <si>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</si>
  <si>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</si>
  <si>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</si>
  <si>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</si>
  <si>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</si>
  <si>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</si>
  <si>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</si>
  <si>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</si>
  <si>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</si>
  <si>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</si>
  <si>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</si>
  <si>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</si>
  <si>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</si>
  <si>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</si>
  <si>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</si>
  <si>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</si>
  <si>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</si>
  <si>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</si>
  <si>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</si>
  <si>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</si>
  <si>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</si>
  <si>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</si>
  <si>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</si>
  <si>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</si>
  <si>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</si>
  <si>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</si>
  <si>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</si>
  <si>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</si>
  <si>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</si>
  <si>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</si>
  <si>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</si>
  <si>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</si>
  <si>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</si>
  <si>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</si>
  <si>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</si>
  <si>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</si>
  <si>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</si>
  <si>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</si>
  <si>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</si>
  <si>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</si>
  <si>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</si>
  <si>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</si>
  <si>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</si>
  <si>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</si>
  <si>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</si>
  <si>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</si>
  <si>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</si>
  <si>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</si>
  <si>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</si>
  <si>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</si>
  <si>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</si>
  <si>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</si>
  <si>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</si>
  <si>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</si>
  <si>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</si>
  <si>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</si>
  <si>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</si>
  <si>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</si>
  <si>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</si>
  <si>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</si>
  <si>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</si>
  <si>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</si>
  <si>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</si>
  <si>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</si>
  <si>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</si>
  <si>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</si>
  <si>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</si>
  <si>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</si>
  <si>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</si>
  <si>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</si>
  <si>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</si>
  <si>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</si>
  <si>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</si>
  <si>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</si>
  <si>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</si>
  <si>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</si>
  <si>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</si>
  <si>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</si>
  <si>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</si>
  <si>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</si>
  <si>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</si>
  <si>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</si>
  <si>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</si>
  <si>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</si>
  <si>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</si>
  <si>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</si>
  <si>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</si>
  <si>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</si>
  <si>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</si>
  <si>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</si>
  <si>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</si>
  <si>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</si>
  <si>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</si>
  <si>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</si>
  <si>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</si>
  <si>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</si>
  <si>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</si>
  <si>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</si>
  <si>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</si>
  <si>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</si>
  <si>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</si>
  <si>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</si>
  <si>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</si>
  <si>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</si>
  <si>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</si>
  <si>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</si>
  <si>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</si>
  <si>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</si>
  <si>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</si>
  <si>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</si>
  <si>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</si>
  <si>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</si>
  <si>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</si>
  <si>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</si>
  <si>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</si>
  <si>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</si>
  <si>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</si>
  <si>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</si>
  <si>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</si>
  <si>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</si>
  <si>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</si>
  <si>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</si>
  <si>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</si>
  <si>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</si>
  <si>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</si>
  <si>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</si>
  <si>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</si>
  <si>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</si>
  <si>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</si>
  <si>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</si>
  <si>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</si>
  <si>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</si>
  <si>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</si>
  <si>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</si>
  <si>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</si>
  <si>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</si>
  <si>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</si>
  <si>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</si>
  <si>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</si>
  <si>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</si>
  <si>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</si>
  <si>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</si>
  <si>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</si>
  <si>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</si>
  <si>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</si>
  <si>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</si>
  <si>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</si>
  <si>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</si>
  <si>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</si>
  <si>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</si>
  <si>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</si>
  <si>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</si>
  <si>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</si>
  <si>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</si>
  <si>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</si>
  <si>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</si>
  <si>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</si>
  <si>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</si>
  <si>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</si>
  <si>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</si>
  <si>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</si>
  <si>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</si>
  <si>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</si>
  <si>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</si>
  <si>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</si>
  <si>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</si>
  <si>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</si>
  <si>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</si>
  <si>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</si>
  <si>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</si>
  <si>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</si>
  <si>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</si>
  <si>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</si>
  <si>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</si>
  <si>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</si>
  <si>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</si>
  <si>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</si>
  <si>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</si>
  <si>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</si>
  <si>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</si>
  <si>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</si>
  <si>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</si>
  <si>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</si>
  <si>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</si>
  <si>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</si>
  <si>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</si>
  <si>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</si>
  <si>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</si>
  <si>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</si>
  <si>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</si>
  <si>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</si>
  <si>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</si>
  <si>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</si>
  <si>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</si>
  <si>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</si>
  <si>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</si>
  <si>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</si>
  <si>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</si>
  <si>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</si>
  <si>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</si>
  <si>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</si>
  <si>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</si>
  <si>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</si>
  <si>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</si>
  <si>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</si>
  <si>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</si>
  <si>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</si>
  <si>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</si>
  <si>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</si>
  <si>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</si>
  <si>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</si>
  <si>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</si>
  <si>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</si>
  <si>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</si>
  <si>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</si>
  <si>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</si>
  <si>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</si>
  <si>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</si>
  <si>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</si>
  <si>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</si>
  <si>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</si>
  <si>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</si>
  <si>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</si>
  <si>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</si>
  <si>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</si>
  <si>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</si>
  <si>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</si>
  <si>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</si>
  <si>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</si>
  <si>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</si>
  <si>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</si>
  <si>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</si>
  <si>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</si>
  <si>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</si>
  <si>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</si>
  <si>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</si>
  <si>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</si>
  <si>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</si>
  <si>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</si>
  <si>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</si>
  <si>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</si>
  <si>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</si>
  <si>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</si>
  <si>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</si>
  <si>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</si>
  <si>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</si>
  <si>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</si>
  <si>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</si>
  <si>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</si>
  <si>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</si>
  <si>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</si>
  <si>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</si>
  <si>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</si>
  <si>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</si>
  <si>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</si>
  <si>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</si>
  <si>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</si>
  <si>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</si>
  <si>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</si>
  <si>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</si>
  <si>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</si>
  <si>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</si>
  <si>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</si>
  <si>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</si>
  <si>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</si>
  <si>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</si>
  <si>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</si>
  <si>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</si>
  <si>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</si>
  <si>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</si>
  <si>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</si>
  <si>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</si>
  <si>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</si>
  <si>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</si>
  <si>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</si>
  <si>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</si>
  <si>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</si>
  <si>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</si>
  <si>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</si>
  <si>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</si>
  <si>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</si>
  <si>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</si>
  <si>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</si>
  <si>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</si>
  <si>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</si>
  <si>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</si>
  <si>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</si>
  <si>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</si>
  <si>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</si>
  <si>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</si>
  <si>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</si>
  <si>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</si>
  <si>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</si>
  <si>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</si>
  <si>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</si>
  <si>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</si>
  <si>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</si>
  <si>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</si>
  <si>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</si>
  <si>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</si>
  <si>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</si>
  <si>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</si>
  <si>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</si>
  <si>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</si>
  <si>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</si>
  <si>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</si>
  <si>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</si>
  <si>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</si>
  <si>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</si>
  <si>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</si>
  <si>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</si>
  <si>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</si>
  <si>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</si>
  <si>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</si>
  <si>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</si>
  <si>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</si>
  <si>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</si>
  <si>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</si>
  <si>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</si>
  <si>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</si>
  <si>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</si>
  <si>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</si>
  <si>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</si>
  <si>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</si>
  <si>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</si>
  <si>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</si>
  <si>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</si>
  <si>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</si>
  <si>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</si>
  <si>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</si>
  <si>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</si>
  <si>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</si>
  <si>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</si>
  <si>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</si>
  <si>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</si>
  <si>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</si>
  <si>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</si>
  <si>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</si>
  <si>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</si>
  <si>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</si>
  <si>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</si>
  <si>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</si>
  <si>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</si>
  <si>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</si>
  <si>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</si>
  <si>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</si>
  <si>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</si>
  <si>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</si>
  <si>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</si>
  <si>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</si>
  <si>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</si>
  <si>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</si>
  <si>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</si>
  <si>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</si>
  <si>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</si>
  <si>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</si>
  <si>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</si>
  <si>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</si>
  <si>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</si>
  <si>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</si>
  <si>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</si>
  <si>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</si>
  <si>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</si>
  <si>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</si>
  <si>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</si>
  <si>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</si>
  <si>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</si>
  <si>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</si>
  <si>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</si>
  <si>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</si>
  <si>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</si>
  <si>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</si>
  <si>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</si>
  <si>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</si>
  <si>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</si>
  <si>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</si>
  <si>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</si>
  <si>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</si>
  <si>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</si>
  <si>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</si>
  <si>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</si>
  <si>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</si>
  <si>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</si>
  <si>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</si>
  <si>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</si>
  <si>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</si>
  <si>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</si>
  <si>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</si>
  <si>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</si>
  <si>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</si>
  <si>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</si>
  <si>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</si>
  <si>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</si>
  <si>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</si>
  <si>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</si>
  <si>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</si>
  <si>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</si>
  <si>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</si>
  <si>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</si>
  <si>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</si>
  <si>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</si>
  <si>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</si>
  <si>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</si>
  <si>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</si>
  <si>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</si>
  <si>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</si>
  <si>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</si>
  <si>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</si>
  <si>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</si>
  <si>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</si>
  <si>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</si>
  <si>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</si>
  <si>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</si>
  <si>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</si>
  <si>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</si>
  <si>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</si>
  <si>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</si>
  <si>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</si>
  <si>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</si>
  <si>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</si>
  <si>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</si>
  <si>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</si>
  <si>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</si>
  <si>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</si>
  <si>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</si>
  <si>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</si>
  <si>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</si>
  <si>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</si>
  <si>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</si>
  <si>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</si>
  <si>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</si>
  <si>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</si>
  <si>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</si>
  <si>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</si>
  <si>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</si>
  <si>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</si>
  <si>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</si>
  <si>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</si>
  <si>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</si>
  <si>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</si>
  <si>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</si>
  <si>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</si>
  <si>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</si>
  <si>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</si>
  <si>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</si>
  <si>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</si>
  <si>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</si>
  <si>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</si>
  <si>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</si>
  <si>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</si>
  <si>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</si>
  <si>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</si>
  <si>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</si>
  <si>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</si>
  <si>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</si>
  <si>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</si>
  <si>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</si>
  <si>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</si>
  <si>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</si>
  <si>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</si>
  <si>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</si>
  <si>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</si>
  <si>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</si>
  <si>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</si>
  <si>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</si>
  <si>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</si>
  <si>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</si>
  <si>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</si>
  <si>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</si>
  <si>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</si>
  <si>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</si>
  <si>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</si>
  <si>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</si>
  <si>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</si>
  <si>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</si>
  <si>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</si>
  <si>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</si>
  <si>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</si>
  <si>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</si>
  <si>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</si>
  <si>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</si>
  <si>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</si>
  <si>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</si>
  <si>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</si>
  <si>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</si>
  <si>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</si>
  <si>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</si>
  <si>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</si>
  <si>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</si>
  <si>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</si>
  <si>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</si>
  <si>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</si>
  <si>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</si>
  <si>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</si>
  <si>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</si>
  <si>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</si>
  <si>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</si>
  <si>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</si>
  <si>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</si>
  <si>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</si>
  <si>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</si>
  <si>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</si>
  <si>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</si>
  <si>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</si>
  <si>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</si>
  <si>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</si>
  <si>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</si>
  <si>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</si>
  <si>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</si>
  <si>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</si>
  <si>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</si>
  <si>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</si>
  <si>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</si>
  <si>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</si>
  <si>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</si>
  <si>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</si>
  <si>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</si>
  <si>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</si>
  <si>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</si>
  <si>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</si>
  <si>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</si>
  <si>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</si>
  <si>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</si>
  <si>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</si>
  <si>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</si>
  <si>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</si>
  <si>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</si>
  <si>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</si>
  <si>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</si>
  <si>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</si>
  <si>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</si>
  <si>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</si>
  <si>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</si>
  <si>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</si>
  <si>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</si>
  <si>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</si>
  <si>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</si>
  <si>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</si>
  <si>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</si>
  <si>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</si>
  <si>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</si>
  <si>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</si>
  <si>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</si>
  <si>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</si>
  <si>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</si>
  <si>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</si>
  <si>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</si>
  <si>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</si>
  <si>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</si>
  <si>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</si>
  <si>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</si>
  <si>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</si>
  <si>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</si>
  <si>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</si>
  <si>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</si>
  <si>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</si>
  <si>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</si>
  <si>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</si>
  <si>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</si>
  <si>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</si>
  <si>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</si>
  <si>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</si>
  <si>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</si>
  <si>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</si>
  <si>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</si>
  <si>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</si>
  <si>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</si>
  <si>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</si>
  <si>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</si>
  <si>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</si>
  <si>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</si>
  <si>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</si>
  <si>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</si>
  <si>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</si>
  <si>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</si>
  <si>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</si>
  <si>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</si>
  <si>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</si>
  <si>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</si>
  <si>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</si>
  <si>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</si>
  <si>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</si>
  <si>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</si>
  <si>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</si>
  <si>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</si>
  <si>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</si>
  <si>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</si>
  <si>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</si>
  <si>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</si>
  <si>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</si>
  <si>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</si>
  <si>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</si>
  <si>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</si>
  <si>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</si>
  <si>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</si>
  <si>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</si>
  <si>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</si>
  <si>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</si>
  <si>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</si>
  <si>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</si>
  <si>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</si>
  <si>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</si>
  <si>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</si>
  <si>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</si>
  <si>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</si>
  <si>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</si>
  <si>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</si>
  <si>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</si>
  <si>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</si>
  <si>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</si>
  <si>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</si>
  <si>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</si>
  <si>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</si>
  <si>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</si>
  <si>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</si>
  <si>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</si>
  <si>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</si>
  <si>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</si>
  <si>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</si>
  <si>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</si>
  <si>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</si>
  <si>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</si>
  <si>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</si>
  <si>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</si>
  <si>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</si>
  <si>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</si>
  <si>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</si>
  <si>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</si>
  <si>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</si>
  <si>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</si>
  <si>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</si>
  <si>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</si>
  <si>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</si>
  <si>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</si>
  <si>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</si>
  <si>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</si>
  <si>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</si>
  <si>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</si>
  <si>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</si>
  <si>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</si>
  <si>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</si>
  <si>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</si>
  <si>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</si>
  <si>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</si>
  <si>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</si>
  <si>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</si>
  <si>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</si>
  <si>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</si>
  <si>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</si>
  <si>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</si>
  <si>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</si>
  <si>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</si>
  <si>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</si>
  <si>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</si>
  <si>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</si>
  <si>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</si>
  <si>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</si>
  <si>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</si>
  <si>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</si>
  <si>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</si>
  <si>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</si>
  <si>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</si>
  <si>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</si>
  <si>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</si>
  <si>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</si>
  <si>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</si>
  <si>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</si>
  <si>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</si>
  <si>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</si>
  <si>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</si>
  <si>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</si>
  <si>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</si>
  <si>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</si>
  <si>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</si>
  <si>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</si>
  <si>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</si>
  <si>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</si>
  <si>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</si>
  <si>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</si>
  <si>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</si>
  <si>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</si>
  <si>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</si>
  <si>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</si>
  <si>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</si>
  <si>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</si>
  <si>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</si>
  <si>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</si>
  <si>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</si>
  <si>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</si>
  <si>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</si>
  <si>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</si>
  <si>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</si>
  <si>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</si>
  <si>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</si>
  <si>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</si>
  <si>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</si>
  <si>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</si>
  <si>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</si>
  <si>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</si>
  <si>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</si>
  <si>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</si>
  <si>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</si>
  <si>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</si>
  <si>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</si>
  <si>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</si>
  <si>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</si>
  <si>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</si>
  <si>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</si>
  <si>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</si>
  <si>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</si>
  <si>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</si>
  <si>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</si>
  <si>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</si>
  <si>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</si>
  <si>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</si>
  <si>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</si>
  <si>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</si>
  <si>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</si>
  <si>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</si>
  <si>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</si>
  <si>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</si>
  <si>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</si>
  <si>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</si>
  <si>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</si>
  <si>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</si>
  <si>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</si>
  <si>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</si>
  <si>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</si>
  <si>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</si>
  <si>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</si>
  <si>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</si>
  <si>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</si>
  <si>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</si>
  <si>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</si>
  <si>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</si>
  <si>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</si>
  <si>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</si>
  <si>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</si>
  <si>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</si>
  <si>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</si>
  <si>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</si>
  <si>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</si>
  <si>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</si>
  <si>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</si>
  <si>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</si>
  <si>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</si>
  <si>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</si>
  <si>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</si>
  <si>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</si>
  <si>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</si>
  <si>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</si>
  <si>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</si>
  <si>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</si>
  <si>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</si>
  <si>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</si>
  <si>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</si>
  <si>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</si>
  <si>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</si>
  <si>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</si>
  <si>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</si>
  <si>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</si>
  <si>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</si>
  <si>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</si>
  <si>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</si>
  <si>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</si>
  <si>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</si>
  <si>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</si>
  <si>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</si>
  <si>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</si>
  <si>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</si>
  <si>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</si>
  <si>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</si>
  <si>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</si>
  <si>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</si>
  <si>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</si>
  <si>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</si>
  <si>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</si>
  <si>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</si>
  <si>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</si>
  <si>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</si>
  <si>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</si>
  <si>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</si>
  <si>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</si>
  <si>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</si>
  <si>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</si>
  <si>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</si>
  <si>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</si>
  <si>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</si>
  <si>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</si>
  <si>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</si>
  <si>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</si>
  <si>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</si>
  <si>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</si>
  <si>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</si>
  <si>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</si>
  <si>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</si>
  <si>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</si>
  <si>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</si>
  <si>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</si>
  <si>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</si>
  <si>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</si>
  <si>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</si>
  <si>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</si>
  <si>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</si>
  <si>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</si>
  <si>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</si>
  <si>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</si>
  <si>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</si>
  <si>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</si>
  <si>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</si>
  <si>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</si>
  <si>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</si>
  <si>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</si>
  <si>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</si>
  <si>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</si>
  <si>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</si>
  <si>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</si>
  <si>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</si>
  <si>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</si>
  <si>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</si>
  <si>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</si>
  <si>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</si>
  <si>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</si>
  <si>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</si>
  <si>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</si>
  <si>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</si>
  <si>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</si>
  <si>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</si>
  <si>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</si>
  <si>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</si>
  <si>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</si>
  <si>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</si>
  <si>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</si>
  <si>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</si>
  <si>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</si>
  <si>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</si>
  <si>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</si>
  <si>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</si>
  <si>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</si>
  <si>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</si>
  <si>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</si>
  <si>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</si>
  <si>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</si>
  <si>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</si>
  <si>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</si>
  <si>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</si>
  <si>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</si>
  <si>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</si>
  <si>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</si>
  <si>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</si>
  <si>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</si>
  <si>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</si>
  <si>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</si>
  <si>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</si>
  <si>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</si>
  <si>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</si>
  <si>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</si>
  <si>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</si>
  <si>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</si>
  <si>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</si>
  <si>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</si>
  <si>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</si>
  <si>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</si>
  <si>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</si>
  <si>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</si>
  <si>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</si>
  <si>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</si>
  <si>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</si>
  <si>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</si>
  <si>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</si>
  <si>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</si>
  <si>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</si>
  <si>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</si>
  <si>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</si>
  <si>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</si>
  <si>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</si>
  <si>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</si>
  <si>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</si>
  <si>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</si>
  <si>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</si>
  <si>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</si>
  <si>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</si>
  <si>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</si>
  <si>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</si>
  <si>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</si>
  <si>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</si>
  <si>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</si>
  <si>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</si>
  <si>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</si>
  <si>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</si>
  <si>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</si>
  <si>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</si>
  <si>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</si>
  <si>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</si>
  <si>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</si>
  <si>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</si>
  <si>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</si>
  <si>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</si>
  <si>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</si>
  <si>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</si>
  <si>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</si>
  <si>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</si>
  <si>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</si>
  <si>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</si>
  <si>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</si>
  <si>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</si>
  <si>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</si>
  <si>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</si>
  <si>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</si>
  <si>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</si>
  <si>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</si>
  <si>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</si>
  <si>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</si>
  <si>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</si>
  <si>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</si>
  <si>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</si>
  <si>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</si>
  <si>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</si>
  <si>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</si>
  <si>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</si>
  <si>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</si>
  <si>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</si>
  <si>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</si>
  <si>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</si>
  <si>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</si>
  <si>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</si>
  <si>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</si>
  <si>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</si>
  <si>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</si>
  <si>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</si>
  <si>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</si>
  <si>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</si>
  <si>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</si>
  <si>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</si>
  <si>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</si>
  <si>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</si>
  <si>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</si>
  <si>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</si>
  <si>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</si>
  <si>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</si>
  <si>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</si>
  <si>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</si>
  <si>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</si>
  <si>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</si>
  <si>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</si>
  <si>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</si>
  <si>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</si>
  <si>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</si>
  <si>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</si>
  <si>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</si>
  <si>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</si>
  <si>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</si>
  <si>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</si>
  <si>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</si>
  <si>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</si>
  <si>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</si>
  <si>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</si>
  <si>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</si>
  <si>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</si>
  <si>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</si>
  <si>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</si>
  <si>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</si>
  <si>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</si>
  <si>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</si>
  <si>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</si>
  <si>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</si>
  <si>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</si>
  <si>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</si>
  <si>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</si>
  <si>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</si>
  <si>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</si>
  <si>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</si>
  <si>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</si>
  <si>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</si>
  <si>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</si>
  <si>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</si>
  <si>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</si>
  <si>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</si>
  <si>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</si>
  <si>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</si>
  <si>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</si>
  <si>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</si>
  <si>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</si>
  <si>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</si>
  <si>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</si>
  <si>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</si>
  <si>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</si>
  <si>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</si>
  <si>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</si>
  <si>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</si>
  <si>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</si>
  <si>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</si>
  <si>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</si>
  <si>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</si>
  <si>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</si>
  <si>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</si>
  <si>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</si>
  <si>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</si>
  <si>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</si>
  <si>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</si>
  <si>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</si>
  <si>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</si>
  <si>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</si>
  <si>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</si>
  <si>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</si>
  <si>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</si>
  <si>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</si>
  <si>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</si>
  <si>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</si>
  <si>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</si>
  <si>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</si>
  <si>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</si>
  <si>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</si>
  <si>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</si>
  <si>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</si>
  <si>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</si>
  <si>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</si>
  <si>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</si>
  <si>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</si>
  <si>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</si>
  <si>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</si>
  <si>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</si>
  <si>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</si>
  <si>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</si>
  <si>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</si>
  <si>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</si>
  <si>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</si>
  <si>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</si>
  <si>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</si>
  <si>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</si>
  <si>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</si>
  <si>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</si>
  <si>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</si>
  <si>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</si>
  <si>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</si>
  <si>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</si>
  <si>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</si>
  <si>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</si>
  <si>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</si>
  <si>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</si>
  <si>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</si>
  <si>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</si>
  <si>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</si>
  <si>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</si>
  <si>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</si>
  <si>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</si>
  <si>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</si>
  <si>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</si>
  <si>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</si>
  <si>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</si>
  <si>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</si>
  <si>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</si>
  <si>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</si>
  <si>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</si>
  <si>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</si>
  <si>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</si>
  <si>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</si>
  <si>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</si>
  <si>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</si>
  <si>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</si>
  <si>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</si>
  <si>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</si>
  <si>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</si>
  <si>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</si>
  <si>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</si>
  <si>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</si>
  <si>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</si>
  <si>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</si>
  <si>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</si>
  <si>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</si>
  <si>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</si>
  <si>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</si>
  <si>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</si>
  <si>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</si>
  <si>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</si>
  <si>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</si>
  <si>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</si>
  <si>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</si>
  <si>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</si>
  <si>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</si>
  <si>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</si>
  <si>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</si>
  <si>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</si>
  <si>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</si>
  <si>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</si>
  <si>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</si>
  <si>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</si>
  <si>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</si>
  <si>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</si>
  <si>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</si>
  <si>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</si>
  <si>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</si>
  <si>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</si>
  <si>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</si>
  <si>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</si>
  <si>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</si>
  <si>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</si>
  <si>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</si>
  <si>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</si>
  <si>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</si>
  <si>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</si>
  <si>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</si>
  <si>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</si>
  <si>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</si>
  <si>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</si>
  <si>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</si>
  <si>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</si>
  <si>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</si>
  <si>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</si>
  <si>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</si>
  <si>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</si>
  <si>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</si>
  <si>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</si>
  <si>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</si>
  <si>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</si>
  <si>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</si>
  <si>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</si>
  <si>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</si>
  <si>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</si>
  <si>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</si>
  <si>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</si>
  <si>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</si>
  <si>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</si>
  <si>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</si>
  <si>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</si>
  <si>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</si>
  <si>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</si>
  <si>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</si>
  <si>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</si>
  <si>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</si>
  <si>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</si>
  <si>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</si>
  <si>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</si>
  <si>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</si>
  <si>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</si>
  <si>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</si>
  <si>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</si>
  <si>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</si>
  <si>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</si>
  <si>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</si>
  <si>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</si>
  <si>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</si>
  <si>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</si>
  <si>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</si>
  <si>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</si>
  <si>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</si>
  <si>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</si>
  <si>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</si>
  <si>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</si>
  <si>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</si>
  <si>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</si>
  <si>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</si>
  <si>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</si>
  <si>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</si>
  <si>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</si>
  <si>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</si>
  <si>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</si>
  <si>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</si>
  <si>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</si>
  <si>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</si>
  <si>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</si>
  <si>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</si>
  <si>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</si>
  <si>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</si>
  <si>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</si>
  <si>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</si>
  <si>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</si>
  <si>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</si>
  <si>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</si>
  <si>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</si>
  <si>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</si>
  <si>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</si>
  <si>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</si>
  <si>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</si>
  <si>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</si>
  <si>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</si>
  <si>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</si>
  <si>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</si>
  <si>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</si>
  <si>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</si>
  <si>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</si>
  <si>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</si>
  <si>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</si>
  <si>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</si>
  <si>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</si>
  <si>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</si>
  <si>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</si>
  <si>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</si>
  <si>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</si>
  <si>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</si>
  <si>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</si>
  <si>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</si>
  <si>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</si>
  <si>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</si>
  <si>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</si>
  <si>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</si>
  <si>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</si>
  <si>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</si>
  <si>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</si>
  <si>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</si>
  <si>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</si>
  <si>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</si>
  <si>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</si>
  <si>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</si>
  <si>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</si>
  <si>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</si>
  <si>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</si>
  <si>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</si>
  <si>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</si>
  <si>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</si>
  <si>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</si>
  <si>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</si>
  <si>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</si>
  <si>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</si>
  <si>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</si>
  <si>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</si>
  <si>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</si>
  <si>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</si>
  <si>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</si>
  <si>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</si>
  <si>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</si>
  <si>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</si>
  <si>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</si>
  <si>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</si>
  <si>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</si>
  <si>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</si>
  <si>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</si>
  <si>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</si>
  <si>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</si>
  <si>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</si>
  <si>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</si>
  <si>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</si>
  <si>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</si>
  <si>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</si>
  <si>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</si>
  <si>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</si>
  <si>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</si>
  <si>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</si>
  <si>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</si>
  <si>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</si>
  <si>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</si>
  <si>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</si>
  <si>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</si>
  <si>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</si>
  <si>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</si>
  <si>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</si>
  <si>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</si>
  <si>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</si>
  <si>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</si>
  <si>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</si>
  <si>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</si>
  <si>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</si>
  <si>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</si>
  <si>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</si>
  <si>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</si>
  <si>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</si>
  <si>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</si>
  <si>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</si>
  <si>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</si>
  <si>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</si>
  <si>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</si>
  <si>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</si>
  <si>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</si>
  <si>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</si>
  <si>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</si>
  <si>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</si>
  <si>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</si>
  <si>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</si>
  <si>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</si>
  <si>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</si>
  <si>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</si>
  <si>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</si>
  <si>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</si>
  <si>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</si>
  <si>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</si>
  <si>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</si>
  <si>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</si>
  <si>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</si>
  <si>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</si>
  <si>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</si>
  <si>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</si>
  <si>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</si>
  <si>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</si>
  <si>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</si>
  <si>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</si>
  <si>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</si>
  <si>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</si>
  <si>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</si>
  <si>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</si>
  <si>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</si>
  <si>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</si>
  <si>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</si>
  <si>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</si>
  <si>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</si>
  <si>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</si>
  <si>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</si>
  <si>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</si>
  <si>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</si>
  <si>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</si>
  <si>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</si>
  <si>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</si>
  <si>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</si>
  <si>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</si>
  <si>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</si>
  <si>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</si>
  <si>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</si>
  <si>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</si>
  <si>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</si>
  <si>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</si>
  <si>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</si>
  <si>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</si>
  <si>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</si>
  <si>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</si>
  <si>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</si>
  <si>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</si>
  <si>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</si>
  <si>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</si>
  <si>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</si>
  <si>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</si>
  <si>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</si>
  <si>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</si>
  <si>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</si>
  <si>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</si>
  <si>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</si>
  <si>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</si>
  <si>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</si>
  <si>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</si>
  <si>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</si>
  <si>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</si>
  <si>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</si>
  <si>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</si>
  <si>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</si>
  <si>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</si>
  <si>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</si>
  <si>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</si>
  <si>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</si>
  <si>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</si>
  <si>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</si>
  <si>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</si>
  <si>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</si>
  <si>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</si>
  <si>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</si>
  <si>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</si>
  <si>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</si>
  <si>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</si>
  <si>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</si>
  <si>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</si>
  <si>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</si>
  <si>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</si>
  <si>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</si>
  <si>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</si>
  <si>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</si>
  <si>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</si>
  <si>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</si>
  <si>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</si>
  <si>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</si>
  <si>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</si>
  <si>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</si>
  <si>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</si>
  <si>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</si>
  <si>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</si>
  <si>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</si>
  <si>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</si>
  <si>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</si>
  <si>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</si>
  <si>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</si>
  <si>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</si>
  <si>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</si>
  <si>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</si>
  <si>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</si>
  <si>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</si>
  <si>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</si>
  <si>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</si>
  <si>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</si>
  <si>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</si>
  <si>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</si>
  <si>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</si>
  <si>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</si>
  <si>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</si>
  <si>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</si>
  <si>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</si>
  <si>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</si>
  <si>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</si>
  <si>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</si>
  <si>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</si>
  <si>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</si>
  <si>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</si>
  <si>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</si>
  <si>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</si>
  <si>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</si>
  <si>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</si>
  <si>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</si>
  <si>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</si>
  <si>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</si>
  <si>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</si>
  <si>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</si>
  <si>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</si>
  <si>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</si>
  <si>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</si>
  <si>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</si>
  <si>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</si>
  <si>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</si>
  <si>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</si>
  <si>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</si>
  <si>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</si>
  <si>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</si>
  <si>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</si>
  <si>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</si>
  <si>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</si>
  <si>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</si>
  <si>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</si>
  <si>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</si>
  <si>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</si>
  <si>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</si>
  <si>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</si>
  <si>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</si>
  <si>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</si>
  <si>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</si>
  <si>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</si>
  <si>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</si>
  <si>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</si>
  <si>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</si>
  <si>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</si>
  <si>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</si>
  <si>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</si>
  <si>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</si>
  <si>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</si>
  <si>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</si>
  <si>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</si>
  <si>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</si>
  <si>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</si>
  <si>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</si>
  <si>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</si>
  <si>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</si>
  <si>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</si>
  <si>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</si>
  <si>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</si>
  <si>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</si>
  <si>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</si>
  <si>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</si>
  <si>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</si>
  <si>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</si>
  <si>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</si>
  <si>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</si>
  <si>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</si>
  <si>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</si>
  <si>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</si>
  <si>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</si>
  <si>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</si>
  <si>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</si>
  <si>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</si>
  <si>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</si>
  <si>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</si>
  <si>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</si>
  <si>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</si>
  <si>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</si>
  <si>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</si>
  <si>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</si>
  <si>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</si>
  <si>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</si>
  <si>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</si>
  <si>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</si>
  <si>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</si>
  <si>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</si>
  <si>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</si>
  <si>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</si>
  <si>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</si>
  <si>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</si>
  <si>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</si>
  <si>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</si>
  <si>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</si>
  <si>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</si>
  <si>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</si>
  <si>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</si>
  <si>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</si>
  <si>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</si>
  <si>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</si>
  <si>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</si>
  <si>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</si>
  <si>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</si>
  <si>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</si>
  <si>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</si>
  <si>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</si>
  <si>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</si>
  <si>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</si>
  <si>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</si>
  <si>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</si>
  <si>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</si>
  <si>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</si>
  <si>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</si>
  <si>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</si>
  <si>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</si>
  <si>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</si>
  <si>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</si>
  <si>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</si>
  <si>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</si>
  <si>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</si>
  <si>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</si>
  <si>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</si>
  <si>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</si>
  <si>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</si>
  <si>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</si>
  <si>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</si>
  <si>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</si>
  <si>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</si>
  <si>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</si>
  <si>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</si>
  <si>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</si>
  <si>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</si>
  <si>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</si>
  <si>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</si>
  <si>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</si>
  <si>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</si>
  <si>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</si>
  <si>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</si>
  <si>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</si>
  <si>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</si>
  <si>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</si>
  <si>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</si>
  <si>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</si>
  <si>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</si>
  <si>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</si>
  <si>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</si>
  <si>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</si>
  <si>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</si>
  <si>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</si>
  <si>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</si>
  <si>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</si>
  <si>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</si>
  <si>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</si>
  <si>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</si>
  <si>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</si>
  <si>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</si>
  <si>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</si>
  <si>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</si>
  <si>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</si>
  <si>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</si>
  <si>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</si>
  <si>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</si>
  <si>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</si>
  <si>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</si>
  <si>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</si>
  <si>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</si>
  <si>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</si>
  <si>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</si>
  <si>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</si>
  <si>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</si>
  <si>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</si>
  <si>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</si>
  <si>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</si>
  <si>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</si>
  <si>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</si>
  <si>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</si>
  <si>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</si>
  <si>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</si>
  <si>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</si>
  <si>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</si>
  <si>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</si>
  <si>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</si>
  <si>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</si>
  <si>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</si>
  <si>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</si>
  <si>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</si>
  <si>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</si>
  <si>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</si>
  <si>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</si>
  <si>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</si>
  <si>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</si>
  <si>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</si>
  <si>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</si>
  <si>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</si>
  <si>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</si>
  <si>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</si>
  <si>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</si>
  <si>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</si>
  <si>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</si>
  <si>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</si>
  <si>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</si>
  <si>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</si>
  <si>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</si>
  <si>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</si>
  <si>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</si>
  <si>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</si>
  <si>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</si>
  <si>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</si>
  <si>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</si>
  <si>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</si>
  <si>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</si>
  <si>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</si>
  <si>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</si>
  <si>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</si>
  <si>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</si>
  <si>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</si>
  <si>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</si>
  <si>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</si>
  <si>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</si>
  <si>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</si>
  <si>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</si>
  <si>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</si>
  <si>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</si>
  <si>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</si>
  <si>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</si>
  <si>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</si>
  <si>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</si>
  <si>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</si>
  <si>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</si>
  <si>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</si>
  <si>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</si>
  <si>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</si>
  <si>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</si>
  <si>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</si>
  <si>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</si>
  <si>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</si>
  <si>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</si>
  <si>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</si>
  <si>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</si>
  <si>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</si>
  <si>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</si>
  <si>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</si>
  <si>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</si>
  <si>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</si>
  <si>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</si>
  <si>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</si>
  <si>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</si>
  <si>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</si>
  <si>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</si>
  <si>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</si>
  <si>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</si>
  <si>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</si>
  <si>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</si>
  <si>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</si>
  <si>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</si>
  <si>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</si>
  <si>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</si>
  <si>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</si>
  <si>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</si>
  <si>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</si>
  <si>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</si>
  <si>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</si>
  <si>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</si>
  <si>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</si>
  <si>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</si>
  <si>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</si>
  <si>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</si>
  <si>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</si>
  <si>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</si>
  <si>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</si>
  <si>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</si>
  <si>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</si>
  <si>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</si>
  <si>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</si>
  <si>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</si>
  <si>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</si>
  <si>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</si>
  <si>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</si>
  <si>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</si>
  <si>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</si>
  <si>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</si>
  <si>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</si>
  <si>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</si>
  <si>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</si>
  <si>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</si>
  <si>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</si>
  <si>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</si>
  <si>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</si>
  <si>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</si>
  <si>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</si>
  <si>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</si>
  <si>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</si>
  <si>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</si>
  <si>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</si>
  <si>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</si>
  <si>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</si>
  <si>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</si>
  <si>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</si>
  <si>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</si>
  <si>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</si>
  <si>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</si>
  <si>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</si>
  <si>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</si>
  <si>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</si>
  <si>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</si>
  <si>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</si>
  <si>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</si>
  <si>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</si>
  <si>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</si>
  <si>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</si>
  <si>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</si>
  <si>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</si>
  <si>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</si>
  <si>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</si>
  <si>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</si>
  <si>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</si>
  <si>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</si>
  <si>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</si>
  <si>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</si>
  <si>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</si>
  <si>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</si>
  <si>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</si>
  <si>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</si>
  <si>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</si>
  <si>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</si>
  <si>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</si>
  <si>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</si>
  <si>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</si>
  <si>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</si>
  <si>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</si>
  <si>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</si>
  <si>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</si>
  <si>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</si>
  <si>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</si>
  <si>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</si>
  <si>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</si>
  <si>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</si>
  <si>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</si>
  <si>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</si>
  <si>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</si>
  <si>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</si>
  <si>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</si>
  <si>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</si>
  <si>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</si>
  <si>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</si>
  <si>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</si>
  <si>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</si>
  <si>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</si>
  <si>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</si>
  <si>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</si>
  <si>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</si>
  <si>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</si>
  <si>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</si>
  <si>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</si>
  <si>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</si>
  <si>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</si>
  <si>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</si>
  <si>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</si>
  <si>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</si>
  <si>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</si>
  <si>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</si>
  <si>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</si>
  <si>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</si>
  <si>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</si>
  <si>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</si>
  <si>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</si>
  <si>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</si>
  <si>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</si>
  <si>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</si>
  <si>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</si>
  <si>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</si>
  <si>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</si>
  <si>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</si>
  <si>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</si>
  <si>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</si>
  <si>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</si>
  <si>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</si>
  <si>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</si>
  <si>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</si>
  <si>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</si>
  <si>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</si>
  <si>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</si>
  <si>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</si>
  <si>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</si>
  <si>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</si>
  <si>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</si>
  <si>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</si>
  <si>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</si>
  <si>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</si>
  <si>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</si>
  <si>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</si>
  <si>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</si>
  <si>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</si>
  <si>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</si>
  <si>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</si>
  <si>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</si>
  <si>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</si>
  <si>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</si>
  <si>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</si>
  <si>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</si>
  <si>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</si>
  <si>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</si>
  <si>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</si>
  <si>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</si>
  <si>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</si>
  <si>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</si>
  <si>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</si>
  <si>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</si>
  <si>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</si>
  <si>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</si>
  <si>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</si>
  <si>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</si>
  <si>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</si>
  <si>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</si>
  <si>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</si>
  <si>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</si>
  <si>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</si>
  <si>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</si>
  <si>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</si>
  <si>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</si>
  <si>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</si>
  <si>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</si>
  <si>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</si>
  <si>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</si>
  <si>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</si>
  <si>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</si>
  <si>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</si>
  <si>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</si>
  <si>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</si>
  <si>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</si>
  <si>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</si>
  <si>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</si>
  <si>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</si>
  <si>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</si>
  <si>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</si>
  <si>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</si>
  <si>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</si>
  <si>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</si>
  <si>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</si>
  <si>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</si>
  <si>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</si>
  <si>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</si>
  <si>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</si>
  <si>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</si>
  <si>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</si>
  <si>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</si>
  <si>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</si>
  <si>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</si>
  <si>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</si>
  <si>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</si>
  <si>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</si>
  <si>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</si>
  <si>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</si>
  <si>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</si>
  <si>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</si>
  <si>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</si>
  <si>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</si>
  <si>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</si>
  <si>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</si>
  <si>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</si>
  <si>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</si>
  <si>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</si>
  <si>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</si>
  <si>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</si>
  <si>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</si>
  <si>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</si>
  <si>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</si>
  <si>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</si>
  <si>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</si>
  <si>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</si>
  <si>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</si>
  <si>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</si>
  <si>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</si>
  <si>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</si>
  <si>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</si>
  <si>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</si>
  <si>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</si>
  <si>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</si>
  <si>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</si>
  <si>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</si>
  <si>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</si>
  <si>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</si>
  <si>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</si>
  <si>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</si>
  <si>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</si>
  <si>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</si>
  <si>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</si>
  <si>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</si>
  <si>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</si>
  <si>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</si>
  <si>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</si>
  <si>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</si>
  <si>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</si>
  <si>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</si>
  <si>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</si>
  <si>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</si>
  <si>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</si>
  <si>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</si>
  <si>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</si>
  <si>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</si>
  <si>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</si>
  <si>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</si>
  <si>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</si>
  <si>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</si>
  <si>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</si>
  <si>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</si>
  <si>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</si>
  <si>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</si>
  <si>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</si>
  <si>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</si>
  <si>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</si>
  <si>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</si>
  <si>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</si>
  <si>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</si>
  <si>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</si>
  <si>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</si>
  <si>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</si>
  <si>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</si>
  <si>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</si>
  <si>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</si>
  <si>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</si>
  <si>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</si>
  <si>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</si>
  <si>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</si>
  <si>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</si>
  <si>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</si>
  <si>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</si>
  <si>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</si>
  <si>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</si>
  <si>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</si>
  <si>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</si>
  <si>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</si>
  <si>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</si>
  <si>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</si>
  <si>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</si>
  <si>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</si>
  <si>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</si>
  <si>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</si>
  <si>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</si>
  <si>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</si>
  <si>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</si>
  <si>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</si>
  <si>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</si>
  <si>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</si>
  <si>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</si>
  <si>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</si>
  <si>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</si>
  <si>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</si>
  <si>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</si>
  <si>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</si>
  <si>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</si>
  <si>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</si>
  <si>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</si>
  <si>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</si>
  <si>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</si>
  <si>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</si>
  <si>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</si>
  <si>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</si>
  <si>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</si>
  <si>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</si>
  <si>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</si>
  <si>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</si>
  <si>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</si>
  <si>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</si>
  <si>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</si>
  <si>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</si>
  <si>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</si>
  <si>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</si>
  <si>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</si>
  <si>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</si>
  <si>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</si>
  <si>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</si>
  <si>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</si>
  <si>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</si>
  <si>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</si>
  <si>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</si>
  <si>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</si>
  <si>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</si>
  <si>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</si>
  <si>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</si>
  <si>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</si>
  <si>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</si>
  <si>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</si>
  <si>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</si>
  <si>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</si>
  <si>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</si>
  <si>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</si>
  <si>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</si>
  <si>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</si>
  <si>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</si>
  <si>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</si>
  <si>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</si>
  <si>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</si>
  <si>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</si>
  <si>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</si>
  <si>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</si>
  <si>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</si>
  <si>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</si>
  <si>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</si>
  <si>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</si>
  <si>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</si>
  <si>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</si>
  <si>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</si>
  <si>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</si>
  <si>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</si>
  <si>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</si>
  <si>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</si>
  <si>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</si>
  <si>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</si>
  <si>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</si>
  <si>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</si>
  <si>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</si>
  <si>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</si>
  <si>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</si>
  <si>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</si>
  <si>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</si>
  <si>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</si>
  <si>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</si>
  <si>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</si>
  <si>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</si>
  <si>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</si>
  <si>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</si>
  <si>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</si>
  <si>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</si>
  <si>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</si>
  <si>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</si>
  <si>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</si>
  <si>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</si>
  <si>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</si>
  <si>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</si>
  <si>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</si>
  <si>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</si>
  <si>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</si>
  <si>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</si>
  <si>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</si>
  <si>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</si>
  <si>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</si>
  <si>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</si>
  <si>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</si>
  <si>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</si>
  <si>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</si>
  <si>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</si>
  <si>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</si>
  <si>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</si>
  <si>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</si>
  <si>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</si>
  <si>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</si>
  <si>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</si>
  <si>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</si>
  <si>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</si>
  <si>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</si>
  <si>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</si>
  <si>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</si>
  <si>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</si>
  <si>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</si>
  <si>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</si>
  <si>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</si>
  <si>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</si>
  <si>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</si>
  <si>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</si>
  <si>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</si>
  <si>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</si>
  <si>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</si>
  <si>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</si>
  <si>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</si>
  <si>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</si>
  <si>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</si>
  <si>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</si>
  <si>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</si>
  <si>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</si>
  <si>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</si>
  <si>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</si>
  <si>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</si>
  <si>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</si>
  <si>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</si>
  <si>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</si>
  <si>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</si>
  <si>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</si>
  <si>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</si>
  <si>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</si>
  <si>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</si>
  <si>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</si>
  <si>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</si>
  <si>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</si>
  <si>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</si>
  <si>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</si>
  <si>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</si>
  <si>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</si>
  <si>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</si>
  <si>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</si>
  <si>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</si>
  <si>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</si>
  <si>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</si>
  <si>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</si>
  <si>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</si>
  <si>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</si>
  <si>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</si>
  <si>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</si>
  <si>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</si>
  <si>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</si>
  <si>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</si>
  <si>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</si>
  <si>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</si>
  <si>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</si>
  <si>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</si>
  <si>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</si>
  <si>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</si>
  <si>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</si>
  <si>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</si>
  <si>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</si>
  <si>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</si>
  <si>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</si>
  <si>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</si>
  <si>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</si>
  <si>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</si>
  <si>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</si>
  <si>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</si>
  <si>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</si>
  <si>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</si>
  <si>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</si>
  <si>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</si>
  <si>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</si>
  <si>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</si>
  <si>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</si>
  <si>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</si>
  <si>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</si>
  <si>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</si>
  <si>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</si>
  <si>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</si>
  <si>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</si>
  <si>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</si>
  <si>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</si>
  <si>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</si>
  <si>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</si>
  <si>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</si>
  <si>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</si>
  <si>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</si>
  <si>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</si>
  <si>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</si>
  <si>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</si>
  <si>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</si>
  <si>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</si>
  <si>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</si>
  <si>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</si>
  <si>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</si>
  <si>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</si>
  <si>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</si>
  <si>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</si>
  <si>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</si>
  <si>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</si>
  <si>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</si>
  <si>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</si>
  <si>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</si>
  <si>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</si>
  <si>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</si>
  <si>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</si>
  <si>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</si>
  <si>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</si>
  <si>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</si>
  <si>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</si>
  <si>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</si>
  <si>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</si>
  <si>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</si>
  <si>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</si>
  <si>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</si>
  <si>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</si>
  <si>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</si>
  <si>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</si>
  <si>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</si>
  <si>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</si>
  <si>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</si>
  <si>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</si>
  <si>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</si>
  <si>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</si>
  <si>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</si>
  <si>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</si>
  <si>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</si>
  <si>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</si>
  <si>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</si>
  <si>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</si>
  <si>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</si>
  <si>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</si>
  <si>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</si>
  <si>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</si>
  <si>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</si>
  <si>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</si>
  <si>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</si>
  <si>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</si>
  <si>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</si>
  <si>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</si>
  <si>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</si>
  <si>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</si>
  <si>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</si>
  <si>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</si>
  <si>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</si>
  <si>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</si>
  <si>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</si>
  <si>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</si>
  <si>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</si>
  <si>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</si>
  <si>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</si>
  <si>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</si>
  <si>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</si>
  <si>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</si>
  <si>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</si>
  <si>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</si>
  <si>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</si>
  <si>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</si>
  <si>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</si>
  <si>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</si>
  <si>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</si>
  <si>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</si>
  <si>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</si>
  <si>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</si>
  <si>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</si>
  <si>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</si>
  <si>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</si>
  <si>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</si>
  <si>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</si>
  <si>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</si>
  <si>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</si>
  <si>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</si>
  <si>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</si>
  <si>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</si>
  <si>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</si>
  <si>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</si>
  <si>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</si>
  <si>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</si>
  <si>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</si>
  <si>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</si>
  <si>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</si>
  <si>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</si>
  <si>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</si>
  <si>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</si>
  <si>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</si>
  <si>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</si>
  <si>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</si>
  <si>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</si>
  <si>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</si>
  <si>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</si>
  <si>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</si>
  <si>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</si>
  <si>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</si>
  <si>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</si>
  <si>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</si>
  <si>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</si>
  <si>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</si>
  <si>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</si>
  <si>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</si>
  <si>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</si>
  <si>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</si>
  <si>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</si>
  <si>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</si>
  <si>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</si>
  <si>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</si>
  <si>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</si>
  <si>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</si>
  <si>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</si>
  <si>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</si>
  <si>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</si>
  <si>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</si>
  <si>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</si>
  <si>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</si>
  <si>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</si>
  <si>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</si>
  <si>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</si>
  <si>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</si>
  <si>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</si>
  <si>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</si>
  <si>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</si>
  <si>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</si>
  <si>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</si>
  <si>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</si>
  <si>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</si>
  <si>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</si>
  <si>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</si>
  <si>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</si>
  <si>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</si>
  <si>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</si>
  <si>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</si>
  <si>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</si>
  <si>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</si>
  <si>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</si>
  <si>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</si>
  <si>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</si>
  <si>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</si>
  <si>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</si>
  <si>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</si>
  <si>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</si>
  <si>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</si>
  <si>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</si>
  <si>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</si>
  <si>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</si>
  <si>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</si>
  <si>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</si>
  <si>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</si>
  <si>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</si>
  <si>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</si>
  <si>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</si>
  <si>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</si>
  <si>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</si>
  <si>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</si>
  <si>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</si>
  <si>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</si>
  <si>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</si>
  <si>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</si>
  <si>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</si>
  <si>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</si>
  <si>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</si>
  <si>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</si>
  <si>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</si>
  <si>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</si>
  <si>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</si>
  <si>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</si>
  <si>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</si>
  <si>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</si>
  <si>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</si>
  <si>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</si>
  <si>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</si>
  <si>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</si>
  <si>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</si>
  <si>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</si>
  <si>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</si>
  <si>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</si>
  <si>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</si>
  <si>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</si>
  <si>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</si>
  <si>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</si>
  <si>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</si>
  <si>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</si>
  <si>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</si>
  <si>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</si>
  <si>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</si>
  <si>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</si>
  <si>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</si>
  <si>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</si>
  <si>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</si>
  <si>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</si>
  <si>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</si>
  <si>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</si>
  <si>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</si>
  <si>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</si>
  <si>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</si>
  <si>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</si>
  <si>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</si>
  <si>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</si>
  <si>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</si>
  <si>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</si>
  <si>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</si>
  <si>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</si>
  <si>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</si>
  <si>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</si>
  <si>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</si>
  <si>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</si>
  <si>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</si>
  <si>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</si>
  <si>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</si>
  <si>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</si>
  <si>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</si>
  <si>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</si>
  <si>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</si>
  <si>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</si>
  <si>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</si>
  <si>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</si>
  <si>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</si>
  <si>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</si>
  <si>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</si>
  <si>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</si>
  <si>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</si>
  <si>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</si>
  <si>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</si>
  <si>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</si>
  <si>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</si>
  <si>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</si>
  <si>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</si>
  <si>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</si>
  <si>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</si>
  <si>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</si>
  <si>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</si>
  <si>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</si>
  <si>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</si>
  <si>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</si>
  <si>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</si>
  <si>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</si>
  <si>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</si>
  <si>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</si>
  <si>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</si>
  <si>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</si>
  <si>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</si>
  <si>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</si>
  <si>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</si>
  <si>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</si>
  <si>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</si>
  <si>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</si>
  <si>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</si>
  <si>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</si>
  <si>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</si>
  <si>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</si>
  <si>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</si>
  <si>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</si>
  <si>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</si>
  <si>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</si>
  <si>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</si>
  <si>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</si>
  <si>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</si>
  <si>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</si>
  <si>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</si>
  <si>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</si>
  <si>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</si>
  <si>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</si>
  <si>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</si>
  <si>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</si>
  <si>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</si>
  <si>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</si>
  <si>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</si>
  <si>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</si>
  <si>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</si>
  <si>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Years</t>
  </si>
  <si>
    <t>Date created conversion</t>
  </si>
  <si>
    <t>(All)</t>
  </si>
  <si>
    <t>Row Labels</t>
  </si>
  <si>
    <t>Grand Total</t>
  </si>
  <si>
    <t>Column Labels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</si>
  <si>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</si>
  <si>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</si>
  <si>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</si>
  <si>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</si>
  <si>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</si>
  <si>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</si>
  <si>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</si>
  <si>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</si>
  <si>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</si>
  <si>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</si>
  <si>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</si>
  <si>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</si>
  <si>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</si>
  <si>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Number Successful</t>
  </si>
  <si>
    <t xml:space="preserve">Months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</si>
  <si>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</si>
  <si>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</si>
  <si>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</si>
  <si>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</si>
  <si>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</si>
  <si>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</si>
  <si>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</si>
  <si>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1000 to 4999</t>
  </si>
  <si>
    <t>Less than 1000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</si>
  <si>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</si>
  <si>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</si>
  <si>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</si>
  <si>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</si>
  <si>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</si>
  <si>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</si>
  <si>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</si>
  <si>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</si>
  <si>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 to 9999</t>
  </si>
  <si>
    <t>Greater than 50000</t>
  </si>
  <si>
    <t>total</t>
  </si>
  <si>
    <t>% Successful</t>
  </si>
  <si>
    <t>Number Cancelled</t>
  </si>
  <si>
    <t>% Failed</t>
  </si>
  <si>
    <t>% Cancelled</t>
  </si>
  <si>
    <t>Column1</t>
  </si>
  <si>
    <t>Column2</t>
  </si>
  <si>
    <t>total no of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</si>
</sst>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2B2B2B"/>
      <name val="Roboto"/>
    </font>
    <font>
      <sz val="11"/>
      <color theme="1"/>
      <name val="Calibri"/>
      <family val="2"/>
      <scheme val="minor"/>
    </font>
    <font>
      <sz val="10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44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>
      <alignment vertical="center" wrapText="1"/>
    </xf>
    <xf numFmtId="9" fontId="0" fillId="0" borderId="0" xfId="1" applyFont="1"/>
    <xf numFmtId="9" fontId="0" fillId="0" borderId="0" xfId="0" applyNumberForma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4" fontId="5" fillId="0" borderId="0" xfId="0" applyNumberFormat="1" applyFont="1" applyAlignment="1">
      <alignment horizontal="center" vertical="center" wrapText="1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B2B2B"/>
        <name val="Roboto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A-47F6-A036-82BDC4F2B86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A-47F6-A036-82BDC4F2B86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A-47F6-A036-82BDC4F2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84552"/>
        <c:axId val="561981600"/>
      </c:lineChart>
      <c:catAx>
        <c:axId val="56198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1600"/>
        <c:crosses val="autoZero"/>
        <c:auto val="1"/>
        <c:lblAlgn val="ctr"/>
        <c:lblOffset val="100"/>
        <c:noMultiLvlLbl val="0"/>
      </c:catAx>
      <c:valAx>
        <c:axId val="5619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3E-4DD3-A3C6-58CAB33AE4C2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3E-4DD3-A3C6-58CAB33A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03600"/>
        <c:axId val="547206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3E-4DD3-A3C6-58CAB33AE4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83E-4DD3-A3C6-58CAB33AE4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3E-4DD3-A3C6-58CAB33AE4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83E-4DD3-A3C6-58CAB33AE4C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Goals'!$H$1</c15:sqref>
                        </c15:formulaRef>
                      </c:ext>
                    </c:extLst>
                    <c:strCache>
                      <c:ptCount val="1"/>
                      <c:pt idx="0">
                        <c:v>Percentage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Goals'!$H$2:$H$13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83E-4DD3-A3C6-58CAB33AE4C2}"/>
                  </c:ext>
                </c:extLst>
              </c15:ser>
            </c15:filteredLineSeries>
          </c:ext>
        </c:extLst>
      </c:lineChart>
      <c:catAx>
        <c:axId val="5472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06224"/>
        <c:crosses val="autoZero"/>
        <c:auto val="1"/>
        <c:lblAlgn val="ctr"/>
        <c:lblOffset val="100"/>
        <c:noMultiLvlLbl val="0"/>
      </c:catAx>
      <c:valAx>
        <c:axId val="5472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167640</xdr:rowOff>
    </xdr:from>
    <xdr:to>
      <xdr:col>8</xdr:col>
      <xdr:colOff>312420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A702D-59B8-406A-8B5D-267E63D4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15</xdr:row>
      <xdr:rowOff>22860</xdr:rowOff>
    </xdr:from>
    <xdr:to>
      <xdr:col>7</xdr:col>
      <xdr:colOff>922020</xdr:colOff>
      <xdr:row>28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AF04C-495F-4858-8D4B-445B5BA1C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s" refreshedDate="44804.904600347225" createdVersion="7" refreshedVersion="7" minRefreshableVersion="3" recordCount="4114" xr:uid="{E063ACE8-DA6E-48D1-82EA-6C114A4FEE70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54E18-86ED-4071-A802-15452937A23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9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384CFA-15B9-4AA9-9504-AA9D6B465CAF}" name="Goaltable" displayName="Goaltable" ref="D1:D1048576" totalsRowShown="0" headerRowDxfId="5">
  <autoFilter ref="D1:D1048576" xr:uid="{4E384CFA-15B9-4AA9-9504-AA9D6B465CAF}"/>
  <tableColumns count="1">
    <tableColumn id="1" xr3:uid="{E02030BE-D897-4E12-ABE8-AA440A24E885}" name="goal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35A880-8841-4821-AFDA-68A4FCB52FA5}" name="Outcome" displayName="Outcome" ref="F1:F1048576" totalsRowShown="0" headerRowDxfId="3">
  <autoFilter ref="F1:F1048576" xr:uid="{9B35A880-8841-4821-AFDA-68A4FCB52FA5}"/>
  <tableColumns count="1">
    <tableColumn id="1" xr3:uid="{766DE910-6CC5-43BD-A594-43911ADFBC3A}" name="outco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009B26-0760-4C89-9FD0-5DDEE7C2E786}" name="subcategory" displayName="subcategory" ref="R1:R1048576" totalsRowShown="0" headerRowDxfId="2">
  <autoFilter ref="R1:R1048576" xr:uid="{A0009B26-0760-4C89-9FD0-5DDEE7C2E786}"/>
  <tableColumns count="1">
    <tableColumn id="1" xr3:uid="{476B5AB4-2D11-4F2D-9C6F-F21B2FF87D7B}" name="Sub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A5A6ED-B8B1-4BDE-A420-AF2ADFCCE75B}" name="Table16" displayName="Table16" ref="A22:B29" totalsRowShown="0">
  <autoFilter ref="A22:B29" xr:uid="{3EA5A6ED-B8B1-4BDE-A420-AF2ADFCCE75B}"/>
  <tableColumns count="2">
    <tableColumn id="1" xr3:uid="{5C58F548-E064-4D21-A00A-3FD59A53E16C}" name="Column1" dataDxfId="1"/>
    <tableColumn id="2" xr3:uid="{9E5AFB90-CC90-489A-9A35-9AB68147F8C1}" name="Column2" dataDxfId="0" dataCellStyle="Perce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88E7-05FD-4103-9936-11BB71979BBB}">
  <dimension ref="A1:E18"/>
  <sheetViews>
    <sheetView topLeftCell="A16" workbookViewId="0">
      <selection activeCell="J12" sqref="J12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3" t="s">
        <v>8358</v>
      </c>
      <c r="B1" t="s">
        <v>8315</v>
      </c>
    </row>
    <row r="2" spans="1:5" x14ac:dyDescent="0.3">
      <c r="A2" s="13" t="s">
        <v>8360</v>
      </c>
      <c r="B2" t="s">
        <v>8362</v>
      </c>
    </row>
    <row r="4" spans="1:5" x14ac:dyDescent="0.3">
      <c r="A4" s="13" t="s">
        <v>8366</v>
      </c>
      <c r="B4" s="13" t="s">
        <v>8365</v>
      </c>
    </row>
    <row r="5" spans="1:5" x14ac:dyDescent="0.3">
      <c r="A5" s="13" t="s">
        <v>8363</v>
      </c>
      <c r="B5" t="s">
        <v>8218</v>
      </c>
      <c r="C5" t="s">
        <v>8220</v>
      </c>
      <c r="D5" t="s">
        <v>8219</v>
      </c>
      <c r="E5" t="s">
        <v>8364</v>
      </c>
    </row>
    <row r="6" spans="1:5" x14ac:dyDescent="0.3">
      <c r="A6" s="16" t="s">
        <v>8373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3">
      <c r="A7" s="16" t="s">
        <v>8374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3">
      <c r="A8" s="16" t="s">
        <v>8375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3">
      <c r="A9" s="16" t="s">
        <v>8376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3">
      <c r="A10" s="16" t="s">
        <v>8367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3">
      <c r="A11" s="16" t="s">
        <v>8377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3">
      <c r="A12" s="16" t="s">
        <v>8368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3">
      <c r="A13" s="16" t="s">
        <v>8369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3">
      <c r="A14" s="16" t="s">
        <v>8370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3">
      <c r="A15" s="16" t="s">
        <v>8371</v>
      </c>
      <c r="B15" s="15">
        <v>65</v>
      </c>
      <c r="C15" s="15">
        <v>50</v>
      </c>
      <c r="D15" s="15"/>
      <c r="E15" s="15">
        <v>115</v>
      </c>
    </row>
    <row r="16" spans="1:5" x14ac:dyDescent="0.3">
      <c r="A16" s="16" t="s">
        <v>8372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3">
      <c r="A17" s="16" t="s">
        <v>8378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3">
      <c r="A18" s="16" t="s">
        <v>8364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O1" zoomScale="95" zoomScaleNormal="95" workbookViewId="0">
      <selection activeCell="R1" sqref="R1:R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21875" bestFit="1" customWidth="1"/>
    <col min="16" max="16" width="16.109375" bestFit="1" customWidth="1"/>
    <col min="17" max="17" width="41.109375" customWidth="1"/>
    <col min="18" max="18" width="15.5546875" bestFit="1" customWidth="1"/>
    <col min="19" max="19" width="21.664062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8361</v>
      </c>
      <c r="T1" s="1" t="s">
        <v>8360</v>
      </c>
      <c r="U1" s="1" t="s">
        <v>8380</v>
      </c>
    </row>
    <row r="2" spans="1:21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 s="9">
        <f>IFERROR(ROUND(E2/L2,2),0)</f>
        <v>63.92</v>
      </c>
      <c r="Q2" s="11" t="s">
        <v>8308</v>
      </c>
      <c r="R2" t="s">
        <v>8309</v>
      </c>
      <c r="S2" s="12">
        <f>(((J2/60)/60)/24)+DATE(1970,1,1)</f>
        <v>42177.007071759261</v>
      </c>
      <c r="T2">
        <f>YEAR(S2)</f>
        <v>2015</v>
      </c>
      <c r="U2">
        <f>MONTH(S2)</f>
        <v>6</v>
      </c>
    </row>
    <row r="3" spans="1:21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ROUND(E3/D3*100,0)</f>
        <v>143</v>
      </c>
      <c r="P3" s="9">
        <f t="shared" ref="P3:P66" si="1">IFERROR(ROUND(E3/L3,2),0)</f>
        <v>185.48</v>
      </c>
      <c r="Q3" s="11" t="s">
        <v>8308</v>
      </c>
      <c r="R3" t="s">
        <v>8309</v>
      </c>
      <c r="S3" s="12">
        <f>(((J3/60)/60)/24)+DATE(1970,1,1)</f>
        <v>42766.600497685184</v>
      </c>
      <c r="T3">
        <f t="shared" ref="T3:T66" si="2">YEAR(S3)</f>
        <v>2017</v>
      </c>
      <c r="U3">
        <f t="shared" ref="U3:U66" si="3">MONTH(S3)</f>
        <v>1</v>
      </c>
    </row>
    <row r="4" spans="1:21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 s="9">
        <f t="shared" si="1"/>
        <v>15</v>
      </c>
      <c r="Q4" s="11" t="s">
        <v>8308</v>
      </c>
      <c r="R4" t="s">
        <v>8309</v>
      </c>
      <c r="S4" s="12">
        <f>(((J4/60)/60)/24)+DATE(1970,1,1)</f>
        <v>42405.702349537038</v>
      </c>
      <c r="T4">
        <f t="shared" si="2"/>
        <v>2016</v>
      </c>
      <c r="U4">
        <f t="shared" si="3"/>
        <v>2</v>
      </c>
    </row>
    <row r="5" spans="1:21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 s="9">
        <f t="shared" si="1"/>
        <v>69.27</v>
      </c>
      <c r="Q5" s="11" t="s">
        <v>8308</v>
      </c>
      <c r="R5" t="s">
        <v>8309</v>
      </c>
      <c r="S5" s="12">
        <f>(((J5/60)/60)/24)+DATE(1970,1,1)</f>
        <v>41828.515127314815</v>
      </c>
      <c r="T5">
        <f t="shared" si="2"/>
        <v>2014</v>
      </c>
      <c r="U5">
        <f t="shared" si="3"/>
        <v>7</v>
      </c>
    </row>
    <row r="6" spans="1:21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 s="9">
        <f t="shared" si="1"/>
        <v>190.55</v>
      </c>
      <c r="Q6" s="11" t="s">
        <v>8308</v>
      </c>
      <c r="R6" t="s">
        <v>8309</v>
      </c>
      <c r="S6" s="12">
        <f>(((J6/60)/60)/24)+DATE(1970,1,1)</f>
        <v>42327.834247685183</v>
      </c>
      <c r="T6">
        <f t="shared" si="2"/>
        <v>2015</v>
      </c>
      <c r="U6">
        <f t="shared" si="3"/>
        <v>11</v>
      </c>
    </row>
    <row r="7" spans="1:21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 s="9">
        <f t="shared" si="1"/>
        <v>93.4</v>
      </c>
      <c r="Q7" s="11" t="s">
        <v>8308</v>
      </c>
      <c r="R7" t="s">
        <v>8309</v>
      </c>
      <c r="S7" s="12">
        <f>(((J7/60)/60)/24)+DATE(1970,1,1)</f>
        <v>42563.932951388888</v>
      </c>
      <c r="T7">
        <f t="shared" si="2"/>
        <v>2016</v>
      </c>
      <c r="U7">
        <f t="shared" si="3"/>
        <v>7</v>
      </c>
    </row>
    <row r="8" spans="1:21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 s="9">
        <f t="shared" si="1"/>
        <v>146.88</v>
      </c>
      <c r="Q8" s="11" t="s">
        <v>8308</v>
      </c>
      <c r="R8" t="s">
        <v>8309</v>
      </c>
      <c r="S8" s="12">
        <f>(((J8/60)/60)/24)+DATE(1970,1,1)</f>
        <v>41794.072337962964</v>
      </c>
      <c r="T8">
        <f t="shared" si="2"/>
        <v>2014</v>
      </c>
      <c r="U8">
        <f t="shared" si="3"/>
        <v>6</v>
      </c>
    </row>
    <row r="9" spans="1:21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 s="9">
        <f t="shared" si="1"/>
        <v>159.82</v>
      </c>
      <c r="Q9" s="11" t="s">
        <v>8308</v>
      </c>
      <c r="R9" t="s">
        <v>8309</v>
      </c>
      <c r="S9" s="12">
        <f>(((J9/60)/60)/24)+DATE(1970,1,1)</f>
        <v>42516.047071759262</v>
      </c>
      <c r="T9">
        <f t="shared" si="2"/>
        <v>2016</v>
      </c>
      <c r="U9">
        <f t="shared" si="3"/>
        <v>5</v>
      </c>
    </row>
    <row r="10" spans="1:21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 s="9">
        <f t="shared" si="1"/>
        <v>291.79000000000002</v>
      </c>
      <c r="Q10" s="11" t="s">
        <v>8308</v>
      </c>
      <c r="R10" t="s">
        <v>8309</v>
      </c>
      <c r="S10" s="12">
        <f>(((J10/60)/60)/24)+DATE(1970,1,1)</f>
        <v>42468.94458333333</v>
      </c>
      <c r="T10">
        <f t="shared" si="2"/>
        <v>2016</v>
      </c>
      <c r="U10">
        <f t="shared" si="3"/>
        <v>4</v>
      </c>
    </row>
    <row r="11" spans="1:21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 s="9">
        <f t="shared" si="1"/>
        <v>31.5</v>
      </c>
      <c r="Q11" s="11" t="s">
        <v>8308</v>
      </c>
      <c r="R11" t="s">
        <v>8309</v>
      </c>
      <c r="S11" s="12">
        <f>(((J11/60)/60)/24)+DATE(1970,1,1)</f>
        <v>42447.103518518517</v>
      </c>
      <c r="T11">
        <f t="shared" si="2"/>
        <v>2016</v>
      </c>
      <c r="U11">
        <f t="shared" si="3"/>
        <v>3</v>
      </c>
    </row>
    <row r="12" spans="1:21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 s="9">
        <f t="shared" si="1"/>
        <v>158.68</v>
      </c>
      <c r="Q12" s="11" t="s">
        <v>8308</v>
      </c>
      <c r="R12" t="s">
        <v>8309</v>
      </c>
      <c r="S12" s="12">
        <f>(((J12/60)/60)/24)+DATE(1970,1,1)</f>
        <v>41780.068043981482</v>
      </c>
      <c r="T12">
        <f t="shared" si="2"/>
        <v>2014</v>
      </c>
      <c r="U12">
        <f t="shared" si="3"/>
        <v>5</v>
      </c>
    </row>
    <row r="13" spans="1:21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 s="9">
        <f t="shared" si="1"/>
        <v>80.33</v>
      </c>
      <c r="Q13" s="11" t="s">
        <v>8308</v>
      </c>
      <c r="R13" t="s">
        <v>8309</v>
      </c>
      <c r="S13" s="12">
        <f>(((J13/60)/60)/24)+DATE(1970,1,1)</f>
        <v>42572.778495370367</v>
      </c>
      <c r="T13">
        <f t="shared" si="2"/>
        <v>2016</v>
      </c>
      <c r="U13">
        <f t="shared" si="3"/>
        <v>7</v>
      </c>
    </row>
    <row r="14" spans="1:21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 s="9">
        <f t="shared" si="1"/>
        <v>59.96</v>
      </c>
      <c r="Q14" s="11" t="s">
        <v>8308</v>
      </c>
      <c r="R14" t="s">
        <v>8309</v>
      </c>
      <c r="S14" s="12">
        <f>(((J14/60)/60)/24)+DATE(1970,1,1)</f>
        <v>41791.713252314818</v>
      </c>
      <c r="T14">
        <f t="shared" si="2"/>
        <v>2014</v>
      </c>
      <c r="U14">
        <f t="shared" si="3"/>
        <v>6</v>
      </c>
    </row>
    <row r="15" spans="1:21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 s="9">
        <f t="shared" si="1"/>
        <v>109.78</v>
      </c>
      <c r="Q15" s="11" t="s">
        <v>8308</v>
      </c>
      <c r="R15" t="s">
        <v>8309</v>
      </c>
      <c r="S15" s="12">
        <f>(((J15/60)/60)/24)+DATE(1970,1,1)</f>
        <v>42508.677187499998</v>
      </c>
      <c r="T15">
        <f t="shared" si="2"/>
        <v>2016</v>
      </c>
      <c r="U15">
        <f t="shared" si="3"/>
        <v>5</v>
      </c>
    </row>
    <row r="16" spans="1:21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 s="9">
        <f t="shared" si="1"/>
        <v>147.71</v>
      </c>
      <c r="Q16" s="11" t="s">
        <v>8308</v>
      </c>
      <c r="R16" t="s">
        <v>8309</v>
      </c>
      <c r="S16" s="12">
        <f>(((J16/60)/60)/24)+DATE(1970,1,1)</f>
        <v>41808.02648148148</v>
      </c>
      <c r="T16">
        <f t="shared" si="2"/>
        <v>2014</v>
      </c>
      <c r="U16">
        <f t="shared" si="3"/>
        <v>6</v>
      </c>
    </row>
    <row r="17" spans="1:21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 s="9">
        <f t="shared" si="1"/>
        <v>21.76</v>
      </c>
      <c r="Q17" s="11" t="s">
        <v>8308</v>
      </c>
      <c r="R17" t="s">
        <v>8309</v>
      </c>
      <c r="S17" s="12">
        <f>(((J17/60)/60)/24)+DATE(1970,1,1)</f>
        <v>42256.391875000001</v>
      </c>
      <c r="T17">
        <f t="shared" si="2"/>
        <v>2015</v>
      </c>
      <c r="U17">
        <f t="shared" si="3"/>
        <v>9</v>
      </c>
    </row>
    <row r="18" spans="1:21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 s="9">
        <f t="shared" si="1"/>
        <v>171.84</v>
      </c>
      <c r="Q18" s="11" t="s">
        <v>8308</v>
      </c>
      <c r="R18" t="s">
        <v>8309</v>
      </c>
      <c r="S18" s="12">
        <f>(((J18/60)/60)/24)+DATE(1970,1,1)</f>
        <v>41760.796423611115</v>
      </c>
      <c r="T18">
        <f t="shared" si="2"/>
        <v>2014</v>
      </c>
      <c r="U18">
        <f t="shared" si="3"/>
        <v>5</v>
      </c>
    </row>
    <row r="19" spans="1:21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 s="9">
        <f t="shared" si="1"/>
        <v>41.94</v>
      </c>
      <c r="Q19" s="11" t="s">
        <v>8308</v>
      </c>
      <c r="R19" t="s">
        <v>8309</v>
      </c>
      <c r="S19" s="12">
        <f>(((J19/60)/60)/24)+DATE(1970,1,1)</f>
        <v>41917.731736111113</v>
      </c>
      <c r="T19">
        <f t="shared" si="2"/>
        <v>2014</v>
      </c>
      <c r="U19">
        <f t="shared" si="3"/>
        <v>10</v>
      </c>
    </row>
    <row r="20" spans="1:21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 s="9">
        <f t="shared" si="1"/>
        <v>93.26</v>
      </c>
      <c r="Q20" s="11" t="s">
        <v>8308</v>
      </c>
      <c r="R20" t="s">
        <v>8309</v>
      </c>
      <c r="S20" s="12">
        <f>(((J20/60)/60)/24)+DATE(1970,1,1)</f>
        <v>41869.542314814818</v>
      </c>
      <c r="T20">
        <f t="shared" si="2"/>
        <v>2014</v>
      </c>
      <c r="U20">
        <f t="shared" si="3"/>
        <v>8</v>
      </c>
    </row>
    <row r="21" spans="1:21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 s="9">
        <f t="shared" si="1"/>
        <v>56.14</v>
      </c>
      <c r="Q21" s="11" t="s">
        <v>8308</v>
      </c>
      <c r="R21" t="s">
        <v>8309</v>
      </c>
      <c r="S21" s="12">
        <f>(((J21/60)/60)/24)+DATE(1970,1,1)</f>
        <v>42175.816365740742</v>
      </c>
      <c r="T21">
        <f t="shared" si="2"/>
        <v>2015</v>
      </c>
      <c r="U21">
        <f t="shared" si="3"/>
        <v>6</v>
      </c>
    </row>
    <row r="22" spans="1:21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 s="9">
        <f t="shared" si="1"/>
        <v>80.16</v>
      </c>
      <c r="Q22" s="11" t="s">
        <v>8308</v>
      </c>
      <c r="R22" t="s">
        <v>8309</v>
      </c>
      <c r="S22" s="12">
        <f>(((J22/60)/60)/24)+DATE(1970,1,1)</f>
        <v>42200.758240740746</v>
      </c>
      <c r="T22">
        <f t="shared" si="2"/>
        <v>2015</v>
      </c>
      <c r="U22">
        <f t="shared" si="3"/>
        <v>7</v>
      </c>
    </row>
    <row r="23" spans="1:21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 s="9">
        <f t="shared" si="1"/>
        <v>199.9</v>
      </c>
      <c r="Q23" s="11" t="s">
        <v>8308</v>
      </c>
      <c r="R23" t="s">
        <v>8309</v>
      </c>
      <c r="S23" s="12">
        <f>(((J23/60)/60)/24)+DATE(1970,1,1)</f>
        <v>41878.627187500002</v>
      </c>
      <c r="T23">
        <f t="shared" si="2"/>
        <v>2014</v>
      </c>
      <c r="U23">
        <f t="shared" si="3"/>
        <v>8</v>
      </c>
    </row>
    <row r="24" spans="1:21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 s="9">
        <f t="shared" si="1"/>
        <v>51.25</v>
      </c>
      <c r="Q24" s="11" t="s">
        <v>8308</v>
      </c>
      <c r="R24" t="s">
        <v>8309</v>
      </c>
      <c r="S24" s="12">
        <f>(((J24/60)/60)/24)+DATE(1970,1,1)</f>
        <v>41989.91134259259</v>
      </c>
      <c r="T24">
        <f t="shared" si="2"/>
        <v>2014</v>
      </c>
      <c r="U24">
        <f t="shared" si="3"/>
        <v>12</v>
      </c>
    </row>
    <row r="25" spans="1:21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 s="9">
        <f t="shared" si="1"/>
        <v>103.04</v>
      </c>
      <c r="Q25" s="11" t="s">
        <v>8308</v>
      </c>
      <c r="R25" t="s">
        <v>8309</v>
      </c>
      <c r="S25" s="12">
        <f>(((J25/60)/60)/24)+DATE(1970,1,1)</f>
        <v>42097.778946759259</v>
      </c>
      <c r="T25">
        <f t="shared" si="2"/>
        <v>2015</v>
      </c>
      <c r="U25">
        <f t="shared" si="3"/>
        <v>4</v>
      </c>
    </row>
    <row r="26" spans="1:21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 s="9">
        <f t="shared" si="1"/>
        <v>66.349999999999994</v>
      </c>
      <c r="Q26" s="11" t="s">
        <v>8308</v>
      </c>
      <c r="R26" t="s">
        <v>8309</v>
      </c>
      <c r="S26" s="12">
        <f>(((J26/60)/60)/24)+DATE(1970,1,1)</f>
        <v>42229.820173611108</v>
      </c>
      <c r="T26">
        <f t="shared" si="2"/>
        <v>2015</v>
      </c>
      <c r="U26">
        <f t="shared" si="3"/>
        <v>8</v>
      </c>
    </row>
    <row r="27" spans="1:21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 s="9">
        <f t="shared" si="1"/>
        <v>57.14</v>
      </c>
      <c r="Q27" s="11" t="s">
        <v>8308</v>
      </c>
      <c r="R27" t="s">
        <v>8309</v>
      </c>
      <c r="S27" s="12">
        <f>(((J27/60)/60)/24)+DATE(1970,1,1)</f>
        <v>42318.025011574078</v>
      </c>
      <c r="T27">
        <f t="shared" si="2"/>
        <v>2015</v>
      </c>
      <c r="U27">
        <f t="shared" si="3"/>
        <v>11</v>
      </c>
    </row>
    <row r="28" spans="1:21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 s="9">
        <f t="shared" si="1"/>
        <v>102.11</v>
      </c>
      <c r="Q28" s="11" t="s">
        <v>8308</v>
      </c>
      <c r="R28" t="s">
        <v>8309</v>
      </c>
      <c r="S28" s="12">
        <f>(((J28/60)/60)/24)+DATE(1970,1,1)</f>
        <v>41828.515555555554</v>
      </c>
      <c r="T28">
        <f t="shared" si="2"/>
        <v>2014</v>
      </c>
      <c r="U28">
        <f t="shared" si="3"/>
        <v>7</v>
      </c>
    </row>
    <row r="29" spans="1:21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 s="9">
        <f t="shared" si="1"/>
        <v>148.97</v>
      </c>
      <c r="Q29" s="11" t="s">
        <v>8308</v>
      </c>
      <c r="R29" t="s">
        <v>8309</v>
      </c>
      <c r="S29" s="12">
        <f>(((J29/60)/60)/24)+DATE(1970,1,1)</f>
        <v>41929.164733796293</v>
      </c>
      <c r="T29">
        <f t="shared" si="2"/>
        <v>2014</v>
      </c>
      <c r="U29">
        <f t="shared" si="3"/>
        <v>10</v>
      </c>
    </row>
    <row r="30" spans="1:21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 s="9">
        <f t="shared" si="1"/>
        <v>169.61</v>
      </c>
      <c r="Q30" s="11" t="s">
        <v>8308</v>
      </c>
      <c r="R30" t="s">
        <v>8309</v>
      </c>
      <c r="S30" s="12">
        <f>(((J30/60)/60)/24)+DATE(1970,1,1)</f>
        <v>42324.96393518518</v>
      </c>
      <c r="T30">
        <f t="shared" si="2"/>
        <v>2015</v>
      </c>
      <c r="U30">
        <f t="shared" si="3"/>
        <v>11</v>
      </c>
    </row>
    <row r="31" spans="1:21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 s="9">
        <f t="shared" si="1"/>
        <v>31.62</v>
      </c>
      <c r="Q31" s="11" t="s">
        <v>8308</v>
      </c>
      <c r="R31" t="s">
        <v>8309</v>
      </c>
      <c r="S31" s="12">
        <f>(((J31/60)/60)/24)+DATE(1970,1,1)</f>
        <v>41812.67324074074</v>
      </c>
      <c r="T31">
        <f t="shared" si="2"/>
        <v>2014</v>
      </c>
      <c r="U31">
        <f t="shared" si="3"/>
        <v>6</v>
      </c>
    </row>
    <row r="32" spans="1:21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 s="9">
        <f t="shared" si="1"/>
        <v>76.45</v>
      </c>
      <c r="Q32" s="11" t="s">
        <v>8308</v>
      </c>
      <c r="R32" t="s">
        <v>8309</v>
      </c>
      <c r="S32" s="12">
        <f>(((J32/60)/60)/24)+DATE(1970,1,1)</f>
        <v>41842.292997685188</v>
      </c>
      <c r="T32">
        <f t="shared" si="2"/>
        <v>2014</v>
      </c>
      <c r="U32">
        <f t="shared" si="3"/>
        <v>7</v>
      </c>
    </row>
    <row r="33" spans="1:21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 s="9">
        <f t="shared" si="1"/>
        <v>13</v>
      </c>
      <c r="Q33" s="11" t="s">
        <v>8308</v>
      </c>
      <c r="R33" t="s">
        <v>8309</v>
      </c>
      <c r="S33" s="12">
        <f>(((J33/60)/60)/24)+DATE(1970,1,1)</f>
        <v>42376.79206018518</v>
      </c>
      <c r="T33">
        <f t="shared" si="2"/>
        <v>2016</v>
      </c>
      <c r="U33">
        <f t="shared" si="3"/>
        <v>1</v>
      </c>
    </row>
    <row r="34" spans="1:21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 s="9">
        <f t="shared" si="1"/>
        <v>320.45</v>
      </c>
      <c r="Q34" s="11" t="s">
        <v>8308</v>
      </c>
      <c r="R34" t="s">
        <v>8309</v>
      </c>
      <c r="S34" s="12">
        <f>(((J34/60)/60)/24)+DATE(1970,1,1)</f>
        <v>42461.627511574072</v>
      </c>
      <c r="T34">
        <f t="shared" si="2"/>
        <v>2016</v>
      </c>
      <c r="U34">
        <f t="shared" si="3"/>
        <v>4</v>
      </c>
    </row>
    <row r="35" spans="1:21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 s="9">
        <f t="shared" si="1"/>
        <v>83.75</v>
      </c>
      <c r="Q35" s="11" t="s">
        <v>8308</v>
      </c>
      <c r="R35" t="s">
        <v>8309</v>
      </c>
      <c r="S35" s="12">
        <f>(((J35/60)/60)/24)+DATE(1970,1,1)</f>
        <v>42286.660891203705</v>
      </c>
      <c r="T35">
        <f t="shared" si="2"/>
        <v>2015</v>
      </c>
      <c r="U35">
        <f t="shared" si="3"/>
        <v>10</v>
      </c>
    </row>
    <row r="36" spans="1:21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 s="9">
        <f t="shared" si="1"/>
        <v>49.88</v>
      </c>
      <c r="Q36" s="11" t="s">
        <v>8308</v>
      </c>
      <c r="R36" t="s">
        <v>8309</v>
      </c>
      <c r="S36" s="12">
        <f>(((J36/60)/60)/24)+DATE(1970,1,1)</f>
        <v>41841.321770833332</v>
      </c>
      <c r="T36">
        <f t="shared" si="2"/>
        <v>2014</v>
      </c>
      <c r="U36">
        <f t="shared" si="3"/>
        <v>7</v>
      </c>
    </row>
    <row r="37" spans="1:21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 s="9">
        <f t="shared" si="1"/>
        <v>59.46</v>
      </c>
      <c r="Q37" s="11" t="s">
        <v>8308</v>
      </c>
      <c r="R37" t="s">
        <v>8309</v>
      </c>
      <c r="S37" s="12">
        <f>(((J37/60)/60)/24)+DATE(1970,1,1)</f>
        <v>42098.291828703703</v>
      </c>
      <c r="T37">
        <f t="shared" si="2"/>
        <v>2015</v>
      </c>
      <c r="U37">
        <f t="shared" si="3"/>
        <v>4</v>
      </c>
    </row>
    <row r="38" spans="1:21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 s="9">
        <f t="shared" si="1"/>
        <v>193.84</v>
      </c>
      <c r="Q38" s="11" t="s">
        <v>8308</v>
      </c>
      <c r="R38" t="s">
        <v>8309</v>
      </c>
      <c r="S38" s="12">
        <f>(((J38/60)/60)/24)+DATE(1970,1,1)</f>
        <v>42068.307002314818</v>
      </c>
      <c r="T38">
        <f t="shared" si="2"/>
        <v>2015</v>
      </c>
      <c r="U38">
        <f t="shared" si="3"/>
        <v>3</v>
      </c>
    </row>
    <row r="39" spans="1:21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 s="9">
        <f t="shared" si="1"/>
        <v>159.51</v>
      </c>
      <c r="Q39" s="11" t="s">
        <v>8308</v>
      </c>
      <c r="R39" t="s">
        <v>8309</v>
      </c>
      <c r="S39" s="12">
        <f>(((J39/60)/60)/24)+DATE(1970,1,1)</f>
        <v>42032.693043981482</v>
      </c>
      <c r="T39">
        <f t="shared" si="2"/>
        <v>2015</v>
      </c>
      <c r="U39">
        <f t="shared" si="3"/>
        <v>1</v>
      </c>
    </row>
    <row r="40" spans="1:21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 s="9">
        <f t="shared" si="1"/>
        <v>41.68</v>
      </c>
      <c r="Q40" s="11" t="s">
        <v>8308</v>
      </c>
      <c r="R40" t="s">
        <v>8309</v>
      </c>
      <c r="S40" s="12">
        <f>(((J40/60)/60)/24)+DATE(1970,1,1)</f>
        <v>41375.057222222218</v>
      </c>
      <c r="T40">
        <f t="shared" si="2"/>
        <v>2013</v>
      </c>
      <c r="U40">
        <f t="shared" si="3"/>
        <v>4</v>
      </c>
    </row>
    <row r="41" spans="1:21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 s="9">
        <f t="shared" si="1"/>
        <v>150.9</v>
      </c>
      <c r="Q41" s="11" t="s">
        <v>8308</v>
      </c>
      <c r="R41" t="s">
        <v>8309</v>
      </c>
      <c r="S41" s="12">
        <f>(((J41/60)/60)/24)+DATE(1970,1,1)</f>
        <v>41754.047083333331</v>
      </c>
      <c r="T41">
        <f t="shared" si="2"/>
        <v>2014</v>
      </c>
      <c r="U41">
        <f t="shared" si="3"/>
        <v>4</v>
      </c>
    </row>
    <row r="42" spans="1:21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 s="9">
        <f t="shared" si="1"/>
        <v>126.69</v>
      </c>
      <c r="Q42" s="11" t="s">
        <v>8308</v>
      </c>
      <c r="R42" t="s">
        <v>8309</v>
      </c>
      <c r="S42" s="12">
        <f>(((J42/60)/60)/24)+DATE(1970,1,1)</f>
        <v>41789.21398148148</v>
      </c>
      <c r="T42">
        <f t="shared" si="2"/>
        <v>2014</v>
      </c>
      <c r="U42">
        <f t="shared" si="3"/>
        <v>5</v>
      </c>
    </row>
    <row r="43" spans="1:21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 s="9">
        <f t="shared" si="1"/>
        <v>105.26</v>
      </c>
      <c r="Q43" s="11" t="s">
        <v>8308</v>
      </c>
      <c r="R43" t="s">
        <v>8309</v>
      </c>
      <c r="S43" s="12">
        <f>(((J43/60)/60)/24)+DATE(1970,1,1)</f>
        <v>41887.568912037037</v>
      </c>
      <c r="T43">
        <f t="shared" si="2"/>
        <v>2014</v>
      </c>
      <c r="U43">
        <f t="shared" si="3"/>
        <v>9</v>
      </c>
    </row>
    <row r="44" spans="1:21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 s="9">
        <f t="shared" si="1"/>
        <v>117.51</v>
      </c>
      <c r="Q44" s="11" t="s">
        <v>8308</v>
      </c>
      <c r="R44" t="s">
        <v>8309</v>
      </c>
      <c r="S44" s="12">
        <f>(((J44/60)/60)/24)+DATE(1970,1,1)</f>
        <v>41971.639189814814</v>
      </c>
      <c r="T44">
        <f t="shared" si="2"/>
        <v>2014</v>
      </c>
      <c r="U44">
        <f t="shared" si="3"/>
        <v>11</v>
      </c>
    </row>
    <row r="45" spans="1:21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 s="9">
        <f t="shared" si="1"/>
        <v>117.36</v>
      </c>
      <c r="Q45" s="11" t="s">
        <v>8308</v>
      </c>
      <c r="R45" t="s">
        <v>8309</v>
      </c>
      <c r="S45" s="12">
        <f>(((J45/60)/60)/24)+DATE(1970,1,1)</f>
        <v>41802.790347222224</v>
      </c>
      <c r="T45">
        <f t="shared" si="2"/>
        <v>2014</v>
      </c>
      <c r="U45">
        <f t="shared" si="3"/>
        <v>6</v>
      </c>
    </row>
    <row r="46" spans="1:21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 s="9">
        <f t="shared" si="1"/>
        <v>133.33000000000001</v>
      </c>
      <c r="Q46" s="11" t="s">
        <v>8308</v>
      </c>
      <c r="R46" t="s">
        <v>8309</v>
      </c>
      <c r="S46" s="12">
        <f>(((J46/60)/60)/24)+DATE(1970,1,1)</f>
        <v>41874.098807870374</v>
      </c>
      <c r="T46">
        <f t="shared" si="2"/>
        <v>2014</v>
      </c>
      <c r="U46">
        <f t="shared" si="3"/>
        <v>8</v>
      </c>
    </row>
    <row r="47" spans="1:21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 s="9">
        <f t="shared" si="1"/>
        <v>98.36</v>
      </c>
      <c r="Q47" s="11" t="s">
        <v>8308</v>
      </c>
      <c r="R47" t="s">
        <v>8309</v>
      </c>
      <c r="S47" s="12">
        <f>(((J47/60)/60)/24)+DATE(1970,1,1)</f>
        <v>42457.623923611114</v>
      </c>
      <c r="T47">
        <f t="shared" si="2"/>
        <v>2016</v>
      </c>
      <c r="U47">
        <f t="shared" si="3"/>
        <v>3</v>
      </c>
    </row>
    <row r="48" spans="1:21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 s="9">
        <f t="shared" si="1"/>
        <v>194.44</v>
      </c>
      <c r="Q48" s="11" t="s">
        <v>8308</v>
      </c>
      <c r="R48" t="s">
        <v>8309</v>
      </c>
      <c r="S48" s="12">
        <f>(((J48/60)/60)/24)+DATE(1970,1,1)</f>
        <v>42323.964976851858</v>
      </c>
      <c r="T48">
        <f t="shared" si="2"/>
        <v>2015</v>
      </c>
      <c r="U48">
        <f t="shared" si="3"/>
        <v>11</v>
      </c>
    </row>
    <row r="49" spans="1:21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 s="9">
        <f t="shared" si="1"/>
        <v>76.87</v>
      </c>
      <c r="Q49" s="11" t="s">
        <v>8308</v>
      </c>
      <c r="R49" t="s">
        <v>8309</v>
      </c>
      <c r="S49" s="12">
        <f>(((J49/60)/60)/24)+DATE(1970,1,1)</f>
        <v>41932.819525462961</v>
      </c>
      <c r="T49">
        <f t="shared" si="2"/>
        <v>2014</v>
      </c>
      <c r="U49">
        <f t="shared" si="3"/>
        <v>10</v>
      </c>
    </row>
    <row r="50" spans="1:21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 s="9">
        <f t="shared" si="1"/>
        <v>56.82</v>
      </c>
      <c r="Q50" s="11" t="s">
        <v>8308</v>
      </c>
      <c r="R50" t="s">
        <v>8309</v>
      </c>
      <c r="S50" s="12">
        <f>(((J50/60)/60)/24)+DATE(1970,1,1)</f>
        <v>42033.516898148147</v>
      </c>
      <c r="T50">
        <f t="shared" si="2"/>
        <v>2015</v>
      </c>
      <c r="U50">
        <f t="shared" si="3"/>
        <v>1</v>
      </c>
    </row>
    <row r="51" spans="1:2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 s="9">
        <f t="shared" si="1"/>
        <v>137.93</v>
      </c>
      <c r="Q51" s="11" t="s">
        <v>8308</v>
      </c>
      <c r="R51" t="s">
        <v>8309</v>
      </c>
      <c r="S51" s="12">
        <f>(((J51/60)/60)/24)+DATE(1970,1,1)</f>
        <v>42271.176446759258</v>
      </c>
      <c r="T51">
        <f t="shared" si="2"/>
        <v>2015</v>
      </c>
      <c r="U51">
        <f t="shared" si="3"/>
        <v>9</v>
      </c>
    </row>
    <row r="52" spans="1:21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 s="9">
        <f t="shared" si="1"/>
        <v>27.27</v>
      </c>
      <c r="Q52" s="11" t="s">
        <v>8308</v>
      </c>
      <c r="R52" t="s">
        <v>8309</v>
      </c>
      <c r="S52" s="12">
        <f>(((J52/60)/60)/24)+DATE(1970,1,1)</f>
        <v>41995.752986111111</v>
      </c>
      <c r="T52">
        <f t="shared" si="2"/>
        <v>2014</v>
      </c>
      <c r="U52">
        <f t="shared" si="3"/>
        <v>12</v>
      </c>
    </row>
    <row r="53" spans="1:21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 s="9">
        <f t="shared" si="1"/>
        <v>118.34</v>
      </c>
      <c r="Q53" s="11" t="s">
        <v>8308</v>
      </c>
      <c r="R53" t="s">
        <v>8309</v>
      </c>
      <c r="S53" s="12">
        <f>(((J53/60)/60)/24)+DATE(1970,1,1)</f>
        <v>42196.928668981483</v>
      </c>
      <c r="T53">
        <f t="shared" si="2"/>
        <v>2015</v>
      </c>
      <c r="U53">
        <f t="shared" si="3"/>
        <v>7</v>
      </c>
    </row>
    <row r="54" spans="1:21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 s="9">
        <f t="shared" si="1"/>
        <v>223.48</v>
      </c>
      <c r="Q54" s="11" t="s">
        <v>8308</v>
      </c>
      <c r="R54" t="s">
        <v>8309</v>
      </c>
      <c r="S54" s="12">
        <f>(((J54/60)/60)/24)+DATE(1970,1,1)</f>
        <v>41807.701921296299</v>
      </c>
      <c r="T54">
        <f t="shared" si="2"/>
        <v>2014</v>
      </c>
      <c r="U54">
        <f t="shared" si="3"/>
        <v>6</v>
      </c>
    </row>
    <row r="55" spans="1:21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 s="9">
        <f t="shared" si="1"/>
        <v>28.11</v>
      </c>
      <c r="Q55" s="11" t="s">
        <v>8308</v>
      </c>
      <c r="R55" t="s">
        <v>8309</v>
      </c>
      <c r="S55" s="12">
        <f>(((J55/60)/60)/24)+DATE(1970,1,1)</f>
        <v>41719.549131944441</v>
      </c>
      <c r="T55">
        <f t="shared" si="2"/>
        <v>2014</v>
      </c>
      <c r="U55">
        <f t="shared" si="3"/>
        <v>3</v>
      </c>
    </row>
    <row r="56" spans="1:21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 s="9">
        <f t="shared" si="1"/>
        <v>194.23</v>
      </c>
      <c r="Q56" s="11" t="s">
        <v>8308</v>
      </c>
      <c r="R56" t="s">
        <v>8309</v>
      </c>
      <c r="S56" s="12">
        <f>(((J56/60)/60)/24)+DATE(1970,1,1)</f>
        <v>42333.713206018518</v>
      </c>
      <c r="T56">
        <f t="shared" si="2"/>
        <v>2015</v>
      </c>
      <c r="U56">
        <f t="shared" si="3"/>
        <v>11</v>
      </c>
    </row>
    <row r="57" spans="1:21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 s="9">
        <f t="shared" si="1"/>
        <v>128.94999999999999</v>
      </c>
      <c r="Q57" s="11" t="s">
        <v>8308</v>
      </c>
      <c r="R57" t="s">
        <v>8309</v>
      </c>
      <c r="S57" s="12">
        <f>(((J57/60)/60)/24)+DATE(1970,1,1)</f>
        <v>42496.968935185185</v>
      </c>
      <c r="T57">
        <f t="shared" si="2"/>
        <v>2016</v>
      </c>
      <c r="U57">
        <f t="shared" si="3"/>
        <v>5</v>
      </c>
    </row>
    <row r="58" spans="1:21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 s="9">
        <f t="shared" si="1"/>
        <v>49.32</v>
      </c>
      <c r="Q58" s="11" t="s">
        <v>8308</v>
      </c>
      <c r="R58" t="s">
        <v>8309</v>
      </c>
      <c r="S58" s="12">
        <f>(((J58/60)/60)/24)+DATE(1970,1,1)</f>
        <v>42149.548888888887</v>
      </c>
      <c r="T58">
        <f t="shared" si="2"/>
        <v>2015</v>
      </c>
      <c r="U58">
        <f t="shared" si="3"/>
        <v>5</v>
      </c>
    </row>
    <row r="59" spans="1:21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 s="9">
        <f t="shared" si="1"/>
        <v>221.52</v>
      </c>
      <c r="Q59" s="11" t="s">
        <v>8308</v>
      </c>
      <c r="R59" t="s">
        <v>8309</v>
      </c>
      <c r="S59" s="12">
        <f>(((J59/60)/60)/24)+DATE(1970,1,1)</f>
        <v>42089.83289351852</v>
      </c>
      <c r="T59">
        <f t="shared" si="2"/>
        <v>2015</v>
      </c>
      <c r="U59">
        <f t="shared" si="3"/>
        <v>3</v>
      </c>
    </row>
    <row r="60" spans="1:21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 s="9">
        <f t="shared" si="1"/>
        <v>137.21</v>
      </c>
      <c r="Q60" s="11" t="s">
        <v>8308</v>
      </c>
      <c r="R60" t="s">
        <v>8309</v>
      </c>
      <c r="S60" s="12">
        <f>(((J60/60)/60)/24)+DATE(1970,1,1)</f>
        <v>41932.745046296295</v>
      </c>
      <c r="T60">
        <f t="shared" si="2"/>
        <v>2014</v>
      </c>
      <c r="U60">
        <f t="shared" si="3"/>
        <v>10</v>
      </c>
    </row>
    <row r="61" spans="1:21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 s="9">
        <f t="shared" si="1"/>
        <v>606.82000000000005</v>
      </c>
      <c r="Q61" s="11" t="s">
        <v>8308</v>
      </c>
      <c r="R61" t="s">
        <v>8309</v>
      </c>
      <c r="S61" s="12">
        <f>(((J61/60)/60)/24)+DATE(1970,1,1)</f>
        <v>42230.23583333334</v>
      </c>
      <c r="T61">
        <f t="shared" si="2"/>
        <v>2015</v>
      </c>
      <c r="U61">
        <f t="shared" si="3"/>
        <v>8</v>
      </c>
    </row>
    <row r="62" spans="1:21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 s="9">
        <f t="shared" si="1"/>
        <v>43.04</v>
      </c>
      <c r="Q62" s="11" t="s">
        <v>8308</v>
      </c>
      <c r="R62" t="s">
        <v>8310</v>
      </c>
      <c r="S62" s="12">
        <f>(((J62/60)/60)/24)+DATE(1970,1,1)</f>
        <v>41701.901817129627</v>
      </c>
      <c r="T62">
        <f t="shared" si="2"/>
        <v>2014</v>
      </c>
      <c r="U62">
        <f t="shared" si="3"/>
        <v>3</v>
      </c>
    </row>
    <row r="63" spans="1:21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 s="9">
        <f t="shared" si="1"/>
        <v>322.39</v>
      </c>
      <c r="Q63" s="11" t="s">
        <v>8308</v>
      </c>
      <c r="R63" t="s">
        <v>8310</v>
      </c>
      <c r="S63" s="12">
        <f>(((J63/60)/60)/24)+DATE(1970,1,1)</f>
        <v>41409.814317129632</v>
      </c>
      <c r="T63">
        <f t="shared" si="2"/>
        <v>2013</v>
      </c>
      <c r="U63">
        <f t="shared" si="3"/>
        <v>5</v>
      </c>
    </row>
    <row r="64" spans="1:21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 s="9">
        <f t="shared" si="1"/>
        <v>96.71</v>
      </c>
      <c r="Q64" s="11" t="s">
        <v>8308</v>
      </c>
      <c r="R64" t="s">
        <v>8310</v>
      </c>
      <c r="S64" s="12">
        <f>(((J64/60)/60)/24)+DATE(1970,1,1)</f>
        <v>41311.799513888887</v>
      </c>
      <c r="T64">
        <f t="shared" si="2"/>
        <v>2013</v>
      </c>
      <c r="U64">
        <f t="shared" si="3"/>
        <v>2</v>
      </c>
    </row>
    <row r="65" spans="1:21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 s="9">
        <f t="shared" si="1"/>
        <v>35.47</v>
      </c>
      <c r="Q65" s="11" t="s">
        <v>8308</v>
      </c>
      <c r="R65" t="s">
        <v>8310</v>
      </c>
      <c r="S65" s="12">
        <f>(((J65/60)/60)/24)+DATE(1970,1,1)</f>
        <v>41612.912187499998</v>
      </c>
      <c r="T65">
        <f t="shared" si="2"/>
        <v>2013</v>
      </c>
      <c r="U65">
        <f t="shared" si="3"/>
        <v>12</v>
      </c>
    </row>
    <row r="66" spans="1:21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 s="9">
        <f t="shared" si="1"/>
        <v>86.67</v>
      </c>
      <c r="Q66" s="11" t="s">
        <v>8308</v>
      </c>
      <c r="R66" t="s">
        <v>8310</v>
      </c>
      <c r="S66" s="12">
        <f>(((J66/60)/60)/24)+DATE(1970,1,1)</f>
        <v>41433.01829861111</v>
      </c>
      <c r="T66">
        <f t="shared" si="2"/>
        <v>2013</v>
      </c>
      <c r="U66">
        <f t="shared" si="3"/>
        <v>6</v>
      </c>
    </row>
    <row r="67" spans="1:21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4">ROUND(E67/D67*100,0)</f>
        <v>108</v>
      </c>
      <c r="P67" s="9">
        <f t="shared" ref="P67:P130" si="5">IFERROR(ROUND(E67/L67,2),0)</f>
        <v>132.05000000000001</v>
      </c>
      <c r="Q67" s="11" t="s">
        <v>8308</v>
      </c>
      <c r="R67" t="s">
        <v>8310</v>
      </c>
      <c r="S67" s="12">
        <f>(((J67/60)/60)/24)+DATE(1970,1,1)</f>
        <v>41835.821226851855</v>
      </c>
      <c r="T67">
        <f t="shared" ref="T67:T130" si="6">YEAR(S67)</f>
        <v>2014</v>
      </c>
      <c r="U67">
        <f t="shared" ref="U67:U130" si="7">MONTH(S67)</f>
        <v>7</v>
      </c>
    </row>
    <row r="68" spans="1:21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119</v>
      </c>
      <c r="P68" s="9">
        <f t="shared" si="5"/>
        <v>91.23</v>
      </c>
      <c r="Q68" s="11" t="s">
        <v>8308</v>
      </c>
      <c r="R68" t="s">
        <v>8310</v>
      </c>
      <c r="S68" s="12">
        <f>(((J68/60)/60)/24)+DATE(1970,1,1)</f>
        <v>42539.849768518514</v>
      </c>
      <c r="T68">
        <f t="shared" si="6"/>
        <v>2016</v>
      </c>
      <c r="U68">
        <f t="shared" si="7"/>
        <v>6</v>
      </c>
    </row>
    <row r="69" spans="1:21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116</v>
      </c>
      <c r="P69" s="9">
        <f t="shared" si="5"/>
        <v>116.25</v>
      </c>
      <c r="Q69" s="11" t="s">
        <v>8308</v>
      </c>
      <c r="R69" t="s">
        <v>8310</v>
      </c>
      <c r="S69" s="12">
        <f>(((J69/60)/60)/24)+DATE(1970,1,1)</f>
        <v>41075.583379629628</v>
      </c>
      <c r="T69">
        <f t="shared" si="6"/>
        <v>2012</v>
      </c>
      <c r="U69">
        <f t="shared" si="7"/>
        <v>6</v>
      </c>
    </row>
    <row r="70" spans="1:21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127</v>
      </c>
      <c r="P70" s="9">
        <f t="shared" si="5"/>
        <v>21.19</v>
      </c>
      <c r="Q70" s="11" t="s">
        <v>8308</v>
      </c>
      <c r="R70" t="s">
        <v>8310</v>
      </c>
      <c r="S70" s="12">
        <f>(((J70/60)/60)/24)+DATE(1970,1,1)</f>
        <v>41663.569340277776</v>
      </c>
      <c r="T70">
        <f t="shared" si="6"/>
        <v>2014</v>
      </c>
      <c r="U70">
        <f t="shared" si="7"/>
        <v>1</v>
      </c>
    </row>
    <row r="71" spans="1:21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111</v>
      </c>
      <c r="P71" s="9">
        <f t="shared" si="5"/>
        <v>62.33</v>
      </c>
      <c r="Q71" s="11" t="s">
        <v>8308</v>
      </c>
      <c r="R71" t="s">
        <v>8310</v>
      </c>
      <c r="S71" s="12">
        <f>(((J71/60)/60)/24)+DATE(1970,1,1)</f>
        <v>40786.187789351854</v>
      </c>
      <c r="T71">
        <f t="shared" si="6"/>
        <v>2011</v>
      </c>
      <c r="U71">
        <f t="shared" si="7"/>
        <v>8</v>
      </c>
    </row>
    <row r="72" spans="1:21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127</v>
      </c>
      <c r="P72" s="9">
        <f t="shared" si="5"/>
        <v>37.409999999999997</v>
      </c>
      <c r="Q72" s="11" t="s">
        <v>8308</v>
      </c>
      <c r="R72" t="s">
        <v>8310</v>
      </c>
      <c r="S72" s="12">
        <f>(((J72/60)/60)/24)+DATE(1970,1,1)</f>
        <v>40730.896354166667</v>
      </c>
      <c r="T72">
        <f t="shared" si="6"/>
        <v>2011</v>
      </c>
      <c r="U72">
        <f t="shared" si="7"/>
        <v>7</v>
      </c>
    </row>
    <row r="73" spans="1:21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124</v>
      </c>
      <c r="P73" s="9">
        <f t="shared" si="5"/>
        <v>69.72</v>
      </c>
      <c r="Q73" s="11" t="s">
        <v>8308</v>
      </c>
      <c r="R73" t="s">
        <v>8310</v>
      </c>
      <c r="S73" s="12">
        <f>(((J73/60)/60)/24)+DATE(1970,1,1)</f>
        <v>40997.271493055552</v>
      </c>
      <c r="T73">
        <f t="shared" si="6"/>
        <v>2012</v>
      </c>
      <c r="U73">
        <f t="shared" si="7"/>
        <v>3</v>
      </c>
    </row>
    <row r="74" spans="1:21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108</v>
      </c>
      <c r="P74" s="9">
        <f t="shared" si="5"/>
        <v>58.17</v>
      </c>
      <c r="Q74" s="11" t="s">
        <v>8308</v>
      </c>
      <c r="R74" t="s">
        <v>8310</v>
      </c>
      <c r="S74" s="12">
        <f>(((J74/60)/60)/24)+DATE(1970,1,1)</f>
        <v>41208.010196759256</v>
      </c>
      <c r="T74">
        <f t="shared" si="6"/>
        <v>2012</v>
      </c>
      <c r="U74">
        <f t="shared" si="7"/>
        <v>10</v>
      </c>
    </row>
    <row r="75" spans="1:21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100</v>
      </c>
      <c r="P75" s="9">
        <f t="shared" si="5"/>
        <v>50</v>
      </c>
      <c r="Q75" s="11" t="s">
        <v>8308</v>
      </c>
      <c r="R75" t="s">
        <v>8310</v>
      </c>
      <c r="S75" s="12">
        <f>(((J75/60)/60)/24)+DATE(1970,1,1)</f>
        <v>40587.75675925926</v>
      </c>
      <c r="T75">
        <f t="shared" si="6"/>
        <v>2011</v>
      </c>
      <c r="U75">
        <f t="shared" si="7"/>
        <v>2</v>
      </c>
    </row>
    <row r="76" spans="1:21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113</v>
      </c>
      <c r="P76" s="9">
        <f t="shared" si="5"/>
        <v>19.47</v>
      </c>
      <c r="Q76" s="11" t="s">
        <v>8308</v>
      </c>
      <c r="R76" t="s">
        <v>8310</v>
      </c>
      <c r="S76" s="12">
        <f>(((J76/60)/60)/24)+DATE(1970,1,1)</f>
        <v>42360.487210648149</v>
      </c>
      <c r="T76">
        <f t="shared" si="6"/>
        <v>2015</v>
      </c>
      <c r="U76">
        <f t="shared" si="7"/>
        <v>12</v>
      </c>
    </row>
    <row r="77" spans="1:21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115</v>
      </c>
      <c r="P77" s="9">
        <f t="shared" si="5"/>
        <v>85.96</v>
      </c>
      <c r="Q77" s="11" t="s">
        <v>8308</v>
      </c>
      <c r="R77" t="s">
        <v>8310</v>
      </c>
      <c r="S77" s="12">
        <f>(((J77/60)/60)/24)+DATE(1970,1,1)</f>
        <v>41357.209166666667</v>
      </c>
      <c r="T77">
        <f t="shared" si="6"/>
        <v>2013</v>
      </c>
      <c r="U77">
        <f t="shared" si="7"/>
        <v>3</v>
      </c>
    </row>
    <row r="78" spans="1:21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153</v>
      </c>
      <c r="P78" s="9">
        <f t="shared" si="5"/>
        <v>30.67</v>
      </c>
      <c r="Q78" s="11" t="s">
        <v>8308</v>
      </c>
      <c r="R78" t="s">
        <v>8310</v>
      </c>
      <c r="S78" s="12">
        <f>(((J78/60)/60)/24)+DATE(1970,1,1)</f>
        <v>40844.691643518519</v>
      </c>
      <c r="T78">
        <f t="shared" si="6"/>
        <v>2011</v>
      </c>
      <c r="U78">
        <f t="shared" si="7"/>
        <v>10</v>
      </c>
    </row>
    <row r="79" spans="1:21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393</v>
      </c>
      <c r="P79" s="9">
        <f t="shared" si="5"/>
        <v>60.38</v>
      </c>
      <c r="Q79" s="11" t="s">
        <v>8308</v>
      </c>
      <c r="R79" t="s">
        <v>8310</v>
      </c>
      <c r="S79" s="12">
        <f>(((J79/60)/60)/24)+DATE(1970,1,1)</f>
        <v>40997.144872685189</v>
      </c>
      <c r="T79">
        <f t="shared" si="6"/>
        <v>2012</v>
      </c>
      <c r="U79">
        <f t="shared" si="7"/>
        <v>3</v>
      </c>
    </row>
    <row r="80" spans="1:21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2702</v>
      </c>
      <c r="P80" s="9">
        <f t="shared" si="5"/>
        <v>38.6</v>
      </c>
      <c r="Q80" s="11" t="s">
        <v>8308</v>
      </c>
      <c r="R80" t="s">
        <v>8310</v>
      </c>
      <c r="S80" s="12">
        <f>(((J80/60)/60)/24)+DATE(1970,1,1)</f>
        <v>42604.730567129634</v>
      </c>
      <c r="T80">
        <f t="shared" si="6"/>
        <v>2016</v>
      </c>
      <c r="U80">
        <f t="shared" si="7"/>
        <v>8</v>
      </c>
    </row>
    <row r="81" spans="1:21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127</v>
      </c>
      <c r="P81" s="9">
        <f t="shared" si="5"/>
        <v>40.270000000000003</v>
      </c>
      <c r="Q81" s="11" t="s">
        <v>8308</v>
      </c>
      <c r="R81" t="s">
        <v>8310</v>
      </c>
      <c r="S81" s="12">
        <f>(((J81/60)/60)/24)+DATE(1970,1,1)</f>
        <v>41724.776539351849</v>
      </c>
      <c r="T81">
        <f t="shared" si="6"/>
        <v>2014</v>
      </c>
      <c r="U81">
        <f t="shared" si="7"/>
        <v>3</v>
      </c>
    </row>
    <row r="82" spans="1:21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107</v>
      </c>
      <c r="P82" s="9">
        <f t="shared" si="5"/>
        <v>273.83</v>
      </c>
      <c r="Q82" s="11" t="s">
        <v>8308</v>
      </c>
      <c r="R82" t="s">
        <v>8310</v>
      </c>
      <c r="S82" s="12">
        <f>(((J82/60)/60)/24)+DATE(1970,1,1)</f>
        <v>41583.083981481483</v>
      </c>
      <c r="T82">
        <f t="shared" si="6"/>
        <v>2013</v>
      </c>
      <c r="U82">
        <f t="shared" si="7"/>
        <v>11</v>
      </c>
    </row>
    <row r="83" spans="1:21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198</v>
      </c>
      <c r="P83" s="9">
        <f t="shared" si="5"/>
        <v>53.04</v>
      </c>
      <c r="Q83" s="11" t="s">
        <v>8308</v>
      </c>
      <c r="R83" t="s">
        <v>8310</v>
      </c>
      <c r="S83" s="12">
        <f>(((J83/60)/60)/24)+DATE(1970,1,1)</f>
        <v>41100.158877314818</v>
      </c>
      <c r="T83">
        <f t="shared" si="6"/>
        <v>2012</v>
      </c>
      <c r="U83">
        <f t="shared" si="7"/>
        <v>7</v>
      </c>
    </row>
    <row r="84" spans="1:21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100</v>
      </c>
      <c r="P84" s="9">
        <f t="shared" si="5"/>
        <v>40.01</v>
      </c>
      <c r="Q84" s="11" t="s">
        <v>8308</v>
      </c>
      <c r="R84" t="s">
        <v>8310</v>
      </c>
      <c r="S84" s="12">
        <f>(((J84/60)/60)/24)+DATE(1970,1,1)</f>
        <v>40795.820150462961</v>
      </c>
      <c r="T84">
        <f t="shared" si="6"/>
        <v>2011</v>
      </c>
      <c r="U84">
        <f t="shared" si="7"/>
        <v>9</v>
      </c>
    </row>
    <row r="85" spans="1:21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103</v>
      </c>
      <c r="P85" s="9">
        <f t="shared" si="5"/>
        <v>15.77</v>
      </c>
      <c r="Q85" s="11" t="s">
        <v>8308</v>
      </c>
      <c r="R85" t="s">
        <v>8310</v>
      </c>
      <c r="S85" s="12">
        <f>(((J85/60)/60)/24)+DATE(1970,1,1)</f>
        <v>42042.615613425922</v>
      </c>
      <c r="T85">
        <f t="shared" si="6"/>
        <v>2015</v>
      </c>
      <c r="U85">
        <f t="shared" si="7"/>
        <v>2</v>
      </c>
    </row>
    <row r="86" spans="1:21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100</v>
      </c>
      <c r="P86" s="9">
        <f t="shared" si="5"/>
        <v>71.430000000000007</v>
      </c>
      <c r="Q86" s="11" t="s">
        <v>8308</v>
      </c>
      <c r="R86" t="s">
        <v>8310</v>
      </c>
      <c r="S86" s="12">
        <f>(((J86/60)/60)/24)+DATE(1970,1,1)</f>
        <v>40648.757939814815</v>
      </c>
      <c r="T86">
        <f t="shared" si="6"/>
        <v>2011</v>
      </c>
      <c r="U86">
        <f t="shared" si="7"/>
        <v>4</v>
      </c>
    </row>
    <row r="87" spans="1:21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126</v>
      </c>
      <c r="P87" s="9">
        <f t="shared" si="5"/>
        <v>71.709999999999994</v>
      </c>
      <c r="Q87" s="11" t="s">
        <v>8308</v>
      </c>
      <c r="R87" t="s">
        <v>8310</v>
      </c>
      <c r="S87" s="12">
        <f>(((J87/60)/60)/24)+DATE(1970,1,1)</f>
        <v>40779.125428240739</v>
      </c>
      <c r="T87">
        <f t="shared" si="6"/>
        <v>2011</v>
      </c>
      <c r="U87">
        <f t="shared" si="7"/>
        <v>8</v>
      </c>
    </row>
    <row r="88" spans="1:21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106</v>
      </c>
      <c r="P88" s="9">
        <f t="shared" si="5"/>
        <v>375.76</v>
      </c>
      <c r="Q88" s="11" t="s">
        <v>8308</v>
      </c>
      <c r="R88" t="s">
        <v>8310</v>
      </c>
      <c r="S88" s="12">
        <f>(((J88/60)/60)/24)+DATE(1970,1,1)</f>
        <v>42291.556076388893</v>
      </c>
      <c r="T88">
        <f t="shared" si="6"/>
        <v>2015</v>
      </c>
      <c r="U88">
        <f t="shared" si="7"/>
        <v>10</v>
      </c>
    </row>
    <row r="89" spans="1:21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105</v>
      </c>
      <c r="P89" s="9">
        <f t="shared" si="5"/>
        <v>104.6</v>
      </c>
      <c r="Q89" s="11" t="s">
        <v>8308</v>
      </c>
      <c r="R89" t="s">
        <v>8310</v>
      </c>
      <c r="S89" s="12">
        <f>(((J89/60)/60)/24)+DATE(1970,1,1)</f>
        <v>40322.53938657407</v>
      </c>
      <c r="T89">
        <f t="shared" si="6"/>
        <v>2010</v>
      </c>
      <c r="U89">
        <f t="shared" si="7"/>
        <v>5</v>
      </c>
    </row>
    <row r="90" spans="1:21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103</v>
      </c>
      <c r="P90" s="9">
        <f t="shared" si="5"/>
        <v>60</v>
      </c>
      <c r="Q90" s="11" t="s">
        <v>8308</v>
      </c>
      <c r="R90" t="s">
        <v>8310</v>
      </c>
      <c r="S90" s="12">
        <f>(((J90/60)/60)/24)+DATE(1970,1,1)</f>
        <v>41786.65892361111</v>
      </c>
      <c r="T90">
        <f t="shared" si="6"/>
        <v>2014</v>
      </c>
      <c r="U90">
        <f t="shared" si="7"/>
        <v>5</v>
      </c>
    </row>
    <row r="91" spans="1:21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115</v>
      </c>
      <c r="P91" s="9">
        <f t="shared" si="5"/>
        <v>123.29</v>
      </c>
      <c r="Q91" s="11" t="s">
        <v>8308</v>
      </c>
      <c r="R91" t="s">
        <v>8310</v>
      </c>
      <c r="S91" s="12">
        <f>(((J91/60)/60)/24)+DATE(1970,1,1)</f>
        <v>41402.752222222225</v>
      </c>
      <c r="T91">
        <f t="shared" si="6"/>
        <v>2013</v>
      </c>
      <c r="U91">
        <f t="shared" si="7"/>
        <v>5</v>
      </c>
    </row>
    <row r="92" spans="1:21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100</v>
      </c>
      <c r="P92" s="9">
        <f t="shared" si="5"/>
        <v>31.38</v>
      </c>
      <c r="Q92" s="11" t="s">
        <v>8308</v>
      </c>
      <c r="R92" t="s">
        <v>8310</v>
      </c>
      <c r="S92" s="12">
        <f>(((J92/60)/60)/24)+DATE(1970,1,1)</f>
        <v>40706.297442129631</v>
      </c>
      <c r="T92">
        <f t="shared" si="6"/>
        <v>2011</v>
      </c>
      <c r="U92">
        <f t="shared" si="7"/>
        <v>6</v>
      </c>
    </row>
    <row r="93" spans="1:21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120</v>
      </c>
      <c r="P93" s="9">
        <f t="shared" si="5"/>
        <v>78.260000000000005</v>
      </c>
      <c r="Q93" s="11" t="s">
        <v>8308</v>
      </c>
      <c r="R93" t="s">
        <v>8310</v>
      </c>
      <c r="S93" s="12">
        <f>(((J93/60)/60)/24)+DATE(1970,1,1)</f>
        <v>40619.402361111112</v>
      </c>
      <c r="T93">
        <f t="shared" si="6"/>
        <v>2011</v>
      </c>
      <c r="U93">
        <f t="shared" si="7"/>
        <v>3</v>
      </c>
    </row>
    <row r="94" spans="1:21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105</v>
      </c>
      <c r="P94" s="9">
        <f t="shared" si="5"/>
        <v>122.33</v>
      </c>
      <c r="Q94" s="11" t="s">
        <v>8308</v>
      </c>
      <c r="R94" t="s">
        <v>8310</v>
      </c>
      <c r="S94" s="12">
        <f>(((J94/60)/60)/24)+DATE(1970,1,1)</f>
        <v>42721.198877314819</v>
      </c>
      <c r="T94">
        <f t="shared" si="6"/>
        <v>2016</v>
      </c>
      <c r="U94">
        <f t="shared" si="7"/>
        <v>12</v>
      </c>
    </row>
    <row r="95" spans="1:21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111</v>
      </c>
      <c r="P95" s="9">
        <f t="shared" si="5"/>
        <v>73.73</v>
      </c>
      <c r="Q95" s="11" t="s">
        <v>8308</v>
      </c>
      <c r="R95" t="s">
        <v>8310</v>
      </c>
      <c r="S95" s="12">
        <f>(((J95/60)/60)/24)+DATE(1970,1,1)</f>
        <v>41065.858067129629</v>
      </c>
      <c r="T95">
        <f t="shared" si="6"/>
        <v>2012</v>
      </c>
      <c r="U95">
        <f t="shared" si="7"/>
        <v>6</v>
      </c>
    </row>
    <row r="96" spans="1:21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104</v>
      </c>
      <c r="P96" s="9">
        <f t="shared" si="5"/>
        <v>21.67</v>
      </c>
      <c r="Q96" s="11" t="s">
        <v>8308</v>
      </c>
      <c r="R96" t="s">
        <v>8310</v>
      </c>
      <c r="S96" s="12">
        <f>(((J96/60)/60)/24)+DATE(1970,1,1)</f>
        <v>41716.717847222222</v>
      </c>
      <c r="T96">
        <f t="shared" si="6"/>
        <v>2014</v>
      </c>
      <c r="U96">
        <f t="shared" si="7"/>
        <v>3</v>
      </c>
    </row>
    <row r="97" spans="1:21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131</v>
      </c>
      <c r="P97" s="9">
        <f t="shared" si="5"/>
        <v>21.9</v>
      </c>
      <c r="Q97" s="11" t="s">
        <v>8308</v>
      </c>
      <c r="R97" t="s">
        <v>8310</v>
      </c>
      <c r="S97" s="12">
        <f>(((J97/60)/60)/24)+DATE(1970,1,1)</f>
        <v>40935.005104166667</v>
      </c>
      <c r="T97">
        <f t="shared" si="6"/>
        <v>2012</v>
      </c>
      <c r="U97">
        <f t="shared" si="7"/>
        <v>1</v>
      </c>
    </row>
    <row r="98" spans="1:21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115</v>
      </c>
      <c r="P98" s="9">
        <f t="shared" si="5"/>
        <v>50.59</v>
      </c>
      <c r="Q98" s="11" t="s">
        <v>8308</v>
      </c>
      <c r="R98" t="s">
        <v>8310</v>
      </c>
      <c r="S98" s="12">
        <f>(((J98/60)/60)/24)+DATE(1970,1,1)</f>
        <v>40324.662511574075</v>
      </c>
      <c r="T98">
        <f t="shared" si="6"/>
        <v>2010</v>
      </c>
      <c r="U98">
        <f t="shared" si="7"/>
        <v>5</v>
      </c>
    </row>
    <row r="99" spans="1:21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106</v>
      </c>
      <c r="P99" s="9">
        <f t="shared" si="5"/>
        <v>53.13</v>
      </c>
      <c r="Q99" s="11" t="s">
        <v>8308</v>
      </c>
      <c r="R99" t="s">
        <v>8310</v>
      </c>
      <c r="S99" s="12">
        <f>(((J99/60)/60)/24)+DATE(1970,1,1)</f>
        <v>40706.135208333333</v>
      </c>
      <c r="T99">
        <f t="shared" si="6"/>
        <v>2011</v>
      </c>
      <c r="U99">
        <f t="shared" si="7"/>
        <v>6</v>
      </c>
    </row>
    <row r="100" spans="1:21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106</v>
      </c>
      <c r="P100" s="9">
        <f t="shared" si="5"/>
        <v>56.67</v>
      </c>
      <c r="Q100" s="11" t="s">
        <v>8308</v>
      </c>
      <c r="R100" t="s">
        <v>8310</v>
      </c>
      <c r="S100" s="12">
        <f>(((J100/60)/60)/24)+DATE(1970,1,1)</f>
        <v>41214.79483796296</v>
      </c>
      <c r="T100">
        <f t="shared" si="6"/>
        <v>2012</v>
      </c>
      <c r="U100">
        <f t="shared" si="7"/>
        <v>11</v>
      </c>
    </row>
    <row r="101" spans="1:21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106</v>
      </c>
      <c r="P101" s="9">
        <f t="shared" si="5"/>
        <v>40.78</v>
      </c>
      <c r="Q101" s="11" t="s">
        <v>8308</v>
      </c>
      <c r="R101" t="s">
        <v>8310</v>
      </c>
      <c r="S101" s="12">
        <f>(((J101/60)/60)/24)+DATE(1970,1,1)</f>
        <v>41631.902766203704</v>
      </c>
      <c r="T101">
        <f t="shared" si="6"/>
        <v>2013</v>
      </c>
      <c r="U101">
        <f t="shared" si="7"/>
        <v>12</v>
      </c>
    </row>
    <row r="102" spans="1:21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100</v>
      </c>
      <c r="P102" s="9">
        <f t="shared" si="5"/>
        <v>192.31</v>
      </c>
      <c r="Q102" s="11" t="s">
        <v>8308</v>
      </c>
      <c r="R102" t="s">
        <v>8310</v>
      </c>
      <c r="S102" s="12">
        <f>(((J102/60)/60)/24)+DATE(1970,1,1)</f>
        <v>41197.753310185188</v>
      </c>
      <c r="T102">
        <f t="shared" si="6"/>
        <v>2012</v>
      </c>
      <c r="U102">
        <f t="shared" si="7"/>
        <v>10</v>
      </c>
    </row>
    <row r="103" spans="1:21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100</v>
      </c>
      <c r="P103" s="9">
        <f t="shared" si="5"/>
        <v>100</v>
      </c>
      <c r="Q103" s="11" t="s">
        <v>8308</v>
      </c>
      <c r="R103" t="s">
        <v>8310</v>
      </c>
      <c r="S103" s="12">
        <f>(((J103/60)/60)/24)+DATE(1970,1,1)</f>
        <v>41274.776736111111</v>
      </c>
      <c r="T103">
        <f t="shared" si="6"/>
        <v>2012</v>
      </c>
      <c r="U103">
        <f t="shared" si="7"/>
        <v>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128</v>
      </c>
      <c r="P104" s="9">
        <f t="shared" si="5"/>
        <v>117.92</v>
      </c>
      <c r="Q104" s="11" t="s">
        <v>8308</v>
      </c>
      <c r="R104" t="s">
        <v>8310</v>
      </c>
      <c r="S104" s="12">
        <f>(((J104/60)/60)/24)+DATE(1970,1,1)</f>
        <v>40505.131168981483</v>
      </c>
      <c r="T104">
        <f t="shared" si="6"/>
        <v>2010</v>
      </c>
      <c r="U104">
        <f t="shared" si="7"/>
        <v>11</v>
      </c>
    </row>
    <row r="105" spans="1:21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105</v>
      </c>
      <c r="P105" s="9">
        <f t="shared" si="5"/>
        <v>27.9</v>
      </c>
      <c r="Q105" s="11" t="s">
        <v>8308</v>
      </c>
      <c r="R105" t="s">
        <v>8310</v>
      </c>
      <c r="S105" s="12">
        <f>(((J105/60)/60)/24)+DATE(1970,1,1)</f>
        <v>41682.805902777778</v>
      </c>
      <c r="T105">
        <f t="shared" si="6"/>
        <v>2014</v>
      </c>
      <c r="U105">
        <f t="shared" si="7"/>
        <v>2</v>
      </c>
    </row>
    <row r="106" spans="1:21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120</v>
      </c>
      <c r="P106" s="9">
        <f t="shared" si="5"/>
        <v>60</v>
      </c>
      <c r="Q106" s="11" t="s">
        <v>8308</v>
      </c>
      <c r="R106" t="s">
        <v>8310</v>
      </c>
      <c r="S106" s="12">
        <f>(((J106/60)/60)/24)+DATE(1970,1,1)</f>
        <v>40612.695208333331</v>
      </c>
      <c r="T106">
        <f t="shared" si="6"/>
        <v>2011</v>
      </c>
      <c r="U106">
        <f t="shared" si="7"/>
        <v>3</v>
      </c>
    </row>
    <row r="107" spans="1:21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107</v>
      </c>
      <c r="P107" s="9">
        <f t="shared" si="5"/>
        <v>39.380000000000003</v>
      </c>
      <c r="Q107" s="11" t="s">
        <v>8308</v>
      </c>
      <c r="R107" t="s">
        <v>8310</v>
      </c>
      <c r="S107" s="12">
        <f>(((J107/60)/60)/24)+DATE(1970,1,1)</f>
        <v>42485.724768518514</v>
      </c>
      <c r="T107">
        <f t="shared" si="6"/>
        <v>2016</v>
      </c>
      <c r="U107">
        <f t="shared" si="7"/>
        <v>4</v>
      </c>
    </row>
    <row r="108" spans="1:2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101</v>
      </c>
      <c r="P108" s="9">
        <f t="shared" si="5"/>
        <v>186.11</v>
      </c>
      <c r="Q108" s="11" t="s">
        <v>8308</v>
      </c>
      <c r="R108" t="s">
        <v>8310</v>
      </c>
      <c r="S108" s="12">
        <f>(((J108/60)/60)/24)+DATE(1970,1,1)</f>
        <v>40987.776631944449</v>
      </c>
      <c r="T108">
        <f t="shared" si="6"/>
        <v>2012</v>
      </c>
      <c r="U108">
        <f t="shared" si="7"/>
        <v>3</v>
      </c>
    </row>
    <row r="109" spans="1:21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102</v>
      </c>
      <c r="P109" s="9">
        <f t="shared" si="5"/>
        <v>111.38</v>
      </c>
      <c r="Q109" s="11" t="s">
        <v>8308</v>
      </c>
      <c r="R109" t="s">
        <v>8310</v>
      </c>
      <c r="S109" s="12">
        <f>(((J109/60)/60)/24)+DATE(1970,1,1)</f>
        <v>40635.982488425929</v>
      </c>
      <c r="T109">
        <f t="shared" si="6"/>
        <v>2011</v>
      </c>
      <c r="U109">
        <f t="shared" si="7"/>
        <v>4</v>
      </c>
    </row>
    <row r="110" spans="1:21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247</v>
      </c>
      <c r="P110" s="9">
        <f t="shared" si="5"/>
        <v>78.72</v>
      </c>
      <c r="Q110" s="11" t="s">
        <v>8308</v>
      </c>
      <c r="R110" t="s">
        <v>8310</v>
      </c>
      <c r="S110" s="12">
        <f>(((J110/60)/60)/24)+DATE(1970,1,1)</f>
        <v>41365.613078703704</v>
      </c>
      <c r="T110">
        <f t="shared" si="6"/>
        <v>2013</v>
      </c>
      <c r="U110">
        <f t="shared" si="7"/>
        <v>4</v>
      </c>
    </row>
    <row r="111" spans="1:21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220</v>
      </c>
      <c r="P111" s="9">
        <f t="shared" si="5"/>
        <v>46.7</v>
      </c>
      <c r="Q111" s="11" t="s">
        <v>8308</v>
      </c>
      <c r="R111" t="s">
        <v>8310</v>
      </c>
      <c r="S111" s="12">
        <f>(((J111/60)/60)/24)+DATE(1970,1,1)</f>
        <v>40570.025810185187</v>
      </c>
      <c r="T111">
        <f t="shared" si="6"/>
        <v>2011</v>
      </c>
      <c r="U111">
        <f t="shared" si="7"/>
        <v>1</v>
      </c>
    </row>
    <row r="112" spans="1:21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131</v>
      </c>
      <c r="P112" s="9">
        <f t="shared" si="5"/>
        <v>65.38</v>
      </c>
      <c r="Q112" s="11" t="s">
        <v>8308</v>
      </c>
      <c r="R112" t="s">
        <v>8310</v>
      </c>
      <c r="S112" s="12">
        <f>(((J112/60)/60)/24)+DATE(1970,1,1)</f>
        <v>41557.949687500004</v>
      </c>
      <c r="T112">
        <f t="shared" si="6"/>
        <v>2013</v>
      </c>
      <c r="U112">
        <f t="shared" si="7"/>
        <v>10</v>
      </c>
    </row>
    <row r="113" spans="1:21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155</v>
      </c>
      <c r="P113" s="9">
        <f t="shared" si="5"/>
        <v>102.08</v>
      </c>
      <c r="Q113" s="11" t="s">
        <v>8308</v>
      </c>
      <c r="R113" t="s">
        <v>8310</v>
      </c>
      <c r="S113" s="12">
        <f>(((J113/60)/60)/24)+DATE(1970,1,1)</f>
        <v>42125.333182870367</v>
      </c>
      <c r="T113">
        <f t="shared" si="6"/>
        <v>2015</v>
      </c>
      <c r="U113">
        <f t="shared" si="7"/>
        <v>5</v>
      </c>
    </row>
    <row r="114" spans="1:21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104</v>
      </c>
      <c r="P114" s="9">
        <f t="shared" si="5"/>
        <v>64.2</v>
      </c>
      <c r="Q114" s="11" t="s">
        <v>8308</v>
      </c>
      <c r="R114" t="s">
        <v>8310</v>
      </c>
      <c r="S114" s="12">
        <f>(((J114/60)/60)/24)+DATE(1970,1,1)</f>
        <v>41718.043032407404</v>
      </c>
      <c r="T114">
        <f t="shared" si="6"/>
        <v>2014</v>
      </c>
      <c r="U114">
        <f t="shared" si="7"/>
        <v>3</v>
      </c>
    </row>
    <row r="115" spans="1:21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141</v>
      </c>
      <c r="P115" s="9">
        <f t="shared" si="5"/>
        <v>90.38</v>
      </c>
      <c r="Q115" s="11" t="s">
        <v>8308</v>
      </c>
      <c r="R115" t="s">
        <v>8310</v>
      </c>
      <c r="S115" s="12">
        <f>(((J115/60)/60)/24)+DATE(1970,1,1)</f>
        <v>40753.758425925924</v>
      </c>
      <c r="T115">
        <f t="shared" si="6"/>
        <v>2011</v>
      </c>
      <c r="U115">
        <f t="shared" si="7"/>
        <v>7</v>
      </c>
    </row>
    <row r="116" spans="1:21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103</v>
      </c>
      <c r="P116" s="9">
        <f t="shared" si="5"/>
        <v>88.57</v>
      </c>
      <c r="Q116" s="11" t="s">
        <v>8308</v>
      </c>
      <c r="R116" t="s">
        <v>8310</v>
      </c>
      <c r="S116" s="12">
        <f>(((J116/60)/60)/24)+DATE(1970,1,1)</f>
        <v>40861.27416666667</v>
      </c>
      <c r="T116">
        <f t="shared" si="6"/>
        <v>2011</v>
      </c>
      <c r="U116">
        <f t="shared" si="7"/>
        <v>11</v>
      </c>
    </row>
    <row r="117" spans="1:2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140</v>
      </c>
      <c r="P117" s="9">
        <f t="shared" si="5"/>
        <v>28.73</v>
      </c>
      <c r="Q117" s="11" t="s">
        <v>8308</v>
      </c>
      <c r="R117" t="s">
        <v>8310</v>
      </c>
      <c r="S117" s="12">
        <f>(((J117/60)/60)/24)+DATE(1970,1,1)</f>
        <v>40918.738935185182</v>
      </c>
      <c r="T117">
        <f t="shared" si="6"/>
        <v>2012</v>
      </c>
      <c r="U117">
        <f t="shared" si="7"/>
        <v>1</v>
      </c>
    </row>
    <row r="118" spans="1:21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114</v>
      </c>
      <c r="P118" s="9">
        <f t="shared" si="5"/>
        <v>69.790000000000006</v>
      </c>
      <c r="Q118" s="11" t="s">
        <v>8308</v>
      </c>
      <c r="R118" t="s">
        <v>8310</v>
      </c>
      <c r="S118" s="12">
        <f>(((J118/60)/60)/24)+DATE(1970,1,1)</f>
        <v>40595.497164351851</v>
      </c>
      <c r="T118">
        <f t="shared" si="6"/>
        <v>2011</v>
      </c>
      <c r="U118">
        <f t="shared" si="7"/>
        <v>2</v>
      </c>
    </row>
    <row r="119" spans="1:21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100</v>
      </c>
      <c r="P119" s="9">
        <f t="shared" si="5"/>
        <v>167.49</v>
      </c>
      <c r="Q119" s="11" t="s">
        <v>8308</v>
      </c>
      <c r="R119" t="s">
        <v>8310</v>
      </c>
      <c r="S119" s="12">
        <f>(((J119/60)/60)/24)+DATE(1970,1,1)</f>
        <v>40248.834999999999</v>
      </c>
      <c r="T119">
        <f t="shared" si="6"/>
        <v>2010</v>
      </c>
      <c r="U119">
        <f t="shared" si="7"/>
        <v>3</v>
      </c>
    </row>
    <row r="120" spans="1:21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113</v>
      </c>
      <c r="P120" s="9">
        <f t="shared" si="5"/>
        <v>144.91</v>
      </c>
      <c r="Q120" s="11" t="s">
        <v>8308</v>
      </c>
      <c r="R120" t="s">
        <v>8310</v>
      </c>
      <c r="S120" s="12">
        <f>(((J120/60)/60)/24)+DATE(1970,1,1)</f>
        <v>40723.053657407407</v>
      </c>
      <c r="T120">
        <f t="shared" si="6"/>
        <v>2011</v>
      </c>
      <c r="U120">
        <f t="shared" si="7"/>
        <v>6</v>
      </c>
    </row>
    <row r="121" spans="1:21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105</v>
      </c>
      <c r="P121" s="9">
        <f t="shared" si="5"/>
        <v>91.84</v>
      </c>
      <c r="Q121" s="11" t="s">
        <v>8308</v>
      </c>
      <c r="R121" t="s">
        <v>8310</v>
      </c>
      <c r="S121" s="12">
        <f>(((J121/60)/60)/24)+DATE(1970,1,1)</f>
        <v>40739.069282407407</v>
      </c>
      <c r="T121">
        <f t="shared" si="6"/>
        <v>2011</v>
      </c>
      <c r="U121">
        <f t="shared" si="7"/>
        <v>7</v>
      </c>
    </row>
    <row r="122" spans="1:21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0</v>
      </c>
      <c r="P122" s="9">
        <f t="shared" si="5"/>
        <v>10</v>
      </c>
      <c r="Q122" s="11" t="s">
        <v>8308</v>
      </c>
      <c r="R122" t="s">
        <v>8311</v>
      </c>
      <c r="S122" s="12">
        <f>(((J122/60)/60)/24)+DATE(1970,1,1)</f>
        <v>42616.049849537041</v>
      </c>
      <c r="T122">
        <f t="shared" si="6"/>
        <v>2016</v>
      </c>
      <c r="U122">
        <f t="shared" si="7"/>
        <v>9</v>
      </c>
    </row>
    <row r="123" spans="1:21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0</v>
      </c>
      <c r="P123" s="9">
        <f t="shared" si="5"/>
        <v>1</v>
      </c>
      <c r="Q123" s="11" t="s">
        <v>8308</v>
      </c>
      <c r="R123" t="s">
        <v>8311</v>
      </c>
      <c r="S123" s="12">
        <f>(((J123/60)/60)/24)+DATE(1970,1,1)</f>
        <v>42096.704976851848</v>
      </c>
      <c r="T123">
        <f t="shared" si="6"/>
        <v>2015</v>
      </c>
      <c r="U123">
        <f t="shared" si="7"/>
        <v>4</v>
      </c>
    </row>
    <row r="124" spans="1:21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0</v>
      </c>
      <c r="P124" s="9">
        <f t="shared" si="5"/>
        <v>0</v>
      </c>
      <c r="Q124" s="11" t="s">
        <v>8308</v>
      </c>
      <c r="R124" t="s">
        <v>8311</v>
      </c>
      <c r="S124" s="12">
        <f>(((J124/60)/60)/24)+DATE(1970,1,1)</f>
        <v>42593.431793981479</v>
      </c>
      <c r="T124">
        <f t="shared" si="6"/>
        <v>2016</v>
      </c>
      <c r="U124">
        <f t="shared" si="7"/>
        <v>8</v>
      </c>
    </row>
    <row r="125" spans="1:21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0</v>
      </c>
      <c r="P125" s="9">
        <f t="shared" si="5"/>
        <v>25.17</v>
      </c>
      <c r="Q125" s="11" t="s">
        <v>8308</v>
      </c>
      <c r="R125" t="s">
        <v>8311</v>
      </c>
      <c r="S125" s="12">
        <f>(((J125/60)/60)/24)+DATE(1970,1,1)</f>
        <v>41904.781990740739</v>
      </c>
      <c r="T125">
        <f t="shared" si="6"/>
        <v>2014</v>
      </c>
      <c r="U125">
        <f t="shared" si="7"/>
        <v>9</v>
      </c>
    </row>
    <row r="126" spans="1:21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0</v>
      </c>
      <c r="P126" s="9">
        <f t="shared" si="5"/>
        <v>0</v>
      </c>
      <c r="Q126" s="11" t="s">
        <v>8308</v>
      </c>
      <c r="R126" t="s">
        <v>8311</v>
      </c>
      <c r="S126" s="12">
        <f>(((J126/60)/60)/24)+DATE(1970,1,1)</f>
        <v>42114.928726851853</v>
      </c>
      <c r="T126">
        <f t="shared" si="6"/>
        <v>2015</v>
      </c>
      <c r="U126">
        <f t="shared" si="7"/>
        <v>4</v>
      </c>
    </row>
    <row r="127" spans="1:21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14</v>
      </c>
      <c r="P127" s="9">
        <f t="shared" si="5"/>
        <v>11.67</v>
      </c>
      <c r="Q127" s="11" t="s">
        <v>8308</v>
      </c>
      <c r="R127" t="s">
        <v>8311</v>
      </c>
      <c r="S127" s="12">
        <f>(((J127/60)/60)/24)+DATE(1970,1,1)</f>
        <v>42709.993981481486</v>
      </c>
      <c r="T127">
        <f t="shared" si="6"/>
        <v>2016</v>
      </c>
      <c r="U127">
        <f t="shared" si="7"/>
        <v>12</v>
      </c>
    </row>
    <row r="128" spans="1:21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6</v>
      </c>
      <c r="P128" s="9">
        <f t="shared" si="5"/>
        <v>106.69</v>
      </c>
      <c r="Q128" s="11" t="s">
        <v>8308</v>
      </c>
      <c r="R128" t="s">
        <v>8311</v>
      </c>
      <c r="S128" s="12">
        <f>(((J128/60)/60)/24)+DATE(1970,1,1)</f>
        <v>42135.589548611111</v>
      </c>
      <c r="T128">
        <f t="shared" si="6"/>
        <v>2015</v>
      </c>
      <c r="U128">
        <f t="shared" si="7"/>
        <v>5</v>
      </c>
    </row>
    <row r="129" spans="1:21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2</v>
      </c>
      <c r="P129" s="9">
        <f t="shared" si="5"/>
        <v>47.5</v>
      </c>
      <c r="Q129" s="11" t="s">
        <v>8308</v>
      </c>
      <c r="R129" t="s">
        <v>8311</v>
      </c>
      <c r="S129" s="12">
        <f>(((J129/60)/60)/24)+DATE(1970,1,1)</f>
        <v>42067.62431712963</v>
      </c>
      <c r="T129">
        <f t="shared" si="6"/>
        <v>2015</v>
      </c>
      <c r="U129">
        <f t="shared" si="7"/>
        <v>3</v>
      </c>
    </row>
    <row r="130" spans="1:21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4"/>
        <v>2</v>
      </c>
      <c r="P130" s="9">
        <f t="shared" si="5"/>
        <v>311.17</v>
      </c>
      <c r="Q130" s="11" t="s">
        <v>8308</v>
      </c>
      <c r="R130" t="s">
        <v>8311</v>
      </c>
      <c r="S130" s="12">
        <f>(((J130/60)/60)/24)+DATE(1970,1,1)</f>
        <v>42628.22792824074</v>
      </c>
      <c r="T130">
        <f t="shared" si="6"/>
        <v>2016</v>
      </c>
      <c r="U130">
        <f t="shared" si="7"/>
        <v>9</v>
      </c>
    </row>
    <row r="131" spans="1:21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8">ROUND(E131/D131*100,0)</f>
        <v>0</v>
      </c>
      <c r="P131" s="9">
        <f t="shared" ref="P131:P194" si="9">IFERROR(ROUND(E131/L131,2),0)</f>
        <v>0</v>
      </c>
      <c r="Q131" s="11" t="s">
        <v>8308</v>
      </c>
      <c r="R131" t="s">
        <v>8311</v>
      </c>
      <c r="S131" s="12">
        <f>(((J131/60)/60)/24)+DATE(1970,1,1)</f>
        <v>41882.937303240738</v>
      </c>
      <c r="T131">
        <f t="shared" ref="T131:T194" si="10">YEAR(S131)</f>
        <v>2014</v>
      </c>
      <c r="U131">
        <f t="shared" ref="U131:U194" si="11">MONTH(S131)</f>
        <v>8</v>
      </c>
    </row>
    <row r="132" spans="1:21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0</v>
      </c>
      <c r="P132" s="9">
        <f t="shared" si="9"/>
        <v>0</v>
      </c>
      <c r="Q132" s="11" t="s">
        <v>8308</v>
      </c>
      <c r="R132" t="s">
        <v>8311</v>
      </c>
      <c r="S132" s="12">
        <f>(((J132/60)/60)/24)+DATE(1970,1,1)</f>
        <v>41778.915416666663</v>
      </c>
      <c r="T132">
        <f t="shared" si="10"/>
        <v>2014</v>
      </c>
      <c r="U132">
        <f t="shared" si="11"/>
        <v>5</v>
      </c>
    </row>
    <row r="133" spans="1:2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0</v>
      </c>
      <c r="P133" s="9">
        <f t="shared" si="9"/>
        <v>0</v>
      </c>
      <c r="Q133" s="11" t="s">
        <v>8308</v>
      </c>
      <c r="R133" t="s">
        <v>8311</v>
      </c>
      <c r="S133" s="12">
        <f>(((J133/60)/60)/24)+DATE(1970,1,1)</f>
        <v>42541.837511574078</v>
      </c>
      <c r="T133">
        <f t="shared" si="10"/>
        <v>2016</v>
      </c>
      <c r="U133">
        <f t="shared" si="11"/>
        <v>6</v>
      </c>
    </row>
    <row r="134" spans="1:21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10</v>
      </c>
      <c r="P134" s="9">
        <f t="shared" si="9"/>
        <v>94.51</v>
      </c>
      <c r="Q134" s="11" t="s">
        <v>8308</v>
      </c>
      <c r="R134" t="s">
        <v>8311</v>
      </c>
      <c r="S134" s="12">
        <f>(((J134/60)/60)/24)+DATE(1970,1,1)</f>
        <v>41905.812581018516</v>
      </c>
      <c r="T134">
        <f t="shared" si="10"/>
        <v>2014</v>
      </c>
      <c r="U134">
        <f t="shared" si="11"/>
        <v>9</v>
      </c>
    </row>
    <row r="135" spans="1:21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0</v>
      </c>
      <c r="P135" s="9">
        <f t="shared" si="9"/>
        <v>0</v>
      </c>
      <c r="Q135" s="11" t="s">
        <v>8308</v>
      </c>
      <c r="R135" t="s">
        <v>8311</v>
      </c>
      <c r="S135" s="12">
        <f>(((J135/60)/60)/24)+DATE(1970,1,1)</f>
        <v>42491.80768518518</v>
      </c>
      <c r="T135">
        <f t="shared" si="10"/>
        <v>2016</v>
      </c>
      <c r="U135">
        <f t="shared" si="11"/>
        <v>5</v>
      </c>
    </row>
    <row r="136" spans="1:21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0</v>
      </c>
      <c r="P136" s="9">
        <f t="shared" si="9"/>
        <v>0</v>
      </c>
      <c r="Q136" s="11" t="s">
        <v>8308</v>
      </c>
      <c r="R136" t="s">
        <v>8311</v>
      </c>
      <c r="S136" s="12">
        <f>(((J136/60)/60)/24)+DATE(1970,1,1)</f>
        <v>42221.909930555557</v>
      </c>
      <c r="T136">
        <f t="shared" si="10"/>
        <v>2015</v>
      </c>
      <c r="U136">
        <f t="shared" si="11"/>
        <v>8</v>
      </c>
    </row>
    <row r="137" spans="1:21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13</v>
      </c>
      <c r="P137" s="9">
        <f t="shared" si="9"/>
        <v>80.599999999999994</v>
      </c>
      <c r="Q137" s="11" t="s">
        <v>8308</v>
      </c>
      <c r="R137" t="s">
        <v>8311</v>
      </c>
      <c r="S137" s="12">
        <f>(((J137/60)/60)/24)+DATE(1970,1,1)</f>
        <v>41788.381909722222</v>
      </c>
      <c r="T137">
        <f t="shared" si="10"/>
        <v>2014</v>
      </c>
      <c r="U137">
        <f t="shared" si="11"/>
        <v>5</v>
      </c>
    </row>
    <row r="138" spans="1:21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0</v>
      </c>
      <c r="P138" s="9">
        <f t="shared" si="9"/>
        <v>0</v>
      </c>
      <c r="Q138" s="11" t="s">
        <v>8308</v>
      </c>
      <c r="R138" t="s">
        <v>8311</v>
      </c>
      <c r="S138" s="12">
        <f>(((J138/60)/60)/24)+DATE(1970,1,1)</f>
        <v>42096.410115740742</v>
      </c>
      <c r="T138">
        <f t="shared" si="10"/>
        <v>2015</v>
      </c>
      <c r="U138">
        <f t="shared" si="11"/>
        <v>4</v>
      </c>
    </row>
    <row r="139" spans="1:21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0</v>
      </c>
      <c r="P139" s="9">
        <f t="shared" si="9"/>
        <v>0</v>
      </c>
      <c r="Q139" s="11" t="s">
        <v>8308</v>
      </c>
      <c r="R139" t="s">
        <v>8311</v>
      </c>
      <c r="S139" s="12">
        <f>(((J139/60)/60)/24)+DATE(1970,1,1)</f>
        <v>42239.573993055557</v>
      </c>
      <c r="T139">
        <f t="shared" si="10"/>
        <v>2015</v>
      </c>
      <c r="U139">
        <f t="shared" si="11"/>
        <v>8</v>
      </c>
    </row>
    <row r="140" spans="1:21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3</v>
      </c>
      <c r="P140" s="9">
        <f t="shared" si="9"/>
        <v>81.239999999999995</v>
      </c>
      <c r="Q140" s="11" t="s">
        <v>8308</v>
      </c>
      <c r="R140" t="s">
        <v>8311</v>
      </c>
      <c r="S140" s="12">
        <f>(((J140/60)/60)/24)+DATE(1970,1,1)</f>
        <v>42186.257418981477</v>
      </c>
      <c r="T140">
        <f t="shared" si="10"/>
        <v>2015</v>
      </c>
      <c r="U140">
        <f t="shared" si="11"/>
        <v>7</v>
      </c>
    </row>
    <row r="141" spans="1:21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100</v>
      </c>
      <c r="P141" s="9">
        <f t="shared" si="9"/>
        <v>500</v>
      </c>
      <c r="Q141" s="11" t="s">
        <v>8308</v>
      </c>
      <c r="R141" t="s">
        <v>8311</v>
      </c>
      <c r="S141" s="12">
        <f>(((J141/60)/60)/24)+DATE(1970,1,1)</f>
        <v>42187.920972222222</v>
      </c>
      <c r="T141">
        <f t="shared" si="10"/>
        <v>2015</v>
      </c>
      <c r="U141">
        <f t="shared" si="11"/>
        <v>7</v>
      </c>
    </row>
    <row r="142" spans="1:21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0</v>
      </c>
      <c r="P142" s="9">
        <f t="shared" si="9"/>
        <v>0</v>
      </c>
      <c r="Q142" s="11" t="s">
        <v>8308</v>
      </c>
      <c r="R142" t="s">
        <v>8311</v>
      </c>
      <c r="S142" s="12">
        <f>(((J142/60)/60)/24)+DATE(1970,1,1)</f>
        <v>42053.198287037041</v>
      </c>
      <c r="T142">
        <f t="shared" si="10"/>
        <v>2015</v>
      </c>
      <c r="U142">
        <f t="shared" si="11"/>
        <v>2</v>
      </c>
    </row>
    <row r="143" spans="1:21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11</v>
      </c>
      <c r="P143" s="9">
        <f t="shared" si="9"/>
        <v>46.18</v>
      </c>
      <c r="Q143" s="11" t="s">
        <v>8308</v>
      </c>
      <c r="R143" t="s">
        <v>8311</v>
      </c>
      <c r="S143" s="12">
        <f>(((J143/60)/60)/24)+DATE(1970,1,1)</f>
        <v>42110.153043981481</v>
      </c>
      <c r="T143">
        <f t="shared" si="10"/>
        <v>2015</v>
      </c>
      <c r="U143">
        <f t="shared" si="11"/>
        <v>4</v>
      </c>
    </row>
    <row r="144" spans="1:21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0</v>
      </c>
      <c r="P144" s="9">
        <f t="shared" si="9"/>
        <v>10</v>
      </c>
      <c r="Q144" s="11" t="s">
        <v>8308</v>
      </c>
      <c r="R144" t="s">
        <v>8311</v>
      </c>
      <c r="S144" s="12">
        <f>(((J144/60)/60)/24)+DATE(1970,1,1)</f>
        <v>41938.893263888887</v>
      </c>
      <c r="T144">
        <f t="shared" si="10"/>
        <v>2014</v>
      </c>
      <c r="U144">
        <f t="shared" si="11"/>
        <v>10</v>
      </c>
    </row>
    <row r="145" spans="1:21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0</v>
      </c>
      <c r="P145" s="9">
        <f t="shared" si="9"/>
        <v>0</v>
      </c>
      <c r="Q145" s="11" t="s">
        <v>8308</v>
      </c>
      <c r="R145" t="s">
        <v>8311</v>
      </c>
      <c r="S145" s="12">
        <f>(((J145/60)/60)/24)+DATE(1970,1,1)</f>
        <v>42559.064143518524</v>
      </c>
      <c r="T145">
        <f t="shared" si="10"/>
        <v>2016</v>
      </c>
      <c r="U145">
        <f t="shared" si="11"/>
        <v>7</v>
      </c>
    </row>
    <row r="146" spans="1:21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28</v>
      </c>
      <c r="P146" s="9">
        <f t="shared" si="9"/>
        <v>55.95</v>
      </c>
      <c r="Q146" s="11" t="s">
        <v>8308</v>
      </c>
      <c r="R146" t="s">
        <v>8311</v>
      </c>
      <c r="S146" s="12">
        <f>(((J146/60)/60)/24)+DATE(1970,1,1)</f>
        <v>42047.762407407412</v>
      </c>
      <c r="T146">
        <f t="shared" si="10"/>
        <v>2015</v>
      </c>
      <c r="U146">
        <f t="shared" si="11"/>
        <v>2</v>
      </c>
    </row>
    <row r="147" spans="1:21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8</v>
      </c>
      <c r="P147" s="9">
        <f t="shared" si="9"/>
        <v>37.56</v>
      </c>
      <c r="Q147" s="11" t="s">
        <v>8308</v>
      </c>
      <c r="R147" t="s">
        <v>8311</v>
      </c>
      <c r="S147" s="12">
        <f>(((J147/60)/60)/24)+DATE(1970,1,1)</f>
        <v>42200.542268518519</v>
      </c>
      <c r="T147">
        <f t="shared" si="10"/>
        <v>2015</v>
      </c>
      <c r="U147">
        <f t="shared" si="11"/>
        <v>7</v>
      </c>
    </row>
    <row r="148" spans="1:21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1</v>
      </c>
      <c r="P148" s="9">
        <f t="shared" si="9"/>
        <v>38.33</v>
      </c>
      <c r="Q148" s="11" t="s">
        <v>8308</v>
      </c>
      <c r="R148" t="s">
        <v>8311</v>
      </c>
      <c r="S148" s="12">
        <f>(((J148/60)/60)/24)+DATE(1970,1,1)</f>
        <v>42693.016180555554</v>
      </c>
      <c r="T148">
        <f t="shared" si="10"/>
        <v>2016</v>
      </c>
      <c r="U148">
        <f t="shared" si="11"/>
        <v>11</v>
      </c>
    </row>
    <row r="149" spans="1:21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0</v>
      </c>
      <c r="P149" s="9">
        <f t="shared" si="9"/>
        <v>0</v>
      </c>
      <c r="Q149" s="11" t="s">
        <v>8308</v>
      </c>
      <c r="R149" t="s">
        <v>8311</v>
      </c>
      <c r="S149" s="12">
        <f>(((J149/60)/60)/24)+DATE(1970,1,1)</f>
        <v>41969.767824074079</v>
      </c>
      <c r="T149">
        <f t="shared" si="10"/>
        <v>2014</v>
      </c>
      <c r="U149">
        <f t="shared" si="11"/>
        <v>11</v>
      </c>
    </row>
    <row r="150" spans="1:21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0</v>
      </c>
      <c r="P150" s="9">
        <f t="shared" si="9"/>
        <v>20</v>
      </c>
      <c r="Q150" s="11" t="s">
        <v>8308</v>
      </c>
      <c r="R150" t="s">
        <v>8311</v>
      </c>
      <c r="S150" s="12">
        <f>(((J150/60)/60)/24)+DATE(1970,1,1)</f>
        <v>42397.281666666662</v>
      </c>
      <c r="T150">
        <f t="shared" si="10"/>
        <v>2016</v>
      </c>
      <c r="U150">
        <f t="shared" si="11"/>
        <v>1</v>
      </c>
    </row>
    <row r="151" spans="1:21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1</v>
      </c>
      <c r="P151" s="9">
        <f t="shared" si="9"/>
        <v>15.33</v>
      </c>
      <c r="Q151" s="11" t="s">
        <v>8308</v>
      </c>
      <c r="R151" t="s">
        <v>8311</v>
      </c>
      <c r="S151" s="12">
        <f>(((J151/60)/60)/24)+DATE(1970,1,1)</f>
        <v>41968.172106481477</v>
      </c>
      <c r="T151">
        <f t="shared" si="10"/>
        <v>2014</v>
      </c>
      <c r="U151">
        <f t="shared" si="11"/>
        <v>11</v>
      </c>
    </row>
    <row r="152" spans="1:21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23</v>
      </c>
      <c r="P152" s="9">
        <f t="shared" si="9"/>
        <v>449.43</v>
      </c>
      <c r="Q152" s="11" t="s">
        <v>8308</v>
      </c>
      <c r="R152" t="s">
        <v>8311</v>
      </c>
      <c r="S152" s="12">
        <f>(((J152/60)/60)/24)+DATE(1970,1,1)</f>
        <v>42090.161828703705</v>
      </c>
      <c r="T152">
        <f t="shared" si="10"/>
        <v>2015</v>
      </c>
      <c r="U152">
        <f t="shared" si="11"/>
        <v>3</v>
      </c>
    </row>
    <row r="153" spans="1:21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0</v>
      </c>
      <c r="P153" s="9">
        <f t="shared" si="9"/>
        <v>28</v>
      </c>
      <c r="Q153" s="11" t="s">
        <v>8308</v>
      </c>
      <c r="R153" t="s">
        <v>8311</v>
      </c>
      <c r="S153" s="12">
        <f>(((J153/60)/60)/24)+DATE(1970,1,1)</f>
        <v>42113.550821759258</v>
      </c>
      <c r="T153">
        <f t="shared" si="10"/>
        <v>2015</v>
      </c>
      <c r="U153">
        <f t="shared" si="11"/>
        <v>4</v>
      </c>
    </row>
    <row r="154" spans="1:21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0</v>
      </c>
      <c r="P154" s="9">
        <f t="shared" si="9"/>
        <v>15</v>
      </c>
      <c r="Q154" s="11" t="s">
        <v>8308</v>
      </c>
      <c r="R154" t="s">
        <v>8311</v>
      </c>
      <c r="S154" s="12">
        <f>(((J154/60)/60)/24)+DATE(1970,1,1)</f>
        <v>41875.077546296299</v>
      </c>
      <c r="T154">
        <f t="shared" si="10"/>
        <v>2014</v>
      </c>
      <c r="U154">
        <f t="shared" si="11"/>
        <v>8</v>
      </c>
    </row>
    <row r="155" spans="1:21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1</v>
      </c>
      <c r="P155" s="9">
        <f t="shared" si="9"/>
        <v>35.9</v>
      </c>
      <c r="Q155" s="11" t="s">
        <v>8308</v>
      </c>
      <c r="R155" t="s">
        <v>8311</v>
      </c>
      <c r="S155" s="12">
        <f>(((J155/60)/60)/24)+DATE(1970,1,1)</f>
        <v>41933.586157407408</v>
      </c>
      <c r="T155">
        <f t="shared" si="10"/>
        <v>2014</v>
      </c>
      <c r="U155">
        <f t="shared" si="11"/>
        <v>10</v>
      </c>
    </row>
    <row r="156" spans="1:21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3</v>
      </c>
      <c r="P156" s="9">
        <f t="shared" si="9"/>
        <v>13.33</v>
      </c>
      <c r="Q156" s="11" t="s">
        <v>8308</v>
      </c>
      <c r="R156" t="s">
        <v>8311</v>
      </c>
      <c r="S156" s="12">
        <f>(((J156/60)/60)/24)+DATE(1970,1,1)</f>
        <v>42115.547395833331</v>
      </c>
      <c r="T156">
        <f t="shared" si="10"/>
        <v>2015</v>
      </c>
      <c r="U156">
        <f t="shared" si="11"/>
        <v>4</v>
      </c>
    </row>
    <row r="157" spans="1:21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0</v>
      </c>
      <c r="P157" s="9">
        <f t="shared" si="9"/>
        <v>20.25</v>
      </c>
      <c r="Q157" s="11" t="s">
        <v>8308</v>
      </c>
      <c r="R157" t="s">
        <v>8311</v>
      </c>
      <c r="S157" s="12">
        <f>(((J157/60)/60)/24)+DATE(1970,1,1)</f>
        <v>42168.559432870374</v>
      </c>
      <c r="T157">
        <f t="shared" si="10"/>
        <v>2015</v>
      </c>
      <c r="U157">
        <f t="shared" si="11"/>
        <v>6</v>
      </c>
    </row>
    <row r="158" spans="1:21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5</v>
      </c>
      <c r="P158" s="9">
        <f t="shared" si="9"/>
        <v>119</v>
      </c>
      <c r="Q158" s="11" t="s">
        <v>8308</v>
      </c>
      <c r="R158" t="s">
        <v>8311</v>
      </c>
      <c r="S158" s="12">
        <f>(((J158/60)/60)/24)+DATE(1970,1,1)</f>
        <v>41794.124953703707</v>
      </c>
      <c r="T158">
        <f t="shared" si="10"/>
        <v>2014</v>
      </c>
      <c r="U158">
        <f t="shared" si="11"/>
        <v>6</v>
      </c>
    </row>
    <row r="159" spans="1:21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0</v>
      </c>
      <c r="P159" s="9">
        <f t="shared" si="9"/>
        <v>4</v>
      </c>
      <c r="Q159" s="11" t="s">
        <v>8308</v>
      </c>
      <c r="R159" t="s">
        <v>8311</v>
      </c>
      <c r="S159" s="12">
        <f>(((J159/60)/60)/24)+DATE(1970,1,1)</f>
        <v>42396.911712962959</v>
      </c>
      <c r="T159">
        <f t="shared" si="10"/>
        <v>2016</v>
      </c>
      <c r="U159">
        <f t="shared" si="11"/>
        <v>1</v>
      </c>
    </row>
    <row r="160" spans="1:21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0</v>
      </c>
      <c r="P160" s="9">
        <f t="shared" si="9"/>
        <v>0</v>
      </c>
      <c r="Q160" s="11" t="s">
        <v>8308</v>
      </c>
      <c r="R160" t="s">
        <v>8311</v>
      </c>
      <c r="S160" s="12">
        <f>(((J160/60)/60)/24)+DATE(1970,1,1)</f>
        <v>41904.07671296296</v>
      </c>
      <c r="T160">
        <f t="shared" si="10"/>
        <v>2014</v>
      </c>
      <c r="U160">
        <f t="shared" si="11"/>
        <v>9</v>
      </c>
    </row>
    <row r="161" spans="1:21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0</v>
      </c>
      <c r="P161" s="9">
        <f t="shared" si="9"/>
        <v>10</v>
      </c>
      <c r="Q161" s="11" t="s">
        <v>8308</v>
      </c>
      <c r="R161" t="s">
        <v>8311</v>
      </c>
      <c r="S161" s="12">
        <f>(((J161/60)/60)/24)+DATE(1970,1,1)</f>
        <v>42514.434548611112</v>
      </c>
      <c r="T161">
        <f t="shared" si="10"/>
        <v>2016</v>
      </c>
      <c r="U161">
        <f t="shared" si="11"/>
        <v>5</v>
      </c>
    </row>
    <row r="162" spans="1:21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0</v>
      </c>
      <c r="P162" s="9">
        <f t="shared" si="9"/>
        <v>0</v>
      </c>
      <c r="Q162" s="11" t="s">
        <v>8308</v>
      </c>
      <c r="R162" t="s">
        <v>8312</v>
      </c>
      <c r="S162" s="12">
        <f>(((J162/60)/60)/24)+DATE(1970,1,1)</f>
        <v>42171.913090277783</v>
      </c>
      <c r="T162">
        <f t="shared" si="10"/>
        <v>2015</v>
      </c>
      <c r="U162">
        <f t="shared" si="11"/>
        <v>6</v>
      </c>
    </row>
    <row r="163" spans="1:21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0</v>
      </c>
      <c r="P163" s="9">
        <f t="shared" si="9"/>
        <v>5</v>
      </c>
      <c r="Q163" s="11" t="s">
        <v>8308</v>
      </c>
      <c r="R163" t="s">
        <v>8312</v>
      </c>
      <c r="S163" s="12">
        <f>(((J163/60)/60)/24)+DATE(1970,1,1)</f>
        <v>41792.687442129631</v>
      </c>
      <c r="T163">
        <f t="shared" si="10"/>
        <v>2014</v>
      </c>
      <c r="U163">
        <f t="shared" si="11"/>
        <v>6</v>
      </c>
    </row>
    <row r="164" spans="1:21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16</v>
      </c>
      <c r="P164" s="9">
        <f t="shared" si="9"/>
        <v>43.5</v>
      </c>
      <c r="Q164" s="11" t="s">
        <v>8308</v>
      </c>
      <c r="R164" t="s">
        <v>8312</v>
      </c>
      <c r="S164" s="12">
        <f>(((J164/60)/60)/24)+DATE(1970,1,1)</f>
        <v>41835.126805555556</v>
      </c>
      <c r="T164">
        <f t="shared" si="10"/>
        <v>2014</v>
      </c>
      <c r="U164">
        <f t="shared" si="11"/>
        <v>7</v>
      </c>
    </row>
    <row r="165" spans="1:21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0</v>
      </c>
      <c r="P165" s="9">
        <f t="shared" si="9"/>
        <v>0</v>
      </c>
      <c r="Q165" s="11" t="s">
        <v>8308</v>
      </c>
      <c r="R165" t="s">
        <v>8312</v>
      </c>
      <c r="S165" s="12">
        <f>(((J165/60)/60)/24)+DATE(1970,1,1)</f>
        <v>42243.961273148147</v>
      </c>
      <c r="T165">
        <f t="shared" si="10"/>
        <v>2015</v>
      </c>
      <c r="U165">
        <f t="shared" si="11"/>
        <v>8</v>
      </c>
    </row>
    <row r="166" spans="1:21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1</v>
      </c>
      <c r="P166" s="9">
        <f t="shared" si="9"/>
        <v>91.43</v>
      </c>
      <c r="Q166" s="11" t="s">
        <v>8308</v>
      </c>
      <c r="R166" t="s">
        <v>8312</v>
      </c>
      <c r="S166" s="12">
        <f>(((J166/60)/60)/24)+DATE(1970,1,1)</f>
        <v>41841.762743055559</v>
      </c>
      <c r="T166">
        <f t="shared" si="10"/>
        <v>2014</v>
      </c>
      <c r="U166">
        <f t="shared" si="11"/>
        <v>7</v>
      </c>
    </row>
    <row r="167" spans="1:21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0</v>
      </c>
      <c r="P167" s="9">
        <f t="shared" si="9"/>
        <v>0</v>
      </c>
      <c r="Q167" s="11" t="s">
        <v>8308</v>
      </c>
      <c r="R167" t="s">
        <v>8312</v>
      </c>
      <c r="S167" s="12">
        <f>(((J167/60)/60)/24)+DATE(1970,1,1)</f>
        <v>42351.658842592587</v>
      </c>
      <c r="T167">
        <f t="shared" si="10"/>
        <v>2015</v>
      </c>
      <c r="U167">
        <f t="shared" si="11"/>
        <v>12</v>
      </c>
    </row>
    <row r="168" spans="1:21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60</v>
      </c>
      <c r="P168" s="9">
        <f t="shared" si="9"/>
        <v>3000</v>
      </c>
      <c r="Q168" s="11" t="s">
        <v>8308</v>
      </c>
      <c r="R168" t="s">
        <v>8312</v>
      </c>
      <c r="S168" s="12">
        <f>(((J168/60)/60)/24)+DATE(1970,1,1)</f>
        <v>42721.075949074075</v>
      </c>
      <c r="T168">
        <f t="shared" si="10"/>
        <v>2016</v>
      </c>
      <c r="U168">
        <f t="shared" si="11"/>
        <v>12</v>
      </c>
    </row>
    <row r="169" spans="1:21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0</v>
      </c>
      <c r="P169" s="9">
        <f t="shared" si="9"/>
        <v>5.5</v>
      </c>
      <c r="Q169" s="11" t="s">
        <v>8308</v>
      </c>
      <c r="R169" t="s">
        <v>8312</v>
      </c>
      <c r="S169" s="12">
        <f>(((J169/60)/60)/24)+DATE(1970,1,1)</f>
        <v>42160.927488425921</v>
      </c>
      <c r="T169">
        <f t="shared" si="10"/>
        <v>2015</v>
      </c>
      <c r="U169">
        <f t="shared" si="11"/>
        <v>6</v>
      </c>
    </row>
    <row r="170" spans="1:21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</v>
      </c>
      <c r="P170" s="9">
        <f t="shared" si="9"/>
        <v>108.33</v>
      </c>
      <c r="Q170" s="11" t="s">
        <v>8308</v>
      </c>
      <c r="R170" t="s">
        <v>8312</v>
      </c>
      <c r="S170" s="12">
        <f>(((J170/60)/60)/24)+DATE(1970,1,1)</f>
        <v>42052.83530092593</v>
      </c>
      <c r="T170">
        <f t="shared" si="10"/>
        <v>2015</v>
      </c>
      <c r="U170">
        <f t="shared" si="11"/>
        <v>2</v>
      </c>
    </row>
    <row r="171" spans="1:21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22</v>
      </c>
      <c r="P171" s="9">
        <f t="shared" si="9"/>
        <v>56</v>
      </c>
      <c r="Q171" s="11" t="s">
        <v>8308</v>
      </c>
      <c r="R171" t="s">
        <v>8312</v>
      </c>
      <c r="S171" s="12">
        <f>(((J171/60)/60)/24)+DATE(1970,1,1)</f>
        <v>41900.505312499998</v>
      </c>
      <c r="T171">
        <f t="shared" si="10"/>
        <v>2014</v>
      </c>
      <c r="U171">
        <f t="shared" si="11"/>
        <v>9</v>
      </c>
    </row>
    <row r="172" spans="1:21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3</v>
      </c>
      <c r="P172" s="9">
        <f t="shared" si="9"/>
        <v>32.5</v>
      </c>
      <c r="Q172" s="11" t="s">
        <v>8308</v>
      </c>
      <c r="R172" t="s">
        <v>8312</v>
      </c>
      <c r="S172" s="12">
        <f>(((J172/60)/60)/24)+DATE(1970,1,1)</f>
        <v>42216.977812500001</v>
      </c>
      <c r="T172">
        <f t="shared" si="10"/>
        <v>2015</v>
      </c>
      <c r="U172">
        <f t="shared" si="11"/>
        <v>7</v>
      </c>
    </row>
    <row r="173" spans="1:21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0</v>
      </c>
      <c r="P173" s="9">
        <f t="shared" si="9"/>
        <v>1</v>
      </c>
      <c r="Q173" s="11" t="s">
        <v>8308</v>
      </c>
      <c r="R173" t="s">
        <v>8312</v>
      </c>
      <c r="S173" s="12">
        <f>(((J173/60)/60)/24)+DATE(1970,1,1)</f>
        <v>42534.180717592593</v>
      </c>
      <c r="T173">
        <f t="shared" si="10"/>
        <v>2016</v>
      </c>
      <c r="U173">
        <f t="shared" si="11"/>
        <v>6</v>
      </c>
    </row>
    <row r="174" spans="1:21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0</v>
      </c>
      <c r="P174" s="9">
        <f t="shared" si="9"/>
        <v>0</v>
      </c>
      <c r="Q174" s="11" t="s">
        <v>8308</v>
      </c>
      <c r="R174" t="s">
        <v>8312</v>
      </c>
      <c r="S174" s="12">
        <f>(((J174/60)/60)/24)+DATE(1970,1,1)</f>
        <v>42047.394942129627</v>
      </c>
      <c r="T174">
        <f t="shared" si="10"/>
        <v>2015</v>
      </c>
      <c r="U174">
        <f t="shared" si="11"/>
        <v>2</v>
      </c>
    </row>
    <row r="175" spans="1:21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0</v>
      </c>
      <c r="P175" s="9">
        <f t="shared" si="9"/>
        <v>0</v>
      </c>
      <c r="Q175" s="11" t="s">
        <v>8308</v>
      </c>
      <c r="R175" t="s">
        <v>8312</v>
      </c>
      <c r="S175" s="12">
        <f>(((J175/60)/60)/24)+DATE(1970,1,1)</f>
        <v>42033.573009259257</v>
      </c>
      <c r="T175">
        <f t="shared" si="10"/>
        <v>2015</v>
      </c>
      <c r="U175">
        <f t="shared" si="11"/>
        <v>1</v>
      </c>
    </row>
    <row r="176" spans="1:21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0</v>
      </c>
      <c r="P176" s="9">
        <f t="shared" si="9"/>
        <v>0</v>
      </c>
      <c r="Q176" s="11" t="s">
        <v>8308</v>
      </c>
      <c r="R176" t="s">
        <v>8312</v>
      </c>
      <c r="S176" s="12">
        <f>(((J176/60)/60)/24)+DATE(1970,1,1)</f>
        <v>42072.758981481486</v>
      </c>
      <c r="T176">
        <f t="shared" si="10"/>
        <v>2015</v>
      </c>
      <c r="U176">
        <f t="shared" si="11"/>
        <v>3</v>
      </c>
    </row>
    <row r="177" spans="1:21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6</v>
      </c>
      <c r="P177" s="9">
        <f t="shared" si="9"/>
        <v>49.88</v>
      </c>
      <c r="Q177" s="11" t="s">
        <v>8308</v>
      </c>
      <c r="R177" t="s">
        <v>8312</v>
      </c>
      <c r="S177" s="12">
        <f>(((J177/60)/60)/24)+DATE(1970,1,1)</f>
        <v>41855.777905092589</v>
      </c>
      <c r="T177">
        <f t="shared" si="10"/>
        <v>2014</v>
      </c>
      <c r="U177">
        <f t="shared" si="11"/>
        <v>8</v>
      </c>
    </row>
    <row r="178" spans="1:21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0</v>
      </c>
      <c r="P178" s="9">
        <f t="shared" si="9"/>
        <v>0</v>
      </c>
      <c r="Q178" s="11" t="s">
        <v>8308</v>
      </c>
      <c r="R178" t="s">
        <v>8312</v>
      </c>
      <c r="S178" s="12">
        <f>(((J178/60)/60)/24)+DATE(1970,1,1)</f>
        <v>42191.824062500003</v>
      </c>
      <c r="T178">
        <f t="shared" si="10"/>
        <v>2015</v>
      </c>
      <c r="U178">
        <f t="shared" si="11"/>
        <v>7</v>
      </c>
    </row>
    <row r="179" spans="1:21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40</v>
      </c>
      <c r="P179" s="9">
        <f t="shared" si="9"/>
        <v>25.71</v>
      </c>
      <c r="Q179" s="11" t="s">
        <v>8308</v>
      </c>
      <c r="R179" t="s">
        <v>8312</v>
      </c>
      <c r="S179" s="12">
        <f>(((J179/60)/60)/24)+DATE(1970,1,1)</f>
        <v>42070.047754629632</v>
      </c>
      <c r="T179">
        <f t="shared" si="10"/>
        <v>2015</v>
      </c>
      <c r="U179">
        <f t="shared" si="11"/>
        <v>3</v>
      </c>
    </row>
    <row r="180" spans="1:21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0</v>
      </c>
      <c r="P180" s="9">
        <f t="shared" si="9"/>
        <v>0</v>
      </c>
      <c r="Q180" s="11" t="s">
        <v>8308</v>
      </c>
      <c r="R180" t="s">
        <v>8312</v>
      </c>
      <c r="S180" s="12">
        <f>(((J180/60)/60)/24)+DATE(1970,1,1)</f>
        <v>42304.955381944441</v>
      </c>
      <c r="T180">
        <f t="shared" si="10"/>
        <v>2015</v>
      </c>
      <c r="U180">
        <f t="shared" si="11"/>
        <v>10</v>
      </c>
    </row>
    <row r="181" spans="1:21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20</v>
      </c>
      <c r="P181" s="9">
        <f t="shared" si="9"/>
        <v>100</v>
      </c>
      <c r="Q181" s="11" t="s">
        <v>8308</v>
      </c>
      <c r="R181" t="s">
        <v>8312</v>
      </c>
      <c r="S181" s="12">
        <f>(((J181/60)/60)/24)+DATE(1970,1,1)</f>
        <v>42403.080497685187</v>
      </c>
      <c r="T181">
        <f t="shared" si="10"/>
        <v>2016</v>
      </c>
      <c r="U181">
        <f t="shared" si="11"/>
        <v>2</v>
      </c>
    </row>
    <row r="182" spans="1:21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33</v>
      </c>
      <c r="P182" s="9">
        <f t="shared" si="9"/>
        <v>30.85</v>
      </c>
      <c r="Q182" s="11" t="s">
        <v>8308</v>
      </c>
      <c r="R182" t="s">
        <v>8312</v>
      </c>
      <c r="S182" s="12">
        <f>(((J182/60)/60)/24)+DATE(1970,1,1)</f>
        <v>42067.991238425922</v>
      </c>
      <c r="T182">
        <f t="shared" si="10"/>
        <v>2015</v>
      </c>
      <c r="U182">
        <f t="shared" si="11"/>
        <v>3</v>
      </c>
    </row>
    <row r="183" spans="1:21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21</v>
      </c>
      <c r="P183" s="9">
        <f t="shared" si="9"/>
        <v>180.5</v>
      </c>
      <c r="Q183" s="11" t="s">
        <v>8308</v>
      </c>
      <c r="R183" t="s">
        <v>8312</v>
      </c>
      <c r="S183" s="12">
        <f>(((J183/60)/60)/24)+DATE(1970,1,1)</f>
        <v>42147.741840277777</v>
      </c>
      <c r="T183">
        <f t="shared" si="10"/>
        <v>2015</v>
      </c>
      <c r="U183">
        <f t="shared" si="11"/>
        <v>5</v>
      </c>
    </row>
    <row r="184" spans="1:21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0</v>
      </c>
      <c r="P184" s="9">
        <f t="shared" si="9"/>
        <v>0</v>
      </c>
      <c r="Q184" s="11" t="s">
        <v>8308</v>
      </c>
      <c r="R184" t="s">
        <v>8312</v>
      </c>
      <c r="S184" s="12">
        <f>(((J184/60)/60)/24)+DATE(1970,1,1)</f>
        <v>42712.011944444443</v>
      </c>
      <c r="T184">
        <f t="shared" si="10"/>
        <v>2016</v>
      </c>
      <c r="U184">
        <f t="shared" si="11"/>
        <v>12</v>
      </c>
    </row>
    <row r="185" spans="1:2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36</v>
      </c>
      <c r="P185" s="9">
        <f t="shared" si="9"/>
        <v>373.5</v>
      </c>
      <c r="Q185" s="11" t="s">
        <v>8308</v>
      </c>
      <c r="R185" t="s">
        <v>8312</v>
      </c>
      <c r="S185" s="12">
        <f>(((J185/60)/60)/24)+DATE(1970,1,1)</f>
        <v>41939.810300925928</v>
      </c>
      <c r="T185">
        <f t="shared" si="10"/>
        <v>2014</v>
      </c>
      <c r="U185">
        <f t="shared" si="11"/>
        <v>10</v>
      </c>
    </row>
    <row r="186" spans="1:21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3</v>
      </c>
      <c r="P186" s="9">
        <f t="shared" si="9"/>
        <v>25.5</v>
      </c>
      <c r="Q186" s="11" t="s">
        <v>8308</v>
      </c>
      <c r="R186" t="s">
        <v>8312</v>
      </c>
      <c r="S186" s="12">
        <f>(((J186/60)/60)/24)+DATE(1970,1,1)</f>
        <v>41825.791226851856</v>
      </c>
      <c r="T186">
        <f t="shared" si="10"/>
        <v>2014</v>
      </c>
      <c r="U186">
        <f t="shared" si="11"/>
        <v>7</v>
      </c>
    </row>
    <row r="187" spans="1:2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6</v>
      </c>
      <c r="P187" s="9">
        <f t="shared" si="9"/>
        <v>220</v>
      </c>
      <c r="Q187" s="11" t="s">
        <v>8308</v>
      </c>
      <c r="R187" t="s">
        <v>8312</v>
      </c>
      <c r="S187" s="12">
        <f>(((J187/60)/60)/24)+DATE(1970,1,1)</f>
        <v>42570.91133101852</v>
      </c>
      <c r="T187">
        <f t="shared" si="10"/>
        <v>2016</v>
      </c>
      <c r="U187">
        <f t="shared" si="11"/>
        <v>7</v>
      </c>
    </row>
    <row r="188" spans="1:21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0</v>
      </c>
      <c r="P188" s="9">
        <f t="shared" si="9"/>
        <v>0</v>
      </c>
      <c r="Q188" s="11" t="s">
        <v>8308</v>
      </c>
      <c r="R188" t="s">
        <v>8312</v>
      </c>
      <c r="S188" s="12">
        <f>(((J188/60)/60)/24)+DATE(1970,1,1)</f>
        <v>42767.812893518523</v>
      </c>
      <c r="T188">
        <f t="shared" si="10"/>
        <v>2017</v>
      </c>
      <c r="U188">
        <f t="shared" si="11"/>
        <v>2</v>
      </c>
    </row>
    <row r="189" spans="1:21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16</v>
      </c>
      <c r="P189" s="9">
        <f t="shared" si="9"/>
        <v>160</v>
      </c>
      <c r="Q189" s="11" t="s">
        <v>8308</v>
      </c>
      <c r="R189" t="s">
        <v>8312</v>
      </c>
      <c r="S189" s="12">
        <f>(((J189/60)/60)/24)+DATE(1970,1,1)</f>
        <v>42182.234456018516</v>
      </c>
      <c r="T189">
        <f t="shared" si="10"/>
        <v>2015</v>
      </c>
      <c r="U189">
        <f t="shared" si="11"/>
        <v>6</v>
      </c>
    </row>
    <row r="190" spans="1:21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0</v>
      </c>
      <c r="P190" s="9">
        <f t="shared" si="9"/>
        <v>0</v>
      </c>
      <c r="Q190" s="11" t="s">
        <v>8308</v>
      </c>
      <c r="R190" t="s">
        <v>8312</v>
      </c>
      <c r="S190" s="12">
        <f>(((J190/60)/60)/24)+DATE(1970,1,1)</f>
        <v>41857.18304398148</v>
      </c>
      <c r="T190">
        <f t="shared" si="10"/>
        <v>2014</v>
      </c>
      <c r="U190">
        <f t="shared" si="11"/>
        <v>8</v>
      </c>
    </row>
    <row r="191" spans="1:21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0</v>
      </c>
      <c r="P191" s="9">
        <f t="shared" si="9"/>
        <v>69</v>
      </c>
      <c r="Q191" s="11" t="s">
        <v>8308</v>
      </c>
      <c r="R191" t="s">
        <v>8312</v>
      </c>
      <c r="S191" s="12">
        <f>(((J191/60)/60)/24)+DATE(1970,1,1)</f>
        <v>42556.690706018519</v>
      </c>
      <c r="T191">
        <f t="shared" si="10"/>
        <v>2016</v>
      </c>
      <c r="U191">
        <f t="shared" si="11"/>
        <v>7</v>
      </c>
    </row>
    <row r="192" spans="1:2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0</v>
      </c>
      <c r="P192" s="9">
        <f t="shared" si="9"/>
        <v>50</v>
      </c>
      <c r="Q192" s="11" t="s">
        <v>8308</v>
      </c>
      <c r="R192" t="s">
        <v>8312</v>
      </c>
      <c r="S192" s="12">
        <f>(((J192/60)/60)/24)+DATE(1970,1,1)</f>
        <v>42527.650995370372</v>
      </c>
      <c r="T192">
        <f t="shared" si="10"/>
        <v>2016</v>
      </c>
      <c r="U192">
        <f t="shared" si="11"/>
        <v>6</v>
      </c>
    </row>
    <row r="193" spans="1:21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5</v>
      </c>
      <c r="P193" s="9">
        <f t="shared" si="9"/>
        <v>83.33</v>
      </c>
      <c r="Q193" s="11" t="s">
        <v>8308</v>
      </c>
      <c r="R193" t="s">
        <v>8312</v>
      </c>
      <c r="S193" s="12">
        <f>(((J193/60)/60)/24)+DATE(1970,1,1)</f>
        <v>42239.441412037035</v>
      </c>
      <c r="T193">
        <f t="shared" si="10"/>
        <v>2015</v>
      </c>
      <c r="U193">
        <f t="shared" si="11"/>
        <v>8</v>
      </c>
    </row>
    <row r="194" spans="1:21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8"/>
        <v>0</v>
      </c>
      <c r="P194" s="9">
        <f t="shared" si="9"/>
        <v>5.67</v>
      </c>
      <c r="Q194" s="11" t="s">
        <v>8308</v>
      </c>
      <c r="R194" t="s">
        <v>8312</v>
      </c>
      <c r="S194" s="12">
        <f>(((J194/60)/60)/24)+DATE(1970,1,1)</f>
        <v>41899.792037037041</v>
      </c>
      <c r="T194">
        <f t="shared" si="10"/>
        <v>2014</v>
      </c>
      <c r="U194">
        <f t="shared" si="11"/>
        <v>9</v>
      </c>
    </row>
    <row r="195" spans="1:21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12">ROUND(E195/D195*100,0)</f>
        <v>0</v>
      </c>
      <c r="P195" s="9">
        <f t="shared" ref="P195:P258" si="13">IFERROR(ROUND(E195/L195,2),0)</f>
        <v>0</v>
      </c>
      <c r="Q195" s="11" t="s">
        <v>8308</v>
      </c>
      <c r="R195" t="s">
        <v>8312</v>
      </c>
      <c r="S195" s="12">
        <f>(((J195/60)/60)/24)+DATE(1970,1,1)</f>
        <v>41911.934791666667</v>
      </c>
      <c r="T195">
        <f t="shared" ref="T195:T258" si="14">YEAR(S195)</f>
        <v>2014</v>
      </c>
      <c r="U195">
        <f t="shared" ref="U195:U258" si="15">MONTH(S195)</f>
        <v>9</v>
      </c>
    </row>
    <row r="196" spans="1:21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0</v>
      </c>
      <c r="P196" s="9">
        <f t="shared" si="13"/>
        <v>1</v>
      </c>
      <c r="Q196" s="11" t="s">
        <v>8308</v>
      </c>
      <c r="R196" t="s">
        <v>8312</v>
      </c>
      <c r="S196" s="12">
        <f>(((J196/60)/60)/24)+DATE(1970,1,1)</f>
        <v>42375.996886574074</v>
      </c>
      <c r="T196">
        <f t="shared" si="14"/>
        <v>2016</v>
      </c>
      <c r="U196">
        <f t="shared" si="15"/>
        <v>1</v>
      </c>
    </row>
    <row r="197" spans="1:21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0</v>
      </c>
      <c r="P197" s="9">
        <f t="shared" si="13"/>
        <v>0</v>
      </c>
      <c r="Q197" s="11" t="s">
        <v>8308</v>
      </c>
      <c r="R197" t="s">
        <v>8312</v>
      </c>
      <c r="S197" s="12">
        <f>(((J197/60)/60)/24)+DATE(1970,1,1)</f>
        <v>42135.67050925926</v>
      </c>
      <c r="T197">
        <f t="shared" si="14"/>
        <v>2015</v>
      </c>
      <c r="U197">
        <f t="shared" si="15"/>
        <v>5</v>
      </c>
    </row>
    <row r="198" spans="1:21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</v>
      </c>
      <c r="P198" s="9">
        <f t="shared" si="13"/>
        <v>77.11</v>
      </c>
      <c r="Q198" s="11" t="s">
        <v>8308</v>
      </c>
      <c r="R198" t="s">
        <v>8312</v>
      </c>
      <c r="S198" s="12">
        <f>(((J198/60)/60)/24)+DATE(1970,1,1)</f>
        <v>42259.542800925927</v>
      </c>
      <c r="T198">
        <f t="shared" si="14"/>
        <v>2015</v>
      </c>
      <c r="U198">
        <f t="shared" si="15"/>
        <v>9</v>
      </c>
    </row>
    <row r="199" spans="1:21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10</v>
      </c>
      <c r="P199" s="9">
        <f t="shared" si="13"/>
        <v>32.75</v>
      </c>
      <c r="Q199" s="11" t="s">
        <v>8308</v>
      </c>
      <c r="R199" t="s">
        <v>8312</v>
      </c>
      <c r="S199" s="12">
        <f>(((J199/60)/60)/24)+DATE(1970,1,1)</f>
        <v>42741.848379629635</v>
      </c>
      <c r="T199">
        <f t="shared" si="14"/>
        <v>2017</v>
      </c>
      <c r="U199">
        <f t="shared" si="15"/>
        <v>1</v>
      </c>
    </row>
    <row r="200" spans="1:21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1</v>
      </c>
      <c r="P200" s="9">
        <f t="shared" si="13"/>
        <v>46.5</v>
      </c>
      <c r="Q200" s="11" t="s">
        <v>8308</v>
      </c>
      <c r="R200" t="s">
        <v>8312</v>
      </c>
      <c r="S200" s="12">
        <f>(((J200/60)/60)/24)+DATE(1970,1,1)</f>
        <v>41887.383356481485</v>
      </c>
      <c r="T200">
        <f t="shared" si="14"/>
        <v>2014</v>
      </c>
      <c r="U200">
        <f t="shared" si="15"/>
        <v>9</v>
      </c>
    </row>
    <row r="201" spans="1:21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0</v>
      </c>
      <c r="P201" s="9">
        <f t="shared" si="13"/>
        <v>0</v>
      </c>
      <c r="Q201" s="11" t="s">
        <v>8308</v>
      </c>
      <c r="R201" t="s">
        <v>8312</v>
      </c>
      <c r="S201" s="12">
        <f>(((J201/60)/60)/24)+DATE(1970,1,1)</f>
        <v>42584.123865740738</v>
      </c>
      <c r="T201">
        <f t="shared" si="14"/>
        <v>2016</v>
      </c>
      <c r="U201">
        <f t="shared" si="15"/>
        <v>8</v>
      </c>
    </row>
    <row r="202" spans="1:21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26</v>
      </c>
      <c r="P202" s="9">
        <f t="shared" si="13"/>
        <v>87.31</v>
      </c>
      <c r="Q202" s="11" t="s">
        <v>8308</v>
      </c>
      <c r="R202" t="s">
        <v>8312</v>
      </c>
      <c r="S202" s="12">
        <f>(((J202/60)/60)/24)+DATE(1970,1,1)</f>
        <v>41867.083368055559</v>
      </c>
      <c r="T202">
        <f t="shared" si="14"/>
        <v>2014</v>
      </c>
      <c r="U202">
        <f t="shared" si="15"/>
        <v>8</v>
      </c>
    </row>
    <row r="203" spans="1:21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58</v>
      </c>
      <c r="P203" s="9">
        <f t="shared" si="13"/>
        <v>54.29</v>
      </c>
      <c r="Q203" s="11" t="s">
        <v>8308</v>
      </c>
      <c r="R203" t="s">
        <v>8312</v>
      </c>
      <c r="S203" s="12">
        <f>(((J203/60)/60)/24)+DATE(1970,1,1)</f>
        <v>42023.818622685183</v>
      </c>
      <c r="T203">
        <f t="shared" si="14"/>
        <v>2015</v>
      </c>
      <c r="U203">
        <f t="shared" si="15"/>
        <v>1</v>
      </c>
    </row>
    <row r="204" spans="1:2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0</v>
      </c>
      <c r="P204" s="9">
        <f t="shared" si="13"/>
        <v>0</v>
      </c>
      <c r="Q204" s="11" t="s">
        <v>8308</v>
      </c>
      <c r="R204" t="s">
        <v>8312</v>
      </c>
      <c r="S204" s="12">
        <f>(((J204/60)/60)/24)+DATE(1970,1,1)</f>
        <v>42255.927824074075</v>
      </c>
      <c r="T204">
        <f t="shared" si="14"/>
        <v>2015</v>
      </c>
      <c r="U204">
        <f t="shared" si="15"/>
        <v>9</v>
      </c>
    </row>
    <row r="205" spans="1:21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30</v>
      </c>
      <c r="P205" s="9">
        <f t="shared" si="13"/>
        <v>93.25</v>
      </c>
      <c r="Q205" s="11" t="s">
        <v>8308</v>
      </c>
      <c r="R205" t="s">
        <v>8312</v>
      </c>
      <c r="S205" s="12">
        <f>(((J205/60)/60)/24)+DATE(1970,1,1)</f>
        <v>41973.847962962958</v>
      </c>
      <c r="T205">
        <f t="shared" si="14"/>
        <v>2014</v>
      </c>
      <c r="U205">
        <f t="shared" si="15"/>
        <v>11</v>
      </c>
    </row>
    <row r="206" spans="1:21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51</v>
      </c>
      <c r="P206" s="9">
        <f t="shared" si="13"/>
        <v>117.68</v>
      </c>
      <c r="Q206" s="11" t="s">
        <v>8308</v>
      </c>
      <c r="R206" t="s">
        <v>8312</v>
      </c>
      <c r="S206" s="12">
        <f>(((J206/60)/60)/24)+DATE(1970,1,1)</f>
        <v>42556.583368055552</v>
      </c>
      <c r="T206">
        <f t="shared" si="14"/>
        <v>2016</v>
      </c>
      <c r="U206">
        <f t="shared" si="15"/>
        <v>7</v>
      </c>
    </row>
    <row r="207" spans="1:21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16</v>
      </c>
      <c r="P207" s="9">
        <f t="shared" si="13"/>
        <v>76.47</v>
      </c>
      <c r="Q207" s="11" t="s">
        <v>8308</v>
      </c>
      <c r="R207" t="s">
        <v>8312</v>
      </c>
      <c r="S207" s="12">
        <f>(((J207/60)/60)/24)+DATE(1970,1,1)</f>
        <v>42248.632199074069</v>
      </c>
      <c r="T207">
        <f t="shared" si="14"/>
        <v>2015</v>
      </c>
      <c r="U207">
        <f t="shared" si="15"/>
        <v>9</v>
      </c>
    </row>
    <row r="208" spans="1:21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0</v>
      </c>
      <c r="P208" s="9">
        <f t="shared" si="13"/>
        <v>0</v>
      </c>
      <c r="Q208" s="11" t="s">
        <v>8308</v>
      </c>
      <c r="R208" t="s">
        <v>8312</v>
      </c>
      <c r="S208" s="12">
        <f>(((J208/60)/60)/24)+DATE(1970,1,1)</f>
        <v>42567.004432870366</v>
      </c>
      <c r="T208">
        <f t="shared" si="14"/>
        <v>2016</v>
      </c>
      <c r="U208">
        <f t="shared" si="15"/>
        <v>7</v>
      </c>
    </row>
    <row r="209" spans="1:21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15</v>
      </c>
      <c r="P209" s="9">
        <f t="shared" si="13"/>
        <v>163.85</v>
      </c>
      <c r="Q209" s="11" t="s">
        <v>8308</v>
      </c>
      <c r="R209" t="s">
        <v>8312</v>
      </c>
      <c r="S209" s="12">
        <f>(((J209/60)/60)/24)+DATE(1970,1,1)</f>
        <v>41978.197199074071</v>
      </c>
      <c r="T209">
        <f t="shared" si="14"/>
        <v>2014</v>
      </c>
      <c r="U209">
        <f t="shared" si="15"/>
        <v>12</v>
      </c>
    </row>
    <row r="210" spans="1:21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0</v>
      </c>
      <c r="P210" s="9">
        <f t="shared" si="13"/>
        <v>0</v>
      </c>
      <c r="Q210" s="11" t="s">
        <v>8308</v>
      </c>
      <c r="R210" t="s">
        <v>8312</v>
      </c>
      <c r="S210" s="12">
        <f>(((J210/60)/60)/24)+DATE(1970,1,1)</f>
        <v>41959.369988425926</v>
      </c>
      <c r="T210">
        <f t="shared" si="14"/>
        <v>2014</v>
      </c>
      <c r="U210">
        <f t="shared" si="15"/>
        <v>11</v>
      </c>
    </row>
    <row r="211" spans="1:21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0</v>
      </c>
      <c r="P211" s="9">
        <f t="shared" si="13"/>
        <v>0</v>
      </c>
      <c r="Q211" s="11" t="s">
        <v>8308</v>
      </c>
      <c r="R211" t="s">
        <v>8312</v>
      </c>
      <c r="S211" s="12">
        <f>(((J211/60)/60)/24)+DATE(1970,1,1)</f>
        <v>42165.922858796301</v>
      </c>
      <c r="T211">
        <f t="shared" si="14"/>
        <v>2015</v>
      </c>
      <c r="U211">
        <f t="shared" si="15"/>
        <v>6</v>
      </c>
    </row>
    <row r="212" spans="1:21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25</v>
      </c>
      <c r="P212" s="9">
        <f t="shared" si="13"/>
        <v>91.82</v>
      </c>
      <c r="Q212" s="11" t="s">
        <v>8308</v>
      </c>
      <c r="R212" t="s">
        <v>8312</v>
      </c>
      <c r="S212" s="12">
        <f>(((J212/60)/60)/24)+DATE(1970,1,1)</f>
        <v>42249.064722222218</v>
      </c>
      <c r="T212">
        <f t="shared" si="14"/>
        <v>2015</v>
      </c>
      <c r="U212">
        <f t="shared" si="15"/>
        <v>9</v>
      </c>
    </row>
    <row r="213" spans="1:21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45</v>
      </c>
      <c r="P213" s="9">
        <f t="shared" si="13"/>
        <v>185.83</v>
      </c>
      <c r="Q213" s="11" t="s">
        <v>8308</v>
      </c>
      <c r="R213" t="s">
        <v>8312</v>
      </c>
      <c r="S213" s="12">
        <f>(((J213/60)/60)/24)+DATE(1970,1,1)</f>
        <v>42236.159918981488</v>
      </c>
      <c r="T213">
        <f t="shared" si="14"/>
        <v>2015</v>
      </c>
      <c r="U213">
        <f t="shared" si="15"/>
        <v>8</v>
      </c>
    </row>
    <row r="214" spans="1:21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0</v>
      </c>
      <c r="P214" s="9">
        <f t="shared" si="13"/>
        <v>1</v>
      </c>
      <c r="Q214" s="11" t="s">
        <v>8308</v>
      </c>
      <c r="R214" t="s">
        <v>8312</v>
      </c>
      <c r="S214" s="12">
        <f>(((J214/60)/60)/24)+DATE(1970,1,1)</f>
        <v>42416.881018518514</v>
      </c>
      <c r="T214">
        <f t="shared" si="14"/>
        <v>2016</v>
      </c>
      <c r="U214">
        <f t="shared" si="15"/>
        <v>2</v>
      </c>
    </row>
    <row r="215" spans="1:21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0</v>
      </c>
      <c r="P215" s="9">
        <f t="shared" si="13"/>
        <v>20</v>
      </c>
      <c r="Q215" s="11" t="s">
        <v>8308</v>
      </c>
      <c r="R215" t="s">
        <v>8312</v>
      </c>
      <c r="S215" s="12">
        <f>(((J215/60)/60)/24)+DATE(1970,1,1)</f>
        <v>42202.594293981485</v>
      </c>
      <c r="T215">
        <f t="shared" si="14"/>
        <v>2015</v>
      </c>
      <c r="U215">
        <f t="shared" si="15"/>
        <v>7</v>
      </c>
    </row>
    <row r="216" spans="1:21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0</v>
      </c>
      <c r="P216" s="9">
        <f t="shared" si="13"/>
        <v>1</v>
      </c>
      <c r="Q216" s="11" t="s">
        <v>8308</v>
      </c>
      <c r="R216" t="s">
        <v>8312</v>
      </c>
      <c r="S216" s="12">
        <f>(((J216/60)/60)/24)+DATE(1970,1,1)</f>
        <v>42009.64061342593</v>
      </c>
      <c r="T216">
        <f t="shared" si="14"/>
        <v>2015</v>
      </c>
      <c r="U216">
        <f t="shared" si="15"/>
        <v>1</v>
      </c>
    </row>
    <row r="217" spans="1:21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0</v>
      </c>
      <c r="P217" s="9">
        <f t="shared" si="13"/>
        <v>10</v>
      </c>
      <c r="Q217" s="11" t="s">
        <v>8308</v>
      </c>
      <c r="R217" t="s">
        <v>8312</v>
      </c>
      <c r="S217" s="12">
        <f>(((J217/60)/60)/24)+DATE(1970,1,1)</f>
        <v>42375.230115740742</v>
      </c>
      <c r="T217">
        <f t="shared" si="14"/>
        <v>2016</v>
      </c>
      <c r="U217">
        <f t="shared" si="15"/>
        <v>1</v>
      </c>
    </row>
    <row r="218" spans="1:21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56</v>
      </c>
      <c r="P218" s="9">
        <f t="shared" si="13"/>
        <v>331.54</v>
      </c>
      <c r="Q218" s="11" t="s">
        <v>8308</v>
      </c>
      <c r="R218" t="s">
        <v>8312</v>
      </c>
      <c r="S218" s="12">
        <f>(((J218/60)/60)/24)+DATE(1970,1,1)</f>
        <v>42066.958761574075</v>
      </c>
      <c r="T218">
        <f t="shared" si="14"/>
        <v>2015</v>
      </c>
      <c r="U218">
        <f t="shared" si="15"/>
        <v>3</v>
      </c>
    </row>
    <row r="219" spans="1:2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12</v>
      </c>
      <c r="P219" s="9">
        <f t="shared" si="13"/>
        <v>314.29000000000002</v>
      </c>
      <c r="Q219" s="11" t="s">
        <v>8308</v>
      </c>
      <c r="R219" t="s">
        <v>8312</v>
      </c>
      <c r="S219" s="12">
        <f>(((J219/60)/60)/24)+DATE(1970,1,1)</f>
        <v>41970.64061342593</v>
      </c>
      <c r="T219">
        <f t="shared" si="14"/>
        <v>2014</v>
      </c>
      <c r="U219">
        <f t="shared" si="15"/>
        <v>11</v>
      </c>
    </row>
    <row r="220" spans="1:21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2</v>
      </c>
      <c r="P220" s="9">
        <f t="shared" si="13"/>
        <v>100</v>
      </c>
      <c r="Q220" s="11" t="s">
        <v>8308</v>
      </c>
      <c r="R220" t="s">
        <v>8312</v>
      </c>
      <c r="S220" s="12">
        <f>(((J220/60)/60)/24)+DATE(1970,1,1)</f>
        <v>42079.628344907411</v>
      </c>
      <c r="T220">
        <f t="shared" si="14"/>
        <v>2015</v>
      </c>
      <c r="U220">
        <f t="shared" si="15"/>
        <v>3</v>
      </c>
    </row>
    <row r="221" spans="1:21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18</v>
      </c>
      <c r="P221" s="9">
        <f t="shared" si="13"/>
        <v>115.99</v>
      </c>
      <c r="Q221" s="11" t="s">
        <v>8308</v>
      </c>
      <c r="R221" t="s">
        <v>8312</v>
      </c>
      <c r="S221" s="12">
        <f>(((J221/60)/60)/24)+DATE(1970,1,1)</f>
        <v>42429.326678240745</v>
      </c>
      <c r="T221">
        <f t="shared" si="14"/>
        <v>2016</v>
      </c>
      <c r="U221">
        <f t="shared" si="15"/>
        <v>2</v>
      </c>
    </row>
    <row r="222" spans="1:21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1</v>
      </c>
      <c r="P222" s="9">
        <f t="shared" si="13"/>
        <v>120</v>
      </c>
      <c r="Q222" s="11" t="s">
        <v>8308</v>
      </c>
      <c r="R222" t="s">
        <v>8312</v>
      </c>
      <c r="S222" s="12">
        <f>(((J222/60)/60)/24)+DATE(1970,1,1)</f>
        <v>42195.643865740742</v>
      </c>
      <c r="T222">
        <f t="shared" si="14"/>
        <v>2015</v>
      </c>
      <c r="U222">
        <f t="shared" si="15"/>
        <v>7</v>
      </c>
    </row>
    <row r="223" spans="1:2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0</v>
      </c>
      <c r="P223" s="9">
        <f t="shared" si="13"/>
        <v>0</v>
      </c>
      <c r="Q223" s="11" t="s">
        <v>8308</v>
      </c>
      <c r="R223" t="s">
        <v>8312</v>
      </c>
      <c r="S223" s="12">
        <f>(((J223/60)/60)/24)+DATE(1970,1,1)</f>
        <v>42031.837546296301</v>
      </c>
      <c r="T223">
        <f t="shared" si="14"/>
        <v>2015</v>
      </c>
      <c r="U223">
        <f t="shared" si="15"/>
        <v>1</v>
      </c>
    </row>
    <row r="224" spans="1:21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13</v>
      </c>
      <c r="P224" s="9">
        <f t="shared" si="13"/>
        <v>65</v>
      </c>
      <c r="Q224" s="11" t="s">
        <v>8308</v>
      </c>
      <c r="R224" t="s">
        <v>8312</v>
      </c>
      <c r="S224" s="12">
        <f>(((J224/60)/60)/24)+DATE(1970,1,1)</f>
        <v>42031.769884259258</v>
      </c>
      <c r="T224">
        <f t="shared" si="14"/>
        <v>2015</v>
      </c>
      <c r="U224">
        <f t="shared" si="15"/>
        <v>1</v>
      </c>
    </row>
    <row r="225" spans="1:21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0</v>
      </c>
      <c r="P225" s="9">
        <f t="shared" si="13"/>
        <v>0</v>
      </c>
      <c r="Q225" s="11" t="s">
        <v>8308</v>
      </c>
      <c r="R225" t="s">
        <v>8312</v>
      </c>
      <c r="S225" s="12">
        <f>(((J225/60)/60)/24)+DATE(1970,1,1)</f>
        <v>42482.048032407409</v>
      </c>
      <c r="T225">
        <f t="shared" si="14"/>
        <v>2016</v>
      </c>
      <c r="U225">
        <f t="shared" si="15"/>
        <v>4</v>
      </c>
    </row>
    <row r="226" spans="1:21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0</v>
      </c>
      <c r="P226" s="9">
        <f t="shared" si="13"/>
        <v>0</v>
      </c>
      <c r="Q226" s="11" t="s">
        <v>8308</v>
      </c>
      <c r="R226" t="s">
        <v>8312</v>
      </c>
      <c r="S226" s="12">
        <f>(((J226/60)/60)/24)+DATE(1970,1,1)</f>
        <v>42135.235254629632</v>
      </c>
      <c r="T226">
        <f t="shared" si="14"/>
        <v>2015</v>
      </c>
      <c r="U226">
        <f t="shared" si="15"/>
        <v>5</v>
      </c>
    </row>
    <row r="227" spans="1:21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0</v>
      </c>
      <c r="P227" s="9">
        <f t="shared" si="13"/>
        <v>0</v>
      </c>
      <c r="Q227" s="11" t="s">
        <v>8308</v>
      </c>
      <c r="R227" t="s">
        <v>8312</v>
      </c>
      <c r="S227" s="12">
        <f>(((J227/60)/60)/24)+DATE(1970,1,1)</f>
        <v>42438.961273148147</v>
      </c>
      <c r="T227">
        <f t="shared" si="14"/>
        <v>2016</v>
      </c>
      <c r="U227">
        <f t="shared" si="15"/>
        <v>3</v>
      </c>
    </row>
    <row r="228" spans="1:21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1</v>
      </c>
      <c r="P228" s="9">
        <f t="shared" si="13"/>
        <v>125</v>
      </c>
      <c r="Q228" s="11" t="s">
        <v>8308</v>
      </c>
      <c r="R228" t="s">
        <v>8312</v>
      </c>
      <c r="S228" s="12">
        <f>(((J228/60)/60)/24)+DATE(1970,1,1)</f>
        <v>42106.666018518517</v>
      </c>
      <c r="T228">
        <f t="shared" si="14"/>
        <v>2015</v>
      </c>
      <c r="U228">
        <f t="shared" si="15"/>
        <v>4</v>
      </c>
    </row>
    <row r="229" spans="1:21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0</v>
      </c>
      <c r="P229" s="9">
        <f t="shared" si="13"/>
        <v>0</v>
      </c>
      <c r="Q229" s="11" t="s">
        <v>8308</v>
      </c>
      <c r="R229" t="s">
        <v>8312</v>
      </c>
      <c r="S229" s="12">
        <f>(((J229/60)/60)/24)+DATE(1970,1,1)</f>
        <v>42164.893993055557</v>
      </c>
      <c r="T229">
        <f t="shared" si="14"/>
        <v>2015</v>
      </c>
      <c r="U229">
        <f t="shared" si="15"/>
        <v>6</v>
      </c>
    </row>
    <row r="230" spans="1:21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0</v>
      </c>
      <c r="P230" s="9">
        <f t="shared" si="13"/>
        <v>0</v>
      </c>
      <c r="Q230" s="11" t="s">
        <v>8308</v>
      </c>
      <c r="R230" t="s">
        <v>8312</v>
      </c>
      <c r="S230" s="12">
        <f>(((J230/60)/60)/24)+DATE(1970,1,1)</f>
        <v>42096.686400462961</v>
      </c>
      <c r="T230">
        <f t="shared" si="14"/>
        <v>2015</v>
      </c>
      <c r="U230">
        <f t="shared" si="15"/>
        <v>4</v>
      </c>
    </row>
    <row r="231" spans="1:21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0</v>
      </c>
      <c r="P231" s="9">
        <f t="shared" si="13"/>
        <v>0</v>
      </c>
      <c r="Q231" s="11" t="s">
        <v>8308</v>
      </c>
      <c r="R231" t="s">
        <v>8312</v>
      </c>
      <c r="S231" s="12">
        <f>(((J231/60)/60)/24)+DATE(1970,1,1)</f>
        <v>42383.933993055558</v>
      </c>
      <c r="T231">
        <f t="shared" si="14"/>
        <v>2016</v>
      </c>
      <c r="U231">
        <f t="shared" si="15"/>
        <v>1</v>
      </c>
    </row>
    <row r="232" spans="1:21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0</v>
      </c>
      <c r="P232" s="9">
        <f t="shared" si="13"/>
        <v>30</v>
      </c>
      <c r="Q232" s="11" t="s">
        <v>8308</v>
      </c>
      <c r="R232" t="s">
        <v>8312</v>
      </c>
      <c r="S232" s="12">
        <f>(((J232/60)/60)/24)+DATE(1970,1,1)</f>
        <v>42129.777210648142</v>
      </c>
      <c r="T232">
        <f t="shared" si="14"/>
        <v>2015</v>
      </c>
      <c r="U232">
        <f t="shared" si="15"/>
        <v>5</v>
      </c>
    </row>
    <row r="233" spans="1:21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0</v>
      </c>
      <c r="P233" s="9">
        <f t="shared" si="13"/>
        <v>0</v>
      </c>
      <c r="Q233" s="11" t="s">
        <v>8308</v>
      </c>
      <c r="R233" t="s">
        <v>8312</v>
      </c>
      <c r="S233" s="12">
        <f>(((J233/60)/60)/24)+DATE(1970,1,1)</f>
        <v>42341.958923611113</v>
      </c>
      <c r="T233">
        <f t="shared" si="14"/>
        <v>2015</v>
      </c>
      <c r="U233">
        <f t="shared" si="15"/>
        <v>12</v>
      </c>
    </row>
    <row r="234" spans="1:21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3</v>
      </c>
      <c r="P234" s="9">
        <f t="shared" si="13"/>
        <v>15.71</v>
      </c>
      <c r="Q234" s="11" t="s">
        <v>8308</v>
      </c>
      <c r="R234" t="s">
        <v>8312</v>
      </c>
      <c r="S234" s="12">
        <f>(((J234/60)/60)/24)+DATE(1970,1,1)</f>
        <v>42032.82576388889</v>
      </c>
      <c r="T234">
        <f t="shared" si="14"/>
        <v>2015</v>
      </c>
      <c r="U234">
        <f t="shared" si="15"/>
        <v>1</v>
      </c>
    </row>
    <row r="235" spans="1:21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0</v>
      </c>
      <c r="P235" s="9">
        <f t="shared" si="13"/>
        <v>0</v>
      </c>
      <c r="Q235" s="11" t="s">
        <v>8308</v>
      </c>
      <c r="R235" t="s">
        <v>8312</v>
      </c>
      <c r="S235" s="12">
        <f>(((J235/60)/60)/24)+DATE(1970,1,1)</f>
        <v>42612.911712962959</v>
      </c>
      <c r="T235">
        <f t="shared" si="14"/>
        <v>2016</v>
      </c>
      <c r="U235">
        <f t="shared" si="15"/>
        <v>8</v>
      </c>
    </row>
    <row r="236" spans="1:21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40</v>
      </c>
      <c r="P236" s="9">
        <f t="shared" si="13"/>
        <v>80.2</v>
      </c>
      <c r="Q236" s="11" t="s">
        <v>8308</v>
      </c>
      <c r="R236" t="s">
        <v>8312</v>
      </c>
      <c r="S236" s="12">
        <f>(((J236/60)/60)/24)+DATE(1970,1,1)</f>
        <v>42136.035405092596</v>
      </c>
      <c r="T236">
        <f t="shared" si="14"/>
        <v>2015</v>
      </c>
      <c r="U236">
        <f t="shared" si="15"/>
        <v>5</v>
      </c>
    </row>
    <row r="237" spans="1:21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0</v>
      </c>
      <c r="P237" s="9">
        <f t="shared" si="13"/>
        <v>0</v>
      </c>
      <c r="Q237" s="11" t="s">
        <v>8308</v>
      </c>
      <c r="R237" t="s">
        <v>8312</v>
      </c>
      <c r="S237" s="12">
        <f>(((J237/60)/60)/24)+DATE(1970,1,1)</f>
        <v>42164.908530092594</v>
      </c>
      <c r="T237">
        <f t="shared" si="14"/>
        <v>2015</v>
      </c>
      <c r="U237">
        <f t="shared" si="15"/>
        <v>6</v>
      </c>
    </row>
    <row r="238" spans="1:21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0</v>
      </c>
      <c r="P238" s="9">
        <f t="shared" si="13"/>
        <v>0</v>
      </c>
      <c r="Q238" s="11" t="s">
        <v>8308</v>
      </c>
      <c r="R238" t="s">
        <v>8312</v>
      </c>
      <c r="S238" s="12">
        <f>(((J238/60)/60)/24)+DATE(1970,1,1)</f>
        <v>42321.08447916666</v>
      </c>
      <c r="T238">
        <f t="shared" si="14"/>
        <v>2015</v>
      </c>
      <c r="U238">
        <f t="shared" si="15"/>
        <v>11</v>
      </c>
    </row>
    <row r="239" spans="1:21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0</v>
      </c>
      <c r="P239" s="9">
        <f t="shared" si="13"/>
        <v>50</v>
      </c>
      <c r="Q239" s="11" t="s">
        <v>8308</v>
      </c>
      <c r="R239" t="s">
        <v>8312</v>
      </c>
      <c r="S239" s="12">
        <f>(((J239/60)/60)/24)+DATE(1970,1,1)</f>
        <v>42377.577187499999</v>
      </c>
      <c r="T239">
        <f t="shared" si="14"/>
        <v>2016</v>
      </c>
      <c r="U239">
        <f t="shared" si="15"/>
        <v>1</v>
      </c>
    </row>
    <row r="240" spans="1:21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0</v>
      </c>
      <c r="P240" s="9">
        <f t="shared" si="13"/>
        <v>0</v>
      </c>
      <c r="Q240" s="11" t="s">
        <v>8308</v>
      </c>
      <c r="R240" t="s">
        <v>8312</v>
      </c>
      <c r="S240" s="12">
        <f>(((J240/60)/60)/24)+DATE(1970,1,1)</f>
        <v>42713.962499999994</v>
      </c>
      <c r="T240">
        <f t="shared" si="14"/>
        <v>2016</v>
      </c>
      <c r="U240">
        <f t="shared" si="15"/>
        <v>12</v>
      </c>
    </row>
    <row r="241" spans="1:21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25</v>
      </c>
      <c r="P241" s="9">
        <f t="shared" si="13"/>
        <v>50</v>
      </c>
      <c r="Q241" s="11" t="s">
        <v>8308</v>
      </c>
      <c r="R241" t="s">
        <v>8312</v>
      </c>
      <c r="S241" s="12">
        <f>(((J241/60)/60)/24)+DATE(1970,1,1)</f>
        <v>42297.110300925924</v>
      </c>
      <c r="T241">
        <f t="shared" si="14"/>
        <v>2015</v>
      </c>
      <c r="U241">
        <f t="shared" si="15"/>
        <v>10</v>
      </c>
    </row>
    <row r="242" spans="1:21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108</v>
      </c>
      <c r="P242" s="9">
        <f t="shared" si="13"/>
        <v>117.85</v>
      </c>
      <c r="Q242" s="11" t="s">
        <v>8308</v>
      </c>
      <c r="R242" t="s">
        <v>8313</v>
      </c>
      <c r="S242" s="12">
        <f>(((J242/60)/60)/24)+DATE(1970,1,1)</f>
        <v>41354.708460648151</v>
      </c>
      <c r="T242">
        <f t="shared" si="14"/>
        <v>2013</v>
      </c>
      <c r="U242">
        <f t="shared" si="15"/>
        <v>3</v>
      </c>
    </row>
    <row r="243" spans="1:21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113</v>
      </c>
      <c r="P243" s="9">
        <f t="shared" si="13"/>
        <v>109.04</v>
      </c>
      <c r="Q243" s="11" t="s">
        <v>8308</v>
      </c>
      <c r="R243" t="s">
        <v>8313</v>
      </c>
      <c r="S243" s="12">
        <f>(((J243/60)/60)/24)+DATE(1970,1,1)</f>
        <v>41949.697962962964</v>
      </c>
      <c r="T243">
        <f t="shared" si="14"/>
        <v>2014</v>
      </c>
      <c r="U243">
        <f t="shared" si="15"/>
        <v>11</v>
      </c>
    </row>
    <row r="244" spans="1:21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113</v>
      </c>
      <c r="P244" s="9">
        <f t="shared" si="13"/>
        <v>73.02</v>
      </c>
      <c r="Q244" s="11" t="s">
        <v>8308</v>
      </c>
      <c r="R244" t="s">
        <v>8313</v>
      </c>
      <c r="S244" s="12">
        <f>(((J244/60)/60)/24)+DATE(1970,1,1)</f>
        <v>40862.492939814816</v>
      </c>
      <c r="T244">
        <f t="shared" si="14"/>
        <v>2011</v>
      </c>
      <c r="U244">
        <f t="shared" si="15"/>
        <v>11</v>
      </c>
    </row>
    <row r="245" spans="1:21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103</v>
      </c>
      <c r="P245" s="9">
        <f t="shared" si="13"/>
        <v>78.2</v>
      </c>
      <c r="Q245" s="11" t="s">
        <v>8308</v>
      </c>
      <c r="R245" t="s">
        <v>8313</v>
      </c>
      <c r="S245" s="12">
        <f>(((J245/60)/60)/24)+DATE(1970,1,1)</f>
        <v>41662.047500000001</v>
      </c>
      <c r="T245">
        <f t="shared" si="14"/>
        <v>2014</v>
      </c>
      <c r="U245">
        <f t="shared" si="15"/>
        <v>1</v>
      </c>
    </row>
    <row r="246" spans="1:21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114</v>
      </c>
      <c r="P246" s="9">
        <f t="shared" si="13"/>
        <v>47.4</v>
      </c>
      <c r="Q246" s="11" t="s">
        <v>8308</v>
      </c>
      <c r="R246" t="s">
        <v>8313</v>
      </c>
      <c r="S246" s="12">
        <f>(((J246/60)/60)/24)+DATE(1970,1,1)</f>
        <v>40213.323599537034</v>
      </c>
      <c r="T246">
        <f t="shared" si="14"/>
        <v>2010</v>
      </c>
      <c r="U246">
        <f t="shared" si="15"/>
        <v>2</v>
      </c>
    </row>
    <row r="247" spans="1:21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104</v>
      </c>
      <c r="P247" s="9">
        <f t="shared" si="13"/>
        <v>54.02</v>
      </c>
      <c r="Q247" s="11" t="s">
        <v>8308</v>
      </c>
      <c r="R247" t="s">
        <v>8313</v>
      </c>
      <c r="S247" s="12">
        <f>(((J247/60)/60)/24)+DATE(1970,1,1)</f>
        <v>41107.053067129629</v>
      </c>
      <c r="T247">
        <f t="shared" si="14"/>
        <v>2012</v>
      </c>
      <c r="U247">
        <f t="shared" si="15"/>
        <v>7</v>
      </c>
    </row>
    <row r="248" spans="1:21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305</v>
      </c>
      <c r="P248" s="9">
        <f t="shared" si="13"/>
        <v>68.489999999999995</v>
      </c>
      <c r="Q248" s="11" t="s">
        <v>8308</v>
      </c>
      <c r="R248" t="s">
        <v>8313</v>
      </c>
      <c r="S248" s="12">
        <f>(((J248/60)/60)/24)+DATE(1970,1,1)</f>
        <v>40480.363483796296</v>
      </c>
      <c r="T248">
        <f t="shared" si="14"/>
        <v>2010</v>
      </c>
      <c r="U248">
        <f t="shared" si="15"/>
        <v>10</v>
      </c>
    </row>
    <row r="249" spans="1:21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134</v>
      </c>
      <c r="P249" s="9">
        <f t="shared" si="13"/>
        <v>108.15</v>
      </c>
      <c r="Q249" s="11" t="s">
        <v>8308</v>
      </c>
      <c r="R249" t="s">
        <v>8313</v>
      </c>
      <c r="S249" s="12">
        <f>(((J249/60)/60)/24)+DATE(1970,1,1)</f>
        <v>40430.604328703703</v>
      </c>
      <c r="T249">
        <f t="shared" si="14"/>
        <v>2010</v>
      </c>
      <c r="U249">
        <f t="shared" si="15"/>
        <v>9</v>
      </c>
    </row>
    <row r="250" spans="1:21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101</v>
      </c>
      <c r="P250" s="9">
        <f t="shared" si="13"/>
        <v>589.95000000000005</v>
      </c>
      <c r="Q250" s="11" t="s">
        <v>8308</v>
      </c>
      <c r="R250" t="s">
        <v>8313</v>
      </c>
      <c r="S250" s="12">
        <f>(((J250/60)/60)/24)+DATE(1970,1,1)</f>
        <v>40870.774409722224</v>
      </c>
      <c r="T250">
        <f t="shared" si="14"/>
        <v>2011</v>
      </c>
      <c r="U250">
        <f t="shared" si="15"/>
        <v>11</v>
      </c>
    </row>
    <row r="251" spans="1:21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113</v>
      </c>
      <c r="P251" s="9">
        <f t="shared" si="13"/>
        <v>48.05</v>
      </c>
      <c r="Q251" s="11" t="s">
        <v>8308</v>
      </c>
      <c r="R251" t="s">
        <v>8313</v>
      </c>
      <c r="S251" s="12">
        <f>(((J251/60)/60)/24)+DATE(1970,1,1)</f>
        <v>40332.923842592594</v>
      </c>
      <c r="T251">
        <f t="shared" si="14"/>
        <v>2010</v>
      </c>
      <c r="U251">
        <f t="shared" si="15"/>
        <v>6</v>
      </c>
    </row>
    <row r="252" spans="1:21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106</v>
      </c>
      <c r="P252" s="9">
        <f t="shared" si="13"/>
        <v>72.48</v>
      </c>
      <c r="Q252" s="11" t="s">
        <v>8308</v>
      </c>
      <c r="R252" t="s">
        <v>8313</v>
      </c>
      <c r="S252" s="12">
        <f>(((J252/60)/60)/24)+DATE(1970,1,1)</f>
        <v>41401.565868055557</v>
      </c>
      <c r="T252">
        <f t="shared" si="14"/>
        <v>2013</v>
      </c>
      <c r="U252">
        <f t="shared" si="15"/>
        <v>5</v>
      </c>
    </row>
    <row r="253" spans="1:21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126</v>
      </c>
      <c r="P253" s="9">
        <f t="shared" si="13"/>
        <v>57.08</v>
      </c>
      <c r="Q253" s="11" t="s">
        <v>8308</v>
      </c>
      <c r="R253" t="s">
        <v>8313</v>
      </c>
      <c r="S253" s="12">
        <f>(((J253/60)/60)/24)+DATE(1970,1,1)</f>
        <v>41013.787569444445</v>
      </c>
      <c r="T253">
        <f t="shared" si="14"/>
        <v>2012</v>
      </c>
      <c r="U253">
        <f t="shared" si="15"/>
        <v>4</v>
      </c>
    </row>
    <row r="254" spans="1:21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185</v>
      </c>
      <c r="P254" s="9">
        <f t="shared" si="13"/>
        <v>85.44</v>
      </c>
      <c r="Q254" s="11" t="s">
        <v>8308</v>
      </c>
      <c r="R254" t="s">
        <v>8313</v>
      </c>
      <c r="S254" s="12">
        <f>(((J254/60)/60)/24)+DATE(1970,1,1)</f>
        <v>40266.662708333337</v>
      </c>
      <c r="T254">
        <f t="shared" si="14"/>
        <v>2010</v>
      </c>
      <c r="U254">
        <f t="shared" si="15"/>
        <v>3</v>
      </c>
    </row>
    <row r="255" spans="1:21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101</v>
      </c>
      <c r="P255" s="9">
        <f t="shared" si="13"/>
        <v>215.86</v>
      </c>
      <c r="Q255" s="11" t="s">
        <v>8308</v>
      </c>
      <c r="R255" t="s">
        <v>8313</v>
      </c>
      <c r="S255" s="12">
        <f>(((J255/60)/60)/24)+DATE(1970,1,1)</f>
        <v>40924.650868055556</v>
      </c>
      <c r="T255">
        <f t="shared" si="14"/>
        <v>2012</v>
      </c>
      <c r="U255">
        <f t="shared" si="15"/>
        <v>1</v>
      </c>
    </row>
    <row r="256" spans="1:21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117</v>
      </c>
      <c r="P256" s="9">
        <f t="shared" si="13"/>
        <v>89.39</v>
      </c>
      <c r="Q256" s="11" t="s">
        <v>8308</v>
      </c>
      <c r="R256" t="s">
        <v>8313</v>
      </c>
      <c r="S256" s="12">
        <f>(((J256/60)/60)/24)+DATE(1970,1,1)</f>
        <v>42263.952662037031</v>
      </c>
      <c r="T256">
        <f t="shared" si="14"/>
        <v>2015</v>
      </c>
      <c r="U256">
        <f t="shared" si="15"/>
        <v>9</v>
      </c>
    </row>
    <row r="257" spans="1:21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107</v>
      </c>
      <c r="P257" s="9">
        <f t="shared" si="13"/>
        <v>45.42</v>
      </c>
      <c r="Q257" s="11" t="s">
        <v>8308</v>
      </c>
      <c r="R257" t="s">
        <v>8313</v>
      </c>
      <c r="S257" s="12">
        <f>(((J257/60)/60)/24)+DATE(1970,1,1)</f>
        <v>40588.526412037041</v>
      </c>
      <c r="T257">
        <f t="shared" si="14"/>
        <v>2011</v>
      </c>
      <c r="U257">
        <f t="shared" si="15"/>
        <v>2</v>
      </c>
    </row>
    <row r="258" spans="1:21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12"/>
        <v>139</v>
      </c>
      <c r="P258" s="9">
        <f t="shared" si="13"/>
        <v>65.760000000000005</v>
      </c>
      <c r="Q258" s="11" t="s">
        <v>8308</v>
      </c>
      <c r="R258" t="s">
        <v>8313</v>
      </c>
      <c r="S258" s="12">
        <f>(((J258/60)/60)/24)+DATE(1970,1,1)</f>
        <v>41319.769293981481</v>
      </c>
      <c r="T258">
        <f t="shared" si="14"/>
        <v>2013</v>
      </c>
      <c r="U258">
        <f t="shared" si="15"/>
        <v>2</v>
      </c>
    </row>
    <row r="259" spans="1:21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16">ROUND(E259/D259*100,0)</f>
        <v>107</v>
      </c>
      <c r="P259" s="9">
        <f t="shared" ref="P259:P322" si="17">IFERROR(ROUND(E259/L259,2),0)</f>
        <v>66.7</v>
      </c>
      <c r="Q259" s="11" t="s">
        <v>8308</v>
      </c>
      <c r="R259" t="s">
        <v>8313</v>
      </c>
      <c r="S259" s="12">
        <f>(((J259/60)/60)/24)+DATE(1970,1,1)</f>
        <v>42479.626875000002</v>
      </c>
      <c r="T259">
        <f t="shared" ref="T259:T322" si="18">YEAR(S259)</f>
        <v>2016</v>
      </c>
      <c r="U259">
        <f t="shared" ref="U259:U322" si="19">MONTH(S259)</f>
        <v>4</v>
      </c>
    </row>
    <row r="260" spans="1:21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191</v>
      </c>
      <c r="P260" s="9">
        <f t="shared" si="17"/>
        <v>83.35</v>
      </c>
      <c r="Q260" s="11" t="s">
        <v>8308</v>
      </c>
      <c r="R260" t="s">
        <v>8313</v>
      </c>
      <c r="S260" s="12">
        <f>(((J260/60)/60)/24)+DATE(1970,1,1)</f>
        <v>40682.051689814813</v>
      </c>
      <c r="T260">
        <f t="shared" si="18"/>
        <v>2011</v>
      </c>
      <c r="U260">
        <f t="shared" si="19"/>
        <v>5</v>
      </c>
    </row>
    <row r="261" spans="1:21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132</v>
      </c>
      <c r="P261" s="9">
        <f t="shared" si="17"/>
        <v>105.05</v>
      </c>
      <c r="Q261" s="11" t="s">
        <v>8308</v>
      </c>
      <c r="R261" t="s">
        <v>8313</v>
      </c>
      <c r="S261" s="12">
        <f>(((J261/60)/60)/24)+DATE(1970,1,1)</f>
        <v>42072.738067129627</v>
      </c>
      <c r="T261">
        <f t="shared" si="18"/>
        <v>2015</v>
      </c>
      <c r="U261">
        <f t="shared" si="19"/>
        <v>3</v>
      </c>
    </row>
    <row r="262" spans="1:21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106</v>
      </c>
      <c r="P262" s="9">
        <f t="shared" si="17"/>
        <v>120.91</v>
      </c>
      <c r="Q262" s="11" t="s">
        <v>8308</v>
      </c>
      <c r="R262" t="s">
        <v>8313</v>
      </c>
      <c r="S262" s="12">
        <f>(((J262/60)/60)/24)+DATE(1970,1,1)</f>
        <v>40330.755543981482</v>
      </c>
      <c r="T262">
        <f t="shared" si="18"/>
        <v>2010</v>
      </c>
      <c r="U262">
        <f t="shared" si="19"/>
        <v>6</v>
      </c>
    </row>
    <row r="263" spans="1:21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107</v>
      </c>
      <c r="P263" s="9">
        <f t="shared" si="17"/>
        <v>97.64</v>
      </c>
      <c r="Q263" s="11" t="s">
        <v>8308</v>
      </c>
      <c r="R263" t="s">
        <v>8313</v>
      </c>
      <c r="S263" s="12">
        <f>(((J263/60)/60)/24)+DATE(1970,1,1)</f>
        <v>41017.885462962964</v>
      </c>
      <c r="T263">
        <f t="shared" si="18"/>
        <v>2012</v>
      </c>
      <c r="U263">
        <f t="shared" si="19"/>
        <v>4</v>
      </c>
    </row>
    <row r="264" spans="1:21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240</v>
      </c>
      <c r="P264" s="9">
        <f t="shared" si="17"/>
        <v>41.38</v>
      </c>
      <c r="Q264" s="11" t="s">
        <v>8308</v>
      </c>
      <c r="R264" t="s">
        <v>8313</v>
      </c>
      <c r="S264" s="12">
        <f>(((J264/60)/60)/24)+DATE(1970,1,1)</f>
        <v>40555.24800925926</v>
      </c>
      <c r="T264">
        <f t="shared" si="18"/>
        <v>2011</v>
      </c>
      <c r="U264">
        <f t="shared" si="19"/>
        <v>1</v>
      </c>
    </row>
    <row r="265" spans="1:21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118</v>
      </c>
      <c r="P265" s="9">
        <f t="shared" si="17"/>
        <v>30.65</v>
      </c>
      <c r="Q265" s="11" t="s">
        <v>8308</v>
      </c>
      <c r="R265" t="s">
        <v>8313</v>
      </c>
      <c r="S265" s="12">
        <f>(((J265/60)/60)/24)+DATE(1970,1,1)</f>
        <v>41149.954791666663</v>
      </c>
      <c r="T265">
        <f t="shared" si="18"/>
        <v>2012</v>
      </c>
      <c r="U265">
        <f t="shared" si="19"/>
        <v>8</v>
      </c>
    </row>
    <row r="266" spans="1:21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118</v>
      </c>
      <c r="P266" s="9">
        <f t="shared" si="17"/>
        <v>64.95</v>
      </c>
      <c r="Q266" s="11" t="s">
        <v>8308</v>
      </c>
      <c r="R266" t="s">
        <v>8313</v>
      </c>
      <c r="S266" s="12">
        <f>(((J266/60)/60)/24)+DATE(1970,1,1)</f>
        <v>41010.620312500003</v>
      </c>
      <c r="T266">
        <f t="shared" si="18"/>
        <v>2012</v>
      </c>
      <c r="U266">
        <f t="shared" si="19"/>
        <v>4</v>
      </c>
    </row>
    <row r="267" spans="1:21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111</v>
      </c>
      <c r="P267" s="9">
        <f t="shared" si="17"/>
        <v>95.78</v>
      </c>
      <c r="Q267" s="11" t="s">
        <v>8308</v>
      </c>
      <c r="R267" t="s">
        <v>8313</v>
      </c>
      <c r="S267" s="12">
        <f>(((J267/60)/60)/24)+DATE(1970,1,1)</f>
        <v>40267.245717592588</v>
      </c>
      <c r="T267">
        <f t="shared" si="18"/>
        <v>2010</v>
      </c>
      <c r="U267">
        <f t="shared" si="19"/>
        <v>3</v>
      </c>
    </row>
    <row r="268" spans="1:21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146</v>
      </c>
      <c r="P268" s="9">
        <f t="shared" si="17"/>
        <v>40.42</v>
      </c>
      <c r="Q268" s="11" t="s">
        <v>8308</v>
      </c>
      <c r="R268" t="s">
        <v>8313</v>
      </c>
      <c r="S268" s="12">
        <f>(((J268/60)/60)/24)+DATE(1970,1,1)</f>
        <v>40205.174849537041</v>
      </c>
      <c r="T268">
        <f t="shared" si="18"/>
        <v>2010</v>
      </c>
      <c r="U268">
        <f t="shared" si="19"/>
        <v>1</v>
      </c>
    </row>
    <row r="269" spans="1:21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132</v>
      </c>
      <c r="P269" s="9">
        <f t="shared" si="17"/>
        <v>78.58</v>
      </c>
      <c r="Q269" s="11" t="s">
        <v>8308</v>
      </c>
      <c r="R269" t="s">
        <v>8313</v>
      </c>
      <c r="S269" s="12">
        <f>(((J269/60)/60)/24)+DATE(1970,1,1)</f>
        <v>41785.452534722222</v>
      </c>
      <c r="T269">
        <f t="shared" si="18"/>
        <v>2014</v>
      </c>
      <c r="U269">
        <f t="shared" si="19"/>
        <v>5</v>
      </c>
    </row>
    <row r="270" spans="1:21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111</v>
      </c>
      <c r="P270" s="9">
        <f t="shared" si="17"/>
        <v>50.18</v>
      </c>
      <c r="Q270" s="11" t="s">
        <v>8308</v>
      </c>
      <c r="R270" t="s">
        <v>8313</v>
      </c>
      <c r="S270" s="12">
        <f>(((J270/60)/60)/24)+DATE(1970,1,1)</f>
        <v>40809.15252314815</v>
      </c>
      <c r="T270">
        <f t="shared" si="18"/>
        <v>2011</v>
      </c>
      <c r="U270">
        <f t="shared" si="19"/>
        <v>9</v>
      </c>
    </row>
    <row r="271" spans="1:21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147</v>
      </c>
      <c r="P271" s="9">
        <f t="shared" si="17"/>
        <v>92.25</v>
      </c>
      <c r="Q271" s="11" t="s">
        <v>8308</v>
      </c>
      <c r="R271" t="s">
        <v>8313</v>
      </c>
      <c r="S271" s="12">
        <f>(((J271/60)/60)/24)+DATE(1970,1,1)</f>
        <v>42758.197013888886</v>
      </c>
      <c r="T271">
        <f t="shared" si="18"/>
        <v>2017</v>
      </c>
      <c r="U271">
        <f t="shared" si="19"/>
        <v>1</v>
      </c>
    </row>
    <row r="272" spans="1:21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153</v>
      </c>
      <c r="P272" s="9">
        <f t="shared" si="17"/>
        <v>57.54</v>
      </c>
      <c r="Q272" s="11" t="s">
        <v>8308</v>
      </c>
      <c r="R272" t="s">
        <v>8313</v>
      </c>
      <c r="S272" s="12">
        <f>(((J272/60)/60)/24)+DATE(1970,1,1)</f>
        <v>40637.866550925923</v>
      </c>
      <c r="T272">
        <f t="shared" si="18"/>
        <v>2011</v>
      </c>
      <c r="U272">
        <f t="shared" si="19"/>
        <v>4</v>
      </c>
    </row>
    <row r="273" spans="1:21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105</v>
      </c>
      <c r="P273" s="9">
        <f t="shared" si="17"/>
        <v>109.42</v>
      </c>
      <c r="Q273" s="11" t="s">
        <v>8308</v>
      </c>
      <c r="R273" t="s">
        <v>8313</v>
      </c>
      <c r="S273" s="12">
        <f>(((J273/60)/60)/24)+DATE(1970,1,1)</f>
        <v>41612.10024305556</v>
      </c>
      <c r="T273">
        <f t="shared" si="18"/>
        <v>2013</v>
      </c>
      <c r="U273">
        <f t="shared" si="19"/>
        <v>12</v>
      </c>
    </row>
    <row r="274" spans="1:21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177</v>
      </c>
      <c r="P274" s="9">
        <f t="shared" si="17"/>
        <v>81.89</v>
      </c>
      <c r="Q274" s="11" t="s">
        <v>8308</v>
      </c>
      <c r="R274" t="s">
        <v>8313</v>
      </c>
      <c r="S274" s="12">
        <f>(((J274/60)/60)/24)+DATE(1970,1,1)</f>
        <v>40235.900358796294</v>
      </c>
      <c r="T274">
        <f t="shared" si="18"/>
        <v>2010</v>
      </c>
      <c r="U274">
        <f t="shared" si="19"/>
        <v>2</v>
      </c>
    </row>
    <row r="275" spans="1:21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108</v>
      </c>
      <c r="P275" s="9">
        <f t="shared" si="17"/>
        <v>45.67</v>
      </c>
      <c r="Q275" s="11" t="s">
        <v>8308</v>
      </c>
      <c r="R275" t="s">
        <v>8313</v>
      </c>
      <c r="S275" s="12">
        <f>(((J275/60)/60)/24)+DATE(1970,1,1)</f>
        <v>40697.498449074075</v>
      </c>
      <c r="T275">
        <f t="shared" si="18"/>
        <v>2011</v>
      </c>
      <c r="U275">
        <f t="shared" si="19"/>
        <v>6</v>
      </c>
    </row>
    <row r="276" spans="1:21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156</v>
      </c>
      <c r="P276" s="9">
        <f t="shared" si="17"/>
        <v>55.22</v>
      </c>
      <c r="Q276" s="11" t="s">
        <v>8308</v>
      </c>
      <c r="R276" t="s">
        <v>8313</v>
      </c>
      <c r="S276" s="12">
        <f>(((J276/60)/60)/24)+DATE(1970,1,1)</f>
        <v>40969.912372685183</v>
      </c>
      <c r="T276">
        <f t="shared" si="18"/>
        <v>2012</v>
      </c>
      <c r="U276">
        <f t="shared" si="19"/>
        <v>3</v>
      </c>
    </row>
    <row r="277" spans="1:21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108</v>
      </c>
      <c r="P277" s="9">
        <f t="shared" si="17"/>
        <v>65.3</v>
      </c>
      <c r="Q277" s="11" t="s">
        <v>8308</v>
      </c>
      <c r="R277" t="s">
        <v>8313</v>
      </c>
      <c r="S277" s="12">
        <f>(((J277/60)/60)/24)+DATE(1970,1,1)</f>
        <v>41193.032013888893</v>
      </c>
      <c r="T277">
        <f t="shared" si="18"/>
        <v>2012</v>
      </c>
      <c r="U277">
        <f t="shared" si="19"/>
        <v>10</v>
      </c>
    </row>
    <row r="278" spans="1:21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148</v>
      </c>
      <c r="P278" s="9">
        <f t="shared" si="17"/>
        <v>95.23</v>
      </c>
      <c r="Q278" s="11" t="s">
        <v>8308</v>
      </c>
      <c r="R278" t="s">
        <v>8313</v>
      </c>
      <c r="S278" s="12">
        <f>(((J278/60)/60)/24)+DATE(1970,1,1)</f>
        <v>40967.081874999996</v>
      </c>
      <c r="T278">
        <f t="shared" si="18"/>
        <v>2012</v>
      </c>
      <c r="U278">
        <f t="shared" si="19"/>
        <v>2</v>
      </c>
    </row>
    <row r="279" spans="1:21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110</v>
      </c>
      <c r="P279" s="9">
        <f t="shared" si="17"/>
        <v>75.44</v>
      </c>
      <c r="Q279" s="11" t="s">
        <v>8308</v>
      </c>
      <c r="R279" t="s">
        <v>8313</v>
      </c>
      <c r="S279" s="12">
        <f>(((J279/60)/60)/24)+DATE(1970,1,1)</f>
        <v>42117.891423611116</v>
      </c>
      <c r="T279">
        <f t="shared" si="18"/>
        <v>2015</v>
      </c>
      <c r="U279">
        <f t="shared" si="19"/>
        <v>4</v>
      </c>
    </row>
    <row r="280" spans="1:21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150</v>
      </c>
      <c r="P280" s="9">
        <f t="shared" si="17"/>
        <v>97.82</v>
      </c>
      <c r="Q280" s="11" t="s">
        <v>8308</v>
      </c>
      <c r="R280" t="s">
        <v>8313</v>
      </c>
      <c r="S280" s="12">
        <f>(((J280/60)/60)/24)+DATE(1970,1,1)</f>
        <v>41164.040960648148</v>
      </c>
      <c r="T280">
        <f t="shared" si="18"/>
        <v>2012</v>
      </c>
      <c r="U280">
        <f t="shared" si="19"/>
        <v>9</v>
      </c>
    </row>
    <row r="281" spans="1:21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157</v>
      </c>
      <c r="P281" s="9">
        <f t="shared" si="17"/>
        <v>87.69</v>
      </c>
      <c r="Q281" s="11" t="s">
        <v>8308</v>
      </c>
      <c r="R281" t="s">
        <v>8313</v>
      </c>
      <c r="S281" s="12">
        <f>(((J281/60)/60)/24)+DATE(1970,1,1)</f>
        <v>42759.244166666671</v>
      </c>
      <c r="T281">
        <f t="shared" si="18"/>
        <v>2017</v>
      </c>
      <c r="U281">
        <f t="shared" si="19"/>
        <v>1</v>
      </c>
    </row>
    <row r="282" spans="1:21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156</v>
      </c>
      <c r="P282" s="9">
        <f t="shared" si="17"/>
        <v>54.75</v>
      </c>
      <c r="Q282" s="11" t="s">
        <v>8308</v>
      </c>
      <c r="R282" t="s">
        <v>8313</v>
      </c>
      <c r="S282" s="12">
        <f>(((J282/60)/60)/24)+DATE(1970,1,1)</f>
        <v>41744.590682870366</v>
      </c>
      <c r="T282">
        <f t="shared" si="18"/>
        <v>2014</v>
      </c>
      <c r="U282">
        <f t="shared" si="19"/>
        <v>4</v>
      </c>
    </row>
    <row r="283" spans="1:21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121</v>
      </c>
      <c r="P283" s="9">
        <f t="shared" si="17"/>
        <v>83.95</v>
      </c>
      <c r="Q283" s="11" t="s">
        <v>8308</v>
      </c>
      <c r="R283" t="s">
        <v>8313</v>
      </c>
      <c r="S283" s="12">
        <f>(((J283/60)/60)/24)+DATE(1970,1,1)</f>
        <v>39950.163344907407</v>
      </c>
      <c r="T283">
        <f t="shared" si="18"/>
        <v>2009</v>
      </c>
      <c r="U283">
        <f t="shared" si="19"/>
        <v>5</v>
      </c>
    </row>
    <row r="284" spans="1:21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101</v>
      </c>
      <c r="P284" s="9">
        <f t="shared" si="17"/>
        <v>254.39</v>
      </c>
      <c r="Q284" s="11" t="s">
        <v>8308</v>
      </c>
      <c r="R284" t="s">
        <v>8313</v>
      </c>
      <c r="S284" s="12">
        <f>(((J284/60)/60)/24)+DATE(1970,1,1)</f>
        <v>40194.920046296298</v>
      </c>
      <c r="T284">
        <f t="shared" si="18"/>
        <v>2010</v>
      </c>
      <c r="U284">
        <f t="shared" si="19"/>
        <v>1</v>
      </c>
    </row>
    <row r="285" spans="1:21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114</v>
      </c>
      <c r="P285" s="9">
        <f t="shared" si="17"/>
        <v>101.83</v>
      </c>
      <c r="Q285" s="11" t="s">
        <v>8308</v>
      </c>
      <c r="R285" t="s">
        <v>8313</v>
      </c>
      <c r="S285" s="12">
        <f>(((J285/60)/60)/24)+DATE(1970,1,1)</f>
        <v>40675.71</v>
      </c>
      <c r="T285">
        <f t="shared" si="18"/>
        <v>2011</v>
      </c>
      <c r="U285">
        <f t="shared" si="19"/>
        <v>5</v>
      </c>
    </row>
    <row r="286" spans="1:21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105</v>
      </c>
      <c r="P286" s="9">
        <f t="shared" si="17"/>
        <v>55.07</v>
      </c>
      <c r="Q286" s="11" t="s">
        <v>8308</v>
      </c>
      <c r="R286" t="s">
        <v>8313</v>
      </c>
      <c r="S286" s="12">
        <f>(((J286/60)/60)/24)+DATE(1970,1,1)</f>
        <v>40904.738194444442</v>
      </c>
      <c r="T286">
        <f t="shared" si="18"/>
        <v>2011</v>
      </c>
      <c r="U286">
        <f t="shared" si="19"/>
        <v>12</v>
      </c>
    </row>
    <row r="287" spans="1:21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229</v>
      </c>
      <c r="P287" s="9">
        <f t="shared" si="17"/>
        <v>56.9</v>
      </c>
      <c r="Q287" s="11" t="s">
        <v>8308</v>
      </c>
      <c r="R287" t="s">
        <v>8313</v>
      </c>
      <c r="S287" s="12">
        <f>(((J287/60)/60)/24)+DATE(1970,1,1)</f>
        <v>41506.756111111114</v>
      </c>
      <c r="T287">
        <f t="shared" si="18"/>
        <v>2013</v>
      </c>
      <c r="U287">
        <f t="shared" si="19"/>
        <v>8</v>
      </c>
    </row>
    <row r="288" spans="1:21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109</v>
      </c>
      <c r="P288" s="9">
        <f t="shared" si="17"/>
        <v>121.28</v>
      </c>
      <c r="Q288" s="11" t="s">
        <v>8308</v>
      </c>
      <c r="R288" t="s">
        <v>8313</v>
      </c>
      <c r="S288" s="12">
        <f>(((J288/60)/60)/24)+DATE(1970,1,1)</f>
        <v>41313.816249999996</v>
      </c>
      <c r="T288">
        <f t="shared" si="18"/>
        <v>2013</v>
      </c>
      <c r="U288">
        <f t="shared" si="19"/>
        <v>2</v>
      </c>
    </row>
    <row r="289" spans="1:21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176</v>
      </c>
      <c r="P289" s="9">
        <f t="shared" si="17"/>
        <v>91.19</v>
      </c>
      <c r="Q289" s="11" t="s">
        <v>8308</v>
      </c>
      <c r="R289" t="s">
        <v>8313</v>
      </c>
      <c r="S289" s="12">
        <f>(((J289/60)/60)/24)+DATE(1970,1,1)</f>
        <v>41184.277986111112</v>
      </c>
      <c r="T289">
        <f t="shared" si="18"/>
        <v>2012</v>
      </c>
      <c r="U289">
        <f t="shared" si="19"/>
        <v>10</v>
      </c>
    </row>
    <row r="290" spans="1:21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103</v>
      </c>
      <c r="P290" s="9">
        <f t="shared" si="17"/>
        <v>115.45</v>
      </c>
      <c r="Q290" s="11" t="s">
        <v>8308</v>
      </c>
      <c r="R290" t="s">
        <v>8313</v>
      </c>
      <c r="S290" s="12">
        <f>(((J290/60)/60)/24)+DATE(1970,1,1)</f>
        <v>41051.168900462959</v>
      </c>
      <c r="T290">
        <f t="shared" si="18"/>
        <v>2012</v>
      </c>
      <c r="U290">
        <f t="shared" si="19"/>
        <v>5</v>
      </c>
    </row>
    <row r="291" spans="1:21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105</v>
      </c>
      <c r="P291" s="9">
        <f t="shared" si="17"/>
        <v>67.77</v>
      </c>
      <c r="Q291" s="11" t="s">
        <v>8308</v>
      </c>
      <c r="R291" t="s">
        <v>8313</v>
      </c>
      <c r="S291" s="12">
        <f>(((J291/60)/60)/24)+DATE(1970,1,1)</f>
        <v>41550.456412037034</v>
      </c>
      <c r="T291">
        <f t="shared" si="18"/>
        <v>2013</v>
      </c>
      <c r="U291">
        <f t="shared" si="19"/>
        <v>10</v>
      </c>
    </row>
    <row r="292" spans="1:21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107</v>
      </c>
      <c r="P292" s="9">
        <f t="shared" si="17"/>
        <v>28.58</v>
      </c>
      <c r="Q292" s="11" t="s">
        <v>8308</v>
      </c>
      <c r="R292" t="s">
        <v>8313</v>
      </c>
      <c r="S292" s="12">
        <f>(((J292/60)/60)/24)+DATE(1970,1,1)</f>
        <v>40526.36917824074</v>
      </c>
      <c r="T292">
        <f t="shared" si="18"/>
        <v>2010</v>
      </c>
      <c r="U292">
        <f t="shared" si="19"/>
        <v>12</v>
      </c>
    </row>
    <row r="293" spans="1:21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120</v>
      </c>
      <c r="P293" s="9">
        <f t="shared" si="17"/>
        <v>46.88</v>
      </c>
      <c r="Q293" s="11" t="s">
        <v>8308</v>
      </c>
      <c r="R293" t="s">
        <v>8313</v>
      </c>
      <c r="S293" s="12">
        <f>(((J293/60)/60)/24)+DATE(1970,1,1)</f>
        <v>41376.769050925926</v>
      </c>
      <c r="T293">
        <f t="shared" si="18"/>
        <v>2013</v>
      </c>
      <c r="U293">
        <f t="shared" si="19"/>
        <v>4</v>
      </c>
    </row>
    <row r="294" spans="1:21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102</v>
      </c>
      <c r="P294" s="9">
        <f t="shared" si="17"/>
        <v>154.41999999999999</v>
      </c>
      <c r="Q294" s="11" t="s">
        <v>8308</v>
      </c>
      <c r="R294" t="s">
        <v>8313</v>
      </c>
      <c r="S294" s="12">
        <f>(((J294/60)/60)/24)+DATE(1970,1,1)</f>
        <v>40812.803229166668</v>
      </c>
      <c r="T294">
        <f t="shared" si="18"/>
        <v>2011</v>
      </c>
      <c r="U294">
        <f t="shared" si="19"/>
        <v>9</v>
      </c>
    </row>
    <row r="295" spans="1:21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101</v>
      </c>
      <c r="P295" s="9">
        <f t="shared" si="17"/>
        <v>201.22</v>
      </c>
      <c r="Q295" s="11" t="s">
        <v>8308</v>
      </c>
      <c r="R295" t="s">
        <v>8313</v>
      </c>
      <c r="S295" s="12">
        <f>(((J295/60)/60)/24)+DATE(1970,1,1)</f>
        <v>41719.667986111112</v>
      </c>
      <c r="T295">
        <f t="shared" si="18"/>
        <v>2014</v>
      </c>
      <c r="U295">
        <f t="shared" si="19"/>
        <v>3</v>
      </c>
    </row>
    <row r="296" spans="1:21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100</v>
      </c>
      <c r="P296" s="9">
        <f t="shared" si="17"/>
        <v>100</v>
      </c>
      <c r="Q296" s="11" t="s">
        <v>8308</v>
      </c>
      <c r="R296" t="s">
        <v>8313</v>
      </c>
      <c r="S296" s="12">
        <f>(((J296/60)/60)/24)+DATE(1970,1,1)</f>
        <v>40343.084421296298</v>
      </c>
      <c r="T296">
        <f t="shared" si="18"/>
        <v>2010</v>
      </c>
      <c r="U296">
        <f t="shared" si="19"/>
        <v>6</v>
      </c>
    </row>
    <row r="297" spans="1:21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133</v>
      </c>
      <c r="P297" s="9">
        <f t="shared" si="17"/>
        <v>100.08</v>
      </c>
      <c r="Q297" s="11" t="s">
        <v>8308</v>
      </c>
      <c r="R297" t="s">
        <v>8313</v>
      </c>
      <c r="S297" s="12">
        <f>(((J297/60)/60)/24)+DATE(1970,1,1)</f>
        <v>41519.004733796297</v>
      </c>
      <c r="T297">
        <f t="shared" si="18"/>
        <v>2013</v>
      </c>
      <c r="U297">
        <f t="shared" si="19"/>
        <v>9</v>
      </c>
    </row>
    <row r="298" spans="1:21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119</v>
      </c>
      <c r="P298" s="9">
        <f t="shared" si="17"/>
        <v>230.09</v>
      </c>
      <c r="Q298" s="11" t="s">
        <v>8308</v>
      </c>
      <c r="R298" t="s">
        <v>8313</v>
      </c>
      <c r="S298" s="12">
        <f>(((J298/60)/60)/24)+DATE(1970,1,1)</f>
        <v>41134.475497685184</v>
      </c>
      <c r="T298">
        <f t="shared" si="18"/>
        <v>2012</v>
      </c>
      <c r="U298">
        <f t="shared" si="19"/>
        <v>8</v>
      </c>
    </row>
    <row r="299" spans="1:21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101</v>
      </c>
      <c r="P299" s="9">
        <f t="shared" si="17"/>
        <v>141.75</v>
      </c>
      <c r="Q299" s="11" t="s">
        <v>8308</v>
      </c>
      <c r="R299" t="s">
        <v>8313</v>
      </c>
      <c r="S299" s="12">
        <f>(((J299/60)/60)/24)+DATE(1970,1,1)</f>
        <v>42089.72802083334</v>
      </c>
      <c r="T299">
        <f t="shared" si="18"/>
        <v>2015</v>
      </c>
      <c r="U299">
        <f t="shared" si="19"/>
        <v>3</v>
      </c>
    </row>
    <row r="300" spans="1:21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109</v>
      </c>
      <c r="P300" s="9">
        <f t="shared" si="17"/>
        <v>56.34</v>
      </c>
      <c r="Q300" s="11" t="s">
        <v>8308</v>
      </c>
      <c r="R300" t="s">
        <v>8313</v>
      </c>
      <c r="S300" s="12">
        <f>(((J300/60)/60)/24)+DATE(1970,1,1)</f>
        <v>41709.463518518518</v>
      </c>
      <c r="T300">
        <f t="shared" si="18"/>
        <v>2014</v>
      </c>
      <c r="U300">
        <f t="shared" si="19"/>
        <v>3</v>
      </c>
    </row>
    <row r="301" spans="1:21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179</v>
      </c>
      <c r="P301" s="9">
        <f t="shared" si="17"/>
        <v>73.34</v>
      </c>
      <c r="Q301" s="11" t="s">
        <v>8308</v>
      </c>
      <c r="R301" t="s">
        <v>8313</v>
      </c>
      <c r="S301" s="12">
        <f>(((J301/60)/60)/24)+DATE(1970,1,1)</f>
        <v>40469.225231481483</v>
      </c>
      <c r="T301">
        <f t="shared" si="18"/>
        <v>2010</v>
      </c>
      <c r="U301">
        <f t="shared" si="19"/>
        <v>10</v>
      </c>
    </row>
    <row r="302" spans="1:21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102</v>
      </c>
      <c r="P302" s="9">
        <f t="shared" si="17"/>
        <v>85.34</v>
      </c>
      <c r="Q302" s="11" t="s">
        <v>8308</v>
      </c>
      <c r="R302" t="s">
        <v>8313</v>
      </c>
      <c r="S302" s="12">
        <f>(((J302/60)/60)/24)+DATE(1970,1,1)</f>
        <v>40626.959930555553</v>
      </c>
      <c r="T302">
        <f t="shared" si="18"/>
        <v>2011</v>
      </c>
      <c r="U302">
        <f t="shared" si="19"/>
        <v>3</v>
      </c>
    </row>
    <row r="303" spans="1:21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119</v>
      </c>
      <c r="P303" s="9">
        <f t="shared" si="17"/>
        <v>61.5</v>
      </c>
      <c r="Q303" s="11" t="s">
        <v>8308</v>
      </c>
      <c r="R303" t="s">
        <v>8313</v>
      </c>
      <c r="S303" s="12">
        <f>(((J303/60)/60)/24)+DATE(1970,1,1)</f>
        <v>41312.737673611111</v>
      </c>
      <c r="T303">
        <f t="shared" si="18"/>
        <v>2013</v>
      </c>
      <c r="U303">
        <f t="shared" si="19"/>
        <v>2</v>
      </c>
    </row>
    <row r="304" spans="1:21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100</v>
      </c>
      <c r="P304" s="9">
        <f t="shared" si="17"/>
        <v>93.02</v>
      </c>
      <c r="Q304" s="11" t="s">
        <v>8308</v>
      </c>
      <c r="R304" t="s">
        <v>8313</v>
      </c>
      <c r="S304" s="12">
        <f>(((J304/60)/60)/24)+DATE(1970,1,1)</f>
        <v>40933.856921296298</v>
      </c>
      <c r="T304">
        <f t="shared" si="18"/>
        <v>2012</v>
      </c>
      <c r="U304">
        <f t="shared" si="19"/>
        <v>1</v>
      </c>
    </row>
    <row r="305" spans="1:21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137</v>
      </c>
      <c r="P305" s="9">
        <f t="shared" si="17"/>
        <v>50.29</v>
      </c>
      <c r="Q305" s="11" t="s">
        <v>8308</v>
      </c>
      <c r="R305" t="s">
        <v>8313</v>
      </c>
      <c r="S305" s="12">
        <f>(((J305/60)/60)/24)+DATE(1970,1,1)</f>
        <v>41032.071134259262</v>
      </c>
      <c r="T305">
        <f t="shared" si="18"/>
        <v>2012</v>
      </c>
      <c r="U305">
        <f t="shared" si="19"/>
        <v>5</v>
      </c>
    </row>
    <row r="306" spans="1:21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232</v>
      </c>
      <c r="P306" s="9">
        <f t="shared" si="17"/>
        <v>106.43</v>
      </c>
      <c r="Q306" s="11" t="s">
        <v>8308</v>
      </c>
      <c r="R306" t="s">
        <v>8313</v>
      </c>
      <c r="S306" s="12">
        <f>(((J306/60)/60)/24)+DATE(1970,1,1)</f>
        <v>41114.094872685186</v>
      </c>
      <c r="T306">
        <f t="shared" si="18"/>
        <v>2012</v>
      </c>
      <c r="U306">
        <f t="shared" si="19"/>
        <v>7</v>
      </c>
    </row>
    <row r="307" spans="1:21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130</v>
      </c>
      <c r="P307" s="9">
        <f t="shared" si="17"/>
        <v>51.72</v>
      </c>
      <c r="Q307" s="11" t="s">
        <v>8308</v>
      </c>
      <c r="R307" t="s">
        <v>8313</v>
      </c>
      <c r="S307" s="12">
        <f>(((J307/60)/60)/24)+DATE(1970,1,1)</f>
        <v>40948.630196759259</v>
      </c>
      <c r="T307">
        <f t="shared" si="18"/>
        <v>2012</v>
      </c>
      <c r="U307">
        <f t="shared" si="19"/>
        <v>2</v>
      </c>
    </row>
    <row r="308" spans="1:21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293</v>
      </c>
      <c r="P308" s="9">
        <f t="shared" si="17"/>
        <v>36.61</v>
      </c>
      <c r="Q308" s="11" t="s">
        <v>8308</v>
      </c>
      <c r="R308" t="s">
        <v>8313</v>
      </c>
      <c r="S308" s="12">
        <f>(((J308/60)/60)/24)+DATE(1970,1,1)</f>
        <v>41333.837187500001</v>
      </c>
      <c r="T308">
        <f t="shared" si="18"/>
        <v>2013</v>
      </c>
      <c r="U308">
        <f t="shared" si="19"/>
        <v>2</v>
      </c>
    </row>
    <row r="309" spans="1:2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111</v>
      </c>
      <c r="P309" s="9">
        <f t="shared" si="17"/>
        <v>42.52</v>
      </c>
      <c r="Q309" s="11" t="s">
        <v>8308</v>
      </c>
      <c r="R309" t="s">
        <v>8313</v>
      </c>
      <c r="S309" s="12">
        <f>(((J309/60)/60)/24)+DATE(1970,1,1)</f>
        <v>41282.944456018515</v>
      </c>
      <c r="T309">
        <f t="shared" si="18"/>
        <v>2013</v>
      </c>
      <c r="U309">
        <f t="shared" si="19"/>
        <v>1</v>
      </c>
    </row>
    <row r="310" spans="1:21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106</v>
      </c>
      <c r="P310" s="9">
        <f t="shared" si="17"/>
        <v>62.71</v>
      </c>
      <c r="Q310" s="11" t="s">
        <v>8308</v>
      </c>
      <c r="R310" t="s">
        <v>8313</v>
      </c>
      <c r="S310" s="12">
        <f>(((J310/60)/60)/24)+DATE(1970,1,1)</f>
        <v>40567.694560185184</v>
      </c>
      <c r="T310">
        <f t="shared" si="18"/>
        <v>2011</v>
      </c>
      <c r="U310">
        <f t="shared" si="19"/>
        <v>1</v>
      </c>
    </row>
    <row r="311" spans="1:21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119</v>
      </c>
      <c r="P311" s="9">
        <f t="shared" si="17"/>
        <v>89.96</v>
      </c>
      <c r="Q311" s="11" t="s">
        <v>8308</v>
      </c>
      <c r="R311" t="s">
        <v>8313</v>
      </c>
      <c r="S311" s="12">
        <f>(((J311/60)/60)/24)+DATE(1970,1,1)</f>
        <v>41134.751550925925</v>
      </c>
      <c r="T311">
        <f t="shared" si="18"/>
        <v>2012</v>
      </c>
      <c r="U311">
        <f t="shared" si="19"/>
        <v>8</v>
      </c>
    </row>
    <row r="312" spans="1:21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104</v>
      </c>
      <c r="P312" s="9">
        <f t="shared" si="17"/>
        <v>28.92</v>
      </c>
      <c r="Q312" s="11" t="s">
        <v>8308</v>
      </c>
      <c r="R312" t="s">
        <v>8313</v>
      </c>
      <c r="S312" s="12">
        <f>(((J312/60)/60)/24)+DATE(1970,1,1)</f>
        <v>40821.183136574073</v>
      </c>
      <c r="T312">
        <f t="shared" si="18"/>
        <v>2011</v>
      </c>
      <c r="U312">
        <f t="shared" si="19"/>
        <v>10</v>
      </c>
    </row>
    <row r="313" spans="1:21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104</v>
      </c>
      <c r="P313" s="9">
        <f t="shared" si="17"/>
        <v>138.80000000000001</v>
      </c>
      <c r="Q313" s="11" t="s">
        <v>8308</v>
      </c>
      <c r="R313" t="s">
        <v>8313</v>
      </c>
      <c r="S313" s="12">
        <f>(((J313/60)/60)/24)+DATE(1970,1,1)</f>
        <v>40868.219814814816</v>
      </c>
      <c r="T313">
        <f t="shared" si="18"/>
        <v>2011</v>
      </c>
      <c r="U313">
        <f t="shared" si="19"/>
        <v>11</v>
      </c>
    </row>
    <row r="314" spans="1:21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112</v>
      </c>
      <c r="P314" s="9">
        <f t="shared" si="17"/>
        <v>61.3</v>
      </c>
      <c r="Q314" s="11" t="s">
        <v>8308</v>
      </c>
      <c r="R314" t="s">
        <v>8313</v>
      </c>
      <c r="S314" s="12">
        <f>(((J314/60)/60)/24)+DATE(1970,1,1)</f>
        <v>41348.877685185187</v>
      </c>
      <c r="T314">
        <f t="shared" si="18"/>
        <v>2013</v>
      </c>
      <c r="U314">
        <f t="shared" si="19"/>
        <v>3</v>
      </c>
    </row>
    <row r="315" spans="1:21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105</v>
      </c>
      <c r="P315" s="9">
        <f t="shared" si="17"/>
        <v>80.2</v>
      </c>
      <c r="Q315" s="11" t="s">
        <v>8308</v>
      </c>
      <c r="R315" t="s">
        <v>8313</v>
      </c>
      <c r="S315" s="12">
        <f>(((J315/60)/60)/24)+DATE(1970,1,1)</f>
        <v>40357.227939814817</v>
      </c>
      <c r="T315">
        <f t="shared" si="18"/>
        <v>2010</v>
      </c>
      <c r="U315">
        <f t="shared" si="19"/>
        <v>6</v>
      </c>
    </row>
    <row r="316" spans="1:21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385</v>
      </c>
      <c r="P316" s="9">
        <f t="shared" si="17"/>
        <v>32.1</v>
      </c>
      <c r="Q316" s="11" t="s">
        <v>8308</v>
      </c>
      <c r="R316" t="s">
        <v>8313</v>
      </c>
      <c r="S316" s="12">
        <f>(((J316/60)/60)/24)+DATE(1970,1,1)</f>
        <v>41304.833194444444</v>
      </c>
      <c r="T316">
        <f t="shared" si="18"/>
        <v>2013</v>
      </c>
      <c r="U316">
        <f t="shared" si="19"/>
        <v>1</v>
      </c>
    </row>
    <row r="317" spans="1:21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101</v>
      </c>
      <c r="P317" s="9">
        <f t="shared" si="17"/>
        <v>200.89</v>
      </c>
      <c r="Q317" s="11" t="s">
        <v>8308</v>
      </c>
      <c r="R317" t="s">
        <v>8313</v>
      </c>
      <c r="S317" s="12">
        <f>(((J317/60)/60)/24)+DATE(1970,1,1)</f>
        <v>41113.77238425926</v>
      </c>
      <c r="T317">
        <f t="shared" si="18"/>
        <v>2012</v>
      </c>
      <c r="U317">
        <f t="shared" si="19"/>
        <v>7</v>
      </c>
    </row>
    <row r="318" spans="1:21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114</v>
      </c>
      <c r="P318" s="9">
        <f t="shared" si="17"/>
        <v>108.01</v>
      </c>
      <c r="Q318" s="11" t="s">
        <v>8308</v>
      </c>
      <c r="R318" t="s">
        <v>8313</v>
      </c>
      <c r="S318" s="12">
        <f>(((J318/60)/60)/24)+DATE(1970,1,1)</f>
        <v>41950.923576388886</v>
      </c>
      <c r="T318">
        <f t="shared" si="18"/>
        <v>2014</v>
      </c>
      <c r="U318">
        <f t="shared" si="19"/>
        <v>11</v>
      </c>
    </row>
    <row r="319" spans="1:21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101</v>
      </c>
      <c r="P319" s="9">
        <f t="shared" si="17"/>
        <v>95.7</v>
      </c>
      <c r="Q319" s="11" t="s">
        <v>8308</v>
      </c>
      <c r="R319" t="s">
        <v>8313</v>
      </c>
      <c r="S319" s="12">
        <f>(((J319/60)/60)/24)+DATE(1970,1,1)</f>
        <v>41589.676886574074</v>
      </c>
      <c r="T319">
        <f t="shared" si="18"/>
        <v>2013</v>
      </c>
      <c r="U319">
        <f t="shared" si="19"/>
        <v>11</v>
      </c>
    </row>
    <row r="320" spans="1:21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283</v>
      </c>
      <c r="P320" s="9">
        <f t="shared" si="17"/>
        <v>49.88</v>
      </c>
      <c r="Q320" s="11" t="s">
        <v>8308</v>
      </c>
      <c r="R320" t="s">
        <v>8313</v>
      </c>
      <c r="S320" s="12">
        <f>(((J320/60)/60)/24)+DATE(1970,1,1)</f>
        <v>41330.038784722223</v>
      </c>
      <c r="T320">
        <f t="shared" si="18"/>
        <v>2013</v>
      </c>
      <c r="U320">
        <f t="shared" si="19"/>
        <v>2</v>
      </c>
    </row>
    <row r="321" spans="1:21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113</v>
      </c>
      <c r="P321" s="9">
        <f t="shared" si="17"/>
        <v>110.47</v>
      </c>
      <c r="Q321" s="11" t="s">
        <v>8308</v>
      </c>
      <c r="R321" t="s">
        <v>8313</v>
      </c>
      <c r="S321" s="12">
        <f>(((J321/60)/60)/24)+DATE(1970,1,1)</f>
        <v>40123.83829861111</v>
      </c>
      <c r="T321">
        <f t="shared" si="18"/>
        <v>2009</v>
      </c>
      <c r="U321">
        <f t="shared" si="19"/>
        <v>11</v>
      </c>
    </row>
    <row r="322" spans="1:21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16"/>
        <v>107</v>
      </c>
      <c r="P322" s="9">
        <f t="shared" si="17"/>
        <v>134.91</v>
      </c>
      <c r="Q322" s="11" t="s">
        <v>8308</v>
      </c>
      <c r="R322" t="s">
        <v>8313</v>
      </c>
      <c r="S322" s="12">
        <f>(((J322/60)/60)/24)+DATE(1970,1,1)</f>
        <v>42331.551307870366</v>
      </c>
      <c r="T322">
        <f t="shared" si="18"/>
        <v>2015</v>
      </c>
      <c r="U322">
        <f t="shared" si="19"/>
        <v>11</v>
      </c>
    </row>
    <row r="323" spans="1:21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20">ROUND(E323/D323*100,0)</f>
        <v>103</v>
      </c>
      <c r="P323" s="9">
        <f t="shared" ref="P323:P386" si="21">IFERROR(ROUND(E323/L323,2),0)</f>
        <v>106.62</v>
      </c>
      <c r="Q323" s="11" t="s">
        <v>8308</v>
      </c>
      <c r="R323" t="s">
        <v>8313</v>
      </c>
      <c r="S323" s="12">
        <f>(((J323/60)/60)/24)+DATE(1970,1,1)</f>
        <v>42647.446597222224</v>
      </c>
      <c r="T323">
        <f t="shared" ref="T323:T386" si="22">YEAR(S323)</f>
        <v>2016</v>
      </c>
      <c r="U323">
        <f t="shared" ref="U323:U386" si="23">MONTH(S323)</f>
        <v>10</v>
      </c>
    </row>
    <row r="324" spans="1:21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108</v>
      </c>
      <c r="P324" s="9">
        <f t="shared" si="21"/>
        <v>145.04</v>
      </c>
      <c r="Q324" s="11" t="s">
        <v>8308</v>
      </c>
      <c r="R324" t="s">
        <v>8313</v>
      </c>
      <c r="S324" s="12">
        <f>(((J324/60)/60)/24)+DATE(1970,1,1)</f>
        <v>42473.57</v>
      </c>
      <c r="T324">
        <f t="shared" si="22"/>
        <v>2016</v>
      </c>
      <c r="U324">
        <f t="shared" si="23"/>
        <v>4</v>
      </c>
    </row>
    <row r="325" spans="1:21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123</v>
      </c>
      <c r="P325" s="9">
        <f t="shared" si="21"/>
        <v>114.59</v>
      </c>
      <c r="Q325" s="11" t="s">
        <v>8308</v>
      </c>
      <c r="R325" t="s">
        <v>8313</v>
      </c>
      <c r="S325" s="12">
        <f>(((J325/60)/60)/24)+DATE(1970,1,1)</f>
        <v>42697.32136574074</v>
      </c>
      <c r="T325">
        <f t="shared" si="22"/>
        <v>2016</v>
      </c>
      <c r="U325">
        <f t="shared" si="23"/>
        <v>11</v>
      </c>
    </row>
    <row r="326" spans="1:21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102</v>
      </c>
      <c r="P326" s="9">
        <f t="shared" si="21"/>
        <v>105.32</v>
      </c>
      <c r="Q326" s="11" t="s">
        <v>8308</v>
      </c>
      <c r="R326" t="s">
        <v>8313</v>
      </c>
      <c r="S326" s="12">
        <f>(((J326/60)/60)/24)+DATE(1970,1,1)</f>
        <v>42184.626250000001</v>
      </c>
      <c r="T326">
        <f t="shared" si="22"/>
        <v>2015</v>
      </c>
      <c r="U326">
        <f t="shared" si="23"/>
        <v>6</v>
      </c>
    </row>
    <row r="327" spans="1:21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104</v>
      </c>
      <c r="P327" s="9">
        <f t="shared" si="21"/>
        <v>70.92</v>
      </c>
      <c r="Q327" s="11" t="s">
        <v>8308</v>
      </c>
      <c r="R327" t="s">
        <v>8313</v>
      </c>
      <c r="S327" s="12">
        <f>(((J327/60)/60)/24)+DATE(1970,1,1)</f>
        <v>42689.187881944439</v>
      </c>
      <c r="T327">
        <f t="shared" si="22"/>
        <v>2016</v>
      </c>
      <c r="U327">
        <f t="shared" si="23"/>
        <v>11</v>
      </c>
    </row>
    <row r="328" spans="1:21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113</v>
      </c>
      <c r="P328" s="9">
        <f t="shared" si="21"/>
        <v>147.16999999999999</v>
      </c>
      <c r="Q328" s="11" t="s">
        <v>8308</v>
      </c>
      <c r="R328" t="s">
        <v>8313</v>
      </c>
      <c r="S328" s="12">
        <f>(((J328/60)/60)/24)+DATE(1970,1,1)</f>
        <v>42775.314884259264</v>
      </c>
      <c r="T328">
        <f t="shared" si="22"/>
        <v>2017</v>
      </c>
      <c r="U328">
        <f t="shared" si="23"/>
        <v>2</v>
      </c>
    </row>
    <row r="329" spans="1:21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136</v>
      </c>
      <c r="P329" s="9">
        <f t="shared" si="21"/>
        <v>160.47</v>
      </c>
      <c r="Q329" s="11" t="s">
        <v>8308</v>
      </c>
      <c r="R329" t="s">
        <v>8313</v>
      </c>
      <c r="S329" s="12">
        <f>(((J329/60)/60)/24)+DATE(1970,1,1)</f>
        <v>42058.235289351855</v>
      </c>
      <c r="T329">
        <f t="shared" si="22"/>
        <v>2015</v>
      </c>
      <c r="U329">
        <f t="shared" si="23"/>
        <v>2</v>
      </c>
    </row>
    <row r="330" spans="1:21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104</v>
      </c>
      <c r="P330" s="9">
        <f t="shared" si="21"/>
        <v>156.05000000000001</v>
      </c>
      <c r="Q330" s="11" t="s">
        <v>8308</v>
      </c>
      <c r="R330" t="s">
        <v>8313</v>
      </c>
      <c r="S330" s="12">
        <f>(((J330/60)/60)/24)+DATE(1970,1,1)</f>
        <v>42278.946620370371</v>
      </c>
      <c r="T330">
        <f t="shared" si="22"/>
        <v>2015</v>
      </c>
      <c r="U330">
        <f t="shared" si="23"/>
        <v>10</v>
      </c>
    </row>
    <row r="331" spans="1:21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106</v>
      </c>
      <c r="P331" s="9">
        <f t="shared" si="21"/>
        <v>63.17</v>
      </c>
      <c r="Q331" s="11" t="s">
        <v>8308</v>
      </c>
      <c r="R331" t="s">
        <v>8313</v>
      </c>
      <c r="S331" s="12">
        <f>(((J331/60)/60)/24)+DATE(1970,1,1)</f>
        <v>42291.46674768519</v>
      </c>
      <c r="T331">
        <f t="shared" si="22"/>
        <v>2015</v>
      </c>
      <c r="U331">
        <f t="shared" si="23"/>
        <v>10</v>
      </c>
    </row>
    <row r="332" spans="1:21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102</v>
      </c>
      <c r="P332" s="9">
        <f t="shared" si="21"/>
        <v>104.82</v>
      </c>
      <c r="Q332" s="11" t="s">
        <v>8308</v>
      </c>
      <c r="R332" t="s">
        <v>8313</v>
      </c>
      <c r="S332" s="12">
        <f>(((J332/60)/60)/24)+DATE(1970,1,1)</f>
        <v>41379.515775462962</v>
      </c>
      <c r="T332">
        <f t="shared" si="22"/>
        <v>2013</v>
      </c>
      <c r="U332">
        <f t="shared" si="23"/>
        <v>4</v>
      </c>
    </row>
    <row r="333" spans="1:21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107</v>
      </c>
      <c r="P333" s="9">
        <f t="shared" si="21"/>
        <v>97.36</v>
      </c>
      <c r="Q333" s="11" t="s">
        <v>8308</v>
      </c>
      <c r="R333" t="s">
        <v>8313</v>
      </c>
      <c r="S333" s="12">
        <f>(((J333/60)/60)/24)+DATE(1970,1,1)</f>
        <v>42507.581412037034</v>
      </c>
      <c r="T333">
        <f t="shared" si="22"/>
        <v>2016</v>
      </c>
      <c r="U333">
        <f t="shared" si="23"/>
        <v>5</v>
      </c>
    </row>
    <row r="334" spans="1:21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113</v>
      </c>
      <c r="P334" s="9">
        <f t="shared" si="21"/>
        <v>203.63</v>
      </c>
      <c r="Q334" s="11" t="s">
        <v>8308</v>
      </c>
      <c r="R334" t="s">
        <v>8313</v>
      </c>
      <c r="S334" s="12">
        <f>(((J334/60)/60)/24)+DATE(1970,1,1)</f>
        <v>42263.680289351847</v>
      </c>
      <c r="T334">
        <f t="shared" si="22"/>
        <v>2015</v>
      </c>
      <c r="U334">
        <f t="shared" si="23"/>
        <v>9</v>
      </c>
    </row>
    <row r="335" spans="1:21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125</v>
      </c>
      <c r="P335" s="9">
        <f t="shared" si="21"/>
        <v>188.31</v>
      </c>
      <c r="Q335" s="11" t="s">
        <v>8308</v>
      </c>
      <c r="R335" t="s">
        <v>8313</v>
      </c>
      <c r="S335" s="12">
        <f>(((J335/60)/60)/24)+DATE(1970,1,1)</f>
        <v>42437.636469907404</v>
      </c>
      <c r="T335">
        <f t="shared" si="22"/>
        <v>2016</v>
      </c>
      <c r="U335">
        <f t="shared" si="23"/>
        <v>3</v>
      </c>
    </row>
    <row r="336" spans="1:21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101</v>
      </c>
      <c r="P336" s="9">
        <f t="shared" si="21"/>
        <v>146.65</v>
      </c>
      <c r="Q336" s="11" t="s">
        <v>8308</v>
      </c>
      <c r="R336" t="s">
        <v>8313</v>
      </c>
      <c r="S336" s="12">
        <f>(((J336/60)/60)/24)+DATE(1970,1,1)</f>
        <v>42101.682372685187</v>
      </c>
      <c r="T336">
        <f t="shared" si="22"/>
        <v>2015</v>
      </c>
      <c r="U336">
        <f t="shared" si="23"/>
        <v>4</v>
      </c>
    </row>
    <row r="337" spans="1:21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103</v>
      </c>
      <c r="P337" s="9">
        <f t="shared" si="21"/>
        <v>109.19</v>
      </c>
      <c r="Q337" s="11" t="s">
        <v>8308</v>
      </c>
      <c r="R337" t="s">
        <v>8313</v>
      </c>
      <c r="S337" s="12">
        <f>(((J337/60)/60)/24)+DATE(1970,1,1)</f>
        <v>42101.737442129626</v>
      </c>
      <c r="T337">
        <f t="shared" si="22"/>
        <v>2015</v>
      </c>
      <c r="U337">
        <f t="shared" si="23"/>
        <v>4</v>
      </c>
    </row>
    <row r="338" spans="1:21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117</v>
      </c>
      <c r="P338" s="9">
        <f t="shared" si="21"/>
        <v>59.25</v>
      </c>
      <c r="Q338" s="11" t="s">
        <v>8308</v>
      </c>
      <c r="R338" t="s">
        <v>8313</v>
      </c>
      <c r="S338" s="12">
        <f>(((J338/60)/60)/24)+DATE(1970,1,1)</f>
        <v>42291.596273148149</v>
      </c>
      <c r="T338">
        <f t="shared" si="22"/>
        <v>2015</v>
      </c>
      <c r="U338">
        <f t="shared" si="23"/>
        <v>10</v>
      </c>
    </row>
    <row r="339" spans="1:21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101</v>
      </c>
      <c r="P339" s="9">
        <f t="shared" si="21"/>
        <v>97.9</v>
      </c>
      <c r="Q339" s="11" t="s">
        <v>8308</v>
      </c>
      <c r="R339" t="s">
        <v>8313</v>
      </c>
      <c r="S339" s="12">
        <f>(((J339/60)/60)/24)+DATE(1970,1,1)</f>
        <v>42047.128564814819</v>
      </c>
      <c r="T339">
        <f t="shared" si="22"/>
        <v>2015</v>
      </c>
      <c r="U339">
        <f t="shared" si="23"/>
        <v>2</v>
      </c>
    </row>
    <row r="340" spans="1:21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110</v>
      </c>
      <c r="P340" s="9">
        <f t="shared" si="21"/>
        <v>70</v>
      </c>
      <c r="Q340" s="11" t="s">
        <v>8308</v>
      </c>
      <c r="R340" t="s">
        <v>8313</v>
      </c>
      <c r="S340" s="12">
        <f>(((J340/60)/60)/24)+DATE(1970,1,1)</f>
        <v>42559.755671296298</v>
      </c>
      <c r="T340">
        <f t="shared" si="22"/>
        <v>2016</v>
      </c>
      <c r="U340">
        <f t="shared" si="23"/>
        <v>7</v>
      </c>
    </row>
    <row r="341" spans="1:21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108</v>
      </c>
      <c r="P341" s="9">
        <f t="shared" si="21"/>
        <v>72.87</v>
      </c>
      <c r="Q341" s="11" t="s">
        <v>8308</v>
      </c>
      <c r="R341" t="s">
        <v>8313</v>
      </c>
      <c r="S341" s="12">
        <f>(((J341/60)/60)/24)+DATE(1970,1,1)</f>
        <v>42093.760046296295</v>
      </c>
      <c r="T341">
        <f t="shared" si="22"/>
        <v>2015</v>
      </c>
      <c r="U341">
        <f t="shared" si="23"/>
        <v>3</v>
      </c>
    </row>
    <row r="342" spans="1:21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125</v>
      </c>
      <c r="P342" s="9">
        <f t="shared" si="21"/>
        <v>146.35</v>
      </c>
      <c r="Q342" s="11" t="s">
        <v>8308</v>
      </c>
      <c r="R342" t="s">
        <v>8313</v>
      </c>
      <c r="S342" s="12">
        <f>(((J342/60)/60)/24)+DATE(1970,1,1)</f>
        <v>42772.669062500005</v>
      </c>
      <c r="T342">
        <f t="shared" si="22"/>
        <v>2017</v>
      </c>
      <c r="U342">
        <f t="shared" si="23"/>
        <v>2</v>
      </c>
    </row>
    <row r="343" spans="1:21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107</v>
      </c>
      <c r="P343" s="9">
        <f t="shared" si="21"/>
        <v>67.91</v>
      </c>
      <c r="Q343" s="11" t="s">
        <v>8308</v>
      </c>
      <c r="R343" t="s">
        <v>8313</v>
      </c>
      <c r="S343" s="12">
        <f>(((J343/60)/60)/24)+DATE(1970,1,1)</f>
        <v>41894.879606481481</v>
      </c>
      <c r="T343">
        <f t="shared" si="22"/>
        <v>2014</v>
      </c>
      <c r="U343">
        <f t="shared" si="23"/>
        <v>9</v>
      </c>
    </row>
    <row r="344" spans="1:21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100</v>
      </c>
      <c r="P344" s="9">
        <f t="shared" si="21"/>
        <v>169.85</v>
      </c>
      <c r="Q344" s="11" t="s">
        <v>8308</v>
      </c>
      <c r="R344" t="s">
        <v>8313</v>
      </c>
      <c r="S344" s="12">
        <f>(((J344/60)/60)/24)+DATE(1970,1,1)</f>
        <v>42459.780844907407</v>
      </c>
      <c r="T344">
        <f t="shared" si="22"/>
        <v>2016</v>
      </c>
      <c r="U344">
        <f t="shared" si="23"/>
        <v>3</v>
      </c>
    </row>
    <row r="345" spans="1:21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102</v>
      </c>
      <c r="P345" s="9">
        <f t="shared" si="21"/>
        <v>58.41</v>
      </c>
      <c r="Q345" s="11" t="s">
        <v>8308</v>
      </c>
      <c r="R345" t="s">
        <v>8313</v>
      </c>
      <c r="S345" s="12">
        <f>(((J345/60)/60)/24)+DATE(1970,1,1)</f>
        <v>41926.73778935185</v>
      </c>
      <c r="T345">
        <f t="shared" si="22"/>
        <v>2014</v>
      </c>
      <c r="U345">
        <f t="shared" si="23"/>
        <v>10</v>
      </c>
    </row>
    <row r="346" spans="1:21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102</v>
      </c>
      <c r="P346" s="9">
        <f t="shared" si="21"/>
        <v>119.99</v>
      </c>
      <c r="Q346" s="11" t="s">
        <v>8308</v>
      </c>
      <c r="R346" t="s">
        <v>8313</v>
      </c>
      <c r="S346" s="12">
        <f>(((J346/60)/60)/24)+DATE(1970,1,1)</f>
        <v>42111.970995370371</v>
      </c>
      <c r="T346">
        <f t="shared" si="22"/>
        <v>2015</v>
      </c>
      <c r="U346">
        <f t="shared" si="23"/>
        <v>4</v>
      </c>
    </row>
    <row r="347" spans="1:21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123</v>
      </c>
      <c r="P347" s="9">
        <f t="shared" si="21"/>
        <v>99.86</v>
      </c>
      <c r="Q347" s="11" t="s">
        <v>8308</v>
      </c>
      <c r="R347" t="s">
        <v>8313</v>
      </c>
      <c r="S347" s="12">
        <f>(((J347/60)/60)/24)+DATE(1970,1,1)</f>
        <v>42114.944328703699</v>
      </c>
      <c r="T347">
        <f t="shared" si="22"/>
        <v>2015</v>
      </c>
      <c r="U347">
        <f t="shared" si="23"/>
        <v>4</v>
      </c>
    </row>
    <row r="348" spans="1:21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170</v>
      </c>
      <c r="P348" s="9">
        <f t="shared" si="21"/>
        <v>90.58</v>
      </c>
      <c r="Q348" s="11" t="s">
        <v>8308</v>
      </c>
      <c r="R348" t="s">
        <v>8313</v>
      </c>
      <c r="S348" s="12">
        <f>(((J348/60)/60)/24)+DATE(1970,1,1)</f>
        <v>42261.500243055561</v>
      </c>
      <c r="T348">
        <f t="shared" si="22"/>
        <v>2015</v>
      </c>
      <c r="U348">
        <f t="shared" si="23"/>
        <v>9</v>
      </c>
    </row>
    <row r="349" spans="1:21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112</v>
      </c>
      <c r="P349" s="9">
        <f t="shared" si="21"/>
        <v>117.77</v>
      </c>
      <c r="Q349" s="11" t="s">
        <v>8308</v>
      </c>
      <c r="R349" t="s">
        <v>8313</v>
      </c>
      <c r="S349" s="12">
        <f>(((J349/60)/60)/24)+DATE(1970,1,1)</f>
        <v>42292.495474537034</v>
      </c>
      <c r="T349">
        <f t="shared" si="22"/>
        <v>2015</v>
      </c>
      <c r="U349">
        <f t="shared" si="23"/>
        <v>10</v>
      </c>
    </row>
    <row r="350" spans="1:21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103</v>
      </c>
      <c r="P350" s="9">
        <f t="shared" si="21"/>
        <v>86.55</v>
      </c>
      <c r="Q350" s="11" t="s">
        <v>8308</v>
      </c>
      <c r="R350" t="s">
        <v>8313</v>
      </c>
      <c r="S350" s="12">
        <f>(((J350/60)/60)/24)+DATE(1970,1,1)</f>
        <v>42207.58699074074</v>
      </c>
      <c r="T350">
        <f t="shared" si="22"/>
        <v>2015</v>
      </c>
      <c r="U350">
        <f t="shared" si="23"/>
        <v>7</v>
      </c>
    </row>
    <row r="351" spans="1:21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107</v>
      </c>
      <c r="P351" s="9">
        <f t="shared" si="21"/>
        <v>71.900000000000006</v>
      </c>
      <c r="Q351" s="11" t="s">
        <v>8308</v>
      </c>
      <c r="R351" t="s">
        <v>8313</v>
      </c>
      <c r="S351" s="12">
        <f>(((J351/60)/60)/24)+DATE(1970,1,1)</f>
        <v>42760.498935185184</v>
      </c>
      <c r="T351">
        <f t="shared" si="22"/>
        <v>2017</v>
      </c>
      <c r="U351">
        <f t="shared" si="23"/>
        <v>1</v>
      </c>
    </row>
    <row r="352" spans="1:21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115</v>
      </c>
      <c r="P352" s="9">
        <f t="shared" si="21"/>
        <v>129.82</v>
      </c>
      <c r="Q352" s="11" t="s">
        <v>8308</v>
      </c>
      <c r="R352" t="s">
        <v>8313</v>
      </c>
      <c r="S352" s="12">
        <f>(((J352/60)/60)/24)+DATE(1970,1,1)</f>
        <v>42586.066076388888</v>
      </c>
      <c r="T352">
        <f t="shared" si="22"/>
        <v>2016</v>
      </c>
      <c r="U352">
        <f t="shared" si="23"/>
        <v>8</v>
      </c>
    </row>
    <row r="353" spans="1:21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127</v>
      </c>
      <c r="P353" s="9">
        <f t="shared" si="21"/>
        <v>44.91</v>
      </c>
      <c r="Q353" s="11" t="s">
        <v>8308</v>
      </c>
      <c r="R353" t="s">
        <v>8313</v>
      </c>
      <c r="S353" s="12">
        <f>(((J353/60)/60)/24)+DATE(1970,1,1)</f>
        <v>42427.964745370366</v>
      </c>
      <c r="T353">
        <f t="shared" si="22"/>
        <v>2016</v>
      </c>
      <c r="U353">
        <f t="shared" si="23"/>
        <v>2</v>
      </c>
    </row>
    <row r="354" spans="1:21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117</v>
      </c>
      <c r="P354" s="9">
        <f t="shared" si="21"/>
        <v>40.76</v>
      </c>
      <c r="Q354" s="11" t="s">
        <v>8308</v>
      </c>
      <c r="R354" t="s">
        <v>8313</v>
      </c>
      <c r="S354" s="12">
        <f>(((J354/60)/60)/24)+DATE(1970,1,1)</f>
        <v>41890.167453703703</v>
      </c>
      <c r="T354">
        <f t="shared" si="22"/>
        <v>2014</v>
      </c>
      <c r="U354">
        <f t="shared" si="23"/>
        <v>9</v>
      </c>
    </row>
    <row r="355" spans="1:21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109</v>
      </c>
      <c r="P355" s="9">
        <f t="shared" si="21"/>
        <v>103.52</v>
      </c>
      <c r="Q355" s="11" t="s">
        <v>8308</v>
      </c>
      <c r="R355" t="s">
        <v>8313</v>
      </c>
      <c r="S355" s="12">
        <f>(((J355/60)/60)/24)+DATE(1970,1,1)</f>
        <v>42297.791886574079</v>
      </c>
      <c r="T355">
        <f t="shared" si="22"/>
        <v>2015</v>
      </c>
      <c r="U355">
        <f t="shared" si="23"/>
        <v>10</v>
      </c>
    </row>
    <row r="356" spans="1:21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104</v>
      </c>
      <c r="P356" s="9">
        <f t="shared" si="21"/>
        <v>125.45</v>
      </c>
      <c r="Q356" s="11" t="s">
        <v>8308</v>
      </c>
      <c r="R356" t="s">
        <v>8313</v>
      </c>
      <c r="S356" s="12">
        <f>(((J356/60)/60)/24)+DATE(1970,1,1)</f>
        <v>42438.827789351853</v>
      </c>
      <c r="T356">
        <f t="shared" si="22"/>
        <v>2016</v>
      </c>
      <c r="U356">
        <f t="shared" si="23"/>
        <v>3</v>
      </c>
    </row>
    <row r="357" spans="1:21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116</v>
      </c>
      <c r="P357" s="9">
        <f t="shared" si="21"/>
        <v>246.61</v>
      </c>
      <c r="Q357" s="11" t="s">
        <v>8308</v>
      </c>
      <c r="R357" t="s">
        <v>8313</v>
      </c>
      <c r="S357" s="12">
        <f>(((J357/60)/60)/24)+DATE(1970,1,1)</f>
        <v>41943.293912037036</v>
      </c>
      <c r="T357">
        <f t="shared" si="22"/>
        <v>2014</v>
      </c>
      <c r="U357">
        <f t="shared" si="23"/>
        <v>10</v>
      </c>
    </row>
    <row r="358" spans="1:21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103</v>
      </c>
      <c r="P358" s="9">
        <f t="shared" si="21"/>
        <v>79.400000000000006</v>
      </c>
      <c r="Q358" s="11" t="s">
        <v>8308</v>
      </c>
      <c r="R358" t="s">
        <v>8313</v>
      </c>
      <c r="S358" s="12">
        <f>(((J358/60)/60)/24)+DATE(1970,1,1)</f>
        <v>42415.803159722222</v>
      </c>
      <c r="T358">
        <f t="shared" si="22"/>
        <v>2016</v>
      </c>
      <c r="U358">
        <f t="shared" si="23"/>
        <v>2</v>
      </c>
    </row>
    <row r="359" spans="1:21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174</v>
      </c>
      <c r="P359" s="9">
        <f t="shared" si="21"/>
        <v>86.14</v>
      </c>
      <c r="Q359" s="11" t="s">
        <v>8308</v>
      </c>
      <c r="R359" t="s">
        <v>8313</v>
      </c>
      <c r="S359" s="12">
        <f>(((J359/60)/60)/24)+DATE(1970,1,1)</f>
        <v>42078.222187499996</v>
      </c>
      <c r="T359">
        <f t="shared" si="22"/>
        <v>2015</v>
      </c>
      <c r="U359">
        <f t="shared" si="23"/>
        <v>3</v>
      </c>
    </row>
    <row r="360" spans="1:21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103</v>
      </c>
      <c r="P360" s="9">
        <f t="shared" si="21"/>
        <v>193.05</v>
      </c>
      <c r="Q360" s="11" t="s">
        <v>8308</v>
      </c>
      <c r="R360" t="s">
        <v>8313</v>
      </c>
      <c r="S360" s="12">
        <f>(((J360/60)/60)/24)+DATE(1970,1,1)</f>
        <v>42507.860196759255</v>
      </c>
      <c r="T360">
        <f t="shared" si="22"/>
        <v>2016</v>
      </c>
      <c r="U360">
        <f t="shared" si="23"/>
        <v>5</v>
      </c>
    </row>
    <row r="361" spans="1:21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105</v>
      </c>
      <c r="P361" s="9">
        <f t="shared" si="21"/>
        <v>84.02</v>
      </c>
      <c r="Q361" s="11" t="s">
        <v>8308</v>
      </c>
      <c r="R361" t="s">
        <v>8313</v>
      </c>
      <c r="S361" s="12">
        <f>(((J361/60)/60)/24)+DATE(1970,1,1)</f>
        <v>41935.070486111108</v>
      </c>
      <c r="T361">
        <f t="shared" si="22"/>
        <v>2014</v>
      </c>
      <c r="U361">
        <f t="shared" si="23"/>
        <v>10</v>
      </c>
    </row>
    <row r="362" spans="1:21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101</v>
      </c>
      <c r="P362" s="9">
        <f t="shared" si="21"/>
        <v>139.83000000000001</v>
      </c>
      <c r="Q362" s="11" t="s">
        <v>8308</v>
      </c>
      <c r="R362" t="s">
        <v>8313</v>
      </c>
      <c r="S362" s="12">
        <f>(((J362/60)/60)/24)+DATE(1970,1,1)</f>
        <v>42163.897916666669</v>
      </c>
      <c r="T362">
        <f t="shared" si="22"/>
        <v>2015</v>
      </c>
      <c r="U362">
        <f t="shared" si="23"/>
        <v>6</v>
      </c>
    </row>
    <row r="363" spans="1:21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111</v>
      </c>
      <c r="P363" s="9">
        <f t="shared" si="21"/>
        <v>109.82</v>
      </c>
      <c r="Q363" s="11" t="s">
        <v>8308</v>
      </c>
      <c r="R363" t="s">
        <v>8313</v>
      </c>
      <c r="S363" s="12">
        <f>(((J363/60)/60)/24)+DATE(1970,1,1)</f>
        <v>41936.001226851848</v>
      </c>
      <c r="T363">
        <f t="shared" si="22"/>
        <v>2014</v>
      </c>
      <c r="U363">
        <f t="shared" si="23"/>
        <v>10</v>
      </c>
    </row>
    <row r="364" spans="1:21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124</v>
      </c>
      <c r="P364" s="9">
        <f t="shared" si="21"/>
        <v>139.53</v>
      </c>
      <c r="Q364" s="11" t="s">
        <v>8308</v>
      </c>
      <c r="R364" t="s">
        <v>8313</v>
      </c>
      <c r="S364" s="12">
        <f>(((J364/60)/60)/24)+DATE(1970,1,1)</f>
        <v>41837.210543981484</v>
      </c>
      <c r="T364">
        <f t="shared" si="22"/>
        <v>2014</v>
      </c>
      <c r="U364">
        <f t="shared" si="23"/>
        <v>7</v>
      </c>
    </row>
    <row r="365" spans="1:21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101</v>
      </c>
      <c r="P365" s="9">
        <f t="shared" si="21"/>
        <v>347.85</v>
      </c>
      <c r="Q365" s="11" t="s">
        <v>8308</v>
      </c>
      <c r="R365" t="s">
        <v>8313</v>
      </c>
      <c r="S365" s="12">
        <f>(((J365/60)/60)/24)+DATE(1970,1,1)</f>
        <v>40255.744629629626</v>
      </c>
      <c r="T365">
        <f t="shared" si="22"/>
        <v>2010</v>
      </c>
      <c r="U365">
        <f t="shared" si="23"/>
        <v>3</v>
      </c>
    </row>
    <row r="366" spans="1:21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110</v>
      </c>
      <c r="P366" s="9">
        <f t="shared" si="21"/>
        <v>68.239999999999995</v>
      </c>
      <c r="Q366" s="11" t="s">
        <v>8308</v>
      </c>
      <c r="R366" t="s">
        <v>8313</v>
      </c>
      <c r="S366" s="12">
        <f>(((J366/60)/60)/24)+DATE(1970,1,1)</f>
        <v>41780.859629629631</v>
      </c>
      <c r="T366">
        <f t="shared" si="22"/>
        <v>2014</v>
      </c>
      <c r="U366">
        <f t="shared" si="23"/>
        <v>5</v>
      </c>
    </row>
    <row r="367" spans="1:21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104</v>
      </c>
      <c r="P367" s="9">
        <f t="shared" si="21"/>
        <v>239.94</v>
      </c>
      <c r="Q367" s="11" t="s">
        <v>8308</v>
      </c>
      <c r="R367" t="s">
        <v>8313</v>
      </c>
      <c r="S367" s="12">
        <f>(((J367/60)/60)/24)+DATE(1970,1,1)</f>
        <v>41668.606469907405</v>
      </c>
      <c r="T367">
        <f t="shared" si="22"/>
        <v>2014</v>
      </c>
      <c r="U367">
        <f t="shared" si="23"/>
        <v>1</v>
      </c>
    </row>
    <row r="368" spans="1:21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101</v>
      </c>
      <c r="P368" s="9">
        <f t="shared" si="21"/>
        <v>287.31</v>
      </c>
      <c r="Q368" s="11" t="s">
        <v>8308</v>
      </c>
      <c r="R368" t="s">
        <v>8313</v>
      </c>
      <c r="S368" s="12">
        <f>(((J368/60)/60)/24)+DATE(1970,1,1)</f>
        <v>41019.793032407404</v>
      </c>
      <c r="T368">
        <f t="shared" si="22"/>
        <v>2012</v>
      </c>
      <c r="U368">
        <f t="shared" si="23"/>
        <v>4</v>
      </c>
    </row>
    <row r="369" spans="1:21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103</v>
      </c>
      <c r="P369" s="9">
        <f t="shared" si="21"/>
        <v>86.85</v>
      </c>
      <c r="Q369" s="11" t="s">
        <v>8308</v>
      </c>
      <c r="R369" t="s">
        <v>8313</v>
      </c>
      <c r="S369" s="12">
        <f>(((J369/60)/60)/24)+DATE(1970,1,1)</f>
        <v>41355.577291666668</v>
      </c>
      <c r="T369">
        <f t="shared" si="22"/>
        <v>2013</v>
      </c>
      <c r="U369">
        <f t="shared" si="23"/>
        <v>3</v>
      </c>
    </row>
    <row r="370" spans="1:21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104</v>
      </c>
      <c r="P370" s="9">
        <f t="shared" si="21"/>
        <v>81.849999999999994</v>
      </c>
      <c r="Q370" s="11" t="s">
        <v>8308</v>
      </c>
      <c r="R370" t="s">
        <v>8313</v>
      </c>
      <c r="S370" s="12">
        <f>(((J370/60)/60)/24)+DATE(1970,1,1)</f>
        <v>42043.605578703704</v>
      </c>
      <c r="T370">
        <f t="shared" si="22"/>
        <v>2015</v>
      </c>
      <c r="U370">
        <f t="shared" si="23"/>
        <v>2</v>
      </c>
    </row>
    <row r="371" spans="1:21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110</v>
      </c>
      <c r="P371" s="9">
        <f t="shared" si="21"/>
        <v>42.87</v>
      </c>
      <c r="Q371" s="11" t="s">
        <v>8308</v>
      </c>
      <c r="R371" t="s">
        <v>8313</v>
      </c>
      <c r="S371" s="12">
        <f>(((J371/60)/60)/24)+DATE(1970,1,1)</f>
        <v>40893.551724537036</v>
      </c>
      <c r="T371">
        <f t="shared" si="22"/>
        <v>2011</v>
      </c>
      <c r="U371">
        <f t="shared" si="23"/>
        <v>12</v>
      </c>
    </row>
    <row r="372" spans="1:21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122</v>
      </c>
      <c r="P372" s="9">
        <f t="shared" si="21"/>
        <v>709.42</v>
      </c>
      <c r="Q372" s="11" t="s">
        <v>8308</v>
      </c>
      <c r="R372" t="s">
        <v>8313</v>
      </c>
      <c r="S372" s="12">
        <f>(((J372/60)/60)/24)+DATE(1970,1,1)</f>
        <v>42711.795138888891</v>
      </c>
      <c r="T372">
        <f t="shared" si="22"/>
        <v>2016</v>
      </c>
      <c r="U372">
        <f t="shared" si="23"/>
        <v>12</v>
      </c>
    </row>
    <row r="373" spans="1:21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114</v>
      </c>
      <c r="P373" s="9">
        <f t="shared" si="21"/>
        <v>161.26</v>
      </c>
      <c r="Q373" s="11" t="s">
        <v>8308</v>
      </c>
      <c r="R373" t="s">
        <v>8313</v>
      </c>
      <c r="S373" s="12">
        <f>(((J373/60)/60)/24)+DATE(1970,1,1)</f>
        <v>41261.767812500002</v>
      </c>
      <c r="T373">
        <f t="shared" si="22"/>
        <v>2012</v>
      </c>
      <c r="U373">
        <f t="shared" si="23"/>
        <v>12</v>
      </c>
    </row>
    <row r="374" spans="1:21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125</v>
      </c>
      <c r="P374" s="9">
        <f t="shared" si="21"/>
        <v>41.78</v>
      </c>
      <c r="Q374" s="11" t="s">
        <v>8308</v>
      </c>
      <c r="R374" t="s">
        <v>8313</v>
      </c>
      <c r="S374" s="12">
        <f>(((J374/60)/60)/24)+DATE(1970,1,1)</f>
        <v>42425.576898148152</v>
      </c>
      <c r="T374">
        <f t="shared" si="22"/>
        <v>2016</v>
      </c>
      <c r="U374">
        <f t="shared" si="23"/>
        <v>2</v>
      </c>
    </row>
    <row r="375" spans="1:21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107</v>
      </c>
      <c r="P375" s="9">
        <f t="shared" si="21"/>
        <v>89.89</v>
      </c>
      <c r="Q375" s="11" t="s">
        <v>8308</v>
      </c>
      <c r="R375" t="s">
        <v>8313</v>
      </c>
      <c r="S375" s="12">
        <f>(((J375/60)/60)/24)+DATE(1970,1,1)</f>
        <v>41078.91201388889</v>
      </c>
      <c r="T375">
        <f t="shared" si="22"/>
        <v>2012</v>
      </c>
      <c r="U375">
        <f t="shared" si="23"/>
        <v>6</v>
      </c>
    </row>
    <row r="376" spans="1:21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131</v>
      </c>
      <c r="P376" s="9">
        <f t="shared" si="21"/>
        <v>45.05</v>
      </c>
      <c r="Q376" s="11" t="s">
        <v>8308</v>
      </c>
      <c r="R376" t="s">
        <v>8313</v>
      </c>
      <c r="S376" s="12">
        <f>(((J376/60)/60)/24)+DATE(1970,1,1)</f>
        <v>40757.889247685183</v>
      </c>
      <c r="T376">
        <f t="shared" si="22"/>
        <v>2011</v>
      </c>
      <c r="U376">
        <f t="shared" si="23"/>
        <v>8</v>
      </c>
    </row>
    <row r="377" spans="1:21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120</v>
      </c>
      <c r="P377" s="9">
        <f t="shared" si="21"/>
        <v>42.86</v>
      </c>
      <c r="Q377" s="11" t="s">
        <v>8308</v>
      </c>
      <c r="R377" t="s">
        <v>8313</v>
      </c>
      <c r="S377" s="12">
        <f>(((J377/60)/60)/24)+DATE(1970,1,1)</f>
        <v>41657.985081018516</v>
      </c>
      <c r="T377">
        <f t="shared" si="22"/>
        <v>2014</v>
      </c>
      <c r="U377">
        <f t="shared" si="23"/>
        <v>1</v>
      </c>
    </row>
    <row r="378" spans="1:21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106</v>
      </c>
      <c r="P378" s="9">
        <f t="shared" si="21"/>
        <v>54.08</v>
      </c>
      <c r="Q378" s="11" t="s">
        <v>8308</v>
      </c>
      <c r="R378" t="s">
        <v>8313</v>
      </c>
      <c r="S378" s="12">
        <f>(((J378/60)/60)/24)+DATE(1970,1,1)</f>
        <v>42576.452731481477</v>
      </c>
      <c r="T378">
        <f t="shared" si="22"/>
        <v>2016</v>
      </c>
      <c r="U378">
        <f t="shared" si="23"/>
        <v>7</v>
      </c>
    </row>
    <row r="379" spans="1:21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114</v>
      </c>
      <c r="P379" s="9">
        <f t="shared" si="21"/>
        <v>103.22</v>
      </c>
      <c r="Q379" s="11" t="s">
        <v>8308</v>
      </c>
      <c r="R379" t="s">
        <v>8313</v>
      </c>
      <c r="S379" s="12">
        <f>(((J379/60)/60)/24)+DATE(1970,1,1)</f>
        <v>42292.250787037032</v>
      </c>
      <c r="T379">
        <f t="shared" si="22"/>
        <v>2015</v>
      </c>
      <c r="U379">
        <f t="shared" si="23"/>
        <v>10</v>
      </c>
    </row>
    <row r="380" spans="1:21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112</v>
      </c>
      <c r="P380" s="9">
        <f t="shared" si="21"/>
        <v>40.4</v>
      </c>
      <c r="Q380" s="11" t="s">
        <v>8308</v>
      </c>
      <c r="R380" t="s">
        <v>8313</v>
      </c>
      <c r="S380" s="12">
        <f>(((J380/60)/60)/24)+DATE(1970,1,1)</f>
        <v>42370.571851851855</v>
      </c>
      <c r="T380">
        <f t="shared" si="22"/>
        <v>2016</v>
      </c>
      <c r="U380">
        <f t="shared" si="23"/>
        <v>1</v>
      </c>
    </row>
    <row r="381" spans="1:21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116</v>
      </c>
      <c r="P381" s="9">
        <f t="shared" si="21"/>
        <v>116.86</v>
      </c>
      <c r="Q381" s="11" t="s">
        <v>8308</v>
      </c>
      <c r="R381" t="s">
        <v>8313</v>
      </c>
      <c r="S381" s="12">
        <f>(((J381/60)/60)/24)+DATE(1970,1,1)</f>
        <v>40987.688333333332</v>
      </c>
      <c r="T381">
        <f t="shared" si="22"/>
        <v>2012</v>
      </c>
      <c r="U381">
        <f t="shared" si="23"/>
        <v>3</v>
      </c>
    </row>
    <row r="382" spans="1:21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142</v>
      </c>
      <c r="P382" s="9">
        <f t="shared" si="21"/>
        <v>115.51</v>
      </c>
      <c r="Q382" s="11" t="s">
        <v>8308</v>
      </c>
      <c r="R382" t="s">
        <v>8313</v>
      </c>
      <c r="S382" s="12">
        <f>(((J382/60)/60)/24)+DATE(1970,1,1)</f>
        <v>42367.719814814816</v>
      </c>
      <c r="T382">
        <f t="shared" si="22"/>
        <v>2015</v>
      </c>
      <c r="U382">
        <f t="shared" si="23"/>
        <v>12</v>
      </c>
    </row>
    <row r="383" spans="1:21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105</v>
      </c>
      <c r="P383" s="9">
        <f t="shared" si="21"/>
        <v>104.31</v>
      </c>
      <c r="Q383" s="11" t="s">
        <v>8308</v>
      </c>
      <c r="R383" t="s">
        <v>8313</v>
      </c>
      <c r="S383" s="12">
        <f>(((J383/60)/60)/24)+DATE(1970,1,1)</f>
        <v>41085.698113425926</v>
      </c>
      <c r="T383">
        <f t="shared" si="22"/>
        <v>2012</v>
      </c>
      <c r="U383">
        <f t="shared" si="23"/>
        <v>6</v>
      </c>
    </row>
    <row r="384" spans="1:21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256</v>
      </c>
      <c r="P384" s="9">
        <f t="shared" si="21"/>
        <v>69.77</v>
      </c>
      <c r="Q384" s="11" t="s">
        <v>8308</v>
      </c>
      <c r="R384" t="s">
        <v>8313</v>
      </c>
      <c r="S384" s="12">
        <f>(((J384/60)/60)/24)+DATE(1970,1,1)</f>
        <v>41144.709490740745</v>
      </c>
      <c r="T384">
        <f t="shared" si="22"/>
        <v>2012</v>
      </c>
      <c r="U384">
        <f t="shared" si="23"/>
        <v>8</v>
      </c>
    </row>
    <row r="385" spans="1:21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207</v>
      </c>
      <c r="P385" s="9">
        <f t="shared" si="21"/>
        <v>43.02</v>
      </c>
      <c r="Q385" s="11" t="s">
        <v>8308</v>
      </c>
      <c r="R385" t="s">
        <v>8313</v>
      </c>
      <c r="S385" s="12">
        <f>(((J385/60)/60)/24)+DATE(1970,1,1)</f>
        <v>41755.117581018516</v>
      </c>
      <c r="T385">
        <f t="shared" si="22"/>
        <v>2014</v>
      </c>
      <c r="U385">
        <f t="shared" si="23"/>
        <v>4</v>
      </c>
    </row>
    <row r="386" spans="1:21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20"/>
        <v>112</v>
      </c>
      <c r="P386" s="9">
        <f t="shared" si="21"/>
        <v>58.54</v>
      </c>
      <c r="Q386" s="11" t="s">
        <v>8308</v>
      </c>
      <c r="R386" t="s">
        <v>8313</v>
      </c>
      <c r="S386" s="12">
        <f>(((J386/60)/60)/24)+DATE(1970,1,1)</f>
        <v>41980.781793981485</v>
      </c>
      <c r="T386">
        <f t="shared" si="22"/>
        <v>2014</v>
      </c>
      <c r="U386">
        <f t="shared" si="23"/>
        <v>12</v>
      </c>
    </row>
    <row r="387" spans="1:21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24">ROUND(E387/D387*100,0)</f>
        <v>106</v>
      </c>
      <c r="P387" s="9">
        <f t="shared" ref="P387:P450" si="25">IFERROR(ROUND(E387/L387,2),0)</f>
        <v>111.8</v>
      </c>
      <c r="Q387" s="11" t="s">
        <v>8308</v>
      </c>
      <c r="R387" t="s">
        <v>8313</v>
      </c>
      <c r="S387" s="12">
        <f>(((J387/60)/60)/24)+DATE(1970,1,1)</f>
        <v>41934.584502314814</v>
      </c>
      <c r="T387">
        <f t="shared" ref="T387:T450" si="26">YEAR(S387)</f>
        <v>2014</v>
      </c>
      <c r="U387">
        <f t="shared" ref="U387:U450" si="27">MONTH(S387)</f>
        <v>10</v>
      </c>
    </row>
    <row r="388" spans="1:21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100</v>
      </c>
      <c r="P388" s="9">
        <f t="shared" si="25"/>
        <v>46.23</v>
      </c>
      <c r="Q388" s="11" t="s">
        <v>8308</v>
      </c>
      <c r="R388" t="s">
        <v>8313</v>
      </c>
      <c r="S388" s="12">
        <f>(((J388/60)/60)/24)+DATE(1970,1,1)</f>
        <v>42211.951284722221</v>
      </c>
      <c r="T388">
        <f t="shared" si="26"/>
        <v>2015</v>
      </c>
      <c r="U388">
        <f t="shared" si="27"/>
        <v>7</v>
      </c>
    </row>
    <row r="389" spans="1:21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214</v>
      </c>
      <c r="P389" s="9">
        <f t="shared" si="25"/>
        <v>144.69</v>
      </c>
      <c r="Q389" s="11" t="s">
        <v>8308</v>
      </c>
      <c r="R389" t="s">
        <v>8313</v>
      </c>
      <c r="S389" s="12">
        <f>(((J389/60)/60)/24)+DATE(1970,1,1)</f>
        <v>42200.67659722222</v>
      </c>
      <c r="T389">
        <f t="shared" si="26"/>
        <v>2015</v>
      </c>
      <c r="U389">
        <f t="shared" si="27"/>
        <v>7</v>
      </c>
    </row>
    <row r="390" spans="1:21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126</v>
      </c>
      <c r="P390" s="9">
        <f t="shared" si="25"/>
        <v>88.85</v>
      </c>
      <c r="Q390" s="11" t="s">
        <v>8308</v>
      </c>
      <c r="R390" t="s">
        <v>8313</v>
      </c>
      <c r="S390" s="12">
        <f>(((J390/60)/60)/24)+DATE(1970,1,1)</f>
        <v>42549.076157407413</v>
      </c>
      <c r="T390">
        <f t="shared" si="26"/>
        <v>2016</v>
      </c>
      <c r="U390">
        <f t="shared" si="27"/>
        <v>6</v>
      </c>
    </row>
    <row r="391" spans="1:21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182</v>
      </c>
      <c r="P391" s="9">
        <f t="shared" si="25"/>
        <v>81.75</v>
      </c>
      <c r="Q391" s="11" t="s">
        <v>8308</v>
      </c>
      <c r="R391" t="s">
        <v>8313</v>
      </c>
      <c r="S391" s="12">
        <f>(((J391/60)/60)/24)+DATE(1970,1,1)</f>
        <v>41674.063078703701</v>
      </c>
      <c r="T391">
        <f t="shared" si="26"/>
        <v>2014</v>
      </c>
      <c r="U391">
        <f t="shared" si="27"/>
        <v>2</v>
      </c>
    </row>
    <row r="392" spans="1:21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100</v>
      </c>
      <c r="P392" s="9">
        <f t="shared" si="25"/>
        <v>71.430000000000007</v>
      </c>
      <c r="Q392" s="11" t="s">
        <v>8308</v>
      </c>
      <c r="R392" t="s">
        <v>8313</v>
      </c>
      <c r="S392" s="12">
        <f>(((J392/60)/60)/24)+DATE(1970,1,1)</f>
        <v>42112.036712962959</v>
      </c>
      <c r="T392">
        <f t="shared" si="26"/>
        <v>2015</v>
      </c>
      <c r="U392">
        <f t="shared" si="27"/>
        <v>4</v>
      </c>
    </row>
    <row r="393" spans="1:21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101</v>
      </c>
      <c r="P393" s="9">
        <f t="shared" si="25"/>
        <v>104.26</v>
      </c>
      <c r="Q393" s="11" t="s">
        <v>8308</v>
      </c>
      <c r="R393" t="s">
        <v>8313</v>
      </c>
      <c r="S393" s="12">
        <f>(((J393/60)/60)/24)+DATE(1970,1,1)</f>
        <v>40865.042256944449</v>
      </c>
      <c r="T393">
        <f t="shared" si="26"/>
        <v>2011</v>
      </c>
      <c r="U393">
        <f t="shared" si="27"/>
        <v>11</v>
      </c>
    </row>
    <row r="394" spans="1:21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101</v>
      </c>
      <c r="P394" s="9">
        <f t="shared" si="25"/>
        <v>90.62</v>
      </c>
      <c r="Q394" s="11" t="s">
        <v>8308</v>
      </c>
      <c r="R394" t="s">
        <v>8313</v>
      </c>
      <c r="S394" s="12">
        <f>(((J394/60)/60)/24)+DATE(1970,1,1)</f>
        <v>40763.717256944445</v>
      </c>
      <c r="T394">
        <f t="shared" si="26"/>
        <v>2011</v>
      </c>
      <c r="U394">
        <f t="shared" si="27"/>
        <v>8</v>
      </c>
    </row>
    <row r="395" spans="1:21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110</v>
      </c>
      <c r="P395" s="9">
        <f t="shared" si="25"/>
        <v>157.33000000000001</v>
      </c>
      <c r="Q395" s="11" t="s">
        <v>8308</v>
      </c>
      <c r="R395" t="s">
        <v>8313</v>
      </c>
      <c r="S395" s="12">
        <f>(((J395/60)/60)/24)+DATE(1970,1,1)</f>
        <v>41526.708935185183</v>
      </c>
      <c r="T395">
        <f t="shared" si="26"/>
        <v>2013</v>
      </c>
      <c r="U395">
        <f t="shared" si="27"/>
        <v>9</v>
      </c>
    </row>
    <row r="396" spans="1:21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112</v>
      </c>
      <c r="P396" s="9">
        <f t="shared" si="25"/>
        <v>105.18</v>
      </c>
      <c r="Q396" s="11" t="s">
        <v>8308</v>
      </c>
      <c r="R396" t="s">
        <v>8313</v>
      </c>
      <c r="S396" s="12">
        <f>(((J396/60)/60)/24)+DATE(1970,1,1)</f>
        <v>42417.818078703705</v>
      </c>
      <c r="T396">
        <f t="shared" si="26"/>
        <v>2016</v>
      </c>
      <c r="U396">
        <f t="shared" si="27"/>
        <v>2</v>
      </c>
    </row>
    <row r="397" spans="1:21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108</v>
      </c>
      <c r="P397" s="9">
        <f t="shared" si="25"/>
        <v>58.72</v>
      </c>
      <c r="Q397" s="11" t="s">
        <v>8308</v>
      </c>
      <c r="R397" t="s">
        <v>8313</v>
      </c>
      <c r="S397" s="12">
        <f>(((J397/60)/60)/24)+DATE(1970,1,1)</f>
        <v>40990.909259259257</v>
      </c>
      <c r="T397">
        <f t="shared" si="26"/>
        <v>2012</v>
      </c>
      <c r="U397">
        <f t="shared" si="27"/>
        <v>3</v>
      </c>
    </row>
    <row r="398" spans="1:21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107</v>
      </c>
      <c r="P398" s="9">
        <f t="shared" si="25"/>
        <v>81.63</v>
      </c>
      <c r="Q398" s="11" t="s">
        <v>8308</v>
      </c>
      <c r="R398" t="s">
        <v>8313</v>
      </c>
      <c r="S398" s="12">
        <f>(((J398/60)/60)/24)+DATE(1970,1,1)</f>
        <v>41082.564884259256</v>
      </c>
      <c r="T398">
        <f t="shared" si="26"/>
        <v>2012</v>
      </c>
      <c r="U398">
        <f t="shared" si="27"/>
        <v>6</v>
      </c>
    </row>
    <row r="399" spans="1:21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104</v>
      </c>
      <c r="P399" s="9">
        <f t="shared" si="25"/>
        <v>56.46</v>
      </c>
      <c r="Q399" s="11" t="s">
        <v>8308</v>
      </c>
      <c r="R399" t="s">
        <v>8313</v>
      </c>
      <c r="S399" s="12">
        <f>(((J399/60)/60)/24)+DATE(1970,1,1)</f>
        <v>40379.776435185187</v>
      </c>
      <c r="T399">
        <f t="shared" si="26"/>
        <v>2010</v>
      </c>
      <c r="U399">
        <f t="shared" si="27"/>
        <v>7</v>
      </c>
    </row>
    <row r="400" spans="1:21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125</v>
      </c>
      <c r="P400" s="9">
        <f t="shared" si="25"/>
        <v>140.1</v>
      </c>
      <c r="Q400" s="11" t="s">
        <v>8308</v>
      </c>
      <c r="R400" t="s">
        <v>8313</v>
      </c>
      <c r="S400" s="12">
        <f>(((J400/60)/60)/24)+DATE(1970,1,1)</f>
        <v>42078.793124999997</v>
      </c>
      <c r="T400">
        <f t="shared" si="26"/>
        <v>2015</v>
      </c>
      <c r="U400">
        <f t="shared" si="27"/>
        <v>3</v>
      </c>
    </row>
    <row r="401" spans="1:21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107</v>
      </c>
      <c r="P401" s="9">
        <f t="shared" si="25"/>
        <v>224.85</v>
      </c>
      <c r="Q401" s="11" t="s">
        <v>8308</v>
      </c>
      <c r="R401" t="s">
        <v>8313</v>
      </c>
      <c r="S401" s="12">
        <f>(((J401/60)/60)/24)+DATE(1970,1,1)</f>
        <v>42687.875775462962</v>
      </c>
      <c r="T401">
        <f t="shared" si="26"/>
        <v>2016</v>
      </c>
      <c r="U401">
        <f t="shared" si="27"/>
        <v>11</v>
      </c>
    </row>
    <row r="402" spans="1:21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112</v>
      </c>
      <c r="P402" s="9">
        <f t="shared" si="25"/>
        <v>181.13</v>
      </c>
      <c r="Q402" s="11" t="s">
        <v>8308</v>
      </c>
      <c r="R402" t="s">
        <v>8313</v>
      </c>
      <c r="S402" s="12">
        <f>(((J402/60)/60)/24)+DATE(1970,1,1)</f>
        <v>41745.635960648149</v>
      </c>
      <c r="T402">
        <f t="shared" si="26"/>
        <v>2014</v>
      </c>
      <c r="U402">
        <f t="shared" si="27"/>
        <v>4</v>
      </c>
    </row>
    <row r="403" spans="1:21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104</v>
      </c>
      <c r="P403" s="9">
        <f t="shared" si="25"/>
        <v>711.04</v>
      </c>
      <c r="Q403" s="11" t="s">
        <v>8308</v>
      </c>
      <c r="R403" t="s">
        <v>8313</v>
      </c>
      <c r="S403" s="12">
        <f>(((J403/60)/60)/24)+DATE(1970,1,1)</f>
        <v>40732.842245370368</v>
      </c>
      <c r="T403">
        <f t="shared" si="26"/>
        <v>2011</v>
      </c>
      <c r="U403">
        <f t="shared" si="27"/>
        <v>7</v>
      </c>
    </row>
    <row r="404" spans="1:21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142</v>
      </c>
      <c r="P404" s="9">
        <f t="shared" si="25"/>
        <v>65.88</v>
      </c>
      <c r="Q404" s="11" t="s">
        <v>8308</v>
      </c>
      <c r="R404" t="s">
        <v>8313</v>
      </c>
      <c r="S404" s="12">
        <f>(((J404/60)/60)/24)+DATE(1970,1,1)</f>
        <v>42292.539548611108</v>
      </c>
      <c r="T404">
        <f t="shared" si="26"/>
        <v>2015</v>
      </c>
      <c r="U404">
        <f t="shared" si="27"/>
        <v>10</v>
      </c>
    </row>
    <row r="405" spans="1:21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105</v>
      </c>
      <c r="P405" s="9">
        <f t="shared" si="25"/>
        <v>75.19</v>
      </c>
      <c r="Q405" s="11" t="s">
        <v>8308</v>
      </c>
      <c r="R405" t="s">
        <v>8313</v>
      </c>
      <c r="S405" s="12">
        <f>(((J405/60)/60)/24)+DATE(1970,1,1)</f>
        <v>40718.310659722221</v>
      </c>
      <c r="T405">
        <f t="shared" si="26"/>
        <v>2011</v>
      </c>
      <c r="U405">
        <f t="shared" si="27"/>
        <v>6</v>
      </c>
    </row>
    <row r="406" spans="1:21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103</v>
      </c>
      <c r="P406" s="9">
        <f t="shared" si="25"/>
        <v>133.13999999999999</v>
      </c>
      <c r="Q406" s="11" t="s">
        <v>8308</v>
      </c>
      <c r="R406" t="s">
        <v>8313</v>
      </c>
      <c r="S406" s="12">
        <f>(((J406/60)/60)/24)+DATE(1970,1,1)</f>
        <v>41646.628032407411</v>
      </c>
      <c r="T406">
        <f t="shared" si="26"/>
        <v>2014</v>
      </c>
      <c r="U406">
        <f t="shared" si="27"/>
        <v>1</v>
      </c>
    </row>
    <row r="407" spans="1:21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108</v>
      </c>
      <c r="P407" s="9">
        <f t="shared" si="25"/>
        <v>55.2</v>
      </c>
      <c r="Q407" s="11" t="s">
        <v>8308</v>
      </c>
      <c r="R407" t="s">
        <v>8313</v>
      </c>
      <c r="S407" s="12">
        <f>(((J407/60)/60)/24)+DATE(1970,1,1)</f>
        <v>41674.08494212963</v>
      </c>
      <c r="T407">
        <f t="shared" si="26"/>
        <v>2014</v>
      </c>
      <c r="U407">
        <f t="shared" si="27"/>
        <v>2</v>
      </c>
    </row>
    <row r="408" spans="1:21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108</v>
      </c>
      <c r="P408" s="9">
        <f t="shared" si="25"/>
        <v>86.16</v>
      </c>
      <c r="Q408" s="11" t="s">
        <v>8308</v>
      </c>
      <c r="R408" t="s">
        <v>8313</v>
      </c>
      <c r="S408" s="12">
        <f>(((J408/60)/60)/24)+DATE(1970,1,1)</f>
        <v>40638.162465277775</v>
      </c>
      <c r="T408">
        <f t="shared" si="26"/>
        <v>2011</v>
      </c>
      <c r="U408">
        <f t="shared" si="27"/>
        <v>4</v>
      </c>
    </row>
    <row r="409" spans="1:21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102</v>
      </c>
      <c r="P409" s="9">
        <f t="shared" si="25"/>
        <v>92.32</v>
      </c>
      <c r="Q409" s="11" t="s">
        <v>8308</v>
      </c>
      <c r="R409" t="s">
        <v>8313</v>
      </c>
      <c r="S409" s="12">
        <f>(((J409/60)/60)/24)+DATE(1970,1,1)</f>
        <v>40806.870949074073</v>
      </c>
      <c r="T409">
        <f t="shared" si="26"/>
        <v>2011</v>
      </c>
      <c r="U409">
        <f t="shared" si="27"/>
        <v>9</v>
      </c>
    </row>
    <row r="410" spans="1:21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101</v>
      </c>
      <c r="P410" s="9">
        <f t="shared" si="25"/>
        <v>160.16</v>
      </c>
      <c r="Q410" s="11" t="s">
        <v>8308</v>
      </c>
      <c r="R410" t="s">
        <v>8313</v>
      </c>
      <c r="S410" s="12">
        <f>(((J410/60)/60)/24)+DATE(1970,1,1)</f>
        <v>41543.735995370371</v>
      </c>
      <c r="T410">
        <f t="shared" si="26"/>
        <v>2013</v>
      </c>
      <c r="U410">
        <f t="shared" si="27"/>
        <v>9</v>
      </c>
    </row>
    <row r="411" spans="1:21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137</v>
      </c>
      <c r="P411" s="9">
        <f t="shared" si="25"/>
        <v>45.6</v>
      </c>
      <c r="Q411" s="11" t="s">
        <v>8308</v>
      </c>
      <c r="R411" t="s">
        <v>8313</v>
      </c>
      <c r="S411" s="12">
        <f>(((J411/60)/60)/24)+DATE(1970,1,1)</f>
        <v>42543.862777777773</v>
      </c>
      <c r="T411">
        <f t="shared" si="26"/>
        <v>2016</v>
      </c>
      <c r="U411">
        <f t="shared" si="27"/>
        <v>6</v>
      </c>
    </row>
    <row r="412" spans="1:21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128</v>
      </c>
      <c r="P412" s="9">
        <f t="shared" si="25"/>
        <v>183.29</v>
      </c>
      <c r="Q412" s="11" t="s">
        <v>8308</v>
      </c>
      <c r="R412" t="s">
        <v>8313</v>
      </c>
      <c r="S412" s="12">
        <f>(((J412/60)/60)/24)+DATE(1970,1,1)</f>
        <v>42113.981446759266</v>
      </c>
      <c r="T412">
        <f t="shared" si="26"/>
        <v>2015</v>
      </c>
      <c r="U412">
        <f t="shared" si="27"/>
        <v>4</v>
      </c>
    </row>
    <row r="413" spans="1:21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101</v>
      </c>
      <c r="P413" s="9">
        <f t="shared" si="25"/>
        <v>125.79</v>
      </c>
      <c r="Q413" s="11" t="s">
        <v>8308</v>
      </c>
      <c r="R413" t="s">
        <v>8313</v>
      </c>
      <c r="S413" s="12">
        <f>(((J413/60)/60)/24)+DATE(1970,1,1)</f>
        <v>41598.17597222222</v>
      </c>
      <c r="T413">
        <f t="shared" si="26"/>
        <v>2013</v>
      </c>
      <c r="U413">
        <f t="shared" si="27"/>
        <v>11</v>
      </c>
    </row>
    <row r="414" spans="1:21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127</v>
      </c>
      <c r="P414" s="9">
        <f t="shared" si="25"/>
        <v>57.65</v>
      </c>
      <c r="Q414" s="11" t="s">
        <v>8308</v>
      </c>
      <c r="R414" t="s">
        <v>8313</v>
      </c>
      <c r="S414" s="12">
        <f>(((J414/60)/60)/24)+DATE(1970,1,1)</f>
        <v>41099.742800925924</v>
      </c>
      <c r="T414">
        <f t="shared" si="26"/>
        <v>2012</v>
      </c>
      <c r="U414">
        <f t="shared" si="27"/>
        <v>7</v>
      </c>
    </row>
    <row r="415" spans="1:21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105</v>
      </c>
      <c r="P415" s="9">
        <f t="shared" si="25"/>
        <v>78.66</v>
      </c>
      <c r="Q415" s="11" t="s">
        <v>8308</v>
      </c>
      <c r="R415" t="s">
        <v>8313</v>
      </c>
      <c r="S415" s="12">
        <f>(((J415/60)/60)/24)+DATE(1970,1,1)</f>
        <v>41079.877442129626</v>
      </c>
      <c r="T415">
        <f t="shared" si="26"/>
        <v>2012</v>
      </c>
      <c r="U415">
        <f t="shared" si="27"/>
        <v>6</v>
      </c>
    </row>
    <row r="416" spans="1:21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103</v>
      </c>
      <c r="P416" s="9">
        <f t="shared" si="25"/>
        <v>91.48</v>
      </c>
      <c r="Q416" s="11" t="s">
        <v>8308</v>
      </c>
      <c r="R416" t="s">
        <v>8313</v>
      </c>
      <c r="S416" s="12">
        <f>(((J416/60)/60)/24)+DATE(1970,1,1)</f>
        <v>41529.063252314816</v>
      </c>
      <c r="T416">
        <f t="shared" si="26"/>
        <v>2013</v>
      </c>
      <c r="U416">
        <f t="shared" si="27"/>
        <v>9</v>
      </c>
    </row>
    <row r="417" spans="1:21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102</v>
      </c>
      <c r="P417" s="9">
        <f t="shared" si="25"/>
        <v>68.099999999999994</v>
      </c>
      <c r="Q417" s="11" t="s">
        <v>8308</v>
      </c>
      <c r="R417" t="s">
        <v>8313</v>
      </c>
      <c r="S417" s="12">
        <f>(((J417/60)/60)/24)+DATE(1970,1,1)</f>
        <v>41904.851875</v>
      </c>
      <c r="T417">
        <f t="shared" si="26"/>
        <v>2014</v>
      </c>
      <c r="U417">
        <f t="shared" si="27"/>
        <v>9</v>
      </c>
    </row>
    <row r="418" spans="1:21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120</v>
      </c>
      <c r="P418" s="9">
        <f t="shared" si="25"/>
        <v>48.09</v>
      </c>
      <c r="Q418" s="11" t="s">
        <v>8308</v>
      </c>
      <c r="R418" t="s">
        <v>8313</v>
      </c>
      <c r="S418" s="12">
        <f>(((J418/60)/60)/24)+DATE(1970,1,1)</f>
        <v>41648.396192129629</v>
      </c>
      <c r="T418">
        <f t="shared" si="26"/>
        <v>2014</v>
      </c>
      <c r="U418">
        <f t="shared" si="27"/>
        <v>1</v>
      </c>
    </row>
    <row r="419" spans="1:21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100</v>
      </c>
      <c r="P419" s="9">
        <f t="shared" si="25"/>
        <v>202.42</v>
      </c>
      <c r="Q419" s="11" t="s">
        <v>8308</v>
      </c>
      <c r="R419" t="s">
        <v>8313</v>
      </c>
      <c r="S419" s="12">
        <f>(((J419/60)/60)/24)+DATE(1970,1,1)</f>
        <v>41360.970601851855</v>
      </c>
      <c r="T419">
        <f t="shared" si="26"/>
        <v>2013</v>
      </c>
      <c r="U419">
        <f t="shared" si="27"/>
        <v>3</v>
      </c>
    </row>
    <row r="420" spans="1:21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101</v>
      </c>
      <c r="P420" s="9">
        <f t="shared" si="25"/>
        <v>216.75</v>
      </c>
      <c r="Q420" s="11" t="s">
        <v>8308</v>
      </c>
      <c r="R420" t="s">
        <v>8313</v>
      </c>
      <c r="S420" s="12">
        <f>(((J420/60)/60)/24)+DATE(1970,1,1)</f>
        <v>42178.282372685186</v>
      </c>
      <c r="T420">
        <f t="shared" si="26"/>
        <v>2015</v>
      </c>
      <c r="U420">
        <f t="shared" si="27"/>
        <v>6</v>
      </c>
    </row>
    <row r="421" spans="1:21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100</v>
      </c>
      <c r="P421" s="9">
        <f t="shared" si="25"/>
        <v>110.07</v>
      </c>
      <c r="Q421" s="11" t="s">
        <v>8308</v>
      </c>
      <c r="R421" t="s">
        <v>8313</v>
      </c>
      <c r="S421" s="12">
        <f>(((J421/60)/60)/24)+DATE(1970,1,1)</f>
        <v>41394.842442129629</v>
      </c>
      <c r="T421">
        <f t="shared" si="26"/>
        <v>2013</v>
      </c>
      <c r="U421">
        <f t="shared" si="27"/>
        <v>4</v>
      </c>
    </row>
    <row r="422" spans="1:21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0</v>
      </c>
      <c r="P422" s="9">
        <f t="shared" si="25"/>
        <v>4.83</v>
      </c>
      <c r="Q422" s="11" t="s">
        <v>8308</v>
      </c>
      <c r="R422" t="s">
        <v>8314</v>
      </c>
      <c r="S422" s="12">
        <f>(((J422/60)/60)/24)+DATE(1970,1,1)</f>
        <v>41682.23646990741</v>
      </c>
      <c r="T422">
        <f t="shared" si="26"/>
        <v>2014</v>
      </c>
      <c r="U422">
        <f t="shared" si="27"/>
        <v>2</v>
      </c>
    </row>
    <row r="423" spans="1:21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2</v>
      </c>
      <c r="P423" s="9">
        <f t="shared" si="25"/>
        <v>50.17</v>
      </c>
      <c r="Q423" s="11" t="s">
        <v>8308</v>
      </c>
      <c r="R423" t="s">
        <v>8314</v>
      </c>
      <c r="S423" s="12">
        <f>(((J423/60)/60)/24)+DATE(1970,1,1)</f>
        <v>42177.491388888884</v>
      </c>
      <c r="T423">
        <f t="shared" si="26"/>
        <v>2015</v>
      </c>
      <c r="U423">
        <f t="shared" si="27"/>
        <v>6</v>
      </c>
    </row>
    <row r="424" spans="1:21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1</v>
      </c>
      <c r="P424" s="9">
        <f t="shared" si="25"/>
        <v>35.83</v>
      </c>
      <c r="Q424" s="11" t="s">
        <v>8308</v>
      </c>
      <c r="R424" t="s">
        <v>8314</v>
      </c>
      <c r="S424" s="12">
        <f>(((J424/60)/60)/24)+DATE(1970,1,1)</f>
        <v>41863.260381944441</v>
      </c>
      <c r="T424">
        <f t="shared" si="26"/>
        <v>2014</v>
      </c>
      <c r="U424">
        <f t="shared" si="27"/>
        <v>8</v>
      </c>
    </row>
    <row r="425" spans="1:21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1</v>
      </c>
      <c r="P425" s="9">
        <f t="shared" si="25"/>
        <v>11.77</v>
      </c>
      <c r="Q425" s="11" t="s">
        <v>8308</v>
      </c>
      <c r="R425" t="s">
        <v>8314</v>
      </c>
      <c r="S425" s="12">
        <f>(((J425/60)/60)/24)+DATE(1970,1,1)</f>
        <v>41400.92627314815</v>
      </c>
      <c r="T425">
        <f t="shared" si="26"/>
        <v>2013</v>
      </c>
      <c r="U425">
        <f t="shared" si="27"/>
        <v>5</v>
      </c>
    </row>
    <row r="426" spans="1:21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7</v>
      </c>
      <c r="P426" s="9">
        <f t="shared" si="25"/>
        <v>40.78</v>
      </c>
      <c r="Q426" s="11" t="s">
        <v>8308</v>
      </c>
      <c r="R426" t="s">
        <v>8314</v>
      </c>
      <c r="S426" s="12">
        <f>(((J426/60)/60)/24)+DATE(1970,1,1)</f>
        <v>40934.376145833332</v>
      </c>
      <c r="T426">
        <f t="shared" si="26"/>
        <v>2012</v>
      </c>
      <c r="U426">
        <f t="shared" si="27"/>
        <v>1</v>
      </c>
    </row>
    <row r="427" spans="1:21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0</v>
      </c>
      <c r="P427" s="9">
        <f t="shared" si="25"/>
        <v>3</v>
      </c>
      <c r="Q427" s="11" t="s">
        <v>8308</v>
      </c>
      <c r="R427" t="s">
        <v>8314</v>
      </c>
      <c r="S427" s="12">
        <f>(((J427/60)/60)/24)+DATE(1970,1,1)</f>
        <v>42275.861157407402</v>
      </c>
      <c r="T427">
        <f t="shared" si="26"/>
        <v>2015</v>
      </c>
      <c r="U427">
        <f t="shared" si="27"/>
        <v>9</v>
      </c>
    </row>
    <row r="428" spans="1:21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1</v>
      </c>
      <c r="P428" s="9">
        <f t="shared" si="25"/>
        <v>16.63</v>
      </c>
      <c r="Q428" s="11" t="s">
        <v>8308</v>
      </c>
      <c r="R428" t="s">
        <v>8314</v>
      </c>
      <c r="S428" s="12">
        <f>(((J428/60)/60)/24)+DATE(1970,1,1)</f>
        <v>42400.711967592593</v>
      </c>
      <c r="T428">
        <f t="shared" si="26"/>
        <v>2016</v>
      </c>
      <c r="U428">
        <f t="shared" si="27"/>
        <v>1</v>
      </c>
    </row>
    <row r="429" spans="1:21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0</v>
      </c>
      <c r="P429" s="9">
        <f t="shared" si="25"/>
        <v>0</v>
      </c>
      <c r="Q429" s="11" t="s">
        <v>8308</v>
      </c>
      <c r="R429" t="s">
        <v>8314</v>
      </c>
      <c r="S429" s="12">
        <f>(((J429/60)/60)/24)+DATE(1970,1,1)</f>
        <v>42285.909027777772</v>
      </c>
      <c r="T429">
        <f t="shared" si="26"/>
        <v>2015</v>
      </c>
      <c r="U429">
        <f t="shared" si="27"/>
        <v>10</v>
      </c>
    </row>
    <row r="430" spans="1:21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6</v>
      </c>
      <c r="P430" s="9">
        <f t="shared" si="25"/>
        <v>52</v>
      </c>
      <c r="Q430" s="11" t="s">
        <v>8308</v>
      </c>
      <c r="R430" t="s">
        <v>8314</v>
      </c>
      <c r="S430" s="12">
        <f>(((J430/60)/60)/24)+DATE(1970,1,1)</f>
        <v>41778.766724537039</v>
      </c>
      <c r="T430">
        <f t="shared" si="26"/>
        <v>2014</v>
      </c>
      <c r="U430">
        <f t="shared" si="27"/>
        <v>5</v>
      </c>
    </row>
    <row r="431" spans="1:21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0</v>
      </c>
      <c r="P431" s="9">
        <f t="shared" si="25"/>
        <v>0</v>
      </c>
      <c r="Q431" s="11" t="s">
        <v>8308</v>
      </c>
      <c r="R431" t="s">
        <v>8314</v>
      </c>
      <c r="S431" s="12">
        <f>(((J431/60)/60)/24)+DATE(1970,1,1)</f>
        <v>40070.901412037041</v>
      </c>
      <c r="T431">
        <f t="shared" si="26"/>
        <v>2009</v>
      </c>
      <c r="U431">
        <f t="shared" si="27"/>
        <v>9</v>
      </c>
    </row>
    <row r="432" spans="1:21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2</v>
      </c>
      <c r="P432" s="9">
        <f t="shared" si="25"/>
        <v>4.8</v>
      </c>
      <c r="Q432" s="11" t="s">
        <v>8308</v>
      </c>
      <c r="R432" t="s">
        <v>8314</v>
      </c>
      <c r="S432" s="12">
        <f>(((J432/60)/60)/24)+DATE(1970,1,1)</f>
        <v>41513.107256944444</v>
      </c>
      <c r="T432">
        <f t="shared" si="26"/>
        <v>2013</v>
      </c>
      <c r="U432">
        <f t="shared" si="27"/>
        <v>8</v>
      </c>
    </row>
    <row r="433" spans="1:21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14</v>
      </c>
      <c r="P433" s="9">
        <f t="shared" si="25"/>
        <v>51.88</v>
      </c>
      <c r="Q433" s="11" t="s">
        <v>8308</v>
      </c>
      <c r="R433" t="s">
        <v>8314</v>
      </c>
      <c r="S433" s="12">
        <f>(((J433/60)/60)/24)+DATE(1970,1,1)</f>
        <v>42526.871331018512</v>
      </c>
      <c r="T433">
        <f t="shared" si="26"/>
        <v>2016</v>
      </c>
      <c r="U433">
        <f t="shared" si="27"/>
        <v>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10</v>
      </c>
      <c r="P434" s="9">
        <f t="shared" si="25"/>
        <v>71.25</v>
      </c>
      <c r="Q434" s="11" t="s">
        <v>8308</v>
      </c>
      <c r="R434" t="s">
        <v>8314</v>
      </c>
      <c r="S434" s="12">
        <f>(((J434/60)/60)/24)+DATE(1970,1,1)</f>
        <v>42238.726631944446</v>
      </c>
      <c r="T434">
        <f t="shared" si="26"/>
        <v>2015</v>
      </c>
      <c r="U434">
        <f t="shared" si="27"/>
        <v>8</v>
      </c>
    </row>
    <row r="435" spans="1:21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0</v>
      </c>
      <c r="P435" s="9">
        <f t="shared" si="25"/>
        <v>0</v>
      </c>
      <c r="Q435" s="11" t="s">
        <v>8308</v>
      </c>
      <c r="R435" t="s">
        <v>8314</v>
      </c>
      <c r="S435" s="12">
        <f>(((J435/60)/60)/24)+DATE(1970,1,1)</f>
        <v>42228.629884259266</v>
      </c>
      <c r="T435">
        <f t="shared" si="26"/>
        <v>2015</v>
      </c>
      <c r="U435">
        <f t="shared" si="27"/>
        <v>8</v>
      </c>
    </row>
    <row r="436" spans="1:21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5</v>
      </c>
      <c r="P436" s="9">
        <f t="shared" si="25"/>
        <v>62.5</v>
      </c>
      <c r="Q436" s="11" t="s">
        <v>8308</v>
      </c>
      <c r="R436" t="s">
        <v>8314</v>
      </c>
      <c r="S436" s="12">
        <f>(((J436/60)/60)/24)+DATE(1970,1,1)</f>
        <v>41576.834513888891</v>
      </c>
      <c r="T436">
        <f t="shared" si="26"/>
        <v>2013</v>
      </c>
      <c r="U436">
        <f t="shared" si="27"/>
        <v>10</v>
      </c>
    </row>
    <row r="437" spans="1:21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0</v>
      </c>
      <c r="P437" s="9">
        <f t="shared" si="25"/>
        <v>1</v>
      </c>
      <c r="Q437" s="11" t="s">
        <v>8308</v>
      </c>
      <c r="R437" t="s">
        <v>8314</v>
      </c>
      <c r="S437" s="12">
        <f>(((J437/60)/60)/24)+DATE(1970,1,1)</f>
        <v>41500.747453703705</v>
      </c>
      <c r="T437">
        <f t="shared" si="26"/>
        <v>2013</v>
      </c>
      <c r="U437">
        <f t="shared" si="27"/>
        <v>8</v>
      </c>
    </row>
    <row r="438" spans="1:21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0</v>
      </c>
      <c r="P438" s="9">
        <f t="shared" si="25"/>
        <v>0</v>
      </c>
      <c r="Q438" s="11" t="s">
        <v>8308</v>
      </c>
      <c r="R438" t="s">
        <v>8314</v>
      </c>
      <c r="S438" s="12">
        <f>(((J438/60)/60)/24)+DATE(1970,1,1)</f>
        <v>41456.36241898148</v>
      </c>
      <c r="T438">
        <f t="shared" si="26"/>
        <v>2013</v>
      </c>
      <c r="U438">
        <f t="shared" si="27"/>
        <v>7</v>
      </c>
    </row>
    <row r="439" spans="1:21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0</v>
      </c>
      <c r="P439" s="9">
        <f t="shared" si="25"/>
        <v>0</v>
      </c>
      <c r="Q439" s="11" t="s">
        <v>8308</v>
      </c>
      <c r="R439" t="s">
        <v>8314</v>
      </c>
      <c r="S439" s="12">
        <f>(((J439/60)/60)/24)+DATE(1970,1,1)</f>
        <v>42591.31858796296</v>
      </c>
      <c r="T439">
        <f t="shared" si="26"/>
        <v>2016</v>
      </c>
      <c r="U439">
        <f t="shared" si="27"/>
        <v>8</v>
      </c>
    </row>
    <row r="440" spans="1:21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9</v>
      </c>
      <c r="P440" s="9">
        <f t="shared" si="25"/>
        <v>170.55</v>
      </c>
      <c r="Q440" s="11" t="s">
        <v>8308</v>
      </c>
      <c r="R440" t="s">
        <v>8314</v>
      </c>
      <c r="S440" s="12">
        <f>(((J440/60)/60)/24)+DATE(1970,1,1)</f>
        <v>42296.261087962965</v>
      </c>
      <c r="T440">
        <f t="shared" si="26"/>
        <v>2015</v>
      </c>
      <c r="U440">
        <f t="shared" si="27"/>
        <v>10</v>
      </c>
    </row>
    <row r="441" spans="1:21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0</v>
      </c>
      <c r="P441" s="9">
        <f t="shared" si="25"/>
        <v>0</v>
      </c>
      <c r="Q441" s="11" t="s">
        <v>8308</v>
      </c>
      <c r="R441" t="s">
        <v>8314</v>
      </c>
      <c r="S441" s="12">
        <f>(((J441/60)/60)/24)+DATE(1970,1,1)</f>
        <v>41919.761782407404</v>
      </c>
      <c r="T441">
        <f t="shared" si="26"/>
        <v>2014</v>
      </c>
      <c r="U441">
        <f t="shared" si="27"/>
        <v>10</v>
      </c>
    </row>
    <row r="442" spans="1:21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0</v>
      </c>
      <c r="P442" s="9">
        <f t="shared" si="25"/>
        <v>5</v>
      </c>
      <c r="Q442" s="11" t="s">
        <v>8308</v>
      </c>
      <c r="R442" t="s">
        <v>8314</v>
      </c>
      <c r="S442" s="12">
        <f>(((J442/60)/60)/24)+DATE(1970,1,1)</f>
        <v>42423.985567129625</v>
      </c>
      <c r="T442">
        <f t="shared" si="26"/>
        <v>2016</v>
      </c>
      <c r="U442">
        <f t="shared" si="27"/>
        <v>2</v>
      </c>
    </row>
    <row r="443" spans="1:21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0</v>
      </c>
      <c r="P443" s="9">
        <f t="shared" si="25"/>
        <v>0</v>
      </c>
      <c r="Q443" s="11" t="s">
        <v>8308</v>
      </c>
      <c r="R443" t="s">
        <v>8314</v>
      </c>
      <c r="S443" s="12">
        <f>(((J443/60)/60)/24)+DATE(1970,1,1)</f>
        <v>41550.793935185182</v>
      </c>
      <c r="T443">
        <f t="shared" si="26"/>
        <v>2013</v>
      </c>
      <c r="U443">
        <f t="shared" si="27"/>
        <v>10</v>
      </c>
    </row>
    <row r="444" spans="1:2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39</v>
      </c>
      <c r="P444" s="9">
        <f t="shared" si="25"/>
        <v>393.59</v>
      </c>
      <c r="Q444" s="11" t="s">
        <v>8308</v>
      </c>
      <c r="R444" t="s">
        <v>8314</v>
      </c>
      <c r="S444" s="12">
        <f>(((J444/60)/60)/24)+DATE(1970,1,1)</f>
        <v>42024.888692129629</v>
      </c>
      <c r="T444">
        <f t="shared" si="26"/>
        <v>2015</v>
      </c>
      <c r="U444">
        <f t="shared" si="27"/>
        <v>1</v>
      </c>
    </row>
    <row r="445" spans="1:21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0</v>
      </c>
      <c r="P445" s="9">
        <f t="shared" si="25"/>
        <v>5</v>
      </c>
      <c r="Q445" s="11" t="s">
        <v>8308</v>
      </c>
      <c r="R445" t="s">
        <v>8314</v>
      </c>
      <c r="S445" s="12">
        <f>(((J445/60)/60)/24)+DATE(1970,1,1)</f>
        <v>41650.015057870369</v>
      </c>
      <c r="T445">
        <f t="shared" si="26"/>
        <v>2014</v>
      </c>
      <c r="U445">
        <f t="shared" si="27"/>
        <v>1</v>
      </c>
    </row>
    <row r="446" spans="1:21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5</v>
      </c>
      <c r="P446" s="9">
        <f t="shared" si="25"/>
        <v>50</v>
      </c>
      <c r="Q446" s="11" t="s">
        <v>8308</v>
      </c>
      <c r="R446" t="s">
        <v>8314</v>
      </c>
      <c r="S446" s="12">
        <f>(((J446/60)/60)/24)+DATE(1970,1,1)</f>
        <v>40894.906956018516</v>
      </c>
      <c r="T446">
        <f t="shared" si="26"/>
        <v>2011</v>
      </c>
      <c r="U446">
        <f t="shared" si="27"/>
        <v>12</v>
      </c>
    </row>
    <row r="447" spans="1:21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0</v>
      </c>
      <c r="P447" s="9">
        <f t="shared" si="25"/>
        <v>1</v>
      </c>
      <c r="Q447" s="11" t="s">
        <v>8308</v>
      </c>
      <c r="R447" t="s">
        <v>8314</v>
      </c>
      <c r="S447" s="12">
        <f>(((J447/60)/60)/24)+DATE(1970,1,1)</f>
        <v>42130.335358796292</v>
      </c>
      <c r="T447">
        <f t="shared" si="26"/>
        <v>2015</v>
      </c>
      <c r="U447">
        <f t="shared" si="27"/>
        <v>5</v>
      </c>
    </row>
    <row r="448" spans="1:21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7</v>
      </c>
      <c r="P448" s="9">
        <f t="shared" si="25"/>
        <v>47.88</v>
      </c>
      <c r="Q448" s="11" t="s">
        <v>8308</v>
      </c>
      <c r="R448" t="s">
        <v>8314</v>
      </c>
      <c r="S448" s="12">
        <f>(((J448/60)/60)/24)+DATE(1970,1,1)</f>
        <v>42037.083564814813</v>
      </c>
      <c r="T448">
        <f t="shared" si="26"/>
        <v>2015</v>
      </c>
      <c r="U448">
        <f t="shared" si="27"/>
        <v>2</v>
      </c>
    </row>
    <row r="449" spans="1:21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0</v>
      </c>
      <c r="P449" s="9">
        <f t="shared" si="25"/>
        <v>5</v>
      </c>
      <c r="Q449" s="11" t="s">
        <v>8308</v>
      </c>
      <c r="R449" t="s">
        <v>8314</v>
      </c>
      <c r="S449" s="12">
        <f>(((J449/60)/60)/24)+DATE(1970,1,1)</f>
        <v>41331.555127314816</v>
      </c>
      <c r="T449">
        <f t="shared" si="26"/>
        <v>2013</v>
      </c>
      <c r="U449">
        <f t="shared" si="27"/>
        <v>2</v>
      </c>
    </row>
    <row r="450" spans="1:21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24"/>
        <v>3</v>
      </c>
      <c r="P450" s="9">
        <f t="shared" si="25"/>
        <v>20.5</v>
      </c>
      <c r="Q450" s="11" t="s">
        <v>8308</v>
      </c>
      <c r="R450" t="s">
        <v>8314</v>
      </c>
      <c r="S450" s="12">
        <f>(((J450/60)/60)/24)+DATE(1970,1,1)</f>
        <v>41753.758043981477</v>
      </c>
      <c r="T450">
        <f t="shared" si="26"/>
        <v>2014</v>
      </c>
      <c r="U450">
        <f t="shared" si="27"/>
        <v>4</v>
      </c>
    </row>
    <row r="451" spans="1:21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28">ROUND(E451/D451*100,0)</f>
        <v>2</v>
      </c>
      <c r="P451" s="9">
        <f t="shared" ref="P451:P514" si="29">IFERROR(ROUND(E451/L451,2),0)</f>
        <v>9</v>
      </c>
      <c r="Q451" s="11" t="s">
        <v>8308</v>
      </c>
      <c r="R451" t="s">
        <v>8314</v>
      </c>
      <c r="S451" s="12">
        <f>(((J451/60)/60)/24)+DATE(1970,1,1)</f>
        <v>41534.568113425928</v>
      </c>
      <c r="T451">
        <f t="shared" ref="T451:T514" si="30">YEAR(S451)</f>
        <v>2013</v>
      </c>
      <c r="U451">
        <f t="shared" ref="U451:U514" si="31">MONTH(S451)</f>
        <v>9</v>
      </c>
    </row>
    <row r="452" spans="1:21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1</v>
      </c>
      <c r="P452" s="9">
        <f t="shared" si="29"/>
        <v>56.57</v>
      </c>
      <c r="Q452" s="11" t="s">
        <v>8308</v>
      </c>
      <c r="R452" t="s">
        <v>8314</v>
      </c>
      <c r="S452" s="12">
        <f>(((J452/60)/60)/24)+DATE(1970,1,1)</f>
        <v>41654.946759259255</v>
      </c>
      <c r="T452">
        <f t="shared" si="30"/>
        <v>2014</v>
      </c>
      <c r="U452">
        <f t="shared" si="31"/>
        <v>1</v>
      </c>
    </row>
    <row r="453" spans="1:21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0</v>
      </c>
      <c r="P453" s="9">
        <f t="shared" si="29"/>
        <v>0</v>
      </c>
      <c r="Q453" s="11" t="s">
        <v>8308</v>
      </c>
      <c r="R453" t="s">
        <v>8314</v>
      </c>
      <c r="S453" s="12">
        <f>(((J453/60)/60)/24)+DATE(1970,1,1)</f>
        <v>41634.715173611112</v>
      </c>
      <c r="T453">
        <f t="shared" si="30"/>
        <v>2013</v>
      </c>
      <c r="U453">
        <f t="shared" si="31"/>
        <v>12</v>
      </c>
    </row>
    <row r="454" spans="1:21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64</v>
      </c>
      <c r="P454" s="9">
        <f t="shared" si="29"/>
        <v>40</v>
      </c>
      <c r="Q454" s="11" t="s">
        <v>8308</v>
      </c>
      <c r="R454" t="s">
        <v>8314</v>
      </c>
      <c r="S454" s="12">
        <f>(((J454/60)/60)/24)+DATE(1970,1,1)</f>
        <v>42107.703877314809</v>
      </c>
      <c r="T454">
        <f t="shared" si="30"/>
        <v>2015</v>
      </c>
      <c r="U454">
        <f t="shared" si="31"/>
        <v>4</v>
      </c>
    </row>
    <row r="455" spans="1:21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0</v>
      </c>
      <c r="P455" s="9">
        <f t="shared" si="29"/>
        <v>13</v>
      </c>
      <c r="Q455" s="11" t="s">
        <v>8308</v>
      </c>
      <c r="R455" t="s">
        <v>8314</v>
      </c>
      <c r="S455" s="12">
        <f>(((J455/60)/60)/24)+DATE(1970,1,1)</f>
        <v>42038.824988425928</v>
      </c>
      <c r="T455">
        <f t="shared" si="30"/>
        <v>2015</v>
      </c>
      <c r="U455">
        <f t="shared" si="31"/>
        <v>2</v>
      </c>
    </row>
    <row r="456" spans="1:21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1</v>
      </c>
      <c r="P456" s="9">
        <f t="shared" si="29"/>
        <v>16.399999999999999</v>
      </c>
      <c r="Q456" s="11" t="s">
        <v>8308</v>
      </c>
      <c r="R456" t="s">
        <v>8314</v>
      </c>
      <c r="S456" s="12">
        <f>(((J456/60)/60)/24)+DATE(1970,1,1)</f>
        <v>41938.717256944445</v>
      </c>
      <c r="T456">
        <f t="shared" si="30"/>
        <v>2014</v>
      </c>
      <c r="U456">
        <f t="shared" si="31"/>
        <v>10</v>
      </c>
    </row>
    <row r="457" spans="1:21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0</v>
      </c>
      <c r="P457" s="9">
        <f t="shared" si="29"/>
        <v>22.5</v>
      </c>
      <c r="Q457" s="11" t="s">
        <v>8308</v>
      </c>
      <c r="R457" t="s">
        <v>8314</v>
      </c>
      <c r="S457" s="12">
        <f>(((J457/60)/60)/24)+DATE(1970,1,1)</f>
        <v>40971.002569444441</v>
      </c>
      <c r="T457">
        <f t="shared" si="30"/>
        <v>2012</v>
      </c>
      <c r="U457">
        <f t="shared" si="31"/>
        <v>3</v>
      </c>
    </row>
    <row r="458" spans="1:21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1</v>
      </c>
      <c r="P458" s="9">
        <f t="shared" si="29"/>
        <v>20.329999999999998</v>
      </c>
      <c r="Q458" s="11" t="s">
        <v>8308</v>
      </c>
      <c r="R458" t="s">
        <v>8314</v>
      </c>
      <c r="S458" s="12">
        <f>(((J458/60)/60)/24)+DATE(1970,1,1)</f>
        <v>41547.694456018515</v>
      </c>
      <c r="T458">
        <f t="shared" si="30"/>
        <v>2013</v>
      </c>
      <c r="U458">
        <f t="shared" si="31"/>
        <v>9</v>
      </c>
    </row>
    <row r="459" spans="1:21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0</v>
      </c>
      <c r="P459" s="9">
        <f t="shared" si="29"/>
        <v>0</v>
      </c>
      <c r="Q459" s="11" t="s">
        <v>8308</v>
      </c>
      <c r="R459" t="s">
        <v>8314</v>
      </c>
      <c r="S459" s="12">
        <f>(((J459/60)/60)/24)+DATE(1970,1,1)</f>
        <v>41837.767500000002</v>
      </c>
      <c r="T459">
        <f t="shared" si="30"/>
        <v>2014</v>
      </c>
      <c r="U459">
        <f t="shared" si="31"/>
        <v>7</v>
      </c>
    </row>
    <row r="460" spans="1:21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8</v>
      </c>
      <c r="P460" s="9">
        <f t="shared" si="29"/>
        <v>16.760000000000002</v>
      </c>
      <c r="Q460" s="11" t="s">
        <v>8308</v>
      </c>
      <c r="R460" t="s">
        <v>8314</v>
      </c>
      <c r="S460" s="12">
        <f>(((J460/60)/60)/24)+DATE(1970,1,1)</f>
        <v>41378.69976851852</v>
      </c>
      <c r="T460">
        <f t="shared" si="30"/>
        <v>2013</v>
      </c>
      <c r="U460">
        <f t="shared" si="31"/>
        <v>4</v>
      </c>
    </row>
    <row r="461" spans="1:21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0</v>
      </c>
      <c r="P461" s="9">
        <f t="shared" si="29"/>
        <v>25</v>
      </c>
      <c r="Q461" s="11" t="s">
        <v>8308</v>
      </c>
      <c r="R461" t="s">
        <v>8314</v>
      </c>
      <c r="S461" s="12">
        <f>(((J461/60)/60)/24)+DATE(1970,1,1)</f>
        <v>40800.6403587963</v>
      </c>
      <c r="T461">
        <f t="shared" si="30"/>
        <v>2011</v>
      </c>
      <c r="U461">
        <f t="shared" si="31"/>
        <v>9</v>
      </c>
    </row>
    <row r="462" spans="1:21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0</v>
      </c>
      <c r="P462" s="9">
        <f t="shared" si="29"/>
        <v>12.5</v>
      </c>
      <c r="Q462" s="11" t="s">
        <v>8308</v>
      </c>
      <c r="R462" t="s">
        <v>8314</v>
      </c>
      <c r="S462" s="12">
        <f>(((J462/60)/60)/24)+DATE(1970,1,1)</f>
        <v>41759.542534722219</v>
      </c>
      <c r="T462">
        <f t="shared" si="30"/>
        <v>2014</v>
      </c>
      <c r="U462">
        <f t="shared" si="31"/>
        <v>4</v>
      </c>
    </row>
    <row r="463" spans="1:21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0</v>
      </c>
      <c r="P463" s="9">
        <f t="shared" si="29"/>
        <v>0</v>
      </c>
      <c r="Q463" s="11" t="s">
        <v>8308</v>
      </c>
      <c r="R463" t="s">
        <v>8314</v>
      </c>
      <c r="S463" s="12">
        <f>(((J463/60)/60)/24)+DATE(1970,1,1)</f>
        <v>41407.84684027778</v>
      </c>
      <c r="T463">
        <f t="shared" si="30"/>
        <v>2013</v>
      </c>
      <c r="U463">
        <f t="shared" si="31"/>
        <v>5</v>
      </c>
    </row>
    <row r="464" spans="1:21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0</v>
      </c>
      <c r="P464" s="9">
        <f t="shared" si="29"/>
        <v>0</v>
      </c>
      <c r="Q464" s="11" t="s">
        <v>8308</v>
      </c>
      <c r="R464" t="s">
        <v>8314</v>
      </c>
      <c r="S464" s="12">
        <f>(((J464/60)/60)/24)+DATE(1970,1,1)</f>
        <v>40705.126631944448</v>
      </c>
      <c r="T464">
        <f t="shared" si="30"/>
        <v>2011</v>
      </c>
      <c r="U464">
        <f t="shared" si="31"/>
        <v>6</v>
      </c>
    </row>
    <row r="465" spans="1:21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2</v>
      </c>
      <c r="P465" s="9">
        <f t="shared" si="29"/>
        <v>113.64</v>
      </c>
      <c r="Q465" s="11" t="s">
        <v>8308</v>
      </c>
      <c r="R465" t="s">
        <v>8314</v>
      </c>
      <c r="S465" s="12">
        <f>(((J465/60)/60)/24)+DATE(1970,1,1)</f>
        <v>40750.710104166668</v>
      </c>
      <c r="T465">
        <f t="shared" si="30"/>
        <v>2011</v>
      </c>
      <c r="U465">
        <f t="shared" si="31"/>
        <v>7</v>
      </c>
    </row>
    <row r="466" spans="1:21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0</v>
      </c>
      <c r="P466" s="9">
        <f t="shared" si="29"/>
        <v>1</v>
      </c>
      <c r="Q466" s="11" t="s">
        <v>8308</v>
      </c>
      <c r="R466" t="s">
        <v>8314</v>
      </c>
      <c r="S466" s="12">
        <f>(((J466/60)/60)/24)+DATE(1970,1,1)</f>
        <v>42488.848784722228</v>
      </c>
      <c r="T466">
        <f t="shared" si="30"/>
        <v>2016</v>
      </c>
      <c r="U466">
        <f t="shared" si="31"/>
        <v>4</v>
      </c>
    </row>
    <row r="467" spans="1:2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27</v>
      </c>
      <c r="P467" s="9">
        <f t="shared" si="29"/>
        <v>17.25</v>
      </c>
      <c r="Q467" s="11" t="s">
        <v>8308</v>
      </c>
      <c r="R467" t="s">
        <v>8314</v>
      </c>
      <c r="S467" s="12">
        <f>(((J467/60)/60)/24)+DATE(1970,1,1)</f>
        <v>41801.120069444441</v>
      </c>
      <c r="T467">
        <f t="shared" si="30"/>
        <v>2014</v>
      </c>
      <c r="U467">
        <f t="shared" si="31"/>
        <v>6</v>
      </c>
    </row>
    <row r="468" spans="1:21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1</v>
      </c>
      <c r="P468" s="9">
        <f t="shared" si="29"/>
        <v>15.2</v>
      </c>
      <c r="Q468" s="11" t="s">
        <v>8308</v>
      </c>
      <c r="R468" t="s">
        <v>8314</v>
      </c>
      <c r="S468" s="12">
        <f>(((J468/60)/60)/24)+DATE(1970,1,1)</f>
        <v>41129.942870370374</v>
      </c>
      <c r="T468">
        <f t="shared" si="30"/>
        <v>2012</v>
      </c>
      <c r="U468">
        <f t="shared" si="31"/>
        <v>8</v>
      </c>
    </row>
    <row r="469" spans="1:21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22</v>
      </c>
      <c r="P469" s="9">
        <f t="shared" si="29"/>
        <v>110.64</v>
      </c>
      <c r="Q469" s="11" t="s">
        <v>8308</v>
      </c>
      <c r="R469" t="s">
        <v>8314</v>
      </c>
      <c r="S469" s="12">
        <f>(((J469/60)/60)/24)+DATE(1970,1,1)</f>
        <v>41135.679791666669</v>
      </c>
      <c r="T469">
        <f t="shared" si="30"/>
        <v>2012</v>
      </c>
      <c r="U469">
        <f t="shared" si="31"/>
        <v>8</v>
      </c>
    </row>
    <row r="470" spans="1:21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0</v>
      </c>
      <c r="P470" s="9">
        <f t="shared" si="29"/>
        <v>0</v>
      </c>
      <c r="Q470" s="11" t="s">
        <v>8308</v>
      </c>
      <c r="R470" t="s">
        <v>8314</v>
      </c>
      <c r="S470" s="12">
        <f>(((J470/60)/60)/24)+DATE(1970,1,1)</f>
        <v>41041.167627314811</v>
      </c>
      <c r="T470">
        <f t="shared" si="30"/>
        <v>2012</v>
      </c>
      <c r="U470">
        <f t="shared" si="31"/>
        <v>5</v>
      </c>
    </row>
    <row r="471" spans="1:21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0</v>
      </c>
      <c r="P471" s="9">
        <f t="shared" si="29"/>
        <v>0</v>
      </c>
      <c r="Q471" s="11" t="s">
        <v>8308</v>
      </c>
      <c r="R471" t="s">
        <v>8314</v>
      </c>
      <c r="S471" s="12">
        <f>(((J471/60)/60)/24)+DATE(1970,1,1)</f>
        <v>41827.989861111113</v>
      </c>
      <c r="T471">
        <f t="shared" si="30"/>
        <v>2014</v>
      </c>
      <c r="U471">
        <f t="shared" si="31"/>
        <v>7</v>
      </c>
    </row>
    <row r="472" spans="1:21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1</v>
      </c>
      <c r="P472" s="9">
        <f t="shared" si="29"/>
        <v>25.5</v>
      </c>
      <c r="Q472" s="11" t="s">
        <v>8308</v>
      </c>
      <c r="R472" t="s">
        <v>8314</v>
      </c>
      <c r="S472" s="12">
        <f>(((J472/60)/60)/24)+DATE(1970,1,1)</f>
        <v>41605.167696759258</v>
      </c>
      <c r="T472">
        <f t="shared" si="30"/>
        <v>2013</v>
      </c>
      <c r="U472">
        <f t="shared" si="31"/>
        <v>11</v>
      </c>
    </row>
    <row r="473" spans="1:21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12</v>
      </c>
      <c r="P473" s="9">
        <f t="shared" si="29"/>
        <v>38.479999999999997</v>
      </c>
      <c r="Q473" s="11" t="s">
        <v>8308</v>
      </c>
      <c r="R473" t="s">
        <v>8314</v>
      </c>
      <c r="S473" s="12">
        <f>(((J473/60)/60)/24)+DATE(1970,1,1)</f>
        <v>41703.721979166665</v>
      </c>
      <c r="T473">
        <f t="shared" si="30"/>
        <v>2014</v>
      </c>
      <c r="U473">
        <f t="shared" si="31"/>
        <v>3</v>
      </c>
    </row>
    <row r="474" spans="1:21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18</v>
      </c>
      <c r="P474" s="9">
        <f t="shared" si="29"/>
        <v>28.2</v>
      </c>
      <c r="Q474" s="11" t="s">
        <v>8308</v>
      </c>
      <c r="R474" t="s">
        <v>8314</v>
      </c>
      <c r="S474" s="12">
        <f>(((J474/60)/60)/24)+DATE(1970,1,1)</f>
        <v>41844.922662037039</v>
      </c>
      <c r="T474">
        <f t="shared" si="30"/>
        <v>2014</v>
      </c>
      <c r="U474">
        <f t="shared" si="31"/>
        <v>7</v>
      </c>
    </row>
    <row r="475" spans="1:21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3</v>
      </c>
      <c r="P475" s="9">
        <f t="shared" si="29"/>
        <v>61.5</v>
      </c>
      <c r="Q475" s="11" t="s">
        <v>8308</v>
      </c>
      <c r="R475" t="s">
        <v>8314</v>
      </c>
      <c r="S475" s="12">
        <f>(((J475/60)/60)/24)+DATE(1970,1,1)</f>
        <v>41869.698136574072</v>
      </c>
      <c r="T475">
        <f t="shared" si="30"/>
        <v>2014</v>
      </c>
      <c r="U475">
        <f t="shared" si="31"/>
        <v>8</v>
      </c>
    </row>
    <row r="476" spans="1:21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0</v>
      </c>
      <c r="P476" s="9">
        <f t="shared" si="29"/>
        <v>1</v>
      </c>
      <c r="Q476" s="11" t="s">
        <v>8308</v>
      </c>
      <c r="R476" t="s">
        <v>8314</v>
      </c>
      <c r="S476" s="12">
        <f>(((J476/60)/60)/24)+DATE(1970,1,1)</f>
        <v>42753.329039351855</v>
      </c>
      <c r="T476">
        <f t="shared" si="30"/>
        <v>2017</v>
      </c>
      <c r="U476">
        <f t="shared" si="31"/>
        <v>1</v>
      </c>
    </row>
    <row r="477" spans="1:21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0</v>
      </c>
      <c r="P477" s="9">
        <f t="shared" si="29"/>
        <v>0</v>
      </c>
      <c r="Q477" s="11" t="s">
        <v>8308</v>
      </c>
      <c r="R477" t="s">
        <v>8314</v>
      </c>
      <c r="S477" s="12">
        <f>(((J477/60)/60)/24)+DATE(1970,1,1)</f>
        <v>42100.086145833338</v>
      </c>
      <c r="T477">
        <f t="shared" si="30"/>
        <v>2015</v>
      </c>
      <c r="U477">
        <f t="shared" si="31"/>
        <v>4</v>
      </c>
    </row>
    <row r="478" spans="1:21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2</v>
      </c>
      <c r="P478" s="9">
        <f t="shared" si="29"/>
        <v>39.57</v>
      </c>
      <c r="Q478" s="11" t="s">
        <v>8308</v>
      </c>
      <c r="R478" t="s">
        <v>8314</v>
      </c>
      <c r="S478" s="12">
        <f>(((J478/60)/60)/24)+DATE(1970,1,1)</f>
        <v>41757.975011574075</v>
      </c>
      <c r="T478">
        <f t="shared" si="30"/>
        <v>2014</v>
      </c>
      <c r="U478">
        <f t="shared" si="31"/>
        <v>4</v>
      </c>
    </row>
    <row r="479" spans="1:21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0</v>
      </c>
      <c r="P479" s="9">
        <f t="shared" si="29"/>
        <v>0</v>
      </c>
      <c r="Q479" s="11" t="s">
        <v>8308</v>
      </c>
      <c r="R479" t="s">
        <v>8314</v>
      </c>
      <c r="S479" s="12">
        <f>(((J479/60)/60)/24)+DATE(1970,1,1)</f>
        <v>40987.83488425926</v>
      </c>
      <c r="T479">
        <f t="shared" si="30"/>
        <v>2012</v>
      </c>
      <c r="U479">
        <f t="shared" si="31"/>
        <v>3</v>
      </c>
    </row>
    <row r="480" spans="1:21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0</v>
      </c>
      <c r="P480" s="9">
        <f t="shared" si="29"/>
        <v>0</v>
      </c>
      <c r="Q480" s="11" t="s">
        <v>8308</v>
      </c>
      <c r="R480" t="s">
        <v>8314</v>
      </c>
      <c r="S480" s="12">
        <f>(((J480/60)/60)/24)+DATE(1970,1,1)</f>
        <v>42065.910983796297</v>
      </c>
      <c r="T480">
        <f t="shared" si="30"/>
        <v>2015</v>
      </c>
      <c r="U480">
        <f t="shared" si="31"/>
        <v>3</v>
      </c>
    </row>
    <row r="481" spans="1:21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33</v>
      </c>
      <c r="P481" s="9">
        <f t="shared" si="29"/>
        <v>88.8</v>
      </c>
      <c r="Q481" s="11" t="s">
        <v>8308</v>
      </c>
      <c r="R481" t="s">
        <v>8314</v>
      </c>
      <c r="S481" s="12">
        <f>(((J481/60)/60)/24)+DATE(1970,1,1)</f>
        <v>41904.407812500001</v>
      </c>
      <c r="T481">
        <f t="shared" si="30"/>
        <v>2014</v>
      </c>
      <c r="U481">
        <f t="shared" si="31"/>
        <v>9</v>
      </c>
    </row>
    <row r="482" spans="1:21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19</v>
      </c>
      <c r="P482" s="9">
        <f t="shared" si="29"/>
        <v>55.46</v>
      </c>
      <c r="Q482" s="11" t="s">
        <v>8308</v>
      </c>
      <c r="R482" t="s">
        <v>8314</v>
      </c>
      <c r="S482" s="12">
        <f>(((J482/60)/60)/24)+DATE(1970,1,1)</f>
        <v>41465.500173611108</v>
      </c>
      <c r="T482">
        <f t="shared" si="30"/>
        <v>2013</v>
      </c>
      <c r="U482">
        <f t="shared" si="31"/>
        <v>7</v>
      </c>
    </row>
    <row r="483" spans="1:21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6</v>
      </c>
      <c r="P483" s="9">
        <f t="shared" si="29"/>
        <v>87.14</v>
      </c>
      <c r="Q483" s="11" t="s">
        <v>8308</v>
      </c>
      <c r="R483" t="s">
        <v>8314</v>
      </c>
      <c r="S483" s="12">
        <f>(((J483/60)/60)/24)+DATE(1970,1,1)</f>
        <v>41162.672326388885</v>
      </c>
      <c r="T483">
        <f t="shared" si="30"/>
        <v>2012</v>
      </c>
      <c r="U483">
        <f t="shared" si="31"/>
        <v>9</v>
      </c>
    </row>
    <row r="484" spans="1:21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0</v>
      </c>
      <c r="P484" s="9">
        <f t="shared" si="29"/>
        <v>10</v>
      </c>
      <c r="Q484" s="11" t="s">
        <v>8308</v>
      </c>
      <c r="R484" t="s">
        <v>8314</v>
      </c>
      <c r="S484" s="12">
        <f>(((J484/60)/60)/24)+DATE(1970,1,1)</f>
        <v>42447.896875000006</v>
      </c>
      <c r="T484">
        <f t="shared" si="30"/>
        <v>2016</v>
      </c>
      <c r="U484">
        <f t="shared" si="31"/>
        <v>3</v>
      </c>
    </row>
    <row r="485" spans="1:21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50</v>
      </c>
      <c r="P485" s="9">
        <f t="shared" si="29"/>
        <v>51.22</v>
      </c>
      <c r="Q485" s="11" t="s">
        <v>8308</v>
      </c>
      <c r="R485" t="s">
        <v>8314</v>
      </c>
      <c r="S485" s="12">
        <f>(((J485/60)/60)/24)+DATE(1970,1,1)</f>
        <v>41243.197592592594</v>
      </c>
      <c r="T485">
        <f t="shared" si="30"/>
        <v>2012</v>
      </c>
      <c r="U485">
        <f t="shared" si="31"/>
        <v>11</v>
      </c>
    </row>
    <row r="486" spans="1:21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0</v>
      </c>
      <c r="P486" s="9">
        <f t="shared" si="29"/>
        <v>13.55</v>
      </c>
      <c r="Q486" s="11" t="s">
        <v>8308</v>
      </c>
      <c r="R486" t="s">
        <v>8314</v>
      </c>
      <c r="S486" s="12">
        <f>(((J486/60)/60)/24)+DATE(1970,1,1)</f>
        <v>42272.93949074074</v>
      </c>
      <c r="T486">
        <f t="shared" si="30"/>
        <v>2015</v>
      </c>
      <c r="U486">
        <f t="shared" si="31"/>
        <v>9</v>
      </c>
    </row>
    <row r="487" spans="1:21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22</v>
      </c>
      <c r="P487" s="9">
        <f t="shared" si="29"/>
        <v>66.52</v>
      </c>
      <c r="Q487" s="11" t="s">
        <v>8308</v>
      </c>
      <c r="R487" t="s">
        <v>8314</v>
      </c>
      <c r="S487" s="12">
        <f>(((J487/60)/60)/24)+DATE(1970,1,1)</f>
        <v>41381.50577546296</v>
      </c>
      <c r="T487">
        <f t="shared" si="30"/>
        <v>2013</v>
      </c>
      <c r="U487">
        <f t="shared" si="31"/>
        <v>4</v>
      </c>
    </row>
    <row r="488" spans="1:21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0</v>
      </c>
      <c r="P488" s="9">
        <f t="shared" si="29"/>
        <v>50</v>
      </c>
      <c r="Q488" s="11" t="s">
        <v>8308</v>
      </c>
      <c r="R488" t="s">
        <v>8314</v>
      </c>
      <c r="S488" s="12">
        <f>(((J488/60)/60)/24)+DATE(1970,1,1)</f>
        <v>41761.94258101852</v>
      </c>
      <c r="T488">
        <f t="shared" si="30"/>
        <v>2014</v>
      </c>
      <c r="U488">
        <f t="shared" si="31"/>
        <v>5</v>
      </c>
    </row>
    <row r="489" spans="1:21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0</v>
      </c>
      <c r="P489" s="9">
        <f t="shared" si="29"/>
        <v>0</v>
      </c>
      <c r="Q489" s="11" t="s">
        <v>8308</v>
      </c>
      <c r="R489" t="s">
        <v>8314</v>
      </c>
      <c r="S489" s="12">
        <f>(((J489/60)/60)/24)+DATE(1970,1,1)</f>
        <v>42669.594837962963</v>
      </c>
      <c r="T489">
        <f t="shared" si="30"/>
        <v>2016</v>
      </c>
      <c r="U489">
        <f t="shared" si="31"/>
        <v>10</v>
      </c>
    </row>
    <row r="490" spans="1:21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0</v>
      </c>
      <c r="P490" s="9">
        <f t="shared" si="29"/>
        <v>0</v>
      </c>
      <c r="Q490" s="11" t="s">
        <v>8308</v>
      </c>
      <c r="R490" t="s">
        <v>8314</v>
      </c>
      <c r="S490" s="12">
        <f>(((J490/60)/60)/24)+DATE(1970,1,1)</f>
        <v>42714.054398148146</v>
      </c>
      <c r="T490">
        <f t="shared" si="30"/>
        <v>2016</v>
      </c>
      <c r="U490">
        <f t="shared" si="31"/>
        <v>12</v>
      </c>
    </row>
    <row r="491" spans="1:21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0</v>
      </c>
      <c r="P491" s="9">
        <f t="shared" si="29"/>
        <v>71.67</v>
      </c>
      <c r="Q491" s="11" t="s">
        <v>8308</v>
      </c>
      <c r="R491" t="s">
        <v>8314</v>
      </c>
      <c r="S491" s="12">
        <f>(((J491/60)/60)/24)+DATE(1970,1,1)</f>
        <v>40882.481666666667</v>
      </c>
      <c r="T491">
        <f t="shared" si="30"/>
        <v>2011</v>
      </c>
      <c r="U491">
        <f t="shared" si="31"/>
        <v>12</v>
      </c>
    </row>
    <row r="492" spans="1:2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0</v>
      </c>
      <c r="P492" s="9">
        <f t="shared" si="29"/>
        <v>0</v>
      </c>
      <c r="Q492" s="11" t="s">
        <v>8308</v>
      </c>
      <c r="R492" t="s">
        <v>8314</v>
      </c>
      <c r="S492" s="12">
        <f>(((J492/60)/60)/24)+DATE(1970,1,1)</f>
        <v>41113.968576388892</v>
      </c>
      <c r="T492">
        <f t="shared" si="30"/>
        <v>2012</v>
      </c>
      <c r="U492">
        <f t="shared" si="31"/>
        <v>7</v>
      </c>
    </row>
    <row r="493" spans="1:21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0</v>
      </c>
      <c r="P493" s="9">
        <f t="shared" si="29"/>
        <v>0</v>
      </c>
      <c r="Q493" s="11" t="s">
        <v>8308</v>
      </c>
      <c r="R493" t="s">
        <v>8314</v>
      </c>
      <c r="S493" s="12">
        <f>(((J493/60)/60)/24)+DATE(1970,1,1)</f>
        <v>42366.982627314821</v>
      </c>
      <c r="T493">
        <f t="shared" si="30"/>
        <v>2015</v>
      </c>
      <c r="U493">
        <f t="shared" si="31"/>
        <v>12</v>
      </c>
    </row>
    <row r="494" spans="1:21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0</v>
      </c>
      <c r="P494" s="9">
        <f t="shared" si="29"/>
        <v>0</v>
      </c>
      <c r="Q494" s="11" t="s">
        <v>8308</v>
      </c>
      <c r="R494" t="s">
        <v>8314</v>
      </c>
      <c r="S494" s="12">
        <f>(((J494/60)/60)/24)+DATE(1970,1,1)</f>
        <v>42596.03506944445</v>
      </c>
      <c r="T494">
        <f t="shared" si="30"/>
        <v>2016</v>
      </c>
      <c r="U494">
        <f t="shared" si="31"/>
        <v>8</v>
      </c>
    </row>
    <row r="495" spans="1:21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0</v>
      </c>
      <c r="P495" s="9">
        <f t="shared" si="29"/>
        <v>0</v>
      </c>
      <c r="Q495" s="11" t="s">
        <v>8308</v>
      </c>
      <c r="R495" t="s">
        <v>8314</v>
      </c>
      <c r="S495" s="12">
        <f>(((J495/60)/60)/24)+DATE(1970,1,1)</f>
        <v>42114.726134259254</v>
      </c>
      <c r="T495">
        <f t="shared" si="30"/>
        <v>2015</v>
      </c>
      <c r="U495">
        <f t="shared" si="31"/>
        <v>4</v>
      </c>
    </row>
    <row r="496" spans="1:21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0</v>
      </c>
      <c r="P496" s="9">
        <f t="shared" si="29"/>
        <v>10.33</v>
      </c>
      <c r="Q496" s="11" t="s">
        <v>8308</v>
      </c>
      <c r="R496" t="s">
        <v>8314</v>
      </c>
      <c r="S496" s="12">
        <f>(((J496/60)/60)/24)+DATE(1970,1,1)</f>
        <v>41799.830613425926</v>
      </c>
      <c r="T496">
        <f t="shared" si="30"/>
        <v>2014</v>
      </c>
      <c r="U496">
        <f t="shared" si="31"/>
        <v>6</v>
      </c>
    </row>
    <row r="497" spans="1:21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0</v>
      </c>
      <c r="P497" s="9">
        <f t="shared" si="29"/>
        <v>0</v>
      </c>
      <c r="Q497" s="11" t="s">
        <v>8308</v>
      </c>
      <c r="R497" t="s">
        <v>8314</v>
      </c>
      <c r="S497" s="12">
        <f>(((J497/60)/60)/24)+DATE(1970,1,1)</f>
        <v>42171.827604166669</v>
      </c>
      <c r="T497">
        <f t="shared" si="30"/>
        <v>2015</v>
      </c>
      <c r="U497">
        <f t="shared" si="31"/>
        <v>6</v>
      </c>
    </row>
    <row r="498" spans="1:21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0</v>
      </c>
      <c r="P498" s="9">
        <f t="shared" si="29"/>
        <v>1</v>
      </c>
      <c r="Q498" s="11" t="s">
        <v>8308</v>
      </c>
      <c r="R498" t="s">
        <v>8314</v>
      </c>
      <c r="S498" s="12">
        <f>(((J498/60)/60)/24)+DATE(1970,1,1)</f>
        <v>41620.93141203704</v>
      </c>
      <c r="T498">
        <f t="shared" si="30"/>
        <v>2013</v>
      </c>
      <c r="U498">
        <f t="shared" si="31"/>
        <v>12</v>
      </c>
    </row>
    <row r="499" spans="1:2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1</v>
      </c>
      <c r="P499" s="9">
        <f t="shared" si="29"/>
        <v>10</v>
      </c>
      <c r="Q499" s="11" t="s">
        <v>8308</v>
      </c>
      <c r="R499" t="s">
        <v>8314</v>
      </c>
      <c r="S499" s="12">
        <f>(((J499/60)/60)/24)+DATE(1970,1,1)</f>
        <v>41945.037789351853</v>
      </c>
      <c r="T499">
        <f t="shared" si="30"/>
        <v>2014</v>
      </c>
      <c r="U499">
        <f t="shared" si="31"/>
        <v>11</v>
      </c>
    </row>
    <row r="500" spans="1:21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5</v>
      </c>
      <c r="P500" s="9">
        <f t="shared" si="29"/>
        <v>136.09</v>
      </c>
      <c r="Q500" s="11" t="s">
        <v>8308</v>
      </c>
      <c r="R500" t="s">
        <v>8314</v>
      </c>
      <c r="S500" s="12">
        <f>(((J500/60)/60)/24)+DATE(1970,1,1)</f>
        <v>40858.762141203704</v>
      </c>
      <c r="T500">
        <f t="shared" si="30"/>
        <v>2011</v>
      </c>
      <c r="U500">
        <f t="shared" si="31"/>
        <v>11</v>
      </c>
    </row>
    <row r="501" spans="1:21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10</v>
      </c>
      <c r="P501" s="9">
        <f t="shared" si="29"/>
        <v>73.459999999999994</v>
      </c>
      <c r="Q501" s="11" t="s">
        <v>8308</v>
      </c>
      <c r="R501" t="s">
        <v>8314</v>
      </c>
      <c r="S501" s="12">
        <f>(((J501/60)/60)/24)+DATE(1970,1,1)</f>
        <v>40043.895462962959</v>
      </c>
      <c r="T501">
        <f t="shared" si="30"/>
        <v>2009</v>
      </c>
      <c r="U501">
        <f t="shared" si="31"/>
        <v>8</v>
      </c>
    </row>
    <row r="502" spans="1:21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3</v>
      </c>
      <c r="P502" s="9">
        <f t="shared" si="29"/>
        <v>53.75</v>
      </c>
      <c r="Q502" s="11" t="s">
        <v>8308</v>
      </c>
      <c r="R502" t="s">
        <v>8314</v>
      </c>
      <c r="S502" s="12">
        <f>(((J502/60)/60)/24)+DATE(1970,1,1)</f>
        <v>40247.886006944449</v>
      </c>
      <c r="T502">
        <f t="shared" si="30"/>
        <v>2010</v>
      </c>
      <c r="U502">
        <f t="shared" si="31"/>
        <v>3</v>
      </c>
    </row>
    <row r="503" spans="1:21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0</v>
      </c>
      <c r="P503" s="9">
        <f t="shared" si="29"/>
        <v>0</v>
      </c>
      <c r="Q503" s="11" t="s">
        <v>8308</v>
      </c>
      <c r="R503" t="s">
        <v>8314</v>
      </c>
      <c r="S503" s="12">
        <f>(((J503/60)/60)/24)+DATE(1970,1,1)</f>
        <v>40703.234386574077</v>
      </c>
      <c r="T503">
        <f t="shared" si="30"/>
        <v>2011</v>
      </c>
      <c r="U503">
        <f t="shared" si="31"/>
        <v>6</v>
      </c>
    </row>
    <row r="504" spans="1:21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1</v>
      </c>
      <c r="P504" s="9">
        <f t="shared" si="29"/>
        <v>57.5</v>
      </c>
      <c r="Q504" s="11" t="s">
        <v>8308</v>
      </c>
      <c r="R504" t="s">
        <v>8314</v>
      </c>
      <c r="S504" s="12">
        <f>(((J504/60)/60)/24)+DATE(1970,1,1)</f>
        <v>40956.553530092591</v>
      </c>
      <c r="T504">
        <f t="shared" si="30"/>
        <v>2012</v>
      </c>
      <c r="U504">
        <f t="shared" si="31"/>
        <v>2</v>
      </c>
    </row>
    <row r="505" spans="1:21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2</v>
      </c>
      <c r="P505" s="9">
        <f t="shared" si="29"/>
        <v>12.67</v>
      </c>
      <c r="Q505" s="11" t="s">
        <v>8308</v>
      </c>
      <c r="R505" t="s">
        <v>8314</v>
      </c>
      <c r="S505" s="12">
        <f>(((J505/60)/60)/24)+DATE(1970,1,1)</f>
        <v>41991.526655092588</v>
      </c>
      <c r="T505">
        <f t="shared" si="30"/>
        <v>2014</v>
      </c>
      <c r="U505">
        <f t="shared" si="31"/>
        <v>12</v>
      </c>
    </row>
    <row r="506" spans="1:21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1</v>
      </c>
      <c r="P506" s="9">
        <f t="shared" si="29"/>
        <v>67</v>
      </c>
      <c r="Q506" s="11" t="s">
        <v>8308</v>
      </c>
      <c r="R506" t="s">
        <v>8314</v>
      </c>
      <c r="S506" s="12">
        <f>(((J506/60)/60)/24)+DATE(1970,1,1)</f>
        <v>40949.98364583333</v>
      </c>
      <c r="T506">
        <f t="shared" si="30"/>
        <v>2012</v>
      </c>
      <c r="U506">
        <f t="shared" si="31"/>
        <v>2</v>
      </c>
    </row>
    <row r="507" spans="1:21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0</v>
      </c>
      <c r="P507" s="9">
        <f t="shared" si="29"/>
        <v>3.71</v>
      </c>
      <c r="Q507" s="11" t="s">
        <v>8308</v>
      </c>
      <c r="R507" t="s">
        <v>8314</v>
      </c>
      <c r="S507" s="12">
        <f>(((J507/60)/60)/24)+DATE(1970,1,1)</f>
        <v>42318.098217592589</v>
      </c>
      <c r="T507">
        <f t="shared" si="30"/>
        <v>2015</v>
      </c>
      <c r="U507">
        <f t="shared" si="31"/>
        <v>11</v>
      </c>
    </row>
    <row r="508" spans="1:21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0</v>
      </c>
      <c r="P508" s="9">
        <f t="shared" si="29"/>
        <v>250</v>
      </c>
      <c r="Q508" s="11" t="s">
        <v>8308</v>
      </c>
      <c r="R508" t="s">
        <v>8314</v>
      </c>
      <c r="S508" s="12">
        <f>(((J508/60)/60)/24)+DATE(1970,1,1)</f>
        <v>41466.552314814813</v>
      </c>
      <c r="T508">
        <f t="shared" si="30"/>
        <v>2013</v>
      </c>
      <c r="U508">
        <f t="shared" si="31"/>
        <v>7</v>
      </c>
    </row>
    <row r="509" spans="1:21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3</v>
      </c>
      <c r="P509" s="9">
        <f t="shared" si="29"/>
        <v>64</v>
      </c>
      <c r="Q509" s="11" t="s">
        <v>8308</v>
      </c>
      <c r="R509" t="s">
        <v>8314</v>
      </c>
      <c r="S509" s="12">
        <f>(((J509/60)/60)/24)+DATE(1970,1,1)</f>
        <v>41156.958993055552</v>
      </c>
      <c r="T509">
        <f t="shared" si="30"/>
        <v>2012</v>
      </c>
      <c r="U509">
        <f t="shared" si="31"/>
        <v>9</v>
      </c>
    </row>
    <row r="510" spans="1:21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1</v>
      </c>
      <c r="P510" s="9">
        <f t="shared" si="29"/>
        <v>133.33000000000001</v>
      </c>
      <c r="Q510" s="11" t="s">
        <v>8308</v>
      </c>
      <c r="R510" t="s">
        <v>8314</v>
      </c>
      <c r="S510" s="12">
        <f>(((J510/60)/60)/24)+DATE(1970,1,1)</f>
        <v>40995.024317129632</v>
      </c>
      <c r="T510">
        <f t="shared" si="30"/>
        <v>2012</v>
      </c>
      <c r="U510">
        <f t="shared" si="31"/>
        <v>3</v>
      </c>
    </row>
    <row r="511" spans="1:21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0</v>
      </c>
      <c r="P511" s="9">
        <f t="shared" si="29"/>
        <v>10</v>
      </c>
      <c r="Q511" s="11" t="s">
        <v>8308</v>
      </c>
      <c r="R511" t="s">
        <v>8314</v>
      </c>
      <c r="S511" s="12">
        <f>(((J511/60)/60)/24)+DATE(1970,1,1)</f>
        <v>42153.631597222222</v>
      </c>
      <c r="T511">
        <f t="shared" si="30"/>
        <v>2015</v>
      </c>
      <c r="U511">
        <f t="shared" si="31"/>
        <v>5</v>
      </c>
    </row>
    <row r="512" spans="1:21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0</v>
      </c>
      <c r="P512" s="9">
        <f t="shared" si="29"/>
        <v>0</v>
      </c>
      <c r="Q512" s="11" t="s">
        <v>8308</v>
      </c>
      <c r="R512" t="s">
        <v>8314</v>
      </c>
      <c r="S512" s="12">
        <f>(((J512/60)/60)/24)+DATE(1970,1,1)</f>
        <v>42400.176377314812</v>
      </c>
      <c r="T512">
        <f t="shared" si="30"/>
        <v>2016</v>
      </c>
      <c r="U512">
        <f t="shared" si="31"/>
        <v>1</v>
      </c>
    </row>
    <row r="513" spans="1:21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3</v>
      </c>
      <c r="P513" s="9">
        <f t="shared" si="29"/>
        <v>30</v>
      </c>
      <c r="Q513" s="11" t="s">
        <v>8308</v>
      </c>
      <c r="R513" t="s">
        <v>8314</v>
      </c>
      <c r="S513" s="12">
        <f>(((J513/60)/60)/24)+DATE(1970,1,1)</f>
        <v>41340.303032407406</v>
      </c>
      <c r="T513">
        <f t="shared" si="30"/>
        <v>2013</v>
      </c>
      <c r="U513">
        <f t="shared" si="31"/>
        <v>3</v>
      </c>
    </row>
    <row r="514" spans="1:21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28"/>
        <v>0</v>
      </c>
      <c r="P514" s="9">
        <f t="shared" si="29"/>
        <v>5.5</v>
      </c>
      <c r="Q514" s="11" t="s">
        <v>8308</v>
      </c>
      <c r="R514" t="s">
        <v>8314</v>
      </c>
      <c r="S514" s="12">
        <f>(((J514/60)/60)/24)+DATE(1970,1,1)</f>
        <v>42649.742210648154</v>
      </c>
      <c r="T514">
        <f t="shared" si="30"/>
        <v>2016</v>
      </c>
      <c r="U514">
        <f t="shared" si="31"/>
        <v>10</v>
      </c>
    </row>
    <row r="515" spans="1:21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32">ROUND(E515/D515*100,0)</f>
        <v>14</v>
      </c>
      <c r="P515" s="9">
        <f t="shared" ref="P515:P578" si="33">IFERROR(ROUND(E515/L515,2),0)</f>
        <v>102.38</v>
      </c>
      <c r="Q515" s="11" t="s">
        <v>8308</v>
      </c>
      <c r="R515" t="s">
        <v>8314</v>
      </c>
      <c r="S515" s="12">
        <f>(((J515/60)/60)/24)+DATE(1970,1,1)</f>
        <v>42552.653993055559</v>
      </c>
      <c r="T515">
        <f t="shared" ref="T515:T578" si="34">YEAR(S515)</f>
        <v>2016</v>
      </c>
      <c r="U515">
        <f t="shared" ref="U515:U578" si="35">MONTH(S515)</f>
        <v>7</v>
      </c>
    </row>
    <row r="516" spans="1:21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3</v>
      </c>
      <c r="P516" s="9">
        <f t="shared" si="33"/>
        <v>16.670000000000002</v>
      </c>
      <c r="Q516" s="11" t="s">
        <v>8308</v>
      </c>
      <c r="R516" t="s">
        <v>8314</v>
      </c>
      <c r="S516" s="12">
        <f>(((J516/60)/60)/24)+DATE(1970,1,1)</f>
        <v>41830.613969907405</v>
      </c>
      <c r="T516">
        <f t="shared" si="34"/>
        <v>2014</v>
      </c>
      <c r="U516">
        <f t="shared" si="35"/>
        <v>7</v>
      </c>
    </row>
    <row r="517" spans="1:21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25</v>
      </c>
      <c r="P517" s="9">
        <f t="shared" si="33"/>
        <v>725.03</v>
      </c>
      <c r="Q517" s="11" t="s">
        <v>8308</v>
      </c>
      <c r="R517" t="s">
        <v>8314</v>
      </c>
      <c r="S517" s="12">
        <f>(((J517/60)/60)/24)+DATE(1970,1,1)</f>
        <v>42327.490752314814</v>
      </c>
      <c r="T517">
        <f t="shared" si="34"/>
        <v>2015</v>
      </c>
      <c r="U517">
        <f t="shared" si="35"/>
        <v>11</v>
      </c>
    </row>
    <row r="518" spans="1:21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0</v>
      </c>
      <c r="P518" s="9">
        <f t="shared" si="33"/>
        <v>0</v>
      </c>
      <c r="Q518" s="11" t="s">
        <v>8308</v>
      </c>
      <c r="R518" t="s">
        <v>8314</v>
      </c>
      <c r="S518" s="12">
        <f>(((J518/60)/60)/24)+DATE(1970,1,1)</f>
        <v>42091.778703703705</v>
      </c>
      <c r="T518">
        <f t="shared" si="34"/>
        <v>2015</v>
      </c>
      <c r="U518">
        <f t="shared" si="35"/>
        <v>3</v>
      </c>
    </row>
    <row r="519" spans="1:21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1</v>
      </c>
      <c r="P519" s="9">
        <f t="shared" si="33"/>
        <v>68.33</v>
      </c>
      <c r="Q519" s="11" t="s">
        <v>8308</v>
      </c>
      <c r="R519" t="s">
        <v>8314</v>
      </c>
      <c r="S519" s="12">
        <f>(((J519/60)/60)/24)+DATE(1970,1,1)</f>
        <v>42738.615289351852</v>
      </c>
      <c r="T519">
        <f t="shared" si="34"/>
        <v>2017</v>
      </c>
      <c r="U519">
        <f t="shared" si="35"/>
        <v>1</v>
      </c>
    </row>
    <row r="520" spans="1:21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0</v>
      </c>
      <c r="P520" s="9">
        <f t="shared" si="33"/>
        <v>0</v>
      </c>
      <c r="Q520" s="11" t="s">
        <v>8308</v>
      </c>
      <c r="R520" t="s">
        <v>8314</v>
      </c>
      <c r="S520" s="12">
        <f>(((J520/60)/60)/24)+DATE(1970,1,1)</f>
        <v>42223.616018518514</v>
      </c>
      <c r="T520">
        <f t="shared" si="34"/>
        <v>2015</v>
      </c>
      <c r="U520">
        <f t="shared" si="35"/>
        <v>8</v>
      </c>
    </row>
    <row r="521" spans="1:21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23</v>
      </c>
      <c r="P521" s="9">
        <f t="shared" si="33"/>
        <v>39.229999999999997</v>
      </c>
      <c r="Q521" s="11" t="s">
        <v>8308</v>
      </c>
      <c r="R521" t="s">
        <v>8314</v>
      </c>
      <c r="S521" s="12">
        <f>(((J521/60)/60)/24)+DATE(1970,1,1)</f>
        <v>41218.391446759262</v>
      </c>
      <c r="T521">
        <f t="shared" si="34"/>
        <v>2012</v>
      </c>
      <c r="U521">
        <f t="shared" si="35"/>
        <v>11</v>
      </c>
    </row>
    <row r="522" spans="1:21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102</v>
      </c>
      <c r="P522" s="9">
        <f t="shared" si="33"/>
        <v>150.15</v>
      </c>
      <c r="Q522" s="11" t="s">
        <v>8315</v>
      </c>
      <c r="R522" t="s">
        <v>8316</v>
      </c>
      <c r="S522" s="12">
        <f>(((J522/60)/60)/24)+DATE(1970,1,1)</f>
        <v>42318.702094907407</v>
      </c>
      <c r="T522">
        <f t="shared" si="34"/>
        <v>2015</v>
      </c>
      <c r="U522">
        <f t="shared" si="35"/>
        <v>11</v>
      </c>
    </row>
    <row r="523" spans="1:21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105</v>
      </c>
      <c r="P523" s="9">
        <f t="shared" si="33"/>
        <v>93.43</v>
      </c>
      <c r="Q523" s="11" t="s">
        <v>8315</v>
      </c>
      <c r="R523" t="s">
        <v>8316</v>
      </c>
      <c r="S523" s="12">
        <f>(((J523/60)/60)/24)+DATE(1970,1,1)</f>
        <v>42646.092812499999</v>
      </c>
      <c r="T523">
        <f t="shared" si="34"/>
        <v>2016</v>
      </c>
      <c r="U523">
        <f t="shared" si="35"/>
        <v>10</v>
      </c>
    </row>
    <row r="524" spans="1:21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115</v>
      </c>
      <c r="P524" s="9">
        <f t="shared" si="33"/>
        <v>110.97</v>
      </c>
      <c r="Q524" s="11" t="s">
        <v>8315</v>
      </c>
      <c r="R524" t="s">
        <v>8316</v>
      </c>
      <c r="S524" s="12">
        <f>(((J524/60)/60)/24)+DATE(1970,1,1)</f>
        <v>42430.040798611109</v>
      </c>
      <c r="T524">
        <f t="shared" si="34"/>
        <v>2016</v>
      </c>
      <c r="U524">
        <f t="shared" si="35"/>
        <v>3</v>
      </c>
    </row>
    <row r="525" spans="1:21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121</v>
      </c>
      <c r="P525" s="9">
        <f t="shared" si="33"/>
        <v>71.790000000000006</v>
      </c>
      <c r="Q525" s="11" t="s">
        <v>8315</v>
      </c>
      <c r="R525" t="s">
        <v>8316</v>
      </c>
      <c r="S525" s="12">
        <f>(((J525/60)/60)/24)+DATE(1970,1,1)</f>
        <v>42238.13282407407</v>
      </c>
      <c r="T525">
        <f t="shared" si="34"/>
        <v>2015</v>
      </c>
      <c r="U525">
        <f t="shared" si="35"/>
        <v>8</v>
      </c>
    </row>
    <row r="526" spans="1:21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109</v>
      </c>
      <c r="P526" s="9">
        <f t="shared" si="33"/>
        <v>29.26</v>
      </c>
      <c r="Q526" s="11" t="s">
        <v>8315</v>
      </c>
      <c r="R526" t="s">
        <v>8316</v>
      </c>
      <c r="S526" s="12">
        <f>(((J526/60)/60)/24)+DATE(1970,1,1)</f>
        <v>42492.717233796298</v>
      </c>
      <c r="T526">
        <f t="shared" si="34"/>
        <v>2016</v>
      </c>
      <c r="U526">
        <f t="shared" si="35"/>
        <v>5</v>
      </c>
    </row>
    <row r="527" spans="1:21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100</v>
      </c>
      <c r="P527" s="9">
        <f t="shared" si="33"/>
        <v>1000</v>
      </c>
      <c r="Q527" s="11" t="s">
        <v>8315</v>
      </c>
      <c r="R527" t="s">
        <v>8316</v>
      </c>
      <c r="S527" s="12">
        <f>(((J527/60)/60)/24)+DATE(1970,1,1)</f>
        <v>41850.400937500002</v>
      </c>
      <c r="T527">
        <f t="shared" si="34"/>
        <v>2014</v>
      </c>
      <c r="U527">
        <f t="shared" si="35"/>
        <v>7</v>
      </c>
    </row>
    <row r="528" spans="1:21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114</v>
      </c>
      <c r="P528" s="9">
        <f t="shared" si="33"/>
        <v>74.349999999999994</v>
      </c>
      <c r="Q528" s="11" t="s">
        <v>8315</v>
      </c>
      <c r="R528" t="s">
        <v>8316</v>
      </c>
      <c r="S528" s="12">
        <f>(((J528/60)/60)/24)+DATE(1970,1,1)</f>
        <v>42192.591944444444</v>
      </c>
      <c r="T528">
        <f t="shared" si="34"/>
        <v>2015</v>
      </c>
      <c r="U528">
        <f t="shared" si="35"/>
        <v>7</v>
      </c>
    </row>
    <row r="529" spans="1:21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101</v>
      </c>
      <c r="P529" s="9">
        <f t="shared" si="33"/>
        <v>63.83</v>
      </c>
      <c r="Q529" s="11" t="s">
        <v>8315</v>
      </c>
      <c r="R529" t="s">
        <v>8316</v>
      </c>
      <c r="S529" s="12">
        <f>(((J529/60)/60)/24)+DATE(1970,1,1)</f>
        <v>42753.205625000002</v>
      </c>
      <c r="T529">
        <f t="shared" si="34"/>
        <v>2017</v>
      </c>
      <c r="U529">
        <f t="shared" si="35"/>
        <v>1</v>
      </c>
    </row>
    <row r="530" spans="1:21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116</v>
      </c>
      <c r="P530" s="9">
        <f t="shared" si="33"/>
        <v>44.33</v>
      </c>
      <c r="Q530" s="11" t="s">
        <v>8315</v>
      </c>
      <c r="R530" t="s">
        <v>8316</v>
      </c>
      <c r="S530" s="12">
        <f>(((J530/60)/60)/24)+DATE(1970,1,1)</f>
        <v>42155.920219907406</v>
      </c>
      <c r="T530">
        <f t="shared" si="34"/>
        <v>2015</v>
      </c>
      <c r="U530">
        <f t="shared" si="35"/>
        <v>5</v>
      </c>
    </row>
    <row r="531" spans="1:21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130</v>
      </c>
      <c r="P531" s="9">
        <f t="shared" si="33"/>
        <v>86.94</v>
      </c>
      <c r="Q531" s="11" t="s">
        <v>8315</v>
      </c>
      <c r="R531" t="s">
        <v>8316</v>
      </c>
      <c r="S531" s="12">
        <f>(((J531/60)/60)/24)+DATE(1970,1,1)</f>
        <v>42725.031180555554</v>
      </c>
      <c r="T531">
        <f t="shared" si="34"/>
        <v>2016</v>
      </c>
      <c r="U531">
        <f t="shared" si="35"/>
        <v>12</v>
      </c>
    </row>
    <row r="532" spans="1:21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108</v>
      </c>
      <c r="P532" s="9">
        <f t="shared" si="33"/>
        <v>126.55</v>
      </c>
      <c r="Q532" s="11" t="s">
        <v>8315</v>
      </c>
      <c r="R532" t="s">
        <v>8316</v>
      </c>
      <c r="S532" s="12">
        <f>(((J532/60)/60)/24)+DATE(1970,1,1)</f>
        <v>42157.591064814813</v>
      </c>
      <c r="T532">
        <f t="shared" si="34"/>
        <v>2015</v>
      </c>
      <c r="U532">
        <f t="shared" si="35"/>
        <v>6</v>
      </c>
    </row>
    <row r="533" spans="1:21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100</v>
      </c>
      <c r="P533" s="9">
        <f t="shared" si="33"/>
        <v>129.03</v>
      </c>
      <c r="Q533" s="11" t="s">
        <v>8315</v>
      </c>
      <c r="R533" t="s">
        <v>8316</v>
      </c>
      <c r="S533" s="12">
        <f>(((J533/60)/60)/24)+DATE(1970,1,1)</f>
        <v>42676.065150462964</v>
      </c>
      <c r="T533">
        <f t="shared" si="34"/>
        <v>2016</v>
      </c>
      <c r="U533">
        <f t="shared" si="35"/>
        <v>11</v>
      </c>
    </row>
    <row r="534" spans="1:21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123</v>
      </c>
      <c r="P534" s="9">
        <f t="shared" si="33"/>
        <v>71.239999999999995</v>
      </c>
      <c r="Q534" s="11" t="s">
        <v>8315</v>
      </c>
      <c r="R534" t="s">
        <v>8316</v>
      </c>
      <c r="S534" s="12">
        <f>(((J534/60)/60)/24)+DATE(1970,1,1)</f>
        <v>42473.007037037038</v>
      </c>
      <c r="T534">
        <f t="shared" si="34"/>
        <v>2016</v>
      </c>
      <c r="U534">
        <f t="shared" si="35"/>
        <v>4</v>
      </c>
    </row>
    <row r="535" spans="1:21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100</v>
      </c>
      <c r="P535" s="9">
        <f t="shared" si="33"/>
        <v>117.88</v>
      </c>
      <c r="Q535" s="11" t="s">
        <v>8315</v>
      </c>
      <c r="R535" t="s">
        <v>8316</v>
      </c>
      <c r="S535" s="12">
        <f>(((J535/60)/60)/24)+DATE(1970,1,1)</f>
        <v>42482.43478009259</v>
      </c>
      <c r="T535">
        <f t="shared" si="34"/>
        <v>2016</v>
      </c>
      <c r="U535">
        <f t="shared" si="35"/>
        <v>4</v>
      </c>
    </row>
    <row r="536" spans="1:21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105</v>
      </c>
      <c r="P536" s="9">
        <f t="shared" si="33"/>
        <v>327.08</v>
      </c>
      <c r="Q536" s="11" t="s">
        <v>8315</v>
      </c>
      <c r="R536" t="s">
        <v>8316</v>
      </c>
      <c r="S536" s="12">
        <f>(((J536/60)/60)/24)+DATE(1970,1,1)</f>
        <v>42270.810995370368</v>
      </c>
      <c r="T536">
        <f t="shared" si="34"/>
        <v>2015</v>
      </c>
      <c r="U536">
        <f t="shared" si="35"/>
        <v>9</v>
      </c>
    </row>
    <row r="537" spans="1:21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103</v>
      </c>
      <c r="P537" s="9">
        <f t="shared" si="33"/>
        <v>34.75</v>
      </c>
      <c r="Q537" s="11" t="s">
        <v>8315</v>
      </c>
      <c r="R537" t="s">
        <v>8316</v>
      </c>
      <c r="S537" s="12">
        <f>(((J537/60)/60)/24)+DATE(1970,1,1)</f>
        <v>42711.545196759253</v>
      </c>
      <c r="T537">
        <f t="shared" si="34"/>
        <v>2016</v>
      </c>
      <c r="U537">
        <f t="shared" si="35"/>
        <v>12</v>
      </c>
    </row>
    <row r="538" spans="1:21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118</v>
      </c>
      <c r="P538" s="9">
        <f t="shared" si="33"/>
        <v>100.06</v>
      </c>
      <c r="Q538" s="11" t="s">
        <v>8315</v>
      </c>
      <c r="R538" t="s">
        <v>8316</v>
      </c>
      <c r="S538" s="12">
        <f>(((J538/60)/60)/24)+DATE(1970,1,1)</f>
        <v>42179.344988425932</v>
      </c>
      <c r="T538">
        <f t="shared" si="34"/>
        <v>2015</v>
      </c>
      <c r="U538">
        <f t="shared" si="35"/>
        <v>6</v>
      </c>
    </row>
    <row r="539" spans="1:21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121</v>
      </c>
      <c r="P539" s="9">
        <f t="shared" si="33"/>
        <v>40.85</v>
      </c>
      <c r="Q539" s="11" t="s">
        <v>8315</v>
      </c>
      <c r="R539" t="s">
        <v>8316</v>
      </c>
      <c r="S539" s="12">
        <f>(((J539/60)/60)/24)+DATE(1970,1,1)</f>
        <v>42282.768414351856</v>
      </c>
      <c r="T539">
        <f t="shared" si="34"/>
        <v>2015</v>
      </c>
      <c r="U539">
        <f t="shared" si="35"/>
        <v>10</v>
      </c>
    </row>
    <row r="540" spans="1:21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302</v>
      </c>
      <c r="P540" s="9">
        <f t="shared" si="33"/>
        <v>252.02</v>
      </c>
      <c r="Q540" s="11" t="s">
        <v>8315</v>
      </c>
      <c r="R540" t="s">
        <v>8316</v>
      </c>
      <c r="S540" s="12">
        <f>(((J540/60)/60)/24)+DATE(1970,1,1)</f>
        <v>42473.794710648144</v>
      </c>
      <c r="T540">
        <f t="shared" si="34"/>
        <v>2016</v>
      </c>
      <c r="U540">
        <f t="shared" si="35"/>
        <v>4</v>
      </c>
    </row>
    <row r="541" spans="1:21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101</v>
      </c>
      <c r="P541" s="9">
        <f t="shared" si="33"/>
        <v>25.16</v>
      </c>
      <c r="Q541" s="11" t="s">
        <v>8315</v>
      </c>
      <c r="R541" t="s">
        <v>8316</v>
      </c>
      <c r="S541" s="12">
        <f>(((J541/60)/60)/24)+DATE(1970,1,1)</f>
        <v>42535.049849537041</v>
      </c>
      <c r="T541">
        <f t="shared" si="34"/>
        <v>2016</v>
      </c>
      <c r="U541">
        <f t="shared" si="35"/>
        <v>6</v>
      </c>
    </row>
    <row r="542" spans="1:21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0</v>
      </c>
      <c r="P542" s="9">
        <f t="shared" si="33"/>
        <v>1</v>
      </c>
      <c r="Q542" s="11" t="s">
        <v>8317</v>
      </c>
      <c r="R542" t="s">
        <v>8318</v>
      </c>
      <c r="S542" s="12">
        <f>(((J542/60)/60)/24)+DATE(1970,1,1)</f>
        <v>42009.817199074074</v>
      </c>
      <c r="T542">
        <f t="shared" si="34"/>
        <v>2015</v>
      </c>
      <c r="U542">
        <f t="shared" si="35"/>
        <v>1</v>
      </c>
    </row>
    <row r="543" spans="1:21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1</v>
      </c>
      <c r="P543" s="9">
        <f t="shared" si="33"/>
        <v>25</v>
      </c>
      <c r="Q543" s="11" t="s">
        <v>8317</v>
      </c>
      <c r="R543" t="s">
        <v>8318</v>
      </c>
      <c r="S543" s="12">
        <f>(((J543/60)/60)/24)+DATE(1970,1,1)</f>
        <v>42276.046689814815</v>
      </c>
      <c r="T543">
        <f t="shared" si="34"/>
        <v>2015</v>
      </c>
      <c r="U543">
        <f t="shared" si="35"/>
        <v>9</v>
      </c>
    </row>
    <row r="544" spans="1:21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0</v>
      </c>
      <c r="P544" s="9">
        <f t="shared" si="33"/>
        <v>1</v>
      </c>
      <c r="Q544" s="11" t="s">
        <v>8317</v>
      </c>
      <c r="R544" t="s">
        <v>8318</v>
      </c>
      <c r="S544" s="12">
        <f>(((J544/60)/60)/24)+DATE(1970,1,1)</f>
        <v>42433.737453703703</v>
      </c>
      <c r="T544">
        <f t="shared" si="34"/>
        <v>2016</v>
      </c>
      <c r="U544">
        <f t="shared" si="35"/>
        <v>3</v>
      </c>
    </row>
    <row r="545" spans="1:21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0</v>
      </c>
      <c r="P545" s="9">
        <f t="shared" si="33"/>
        <v>35</v>
      </c>
      <c r="Q545" s="11" t="s">
        <v>8317</v>
      </c>
      <c r="R545" t="s">
        <v>8318</v>
      </c>
      <c r="S545" s="12">
        <f>(((J545/60)/60)/24)+DATE(1970,1,1)</f>
        <v>41914.092152777775</v>
      </c>
      <c r="T545">
        <f t="shared" si="34"/>
        <v>2014</v>
      </c>
      <c r="U545">
        <f t="shared" si="35"/>
        <v>10</v>
      </c>
    </row>
    <row r="546" spans="1:21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1</v>
      </c>
      <c r="P546" s="9">
        <f t="shared" si="33"/>
        <v>3</v>
      </c>
      <c r="Q546" s="11" t="s">
        <v>8317</v>
      </c>
      <c r="R546" t="s">
        <v>8318</v>
      </c>
      <c r="S546" s="12">
        <f>(((J546/60)/60)/24)+DATE(1970,1,1)</f>
        <v>42525.656944444447</v>
      </c>
      <c r="T546">
        <f t="shared" si="34"/>
        <v>2016</v>
      </c>
      <c r="U546">
        <f t="shared" si="35"/>
        <v>6</v>
      </c>
    </row>
    <row r="547" spans="1:21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27</v>
      </c>
      <c r="P547" s="9">
        <f t="shared" si="33"/>
        <v>402.71</v>
      </c>
      <c r="Q547" s="11" t="s">
        <v>8317</v>
      </c>
      <c r="R547" t="s">
        <v>8318</v>
      </c>
      <c r="S547" s="12">
        <f>(((J547/60)/60)/24)+DATE(1970,1,1)</f>
        <v>42283.592465277776</v>
      </c>
      <c r="T547">
        <f t="shared" si="34"/>
        <v>2015</v>
      </c>
      <c r="U547">
        <f t="shared" si="35"/>
        <v>10</v>
      </c>
    </row>
    <row r="548" spans="1:21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0</v>
      </c>
      <c r="P548" s="9">
        <f t="shared" si="33"/>
        <v>26</v>
      </c>
      <c r="Q548" s="11" t="s">
        <v>8317</v>
      </c>
      <c r="R548" t="s">
        <v>8318</v>
      </c>
      <c r="S548" s="12">
        <f>(((J548/60)/60)/24)+DATE(1970,1,1)</f>
        <v>42249.667997685188</v>
      </c>
      <c r="T548">
        <f t="shared" si="34"/>
        <v>2015</v>
      </c>
      <c r="U548">
        <f t="shared" si="35"/>
        <v>9</v>
      </c>
    </row>
    <row r="549" spans="1:21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0</v>
      </c>
      <c r="P549" s="9">
        <f t="shared" si="33"/>
        <v>0</v>
      </c>
      <c r="Q549" s="11" t="s">
        <v>8317</v>
      </c>
      <c r="R549" t="s">
        <v>8318</v>
      </c>
      <c r="S549" s="12">
        <f>(((J549/60)/60)/24)+DATE(1970,1,1)</f>
        <v>42380.696342592593</v>
      </c>
      <c r="T549">
        <f t="shared" si="34"/>
        <v>2016</v>
      </c>
      <c r="U549">
        <f t="shared" si="35"/>
        <v>1</v>
      </c>
    </row>
    <row r="550" spans="1:21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0</v>
      </c>
      <c r="P550" s="9">
        <f t="shared" si="33"/>
        <v>9</v>
      </c>
      <c r="Q550" s="11" t="s">
        <v>8317</v>
      </c>
      <c r="R550" t="s">
        <v>8318</v>
      </c>
      <c r="S550" s="12">
        <f>(((J550/60)/60)/24)+DATE(1970,1,1)</f>
        <v>42276.903333333335</v>
      </c>
      <c r="T550">
        <f t="shared" si="34"/>
        <v>2015</v>
      </c>
      <c r="U550">
        <f t="shared" si="35"/>
        <v>9</v>
      </c>
    </row>
    <row r="551" spans="1:21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3</v>
      </c>
      <c r="P551" s="9">
        <f t="shared" si="33"/>
        <v>8.5</v>
      </c>
      <c r="Q551" s="11" t="s">
        <v>8317</v>
      </c>
      <c r="R551" t="s">
        <v>8318</v>
      </c>
      <c r="S551" s="12">
        <f>(((J551/60)/60)/24)+DATE(1970,1,1)</f>
        <v>42163.636828703704</v>
      </c>
      <c r="T551">
        <f t="shared" si="34"/>
        <v>2015</v>
      </c>
      <c r="U551">
        <f t="shared" si="35"/>
        <v>6</v>
      </c>
    </row>
    <row r="552" spans="1:21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1</v>
      </c>
      <c r="P552" s="9">
        <f t="shared" si="33"/>
        <v>8.75</v>
      </c>
      <c r="Q552" s="11" t="s">
        <v>8317</v>
      </c>
      <c r="R552" t="s">
        <v>8318</v>
      </c>
      <c r="S552" s="12">
        <f>(((J552/60)/60)/24)+DATE(1970,1,1)</f>
        <v>42753.678761574076</v>
      </c>
      <c r="T552">
        <f t="shared" si="34"/>
        <v>2017</v>
      </c>
      <c r="U552">
        <f t="shared" si="35"/>
        <v>1</v>
      </c>
    </row>
    <row r="553" spans="1:21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5</v>
      </c>
      <c r="P553" s="9">
        <f t="shared" si="33"/>
        <v>135.04</v>
      </c>
      <c r="Q553" s="11" t="s">
        <v>8317</v>
      </c>
      <c r="R553" t="s">
        <v>8318</v>
      </c>
      <c r="S553" s="12">
        <f>(((J553/60)/60)/24)+DATE(1970,1,1)</f>
        <v>42173.275740740741</v>
      </c>
      <c r="T553">
        <f t="shared" si="34"/>
        <v>2015</v>
      </c>
      <c r="U553">
        <f t="shared" si="35"/>
        <v>6</v>
      </c>
    </row>
    <row r="554" spans="1:21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0</v>
      </c>
      <c r="P554" s="9">
        <f t="shared" si="33"/>
        <v>0</v>
      </c>
      <c r="Q554" s="11" t="s">
        <v>8317</v>
      </c>
      <c r="R554" t="s">
        <v>8318</v>
      </c>
      <c r="S554" s="12">
        <f>(((J554/60)/60)/24)+DATE(1970,1,1)</f>
        <v>42318.616851851853</v>
      </c>
      <c r="T554">
        <f t="shared" si="34"/>
        <v>2015</v>
      </c>
      <c r="U554">
        <f t="shared" si="35"/>
        <v>11</v>
      </c>
    </row>
    <row r="555" spans="1:21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0</v>
      </c>
      <c r="P555" s="9">
        <f t="shared" si="33"/>
        <v>20.5</v>
      </c>
      <c r="Q555" s="11" t="s">
        <v>8317</v>
      </c>
      <c r="R555" t="s">
        <v>8318</v>
      </c>
      <c r="S555" s="12">
        <f>(((J555/60)/60)/24)+DATE(1970,1,1)</f>
        <v>41927.71980324074</v>
      </c>
      <c r="T555">
        <f t="shared" si="34"/>
        <v>2014</v>
      </c>
      <c r="U555">
        <f t="shared" si="35"/>
        <v>10</v>
      </c>
    </row>
    <row r="556" spans="1:21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37</v>
      </c>
      <c r="P556" s="9">
        <f t="shared" si="33"/>
        <v>64.36</v>
      </c>
      <c r="Q556" s="11" t="s">
        <v>8317</v>
      </c>
      <c r="R556" t="s">
        <v>8318</v>
      </c>
      <c r="S556" s="12">
        <f>(((J556/60)/60)/24)+DATE(1970,1,1)</f>
        <v>41901.684861111113</v>
      </c>
      <c r="T556">
        <f t="shared" si="34"/>
        <v>2014</v>
      </c>
      <c r="U556">
        <f t="shared" si="35"/>
        <v>9</v>
      </c>
    </row>
    <row r="557" spans="1:21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0</v>
      </c>
      <c r="P557" s="9">
        <f t="shared" si="33"/>
        <v>0</v>
      </c>
      <c r="Q557" s="11" t="s">
        <v>8317</v>
      </c>
      <c r="R557" t="s">
        <v>8318</v>
      </c>
      <c r="S557" s="12">
        <f>(((J557/60)/60)/24)+DATE(1970,1,1)</f>
        <v>42503.353506944448</v>
      </c>
      <c r="T557">
        <f t="shared" si="34"/>
        <v>2016</v>
      </c>
      <c r="U557">
        <f t="shared" si="35"/>
        <v>5</v>
      </c>
    </row>
    <row r="558" spans="1:21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3</v>
      </c>
      <c r="P558" s="9">
        <f t="shared" si="33"/>
        <v>200</v>
      </c>
      <c r="Q558" s="11" t="s">
        <v>8317</v>
      </c>
      <c r="R558" t="s">
        <v>8318</v>
      </c>
      <c r="S558" s="12">
        <f>(((J558/60)/60)/24)+DATE(1970,1,1)</f>
        <v>42345.860150462962</v>
      </c>
      <c r="T558">
        <f t="shared" si="34"/>
        <v>2015</v>
      </c>
      <c r="U558">
        <f t="shared" si="35"/>
        <v>12</v>
      </c>
    </row>
    <row r="559" spans="1:21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1</v>
      </c>
      <c r="P559" s="9">
        <f t="shared" si="33"/>
        <v>68.3</v>
      </c>
      <c r="Q559" s="11" t="s">
        <v>8317</v>
      </c>
      <c r="R559" t="s">
        <v>8318</v>
      </c>
      <c r="S559" s="12">
        <f>(((J559/60)/60)/24)+DATE(1970,1,1)</f>
        <v>42676.942164351851</v>
      </c>
      <c r="T559">
        <f t="shared" si="34"/>
        <v>2016</v>
      </c>
      <c r="U559">
        <f t="shared" si="35"/>
        <v>11</v>
      </c>
    </row>
    <row r="560" spans="1:21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0</v>
      </c>
      <c r="P560" s="9">
        <f t="shared" si="33"/>
        <v>0</v>
      </c>
      <c r="Q560" s="11" t="s">
        <v>8317</v>
      </c>
      <c r="R560" t="s">
        <v>8318</v>
      </c>
      <c r="S560" s="12">
        <f>(((J560/60)/60)/24)+DATE(1970,1,1)</f>
        <v>42057.883159722223</v>
      </c>
      <c r="T560">
        <f t="shared" si="34"/>
        <v>2015</v>
      </c>
      <c r="U560">
        <f t="shared" si="35"/>
        <v>2</v>
      </c>
    </row>
    <row r="561" spans="1:21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0</v>
      </c>
      <c r="P561" s="9">
        <f t="shared" si="33"/>
        <v>50</v>
      </c>
      <c r="Q561" s="11" t="s">
        <v>8317</v>
      </c>
      <c r="R561" t="s">
        <v>8318</v>
      </c>
      <c r="S561" s="12">
        <f>(((J561/60)/60)/24)+DATE(1970,1,1)</f>
        <v>42321.283101851848</v>
      </c>
      <c r="T561">
        <f t="shared" si="34"/>
        <v>2015</v>
      </c>
      <c r="U561">
        <f t="shared" si="35"/>
        <v>11</v>
      </c>
    </row>
    <row r="562" spans="1:21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0</v>
      </c>
      <c r="P562" s="9">
        <f t="shared" si="33"/>
        <v>4</v>
      </c>
      <c r="Q562" s="11" t="s">
        <v>8317</v>
      </c>
      <c r="R562" t="s">
        <v>8318</v>
      </c>
      <c r="S562" s="12">
        <f>(((J562/60)/60)/24)+DATE(1970,1,1)</f>
        <v>41960.771354166667</v>
      </c>
      <c r="T562">
        <f t="shared" si="34"/>
        <v>2014</v>
      </c>
      <c r="U562">
        <f t="shared" si="35"/>
        <v>11</v>
      </c>
    </row>
    <row r="563" spans="1:21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0</v>
      </c>
      <c r="P563" s="9">
        <f t="shared" si="33"/>
        <v>27.5</v>
      </c>
      <c r="Q563" s="11" t="s">
        <v>8317</v>
      </c>
      <c r="R563" t="s">
        <v>8318</v>
      </c>
      <c r="S563" s="12">
        <f>(((J563/60)/60)/24)+DATE(1970,1,1)</f>
        <v>42268.658715277779</v>
      </c>
      <c r="T563">
        <f t="shared" si="34"/>
        <v>2015</v>
      </c>
      <c r="U563">
        <f t="shared" si="35"/>
        <v>9</v>
      </c>
    </row>
    <row r="564" spans="1:21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0</v>
      </c>
      <c r="P564" s="9">
        <f t="shared" si="33"/>
        <v>0</v>
      </c>
      <c r="Q564" s="11" t="s">
        <v>8317</v>
      </c>
      <c r="R564" t="s">
        <v>8318</v>
      </c>
      <c r="S564" s="12">
        <f>(((J564/60)/60)/24)+DATE(1970,1,1)</f>
        <v>42692.389062500006</v>
      </c>
      <c r="T564">
        <f t="shared" si="34"/>
        <v>2016</v>
      </c>
      <c r="U564">
        <f t="shared" si="35"/>
        <v>11</v>
      </c>
    </row>
    <row r="565" spans="1:21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0</v>
      </c>
      <c r="P565" s="9">
        <f t="shared" si="33"/>
        <v>34</v>
      </c>
      <c r="Q565" s="11" t="s">
        <v>8317</v>
      </c>
      <c r="R565" t="s">
        <v>8318</v>
      </c>
      <c r="S565" s="12">
        <f>(((J565/60)/60)/24)+DATE(1970,1,1)</f>
        <v>42022.069988425923</v>
      </c>
      <c r="T565">
        <f t="shared" si="34"/>
        <v>2015</v>
      </c>
      <c r="U565">
        <f t="shared" si="35"/>
        <v>1</v>
      </c>
    </row>
    <row r="566" spans="1:21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0</v>
      </c>
      <c r="P566" s="9">
        <f t="shared" si="33"/>
        <v>1</v>
      </c>
      <c r="Q566" s="11" t="s">
        <v>8317</v>
      </c>
      <c r="R566" t="s">
        <v>8318</v>
      </c>
      <c r="S566" s="12">
        <f>(((J566/60)/60)/24)+DATE(1970,1,1)</f>
        <v>42411.942997685182</v>
      </c>
      <c r="T566">
        <f t="shared" si="34"/>
        <v>2016</v>
      </c>
      <c r="U566">
        <f t="shared" si="35"/>
        <v>2</v>
      </c>
    </row>
    <row r="567" spans="1:21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0</v>
      </c>
      <c r="P567" s="9">
        <f t="shared" si="33"/>
        <v>0</v>
      </c>
      <c r="Q567" s="11" t="s">
        <v>8317</v>
      </c>
      <c r="R567" t="s">
        <v>8318</v>
      </c>
      <c r="S567" s="12">
        <f>(((J567/60)/60)/24)+DATE(1970,1,1)</f>
        <v>42165.785289351858</v>
      </c>
      <c r="T567">
        <f t="shared" si="34"/>
        <v>2015</v>
      </c>
      <c r="U567">
        <f t="shared" si="35"/>
        <v>6</v>
      </c>
    </row>
    <row r="568" spans="1:21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0</v>
      </c>
      <c r="P568" s="9">
        <f t="shared" si="33"/>
        <v>1</v>
      </c>
      <c r="Q568" s="11" t="s">
        <v>8317</v>
      </c>
      <c r="R568" t="s">
        <v>8318</v>
      </c>
      <c r="S568" s="12">
        <f>(((J568/60)/60)/24)+DATE(1970,1,1)</f>
        <v>42535.68440972222</v>
      </c>
      <c r="T568">
        <f t="shared" si="34"/>
        <v>2016</v>
      </c>
      <c r="U568">
        <f t="shared" si="35"/>
        <v>6</v>
      </c>
    </row>
    <row r="569" spans="1:21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0</v>
      </c>
      <c r="P569" s="9">
        <f t="shared" si="33"/>
        <v>0</v>
      </c>
      <c r="Q569" s="11" t="s">
        <v>8317</v>
      </c>
      <c r="R569" t="s">
        <v>8318</v>
      </c>
      <c r="S569" s="12">
        <f>(((J569/60)/60)/24)+DATE(1970,1,1)</f>
        <v>41975.842523148152</v>
      </c>
      <c r="T569">
        <f t="shared" si="34"/>
        <v>2014</v>
      </c>
      <c r="U569">
        <f t="shared" si="35"/>
        <v>12</v>
      </c>
    </row>
    <row r="570" spans="1:21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1</v>
      </c>
      <c r="P570" s="9">
        <f t="shared" si="33"/>
        <v>49</v>
      </c>
      <c r="Q570" s="11" t="s">
        <v>8317</v>
      </c>
      <c r="R570" t="s">
        <v>8318</v>
      </c>
      <c r="S570" s="12">
        <f>(((J570/60)/60)/24)+DATE(1970,1,1)</f>
        <v>42348.9215625</v>
      </c>
      <c r="T570">
        <f t="shared" si="34"/>
        <v>2015</v>
      </c>
      <c r="U570">
        <f t="shared" si="35"/>
        <v>12</v>
      </c>
    </row>
    <row r="571" spans="1:21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1</v>
      </c>
      <c r="P571" s="9">
        <f t="shared" si="33"/>
        <v>20</v>
      </c>
      <c r="Q571" s="11" t="s">
        <v>8317</v>
      </c>
      <c r="R571" t="s">
        <v>8318</v>
      </c>
      <c r="S571" s="12">
        <f>(((J571/60)/60)/24)+DATE(1970,1,1)</f>
        <v>42340.847361111111</v>
      </c>
      <c r="T571">
        <f t="shared" si="34"/>
        <v>2015</v>
      </c>
      <c r="U571">
        <f t="shared" si="35"/>
        <v>12</v>
      </c>
    </row>
    <row r="572" spans="1:21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0</v>
      </c>
      <c r="P572" s="9">
        <f t="shared" si="33"/>
        <v>142</v>
      </c>
      <c r="Q572" s="11" t="s">
        <v>8317</v>
      </c>
      <c r="R572" t="s">
        <v>8318</v>
      </c>
      <c r="S572" s="12">
        <f>(((J572/60)/60)/24)+DATE(1970,1,1)</f>
        <v>42388.798252314817</v>
      </c>
      <c r="T572">
        <f t="shared" si="34"/>
        <v>2016</v>
      </c>
      <c r="U572">
        <f t="shared" si="35"/>
        <v>1</v>
      </c>
    </row>
    <row r="573" spans="1:21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0</v>
      </c>
      <c r="P573" s="9">
        <f t="shared" si="33"/>
        <v>53</v>
      </c>
      <c r="Q573" s="11" t="s">
        <v>8317</v>
      </c>
      <c r="R573" t="s">
        <v>8318</v>
      </c>
      <c r="S573" s="12">
        <f>(((J573/60)/60)/24)+DATE(1970,1,1)</f>
        <v>42192.816238425927</v>
      </c>
      <c r="T573">
        <f t="shared" si="34"/>
        <v>2015</v>
      </c>
      <c r="U573">
        <f t="shared" si="35"/>
        <v>7</v>
      </c>
    </row>
    <row r="574" spans="1:21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0</v>
      </c>
      <c r="P574" s="9">
        <f t="shared" si="33"/>
        <v>0</v>
      </c>
      <c r="Q574" s="11" t="s">
        <v>8317</v>
      </c>
      <c r="R574" t="s">
        <v>8318</v>
      </c>
      <c r="S574" s="12">
        <f>(((J574/60)/60)/24)+DATE(1970,1,1)</f>
        <v>42282.71629629629</v>
      </c>
      <c r="T574">
        <f t="shared" si="34"/>
        <v>2015</v>
      </c>
      <c r="U574">
        <f t="shared" si="35"/>
        <v>10</v>
      </c>
    </row>
    <row r="575" spans="1:21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0</v>
      </c>
      <c r="P575" s="9">
        <f t="shared" si="33"/>
        <v>38.44</v>
      </c>
      <c r="Q575" s="11" t="s">
        <v>8317</v>
      </c>
      <c r="R575" t="s">
        <v>8318</v>
      </c>
      <c r="S575" s="12">
        <f>(((J575/60)/60)/24)+DATE(1970,1,1)</f>
        <v>41963.050127314811</v>
      </c>
      <c r="T575">
        <f t="shared" si="34"/>
        <v>2014</v>
      </c>
      <c r="U575">
        <f t="shared" si="35"/>
        <v>11</v>
      </c>
    </row>
    <row r="576" spans="1:21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1</v>
      </c>
      <c r="P576" s="9">
        <f t="shared" si="33"/>
        <v>20</v>
      </c>
      <c r="Q576" s="11" t="s">
        <v>8317</v>
      </c>
      <c r="R576" t="s">
        <v>8318</v>
      </c>
      <c r="S576" s="12">
        <f>(((J576/60)/60)/24)+DATE(1970,1,1)</f>
        <v>42632.443368055552</v>
      </c>
      <c r="T576">
        <f t="shared" si="34"/>
        <v>2016</v>
      </c>
      <c r="U576">
        <f t="shared" si="35"/>
        <v>9</v>
      </c>
    </row>
    <row r="577" spans="1:21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0</v>
      </c>
      <c r="P577" s="9">
        <f t="shared" si="33"/>
        <v>64.75</v>
      </c>
      <c r="Q577" s="11" t="s">
        <v>8317</v>
      </c>
      <c r="R577" t="s">
        <v>8318</v>
      </c>
      <c r="S577" s="12">
        <f>(((J577/60)/60)/24)+DATE(1970,1,1)</f>
        <v>42138.692627314813</v>
      </c>
      <c r="T577">
        <f t="shared" si="34"/>
        <v>2015</v>
      </c>
      <c r="U577">
        <f t="shared" si="35"/>
        <v>5</v>
      </c>
    </row>
    <row r="578" spans="1:21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32"/>
        <v>0</v>
      </c>
      <c r="P578" s="9">
        <f t="shared" si="33"/>
        <v>1</v>
      </c>
      <c r="Q578" s="11" t="s">
        <v>8317</v>
      </c>
      <c r="R578" t="s">
        <v>8318</v>
      </c>
      <c r="S578" s="12">
        <f>(((J578/60)/60)/24)+DATE(1970,1,1)</f>
        <v>42031.471666666665</v>
      </c>
      <c r="T578">
        <f t="shared" si="34"/>
        <v>2015</v>
      </c>
      <c r="U578">
        <f t="shared" si="35"/>
        <v>1</v>
      </c>
    </row>
    <row r="579" spans="1:21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36">ROUND(E579/D579*100,0)</f>
        <v>0</v>
      </c>
      <c r="P579" s="9">
        <f t="shared" ref="P579:P642" si="37">IFERROR(ROUND(E579/L579,2),0)</f>
        <v>10</v>
      </c>
      <c r="Q579" s="11" t="s">
        <v>8317</v>
      </c>
      <c r="R579" t="s">
        <v>8318</v>
      </c>
      <c r="S579" s="12">
        <f>(((J579/60)/60)/24)+DATE(1970,1,1)</f>
        <v>42450.589143518519</v>
      </c>
      <c r="T579">
        <f t="shared" ref="T579:T642" si="38">YEAR(S579)</f>
        <v>2016</v>
      </c>
      <c r="U579">
        <f t="shared" ref="U579:U642" si="39">MONTH(S579)</f>
        <v>3</v>
      </c>
    </row>
    <row r="580" spans="1:21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0</v>
      </c>
      <c r="P580" s="9">
        <f t="shared" si="37"/>
        <v>2</v>
      </c>
      <c r="Q580" s="11" t="s">
        <v>8317</v>
      </c>
      <c r="R580" t="s">
        <v>8318</v>
      </c>
      <c r="S580" s="12">
        <f>(((J580/60)/60)/24)+DATE(1970,1,1)</f>
        <v>42230.578622685185</v>
      </c>
      <c r="T580">
        <f t="shared" si="38"/>
        <v>2015</v>
      </c>
      <c r="U580">
        <f t="shared" si="39"/>
        <v>8</v>
      </c>
    </row>
    <row r="581" spans="1:21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1</v>
      </c>
      <c r="P581" s="9">
        <f t="shared" si="37"/>
        <v>35</v>
      </c>
      <c r="Q581" s="11" t="s">
        <v>8317</v>
      </c>
      <c r="R581" t="s">
        <v>8318</v>
      </c>
      <c r="S581" s="12">
        <f>(((J581/60)/60)/24)+DATE(1970,1,1)</f>
        <v>41968.852118055554</v>
      </c>
      <c r="T581">
        <f t="shared" si="38"/>
        <v>2014</v>
      </c>
      <c r="U581">
        <f t="shared" si="39"/>
        <v>11</v>
      </c>
    </row>
    <row r="582" spans="1:21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0</v>
      </c>
      <c r="P582" s="9">
        <f t="shared" si="37"/>
        <v>1</v>
      </c>
      <c r="Q582" s="11" t="s">
        <v>8317</v>
      </c>
      <c r="R582" t="s">
        <v>8318</v>
      </c>
      <c r="S582" s="12">
        <f>(((J582/60)/60)/24)+DATE(1970,1,1)</f>
        <v>42605.908182870371</v>
      </c>
      <c r="T582">
        <f t="shared" si="38"/>
        <v>2016</v>
      </c>
      <c r="U582">
        <f t="shared" si="39"/>
        <v>8</v>
      </c>
    </row>
    <row r="583" spans="1:21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0</v>
      </c>
      <c r="P583" s="9">
        <f t="shared" si="37"/>
        <v>0</v>
      </c>
      <c r="Q583" s="11" t="s">
        <v>8317</v>
      </c>
      <c r="R583" t="s">
        <v>8318</v>
      </c>
      <c r="S583" s="12">
        <f>(((J583/60)/60)/24)+DATE(1970,1,1)</f>
        <v>42188.012777777782</v>
      </c>
      <c r="T583">
        <f t="shared" si="38"/>
        <v>2015</v>
      </c>
      <c r="U583">
        <f t="shared" si="39"/>
        <v>7</v>
      </c>
    </row>
    <row r="584" spans="1:21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0</v>
      </c>
      <c r="P584" s="9">
        <f t="shared" si="37"/>
        <v>0</v>
      </c>
      <c r="Q584" s="11" t="s">
        <v>8317</v>
      </c>
      <c r="R584" t="s">
        <v>8318</v>
      </c>
      <c r="S584" s="12">
        <f>(((J584/60)/60)/24)+DATE(1970,1,1)</f>
        <v>42055.739803240736</v>
      </c>
      <c r="T584">
        <f t="shared" si="38"/>
        <v>2015</v>
      </c>
      <c r="U584">
        <f t="shared" si="39"/>
        <v>2</v>
      </c>
    </row>
    <row r="585" spans="1:21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0</v>
      </c>
      <c r="P585" s="9">
        <f t="shared" si="37"/>
        <v>1</v>
      </c>
      <c r="Q585" s="11" t="s">
        <v>8317</v>
      </c>
      <c r="R585" t="s">
        <v>8318</v>
      </c>
      <c r="S585" s="12">
        <f>(((J585/60)/60)/24)+DATE(1970,1,1)</f>
        <v>42052.93850694444</v>
      </c>
      <c r="T585">
        <f t="shared" si="38"/>
        <v>2015</v>
      </c>
      <c r="U585">
        <f t="shared" si="39"/>
        <v>2</v>
      </c>
    </row>
    <row r="586" spans="1:21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1</v>
      </c>
      <c r="P586" s="9">
        <f t="shared" si="37"/>
        <v>5</v>
      </c>
      <c r="Q586" s="11" t="s">
        <v>8317</v>
      </c>
      <c r="R586" t="s">
        <v>8318</v>
      </c>
      <c r="S586" s="12">
        <f>(((J586/60)/60)/24)+DATE(1970,1,1)</f>
        <v>42049.716620370367</v>
      </c>
      <c r="T586">
        <f t="shared" si="38"/>
        <v>2015</v>
      </c>
      <c r="U586">
        <f t="shared" si="39"/>
        <v>2</v>
      </c>
    </row>
    <row r="587" spans="1:21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0</v>
      </c>
      <c r="P587" s="9">
        <f t="shared" si="37"/>
        <v>0</v>
      </c>
      <c r="Q587" s="11" t="s">
        <v>8317</v>
      </c>
      <c r="R587" t="s">
        <v>8318</v>
      </c>
      <c r="S587" s="12">
        <f>(((J587/60)/60)/24)+DATE(1970,1,1)</f>
        <v>42283.3909375</v>
      </c>
      <c r="T587">
        <f t="shared" si="38"/>
        <v>2015</v>
      </c>
      <c r="U587">
        <f t="shared" si="39"/>
        <v>10</v>
      </c>
    </row>
    <row r="588" spans="1:21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1</v>
      </c>
      <c r="P588" s="9">
        <f t="shared" si="37"/>
        <v>14</v>
      </c>
      <c r="Q588" s="11" t="s">
        <v>8317</v>
      </c>
      <c r="R588" t="s">
        <v>8318</v>
      </c>
      <c r="S588" s="12">
        <f>(((J588/60)/60)/24)+DATE(1970,1,1)</f>
        <v>42020.854247685187</v>
      </c>
      <c r="T588">
        <f t="shared" si="38"/>
        <v>2015</v>
      </c>
      <c r="U588">
        <f t="shared" si="39"/>
        <v>1</v>
      </c>
    </row>
    <row r="589" spans="1:21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9</v>
      </c>
      <c r="P589" s="9">
        <f t="shared" si="37"/>
        <v>389.29</v>
      </c>
      <c r="Q589" s="11" t="s">
        <v>8317</v>
      </c>
      <c r="R589" t="s">
        <v>8318</v>
      </c>
      <c r="S589" s="12">
        <f>(((J589/60)/60)/24)+DATE(1970,1,1)</f>
        <v>42080.757326388892</v>
      </c>
      <c r="T589">
        <f t="shared" si="38"/>
        <v>2015</v>
      </c>
      <c r="U589">
        <f t="shared" si="39"/>
        <v>3</v>
      </c>
    </row>
    <row r="590" spans="1:21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3</v>
      </c>
      <c r="P590" s="9">
        <f t="shared" si="37"/>
        <v>150.5</v>
      </c>
      <c r="Q590" s="11" t="s">
        <v>8317</v>
      </c>
      <c r="R590" t="s">
        <v>8318</v>
      </c>
      <c r="S590" s="12">
        <f>(((J590/60)/60)/24)+DATE(1970,1,1)</f>
        <v>42631.769513888896</v>
      </c>
      <c r="T590">
        <f t="shared" si="38"/>
        <v>2016</v>
      </c>
      <c r="U590">
        <f t="shared" si="39"/>
        <v>9</v>
      </c>
    </row>
    <row r="591" spans="1:2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0</v>
      </c>
      <c r="P591" s="9">
        <f t="shared" si="37"/>
        <v>1</v>
      </c>
      <c r="Q591" s="11" t="s">
        <v>8317</v>
      </c>
      <c r="R591" t="s">
        <v>8318</v>
      </c>
      <c r="S591" s="12">
        <f>(((J591/60)/60)/24)+DATE(1970,1,1)</f>
        <v>42178.614571759259</v>
      </c>
      <c r="T591">
        <f t="shared" si="38"/>
        <v>2015</v>
      </c>
      <c r="U591">
        <f t="shared" si="39"/>
        <v>6</v>
      </c>
    </row>
    <row r="592" spans="1:21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</v>
      </c>
      <c r="P592" s="9">
        <f t="shared" si="37"/>
        <v>24.78</v>
      </c>
      <c r="Q592" s="11" t="s">
        <v>8317</v>
      </c>
      <c r="R592" t="s">
        <v>8318</v>
      </c>
      <c r="S592" s="12">
        <f>(((J592/60)/60)/24)+DATE(1970,1,1)</f>
        <v>42377.554756944446</v>
      </c>
      <c r="T592">
        <f t="shared" si="38"/>
        <v>2016</v>
      </c>
      <c r="U592">
        <f t="shared" si="39"/>
        <v>1</v>
      </c>
    </row>
    <row r="593" spans="1:21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0</v>
      </c>
      <c r="P593" s="9">
        <f t="shared" si="37"/>
        <v>30.5</v>
      </c>
      <c r="Q593" s="11" t="s">
        <v>8317</v>
      </c>
      <c r="R593" t="s">
        <v>8318</v>
      </c>
      <c r="S593" s="12">
        <f>(((J593/60)/60)/24)+DATE(1970,1,1)</f>
        <v>42177.543171296296</v>
      </c>
      <c r="T593">
        <f t="shared" si="38"/>
        <v>2015</v>
      </c>
      <c r="U593">
        <f t="shared" si="39"/>
        <v>6</v>
      </c>
    </row>
    <row r="594" spans="1:21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3</v>
      </c>
      <c r="P594" s="9">
        <f t="shared" si="37"/>
        <v>250</v>
      </c>
      <c r="Q594" s="11" t="s">
        <v>8317</v>
      </c>
      <c r="R594" t="s">
        <v>8318</v>
      </c>
      <c r="S594" s="12">
        <f>(((J594/60)/60)/24)+DATE(1970,1,1)</f>
        <v>41946.232175925928</v>
      </c>
      <c r="T594">
        <f t="shared" si="38"/>
        <v>2014</v>
      </c>
      <c r="U594">
        <f t="shared" si="39"/>
        <v>11</v>
      </c>
    </row>
    <row r="595" spans="1:21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23</v>
      </c>
      <c r="P595" s="9">
        <f t="shared" si="37"/>
        <v>16.43</v>
      </c>
      <c r="Q595" s="11" t="s">
        <v>8317</v>
      </c>
      <c r="R595" t="s">
        <v>8318</v>
      </c>
      <c r="S595" s="12">
        <f>(((J595/60)/60)/24)+DATE(1970,1,1)</f>
        <v>42070.677604166667</v>
      </c>
      <c r="T595">
        <f t="shared" si="38"/>
        <v>2015</v>
      </c>
      <c r="U595">
        <f t="shared" si="39"/>
        <v>3</v>
      </c>
    </row>
    <row r="596" spans="1:21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0</v>
      </c>
      <c r="P596" s="9">
        <f t="shared" si="37"/>
        <v>13</v>
      </c>
      <c r="Q596" s="11" t="s">
        <v>8317</v>
      </c>
      <c r="R596" t="s">
        <v>8318</v>
      </c>
      <c r="S596" s="12">
        <f>(((J596/60)/60)/24)+DATE(1970,1,1)</f>
        <v>42446.780162037037</v>
      </c>
      <c r="T596">
        <f t="shared" si="38"/>
        <v>2016</v>
      </c>
      <c r="U596">
        <f t="shared" si="39"/>
        <v>3</v>
      </c>
    </row>
    <row r="597" spans="1:21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0</v>
      </c>
      <c r="P597" s="9">
        <f t="shared" si="37"/>
        <v>53.25</v>
      </c>
      <c r="Q597" s="11" t="s">
        <v>8317</v>
      </c>
      <c r="R597" t="s">
        <v>8318</v>
      </c>
      <c r="S597" s="12">
        <f>(((J597/60)/60)/24)+DATE(1970,1,1)</f>
        <v>42083.069884259254</v>
      </c>
      <c r="T597">
        <f t="shared" si="38"/>
        <v>2015</v>
      </c>
      <c r="U597">
        <f t="shared" si="39"/>
        <v>3</v>
      </c>
    </row>
    <row r="598" spans="1:21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0</v>
      </c>
      <c r="P598" s="9">
        <f t="shared" si="37"/>
        <v>3</v>
      </c>
      <c r="Q598" s="11" t="s">
        <v>8317</v>
      </c>
      <c r="R598" t="s">
        <v>8318</v>
      </c>
      <c r="S598" s="12">
        <f>(((J598/60)/60)/24)+DATE(1970,1,1)</f>
        <v>42646.896898148145</v>
      </c>
      <c r="T598">
        <f t="shared" si="38"/>
        <v>2016</v>
      </c>
      <c r="U598">
        <f t="shared" si="39"/>
        <v>10</v>
      </c>
    </row>
    <row r="599" spans="1:21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0</v>
      </c>
      <c r="P599" s="9">
        <f t="shared" si="37"/>
        <v>10</v>
      </c>
      <c r="Q599" s="11" t="s">
        <v>8317</v>
      </c>
      <c r="R599" t="s">
        <v>8318</v>
      </c>
      <c r="S599" s="12">
        <f>(((J599/60)/60)/24)+DATE(1970,1,1)</f>
        <v>42545.705266203702</v>
      </c>
      <c r="T599">
        <f t="shared" si="38"/>
        <v>2016</v>
      </c>
      <c r="U599">
        <f t="shared" si="39"/>
        <v>6</v>
      </c>
    </row>
    <row r="600" spans="1:21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34</v>
      </c>
      <c r="P600" s="9">
        <f t="shared" si="37"/>
        <v>121.43</v>
      </c>
      <c r="Q600" s="11" t="s">
        <v>8317</v>
      </c>
      <c r="R600" t="s">
        <v>8318</v>
      </c>
      <c r="S600" s="12">
        <f>(((J600/60)/60)/24)+DATE(1970,1,1)</f>
        <v>41948.00209490741</v>
      </c>
      <c r="T600">
        <f t="shared" si="38"/>
        <v>2014</v>
      </c>
      <c r="U600">
        <f t="shared" si="39"/>
        <v>11</v>
      </c>
    </row>
    <row r="601" spans="1:21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0</v>
      </c>
      <c r="P601" s="9">
        <f t="shared" si="37"/>
        <v>15.5</v>
      </c>
      <c r="Q601" s="11" t="s">
        <v>8317</v>
      </c>
      <c r="R601" t="s">
        <v>8318</v>
      </c>
      <c r="S601" s="12">
        <f>(((J601/60)/60)/24)+DATE(1970,1,1)</f>
        <v>42047.812523148154</v>
      </c>
      <c r="T601">
        <f t="shared" si="38"/>
        <v>2015</v>
      </c>
      <c r="U601">
        <f t="shared" si="39"/>
        <v>2</v>
      </c>
    </row>
    <row r="602" spans="1:21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2</v>
      </c>
      <c r="P602" s="9">
        <f t="shared" si="37"/>
        <v>100</v>
      </c>
      <c r="Q602" s="11" t="s">
        <v>8317</v>
      </c>
      <c r="R602" t="s">
        <v>8318</v>
      </c>
      <c r="S602" s="12">
        <f>(((J602/60)/60)/24)+DATE(1970,1,1)</f>
        <v>42073.798171296294</v>
      </c>
      <c r="T602">
        <f t="shared" si="38"/>
        <v>2015</v>
      </c>
      <c r="U602">
        <f t="shared" si="39"/>
        <v>3</v>
      </c>
    </row>
    <row r="603" spans="1:21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1</v>
      </c>
      <c r="P603" s="9">
        <f t="shared" si="37"/>
        <v>23.33</v>
      </c>
      <c r="Q603" s="11" t="s">
        <v>8317</v>
      </c>
      <c r="R603" t="s">
        <v>8318</v>
      </c>
      <c r="S603" s="12">
        <f>(((J603/60)/60)/24)+DATE(1970,1,1)</f>
        <v>41969.858090277776</v>
      </c>
      <c r="T603">
        <f t="shared" si="38"/>
        <v>2014</v>
      </c>
      <c r="U603">
        <f t="shared" si="39"/>
        <v>11</v>
      </c>
    </row>
    <row r="604" spans="1:21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0</v>
      </c>
      <c r="P604" s="9">
        <f t="shared" si="37"/>
        <v>0</v>
      </c>
      <c r="Q604" s="11" t="s">
        <v>8317</v>
      </c>
      <c r="R604" t="s">
        <v>8318</v>
      </c>
      <c r="S604" s="12">
        <f>(((J604/60)/60)/24)+DATE(1970,1,1)</f>
        <v>42143.79415509259</v>
      </c>
      <c r="T604">
        <f t="shared" si="38"/>
        <v>2015</v>
      </c>
      <c r="U604">
        <f t="shared" si="39"/>
        <v>5</v>
      </c>
    </row>
    <row r="605" spans="1:21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</v>
      </c>
      <c r="P605" s="9">
        <f t="shared" si="37"/>
        <v>45.39</v>
      </c>
      <c r="Q605" s="11" t="s">
        <v>8317</v>
      </c>
      <c r="R605" t="s">
        <v>8318</v>
      </c>
      <c r="S605" s="12">
        <f>(((J605/60)/60)/24)+DATE(1970,1,1)</f>
        <v>41835.639155092591</v>
      </c>
      <c r="T605">
        <f t="shared" si="38"/>
        <v>2014</v>
      </c>
      <c r="U605">
        <f t="shared" si="39"/>
        <v>7</v>
      </c>
    </row>
    <row r="606" spans="1:21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0</v>
      </c>
      <c r="P606" s="9">
        <f t="shared" si="37"/>
        <v>0</v>
      </c>
      <c r="Q606" s="11" t="s">
        <v>8317</v>
      </c>
      <c r="R606" t="s">
        <v>8318</v>
      </c>
      <c r="S606" s="12">
        <f>(((J606/60)/60)/24)+DATE(1970,1,1)</f>
        <v>41849.035370370373</v>
      </c>
      <c r="T606">
        <f t="shared" si="38"/>
        <v>2014</v>
      </c>
      <c r="U606">
        <f t="shared" si="39"/>
        <v>7</v>
      </c>
    </row>
    <row r="607" spans="1:21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3</v>
      </c>
      <c r="P607" s="9">
        <f t="shared" si="37"/>
        <v>16.38</v>
      </c>
      <c r="Q607" s="11" t="s">
        <v>8317</v>
      </c>
      <c r="R607" t="s">
        <v>8318</v>
      </c>
      <c r="S607" s="12">
        <f>(((J607/60)/60)/24)+DATE(1970,1,1)</f>
        <v>42194.357731481476</v>
      </c>
      <c r="T607">
        <f t="shared" si="38"/>
        <v>2015</v>
      </c>
      <c r="U607">
        <f t="shared" si="39"/>
        <v>7</v>
      </c>
    </row>
    <row r="608" spans="1:21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0</v>
      </c>
      <c r="P608" s="9">
        <f t="shared" si="37"/>
        <v>10</v>
      </c>
      <c r="Q608" s="11" t="s">
        <v>8317</v>
      </c>
      <c r="R608" t="s">
        <v>8318</v>
      </c>
      <c r="S608" s="12">
        <f>(((J608/60)/60)/24)+DATE(1970,1,1)</f>
        <v>42102.650567129633</v>
      </c>
      <c r="T608">
        <f t="shared" si="38"/>
        <v>2015</v>
      </c>
      <c r="U608">
        <f t="shared" si="39"/>
        <v>4</v>
      </c>
    </row>
    <row r="609" spans="1:21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0</v>
      </c>
      <c r="P609" s="9">
        <f t="shared" si="37"/>
        <v>0</v>
      </c>
      <c r="Q609" s="11" t="s">
        <v>8317</v>
      </c>
      <c r="R609" t="s">
        <v>8318</v>
      </c>
      <c r="S609" s="12">
        <f>(((J609/60)/60)/24)+DATE(1970,1,1)</f>
        <v>42300.825648148151</v>
      </c>
      <c r="T609">
        <f t="shared" si="38"/>
        <v>2015</v>
      </c>
      <c r="U609">
        <f t="shared" si="39"/>
        <v>10</v>
      </c>
    </row>
    <row r="610" spans="1:21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1</v>
      </c>
      <c r="P610" s="9">
        <f t="shared" si="37"/>
        <v>292.2</v>
      </c>
      <c r="Q610" s="11" t="s">
        <v>8317</v>
      </c>
      <c r="R610" t="s">
        <v>8318</v>
      </c>
      <c r="S610" s="12">
        <f>(((J610/60)/60)/24)+DATE(1970,1,1)</f>
        <v>42140.921064814815</v>
      </c>
      <c r="T610">
        <f t="shared" si="38"/>
        <v>2015</v>
      </c>
      <c r="U610">
        <f t="shared" si="39"/>
        <v>5</v>
      </c>
    </row>
    <row r="611" spans="1:21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1</v>
      </c>
      <c r="P611" s="9">
        <f t="shared" si="37"/>
        <v>5</v>
      </c>
      <c r="Q611" s="11" t="s">
        <v>8317</v>
      </c>
      <c r="R611" t="s">
        <v>8318</v>
      </c>
      <c r="S611" s="12">
        <f>(((J611/60)/60)/24)+DATE(1970,1,1)</f>
        <v>42307.034074074079</v>
      </c>
      <c r="T611">
        <f t="shared" si="38"/>
        <v>2015</v>
      </c>
      <c r="U611">
        <f t="shared" si="39"/>
        <v>10</v>
      </c>
    </row>
    <row r="612" spans="1:21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0</v>
      </c>
      <c r="P612" s="9">
        <f t="shared" si="37"/>
        <v>0</v>
      </c>
      <c r="Q612" s="11" t="s">
        <v>8317</v>
      </c>
      <c r="R612" t="s">
        <v>8318</v>
      </c>
      <c r="S612" s="12">
        <f>(((J612/60)/60)/24)+DATE(1970,1,1)</f>
        <v>42086.83085648148</v>
      </c>
      <c r="T612">
        <f t="shared" si="38"/>
        <v>2015</v>
      </c>
      <c r="U612">
        <f t="shared" si="39"/>
        <v>3</v>
      </c>
    </row>
    <row r="613" spans="1:21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0</v>
      </c>
      <c r="P613" s="9">
        <f t="shared" si="37"/>
        <v>0</v>
      </c>
      <c r="Q613" s="11" t="s">
        <v>8317</v>
      </c>
      <c r="R613" t="s">
        <v>8318</v>
      </c>
      <c r="S613" s="12">
        <f>(((J613/60)/60)/24)+DATE(1970,1,1)</f>
        <v>42328.560613425929</v>
      </c>
      <c r="T613">
        <f t="shared" si="38"/>
        <v>2015</v>
      </c>
      <c r="U613">
        <f t="shared" si="39"/>
        <v>11</v>
      </c>
    </row>
    <row r="614" spans="1:21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0</v>
      </c>
      <c r="P614" s="9">
        <f t="shared" si="37"/>
        <v>0</v>
      </c>
      <c r="Q614" s="11" t="s">
        <v>8317</v>
      </c>
      <c r="R614" t="s">
        <v>8318</v>
      </c>
      <c r="S614" s="12">
        <f>(((J614/60)/60)/24)+DATE(1970,1,1)</f>
        <v>42585.031782407401</v>
      </c>
      <c r="T614">
        <f t="shared" si="38"/>
        <v>2016</v>
      </c>
      <c r="U614">
        <f t="shared" si="39"/>
        <v>8</v>
      </c>
    </row>
    <row r="615" spans="1:21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21</v>
      </c>
      <c r="P615" s="9">
        <f t="shared" si="37"/>
        <v>105.93</v>
      </c>
      <c r="Q615" s="11" t="s">
        <v>8317</v>
      </c>
      <c r="R615" t="s">
        <v>8318</v>
      </c>
      <c r="S615" s="12">
        <f>(((J615/60)/60)/24)+DATE(1970,1,1)</f>
        <v>42247.496759259258</v>
      </c>
      <c r="T615">
        <f t="shared" si="38"/>
        <v>2015</v>
      </c>
      <c r="U615">
        <f t="shared" si="39"/>
        <v>8</v>
      </c>
    </row>
    <row r="616" spans="1:21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0</v>
      </c>
      <c r="P616" s="9">
        <f t="shared" si="37"/>
        <v>0</v>
      </c>
      <c r="Q616" s="11" t="s">
        <v>8317</v>
      </c>
      <c r="R616" t="s">
        <v>8318</v>
      </c>
      <c r="S616" s="12">
        <f>(((J616/60)/60)/24)+DATE(1970,1,1)</f>
        <v>42515.061805555553</v>
      </c>
      <c r="T616">
        <f t="shared" si="38"/>
        <v>2016</v>
      </c>
      <c r="U616">
        <f t="shared" si="39"/>
        <v>5</v>
      </c>
    </row>
    <row r="617" spans="1:21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0</v>
      </c>
      <c r="P617" s="9">
        <f t="shared" si="37"/>
        <v>0</v>
      </c>
      <c r="Q617" s="11" t="s">
        <v>8317</v>
      </c>
      <c r="R617" t="s">
        <v>8318</v>
      </c>
      <c r="S617" s="12">
        <f>(((J617/60)/60)/24)+DATE(1970,1,1)</f>
        <v>42242.122210648144</v>
      </c>
      <c r="T617">
        <f t="shared" si="38"/>
        <v>2015</v>
      </c>
      <c r="U617">
        <f t="shared" si="39"/>
        <v>8</v>
      </c>
    </row>
    <row r="618" spans="1:21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0</v>
      </c>
      <c r="P618" s="9">
        <f t="shared" si="37"/>
        <v>0</v>
      </c>
      <c r="Q618" s="11" t="s">
        <v>8317</v>
      </c>
      <c r="R618" t="s">
        <v>8318</v>
      </c>
      <c r="S618" s="12">
        <f>(((J618/60)/60)/24)+DATE(1970,1,1)</f>
        <v>42761.376238425932</v>
      </c>
      <c r="T618">
        <f t="shared" si="38"/>
        <v>2017</v>
      </c>
      <c r="U618">
        <f t="shared" si="39"/>
        <v>1</v>
      </c>
    </row>
    <row r="619" spans="1:21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3</v>
      </c>
      <c r="P619" s="9">
        <f t="shared" si="37"/>
        <v>20</v>
      </c>
      <c r="Q619" s="11" t="s">
        <v>8317</v>
      </c>
      <c r="R619" t="s">
        <v>8318</v>
      </c>
      <c r="S619" s="12">
        <f>(((J619/60)/60)/24)+DATE(1970,1,1)</f>
        <v>42087.343090277776</v>
      </c>
      <c r="T619">
        <f t="shared" si="38"/>
        <v>2015</v>
      </c>
      <c r="U619">
        <f t="shared" si="39"/>
        <v>3</v>
      </c>
    </row>
    <row r="620" spans="1:21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0</v>
      </c>
      <c r="P620" s="9">
        <f t="shared" si="37"/>
        <v>0</v>
      </c>
      <c r="Q620" s="11" t="s">
        <v>8317</v>
      </c>
      <c r="R620" t="s">
        <v>8318</v>
      </c>
      <c r="S620" s="12">
        <f>(((J620/60)/60)/24)+DATE(1970,1,1)</f>
        <v>42317.810219907406</v>
      </c>
      <c r="T620">
        <f t="shared" si="38"/>
        <v>2015</v>
      </c>
      <c r="U620">
        <f t="shared" si="39"/>
        <v>11</v>
      </c>
    </row>
    <row r="621" spans="1:21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0</v>
      </c>
      <c r="P621" s="9">
        <f t="shared" si="37"/>
        <v>1</v>
      </c>
      <c r="Q621" s="11" t="s">
        <v>8317</v>
      </c>
      <c r="R621" t="s">
        <v>8318</v>
      </c>
      <c r="S621" s="12">
        <f>(((J621/60)/60)/24)+DATE(1970,1,1)</f>
        <v>41908.650347222225</v>
      </c>
      <c r="T621">
        <f t="shared" si="38"/>
        <v>2014</v>
      </c>
      <c r="U621">
        <f t="shared" si="39"/>
        <v>9</v>
      </c>
    </row>
    <row r="622" spans="1:21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1</v>
      </c>
      <c r="P622" s="9">
        <f t="shared" si="37"/>
        <v>300</v>
      </c>
      <c r="Q622" s="11" t="s">
        <v>8317</v>
      </c>
      <c r="R622" t="s">
        <v>8318</v>
      </c>
      <c r="S622" s="12">
        <f>(((J622/60)/60)/24)+DATE(1970,1,1)</f>
        <v>41831.716874999998</v>
      </c>
      <c r="T622">
        <f t="shared" si="38"/>
        <v>2014</v>
      </c>
      <c r="U622">
        <f t="shared" si="39"/>
        <v>7</v>
      </c>
    </row>
    <row r="623" spans="1:21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1</v>
      </c>
      <c r="P623" s="9">
        <f t="shared" si="37"/>
        <v>87</v>
      </c>
      <c r="Q623" s="11" t="s">
        <v>8317</v>
      </c>
      <c r="R623" t="s">
        <v>8318</v>
      </c>
      <c r="S623" s="12">
        <f>(((J623/60)/60)/24)+DATE(1970,1,1)</f>
        <v>42528.987696759257</v>
      </c>
      <c r="T623">
        <f t="shared" si="38"/>
        <v>2016</v>
      </c>
      <c r="U623">
        <f t="shared" si="39"/>
        <v>6</v>
      </c>
    </row>
    <row r="624" spans="1:21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6</v>
      </c>
      <c r="P624" s="9">
        <f t="shared" si="37"/>
        <v>37.89</v>
      </c>
      <c r="Q624" s="11" t="s">
        <v>8317</v>
      </c>
      <c r="R624" t="s">
        <v>8318</v>
      </c>
      <c r="S624" s="12">
        <f>(((J624/60)/60)/24)+DATE(1970,1,1)</f>
        <v>42532.774745370371</v>
      </c>
      <c r="T624">
        <f t="shared" si="38"/>
        <v>2016</v>
      </c>
      <c r="U624">
        <f t="shared" si="39"/>
        <v>6</v>
      </c>
    </row>
    <row r="625" spans="1:21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0</v>
      </c>
      <c r="P625" s="9">
        <f t="shared" si="37"/>
        <v>0</v>
      </c>
      <c r="Q625" s="11" t="s">
        <v>8317</v>
      </c>
      <c r="R625" t="s">
        <v>8318</v>
      </c>
      <c r="S625" s="12">
        <f>(((J625/60)/60)/24)+DATE(1970,1,1)</f>
        <v>42122.009224537032</v>
      </c>
      <c r="T625">
        <f t="shared" si="38"/>
        <v>2015</v>
      </c>
      <c r="U625">
        <f t="shared" si="39"/>
        <v>4</v>
      </c>
    </row>
    <row r="626" spans="1:21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0</v>
      </c>
      <c r="P626" s="9">
        <f t="shared" si="37"/>
        <v>0</v>
      </c>
      <c r="Q626" s="11" t="s">
        <v>8317</v>
      </c>
      <c r="R626" t="s">
        <v>8318</v>
      </c>
      <c r="S626" s="12">
        <f>(((J626/60)/60)/24)+DATE(1970,1,1)</f>
        <v>42108.988900462966</v>
      </c>
      <c r="T626">
        <f t="shared" si="38"/>
        <v>2015</v>
      </c>
      <c r="U626">
        <f t="shared" si="39"/>
        <v>4</v>
      </c>
    </row>
    <row r="627" spans="1:21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0</v>
      </c>
      <c r="P627" s="9">
        <f t="shared" si="37"/>
        <v>0</v>
      </c>
      <c r="Q627" s="11" t="s">
        <v>8317</v>
      </c>
      <c r="R627" t="s">
        <v>8318</v>
      </c>
      <c r="S627" s="12">
        <f>(((J627/60)/60)/24)+DATE(1970,1,1)</f>
        <v>42790.895567129628</v>
      </c>
      <c r="T627">
        <f t="shared" si="38"/>
        <v>2017</v>
      </c>
      <c r="U627">
        <f t="shared" si="39"/>
        <v>2</v>
      </c>
    </row>
    <row r="628" spans="1:21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17</v>
      </c>
      <c r="P628" s="9">
        <f t="shared" si="37"/>
        <v>111.41</v>
      </c>
      <c r="Q628" s="11" t="s">
        <v>8317</v>
      </c>
      <c r="R628" t="s">
        <v>8318</v>
      </c>
      <c r="S628" s="12">
        <f>(((J628/60)/60)/24)+DATE(1970,1,1)</f>
        <v>42198.559479166666</v>
      </c>
      <c r="T628">
        <f t="shared" si="38"/>
        <v>2015</v>
      </c>
      <c r="U628">
        <f t="shared" si="39"/>
        <v>7</v>
      </c>
    </row>
    <row r="629" spans="1:21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0</v>
      </c>
      <c r="P629" s="9">
        <f t="shared" si="37"/>
        <v>90</v>
      </c>
      <c r="Q629" s="11" t="s">
        <v>8317</v>
      </c>
      <c r="R629" t="s">
        <v>8318</v>
      </c>
      <c r="S629" s="12">
        <f>(((J629/60)/60)/24)+DATE(1970,1,1)</f>
        <v>42384.306840277779</v>
      </c>
      <c r="T629">
        <f t="shared" si="38"/>
        <v>2016</v>
      </c>
      <c r="U629">
        <f t="shared" si="39"/>
        <v>1</v>
      </c>
    </row>
    <row r="630" spans="1:21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0</v>
      </c>
      <c r="P630" s="9">
        <f t="shared" si="37"/>
        <v>0</v>
      </c>
      <c r="Q630" s="11" t="s">
        <v>8317</v>
      </c>
      <c r="R630" t="s">
        <v>8318</v>
      </c>
      <c r="S630" s="12">
        <f>(((J630/60)/60)/24)+DATE(1970,1,1)</f>
        <v>41803.692789351851</v>
      </c>
      <c r="T630">
        <f t="shared" si="38"/>
        <v>2014</v>
      </c>
      <c r="U630">
        <f t="shared" si="39"/>
        <v>6</v>
      </c>
    </row>
    <row r="631" spans="1:21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0</v>
      </c>
      <c r="P631" s="9">
        <f t="shared" si="37"/>
        <v>116.67</v>
      </c>
      <c r="Q631" s="11" t="s">
        <v>8317</v>
      </c>
      <c r="R631" t="s">
        <v>8318</v>
      </c>
      <c r="S631" s="12">
        <f>(((J631/60)/60)/24)+DATE(1970,1,1)</f>
        <v>42474.637824074074</v>
      </c>
      <c r="T631">
        <f t="shared" si="38"/>
        <v>2016</v>
      </c>
      <c r="U631">
        <f t="shared" si="39"/>
        <v>4</v>
      </c>
    </row>
    <row r="632" spans="1:21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0</v>
      </c>
      <c r="P632" s="9">
        <f t="shared" si="37"/>
        <v>10</v>
      </c>
      <c r="Q632" s="11" t="s">
        <v>8317</v>
      </c>
      <c r="R632" t="s">
        <v>8318</v>
      </c>
      <c r="S632" s="12">
        <f>(((J632/60)/60)/24)+DATE(1970,1,1)</f>
        <v>42223.619456018518</v>
      </c>
      <c r="T632">
        <f t="shared" si="38"/>
        <v>2015</v>
      </c>
      <c r="U632">
        <f t="shared" si="39"/>
        <v>8</v>
      </c>
    </row>
    <row r="633" spans="1:21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1</v>
      </c>
      <c r="P633" s="9">
        <f t="shared" si="37"/>
        <v>76.67</v>
      </c>
      <c r="Q633" s="11" t="s">
        <v>8317</v>
      </c>
      <c r="R633" t="s">
        <v>8318</v>
      </c>
      <c r="S633" s="12">
        <f>(((J633/60)/60)/24)+DATE(1970,1,1)</f>
        <v>42489.772326388891</v>
      </c>
      <c r="T633">
        <f t="shared" si="38"/>
        <v>2016</v>
      </c>
      <c r="U633">
        <f t="shared" si="39"/>
        <v>4</v>
      </c>
    </row>
    <row r="634" spans="1:21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0</v>
      </c>
      <c r="P634" s="9">
        <f t="shared" si="37"/>
        <v>0</v>
      </c>
      <c r="Q634" s="11" t="s">
        <v>8317</v>
      </c>
      <c r="R634" t="s">
        <v>8318</v>
      </c>
      <c r="S634" s="12">
        <f>(((J634/60)/60)/24)+DATE(1970,1,1)</f>
        <v>42303.659317129626</v>
      </c>
      <c r="T634">
        <f t="shared" si="38"/>
        <v>2015</v>
      </c>
      <c r="U634">
        <f t="shared" si="39"/>
        <v>10</v>
      </c>
    </row>
    <row r="635" spans="1:21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12</v>
      </c>
      <c r="P635" s="9">
        <f t="shared" si="37"/>
        <v>49.8</v>
      </c>
      <c r="Q635" s="11" t="s">
        <v>8317</v>
      </c>
      <c r="R635" t="s">
        <v>8318</v>
      </c>
      <c r="S635" s="12">
        <f>(((J635/60)/60)/24)+DATE(1970,1,1)</f>
        <v>42507.29932870371</v>
      </c>
      <c r="T635">
        <f t="shared" si="38"/>
        <v>2016</v>
      </c>
      <c r="U635">
        <f t="shared" si="39"/>
        <v>5</v>
      </c>
    </row>
    <row r="636" spans="1:21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0</v>
      </c>
      <c r="P636" s="9">
        <f t="shared" si="37"/>
        <v>1</v>
      </c>
      <c r="Q636" s="11" t="s">
        <v>8317</v>
      </c>
      <c r="R636" t="s">
        <v>8318</v>
      </c>
      <c r="S636" s="12">
        <f>(((J636/60)/60)/24)+DATE(1970,1,1)</f>
        <v>42031.928576388891</v>
      </c>
      <c r="T636">
        <f t="shared" si="38"/>
        <v>2015</v>
      </c>
      <c r="U636">
        <f t="shared" si="39"/>
        <v>1</v>
      </c>
    </row>
    <row r="637" spans="1:21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0</v>
      </c>
      <c r="P637" s="9">
        <f t="shared" si="37"/>
        <v>2</v>
      </c>
      <c r="Q637" s="11" t="s">
        <v>8317</v>
      </c>
      <c r="R637" t="s">
        <v>8318</v>
      </c>
      <c r="S637" s="12">
        <f>(((J637/60)/60)/24)+DATE(1970,1,1)</f>
        <v>42076.092152777783</v>
      </c>
      <c r="T637">
        <f t="shared" si="38"/>
        <v>2015</v>
      </c>
      <c r="U637">
        <f t="shared" si="39"/>
        <v>3</v>
      </c>
    </row>
    <row r="638" spans="1:21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0</v>
      </c>
      <c r="P638" s="9">
        <f t="shared" si="37"/>
        <v>4</v>
      </c>
      <c r="Q638" s="11" t="s">
        <v>8317</v>
      </c>
      <c r="R638" t="s">
        <v>8318</v>
      </c>
      <c r="S638" s="12">
        <f>(((J638/60)/60)/24)+DATE(1970,1,1)</f>
        <v>42131.455439814818</v>
      </c>
      <c r="T638">
        <f t="shared" si="38"/>
        <v>2015</v>
      </c>
      <c r="U638">
        <f t="shared" si="39"/>
        <v>5</v>
      </c>
    </row>
    <row r="639" spans="1:21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0</v>
      </c>
      <c r="P639" s="9">
        <f t="shared" si="37"/>
        <v>0</v>
      </c>
      <c r="Q639" s="11" t="s">
        <v>8317</v>
      </c>
      <c r="R639" t="s">
        <v>8318</v>
      </c>
      <c r="S639" s="12">
        <f>(((J639/60)/60)/24)+DATE(1970,1,1)</f>
        <v>42762.962013888886</v>
      </c>
      <c r="T639">
        <f t="shared" si="38"/>
        <v>2017</v>
      </c>
      <c r="U639">
        <f t="shared" si="39"/>
        <v>1</v>
      </c>
    </row>
    <row r="640" spans="1:2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0</v>
      </c>
      <c r="P640" s="9">
        <f t="shared" si="37"/>
        <v>3</v>
      </c>
      <c r="Q640" s="11" t="s">
        <v>8317</v>
      </c>
      <c r="R640" t="s">
        <v>8318</v>
      </c>
      <c r="S640" s="12">
        <f>(((J640/60)/60)/24)+DATE(1970,1,1)</f>
        <v>42759.593310185184</v>
      </c>
      <c r="T640">
        <f t="shared" si="38"/>
        <v>2017</v>
      </c>
      <c r="U640">
        <f t="shared" si="39"/>
        <v>1</v>
      </c>
    </row>
    <row r="641" spans="1:21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0</v>
      </c>
      <c r="P641" s="9">
        <f t="shared" si="37"/>
        <v>1</v>
      </c>
      <c r="Q641" s="11" t="s">
        <v>8317</v>
      </c>
      <c r="R641" t="s">
        <v>8318</v>
      </c>
      <c r="S641" s="12">
        <f>(((J641/60)/60)/24)+DATE(1970,1,1)</f>
        <v>41865.583275462966</v>
      </c>
      <c r="T641">
        <f t="shared" si="38"/>
        <v>2014</v>
      </c>
      <c r="U641">
        <f t="shared" si="39"/>
        <v>8</v>
      </c>
    </row>
    <row r="642" spans="1:21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36"/>
        <v>144</v>
      </c>
      <c r="P642" s="9">
        <f t="shared" si="37"/>
        <v>50.5</v>
      </c>
      <c r="Q642" s="11" t="s">
        <v>8317</v>
      </c>
      <c r="R642" t="s">
        <v>8319</v>
      </c>
      <c r="S642" s="12">
        <f>(((J642/60)/60)/24)+DATE(1970,1,1)</f>
        <v>42683.420312500006</v>
      </c>
      <c r="T642">
        <f t="shared" si="38"/>
        <v>2016</v>
      </c>
      <c r="U642">
        <f t="shared" si="39"/>
        <v>11</v>
      </c>
    </row>
    <row r="643" spans="1:21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40">ROUND(E643/D643*100,0)</f>
        <v>119</v>
      </c>
      <c r="P643" s="9">
        <f t="shared" ref="P643:P706" si="41">IFERROR(ROUND(E643/L643,2),0)</f>
        <v>151.32</v>
      </c>
      <c r="Q643" s="11" t="s">
        <v>8317</v>
      </c>
      <c r="R643" t="s">
        <v>8319</v>
      </c>
      <c r="S643" s="12">
        <f>(((J643/60)/60)/24)+DATE(1970,1,1)</f>
        <v>42199.57</v>
      </c>
      <c r="T643">
        <f t="shared" ref="T643:T706" si="42">YEAR(S643)</f>
        <v>2015</v>
      </c>
      <c r="U643">
        <f t="shared" ref="U643:U706" si="43">MONTH(S643)</f>
        <v>7</v>
      </c>
    </row>
    <row r="644" spans="1:21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1460</v>
      </c>
      <c r="P644" s="9">
        <f t="shared" si="41"/>
        <v>134.36000000000001</v>
      </c>
      <c r="Q644" s="11" t="s">
        <v>8317</v>
      </c>
      <c r="R644" t="s">
        <v>8319</v>
      </c>
      <c r="S644" s="12">
        <f>(((J644/60)/60)/24)+DATE(1970,1,1)</f>
        <v>42199.651319444441</v>
      </c>
      <c r="T644">
        <f t="shared" si="42"/>
        <v>2015</v>
      </c>
      <c r="U644">
        <f t="shared" si="43"/>
        <v>7</v>
      </c>
    </row>
    <row r="645" spans="1:21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106</v>
      </c>
      <c r="P645" s="9">
        <f t="shared" si="41"/>
        <v>174.03</v>
      </c>
      <c r="Q645" s="11" t="s">
        <v>8317</v>
      </c>
      <c r="R645" t="s">
        <v>8319</v>
      </c>
      <c r="S645" s="12">
        <f>(((J645/60)/60)/24)+DATE(1970,1,1)</f>
        <v>42100.642071759255</v>
      </c>
      <c r="T645">
        <f t="shared" si="42"/>
        <v>2015</v>
      </c>
      <c r="U645">
        <f t="shared" si="43"/>
        <v>4</v>
      </c>
    </row>
    <row r="646" spans="1:21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300</v>
      </c>
      <c r="P646" s="9">
        <f t="shared" si="41"/>
        <v>73.489999999999995</v>
      </c>
      <c r="Q646" s="11" t="s">
        <v>8317</v>
      </c>
      <c r="R646" t="s">
        <v>8319</v>
      </c>
      <c r="S646" s="12">
        <f>(((J646/60)/60)/24)+DATE(1970,1,1)</f>
        <v>41898.665960648148</v>
      </c>
      <c r="T646">
        <f t="shared" si="42"/>
        <v>2014</v>
      </c>
      <c r="U646">
        <f t="shared" si="43"/>
        <v>9</v>
      </c>
    </row>
    <row r="647" spans="1:21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279</v>
      </c>
      <c r="P647" s="9">
        <f t="shared" si="41"/>
        <v>23.52</v>
      </c>
      <c r="Q647" s="11" t="s">
        <v>8317</v>
      </c>
      <c r="R647" t="s">
        <v>8319</v>
      </c>
      <c r="S647" s="12">
        <f>(((J647/60)/60)/24)+DATE(1970,1,1)</f>
        <v>42564.026319444441</v>
      </c>
      <c r="T647">
        <f t="shared" si="42"/>
        <v>2016</v>
      </c>
      <c r="U647">
        <f t="shared" si="43"/>
        <v>7</v>
      </c>
    </row>
    <row r="648" spans="1:21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132</v>
      </c>
      <c r="P648" s="9">
        <f t="shared" si="41"/>
        <v>39.07</v>
      </c>
      <c r="Q648" s="11" t="s">
        <v>8317</v>
      </c>
      <c r="R648" t="s">
        <v>8319</v>
      </c>
      <c r="S648" s="12">
        <f>(((J648/60)/60)/24)+DATE(1970,1,1)</f>
        <v>41832.852627314816</v>
      </c>
      <c r="T648">
        <f t="shared" si="42"/>
        <v>2014</v>
      </c>
      <c r="U648">
        <f t="shared" si="43"/>
        <v>7</v>
      </c>
    </row>
    <row r="649" spans="1:21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107</v>
      </c>
      <c r="P649" s="9">
        <f t="shared" si="41"/>
        <v>125.94</v>
      </c>
      <c r="Q649" s="11" t="s">
        <v>8317</v>
      </c>
      <c r="R649" t="s">
        <v>8319</v>
      </c>
      <c r="S649" s="12">
        <f>(((J649/60)/60)/24)+DATE(1970,1,1)</f>
        <v>42416.767928240741</v>
      </c>
      <c r="T649">
        <f t="shared" si="42"/>
        <v>2016</v>
      </c>
      <c r="U649">
        <f t="shared" si="43"/>
        <v>2</v>
      </c>
    </row>
    <row r="650" spans="1:21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127</v>
      </c>
      <c r="P650" s="9">
        <f t="shared" si="41"/>
        <v>1644</v>
      </c>
      <c r="Q650" s="11" t="s">
        <v>8317</v>
      </c>
      <c r="R650" t="s">
        <v>8319</v>
      </c>
      <c r="S650" s="12">
        <f>(((J650/60)/60)/24)+DATE(1970,1,1)</f>
        <v>41891.693379629629</v>
      </c>
      <c r="T650">
        <f t="shared" si="42"/>
        <v>2014</v>
      </c>
      <c r="U650">
        <f t="shared" si="43"/>
        <v>9</v>
      </c>
    </row>
    <row r="651" spans="1:21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140</v>
      </c>
      <c r="P651" s="9">
        <f t="shared" si="41"/>
        <v>42.67</v>
      </c>
      <c r="Q651" s="11" t="s">
        <v>8317</v>
      </c>
      <c r="R651" t="s">
        <v>8319</v>
      </c>
      <c r="S651" s="12">
        <f>(((J651/60)/60)/24)+DATE(1970,1,1)</f>
        <v>41877.912187499998</v>
      </c>
      <c r="T651">
        <f t="shared" si="42"/>
        <v>2014</v>
      </c>
      <c r="U651">
        <f t="shared" si="43"/>
        <v>8</v>
      </c>
    </row>
    <row r="652" spans="1:21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112</v>
      </c>
      <c r="P652" s="9">
        <f t="shared" si="41"/>
        <v>35.130000000000003</v>
      </c>
      <c r="Q652" s="11" t="s">
        <v>8317</v>
      </c>
      <c r="R652" t="s">
        <v>8319</v>
      </c>
      <c r="S652" s="12">
        <f>(((J652/60)/60)/24)+DATE(1970,1,1)</f>
        <v>41932.036851851852</v>
      </c>
      <c r="T652">
        <f t="shared" si="42"/>
        <v>2014</v>
      </c>
      <c r="U652">
        <f t="shared" si="43"/>
        <v>10</v>
      </c>
    </row>
    <row r="653" spans="1:21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101</v>
      </c>
      <c r="P653" s="9">
        <f t="shared" si="41"/>
        <v>239.35</v>
      </c>
      <c r="Q653" s="11" t="s">
        <v>8317</v>
      </c>
      <c r="R653" t="s">
        <v>8319</v>
      </c>
      <c r="S653" s="12">
        <f>(((J653/60)/60)/24)+DATE(1970,1,1)</f>
        <v>41956.017488425925</v>
      </c>
      <c r="T653">
        <f t="shared" si="42"/>
        <v>2014</v>
      </c>
      <c r="U653">
        <f t="shared" si="43"/>
        <v>11</v>
      </c>
    </row>
    <row r="654" spans="1:21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100</v>
      </c>
      <c r="P654" s="9">
        <f t="shared" si="41"/>
        <v>107.64</v>
      </c>
      <c r="Q654" s="11" t="s">
        <v>8317</v>
      </c>
      <c r="R654" t="s">
        <v>8319</v>
      </c>
      <c r="S654" s="12">
        <f>(((J654/60)/60)/24)+DATE(1970,1,1)</f>
        <v>42675.690393518518</v>
      </c>
      <c r="T654">
        <f t="shared" si="42"/>
        <v>2016</v>
      </c>
      <c r="U654">
        <f t="shared" si="43"/>
        <v>11</v>
      </c>
    </row>
    <row r="655" spans="1:21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141</v>
      </c>
      <c r="P655" s="9">
        <f t="shared" si="41"/>
        <v>95.83</v>
      </c>
      <c r="Q655" s="11" t="s">
        <v>8317</v>
      </c>
      <c r="R655" t="s">
        <v>8319</v>
      </c>
      <c r="S655" s="12">
        <f>(((J655/60)/60)/24)+DATE(1970,1,1)</f>
        <v>42199.618518518517</v>
      </c>
      <c r="T655">
        <f t="shared" si="42"/>
        <v>2015</v>
      </c>
      <c r="U655">
        <f t="shared" si="43"/>
        <v>7</v>
      </c>
    </row>
    <row r="656" spans="1:21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267</v>
      </c>
      <c r="P656" s="9">
        <f t="shared" si="41"/>
        <v>31.66</v>
      </c>
      <c r="Q656" s="11" t="s">
        <v>8317</v>
      </c>
      <c r="R656" t="s">
        <v>8319</v>
      </c>
      <c r="S656" s="12">
        <f>(((J656/60)/60)/24)+DATE(1970,1,1)</f>
        <v>42163.957326388889</v>
      </c>
      <c r="T656">
        <f t="shared" si="42"/>
        <v>2015</v>
      </c>
      <c r="U656">
        <f t="shared" si="43"/>
        <v>6</v>
      </c>
    </row>
    <row r="657" spans="1:21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147</v>
      </c>
      <c r="P657" s="9">
        <f t="shared" si="41"/>
        <v>42.89</v>
      </c>
      <c r="Q657" s="11" t="s">
        <v>8317</v>
      </c>
      <c r="R657" t="s">
        <v>8319</v>
      </c>
      <c r="S657" s="12">
        <f>(((J657/60)/60)/24)+DATE(1970,1,1)</f>
        <v>42045.957314814819</v>
      </c>
      <c r="T657">
        <f t="shared" si="42"/>
        <v>2015</v>
      </c>
      <c r="U657">
        <f t="shared" si="43"/>
        <v>2</v>
      </c>
    </row>
    <row r="658" spans="1:21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214</v>
      </c>
      <c r="P658" s="9">
        <f t="shared" si="41"/>
        <v>122.74</v>
      </c>
      <c r="Q658" s="11" t="s">
        <v>8317</v>
      </c>
      <c r="R658" t="s">
        <v>8319</v>
      </c>
      <c r="S658" s="12">
        <f>(((J658/60)/60)/24)+DATE(1970,1,1)</f>
        <v>42417.804618055554</v>
      </c>
      <c r="T658">
        <f t="shared" si="42"/>
        <v>2016</v>
      </c>
      <c r="U658">
        <f t="shared" si="43"/>
        <v>2</v>
      </c>
    </row>
    <row r="659" spans="1:21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126</v>
      </c>
      <c r="P659" s="9">
        <f t="shared" si="41"/>
        <v>190.45</v>
      </c>
      <c r="Q659" s="11" t="s">
        <v>8317</v>
      </c>
      <c r="R659" t="s">
        <v>8319</v>
      </c>
      <c r="S659" s="12">
        <f>(((J659/60)/60)/24)+DATE(1970,1,1)</f>
        <v>42331.84574074074</v>
      </c>
      <c r="T659">
        <f t="shared" si="42"/>
        <v>2015</v>
      </c>
      <c r="U659">
        <f t="shared" si="43"/>
        <v>11</v>
      </c>
    </row>
    <row r="660" spans="1:21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104</v>
      </c>
      <c r="P660" s="9">
        <f t="shared" si="41"/>
        <v>109.34</v>
      </c>
      <c r="Q660" s="11" t="s">
        <v>8317</v>
      </c>
      <c r="R660" t="s">
        <v>8319</v>
      </c>
      <c r="S660" s="12">
        <f>(((J660/60)/60)/24)+DATE(1970,1,1)</f>
        <v>42179.160752314812</v>
      </c>
      <c r="T660">
        <f t="shared" si="42"/>
        <v>2015</v>
      </c>
      <c r="U660">
        <f t="shared" si="43"/>
        <v>6</v>
      </c>
    </row>
    <row r="661" spans="1:2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101</v>
      </c>
      <c r="P661" s="9">
        <f t="shared" si="41"/>
        <v>143.66999999999999</v>
      </c>
      <c r="Q661" s="11" t="s">
        <v>8317</v>
      </c>
      <c r="R661" t="s">
        <v>8319</v>
      </c>
      <c r="S661" s="12">
        <f>(((J661/60)/60)/24)+DATE(1970,1,1)</f>
        <v>42209.593692129631</v>
      </c>
      <c r="T661">
        <f t="shared" si="42"/>
        <v>2015</v>
      </c>
      <c r="U661">
        <f t="shared" si="43"/>
        <v>7</v>
      </c>
    </row>
    <row r="662" spans="1:21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3</v>
      </c>
      <c r="P662" s="9">
        <f t="shared" si="41"/>
        <v>84.94</v>
      </c>
      <c r="Q662" s="11" t="s">
        <v>8317</v>
      </c>
      <c r="R662" t="s">
        <v>8319</v>
      </c>
      <c r="S662" s="12">
        <f>(((J662/60)/60)/24)+DATE(1970,1,1)</f>
        <v>41922.741655092592</v>
      </c>
      <c r="T662">
        <f t="shared" si="42"/>
        <v>2014</v>
      </c>
      <c r="U662">
        <f t="shared" si="43"/>
        <v>10</v>
      </c>
    </row>
    <row r="663" spans="1:21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1</v>
      </c>
      <c r="P663" s="9">
        <f t="shared" si="41"/>
        <v>10.56</v>
      </c>
      <c r="Q663" s="11" t="s">
        <v>8317</v>
      </c>
      <c r="R663" t="s">
        <v>8319</v>
      </c>
      <c r="S663" s="12">
        <f>(((J663/60)/60)/24)+DATE(1970,1,1)</f>
        <v>42636.645358796297</v>
      </c>
      <c r="T663">
        <f t="shared" si="42"/>
        <v>2016</v>
      </c>
      <c r="U663">
        <f t="shared" si="43"/>
        <v>9</v>
      </c>
    </row>
    <row r="664" spans="1:21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0</v>
      </c>
      <c r="P664" s="9">
        <f t="shared" si="41"/>
        <v>39</v>
      </c>
      <c r="Q664" s="11" t="s">
        <v>8317</v>
      </c>
      <c r="R664" t="s">
        <v>8319</v>
      </c>
      <c r="S664" s="12">
        <f>(((J664/60)/60)/24)+DATE(1970,1,1)</f>
        <v>41990.438043981485</v>
      </c>
      <c r="T664">
        <f t="shared" si="42"/>
        <v>2014</v>
      </c>
      <c r="U664">
        <f t="shared" si="43"/>
        <v>12</v>
      </c>
    </row>
    <row r="665" spans="1:21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0</v>
      </c>
      <c r="P665" s="9">
        <f t="shared" si="41"/>
        <v>100</v>
      </c>
      <c r="Q665" s="11" t="s">
        <v>8317</v>
      </c>
      <c r="R665" t="s">
        <v>8319</v>
      </c>
      <c r="S665" s="12">
        <f>(((J665/60)/60)/24)+DATE(1970,1,1)</f>
        <v>42173.843240740738</v>
      </c>
      <c r="T665">
        <f t="shared" si="42"/>
        <v>2015</v>
      </c>
      <c r="U665">
        <f t="shared" si="43"/>
        <v>6</v>
      </c>
    </row>
    <row r="666" spans="1:21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8</v>
      </c>
      <c r="P666" s="9">
        <f t="shared" si="41"/>
        <v>31.17</v>
      </c>
      <c r="Q666" s="11" t="s">
        <v>8317</v>
      </c>
      <c r="R666" t="s">
        <v>8319</v>
      </c>
      <c r="S666" s="12">
        <f>(((J666/60)/60)/24)+DATE(1970,1,1)</f>
        <v>42077.666377314818</v>
      </c>
      <c r="T666">
        <f t="shared" si="42"/>
        <v>2015</v>
      </c>
      <c r="U666">
        <f t="shared" si="43"/>
        <v>3</v>
      </c>
    </row>
    <row r="667" spans="1:21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19</v>
      </c>
      <c r="P667" s="9">
        <f t="shared" si="41"/>
        <v>155.33000000000001</v>
      </c>
      <c r="Q667" s="11" t="s">
        <v>8317</v>
      </c>
      <c r="R667" t="s">
        <v>8319</v>
      </c>
      <c r="S667" s="12">
        <f>(((J667/60)/60)/24)+DATE(1970,1,1)</f>
        <v>42688.711354166662</v>
      </c>
      <c r="T667">
        <f t="shared" si="42"/>
        <v>2016</v>
      </c>
      <c r="U667">
        <f t="shared" si="43"/>
        <v>11</v>
      </c>
    </row>
    <row r="668" spans="1:21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0</v>
      </c>
      <c r="P668" s="9">
        <f t="shared" si="41"/>
        <v>2</v>
      </c>
      <c r="Q668" s="11" t="s">
        <v>8317</v>
      </c>
      <c r="R668" t="s">
        <v>8319</v>
      </c>
      <c r="S668" s="12">
        <f>(((J668/60)/60)/24)+DATE(1970,1,1)</f>
        <v>41838.832152777781</v>
      </c>
      <c r="T668">
        <f t="shared" si="42"/>
        <v>2014</v>
      </c>
      <c r="U668">
        <f t="shared" si="43"/>
        <v>7</v>
      </c>
    </row>
    <row r="669" spans="1:21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10</v>
      </c>
      <c r="P669" s="9">
        <f t="shared" si="41"/>
        <v>178.93</v>
      </c>
      <c r="Q669" s="11" t="s">
        <v>8317</v>
      </c>
      <c r="R669" t="s">
        <v>8319</v>
      </c>
      <c r="S669" s="12">
        <f>(((J669/60)/60)/24)+DATE(1970,1,1)</f>
        <v>42632.373414351852</v>
      </c>
      <c r="T669">
        <f t="shared" si="42"/>
        <v>2016</v>
      </c>
      <c r="U669">
        <f t="shared" si="43"/>
        <v>9</v>
      </c>
    </row>
    <row r="670" spans="1:21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5</v>
      </c>
      <c r="P670" s="9">
        <f t="shared" si="41"/>
        <v>27.36</v>
      </c>
      <c r="Q670" s="11" t="s">
        <v>8317</v>
      </c>
      <c r="R670" t="s">
        <v>8319</v>
      </c>
      <c r="S670" s="12">
        <f>(((J670/60)/60)/24)+DATE(1970,1,1)</f>
        <v>42090.831273148149</v>
      </c>
      <c r="T670">
        <f t="shared" si="42"/>
        <v>2015</v>
      </c>
      <c r="U670">
        <f t="shared" si="43"/>
        <v>3</v>
      </c>
    </row>
    <row r="671" spans="1:21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22</v>
      </c>
      <c r="P671" s="9">
        <f t="shared" si="41"/>
        <v>1536.25</v>
      </c>
      <c r="Q671" s="11" t="s">
        <v>8317</v>
      </c>
      <c r="R671" t="s">
        <v>8319</v>
      </c>
      <c r="S671" s="12">
        <f>(((J671/60)/60)/24)+DATE(1970,1,1)</f>
        <v>42527.625671296293</v>
      </c>
      <c r="T671">
        <f t="shared" si="42"/>
        <v>2016</v>
      </c>
      <c r="U671">
        <f t="shared" si="43"/>
        <v>6</v>
      </c>
    </row>
    <row r="672" spans="1:21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29</v>
      </c>
      <c r="P672" s="9">
        <f t="shared" si="41"/>
        <v>85</v>
      </c>
      <c r="Q672" s="11" t="s">
        <v>8317</v>
      </c>
      <c r="R672" t="s">
        <v>8319</v>
      </c>
      <c r="S672" s="12">
        <f>(((J672/60)/60)/24)+DATE(1970,1,1)</f>
        <v>42506.709722222222</v>
      </c>
      <c r="T672">
        <f t="shared" si="42"/>
        <v>2016</v>
      </c>
      <c r="U672">
        <f t="shared" si="43"/>
        <v>5</v>
      </c>
    </row>
    <row r="673" spans="1:21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39</v>
      </c>
      <c r="P673" s="9">
        <f t="shared" si="41"/>
        <v>788.53</v>
      </c>
      <c r="Q673" s="11" t="s">
        <v>8317</v>
      </c>
      <c r="R673" t="s">
        <v>8319</v>
      </c>
      <c r="S673" s="12">
        <f>(((J673/60)/60)/24)+DATE(1970,1,1)</f>
        <v>41984.692731481482</v>
      </c>
      <c r="T673">
        <f t="shared" si="42"/>
        <v>2014</v>
      </c>
      <c r="U673">
        <f t="shared" si="43"/>
        <v>12</v>
      </c>
    </row>
    <row r="674" spans="1:21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22</v>
      </c>
      <c r="P674" s="9">
        <f t="shared" si="41"/>
        <v>50.3</v>
      </c>
      <c r="Q674" s="11" t="s">
        <v>8317</v>
      </c>
      <c r="R674" t="s">
        <v>8319</v>
      </c>
      <c r="S674" s="12">
        <f>(((J674/60)/60)/24)+DATE(1970,1,1)</f>
        <v>41974.219490740739</v>
      </c>
      <c r="T674">
        <f t="shared" si="42"/>
        <v>2014</v>
      </c>
      <c r="U674">
        <f t="shared" si="43"/>
        <v>12</v>
      </c>
    </row>
    <row r="675" spans="1:21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0</v>
      </c>
      <c r="P675" s="9">
        <f t="shared" si="41"/>
        <v>68.33</v>
      </c>
      <c r="Q675" s="11" t="s">
        <v>8317</v>
      </c>
      <c r="R675" t="s">
        <v>8319</v>
      </c>
      <c r="S675" s="12">
        <f>(((J675/60)/60)/24)+DATE(1970,1,1)</f>
        <v>41838.840474537035</v>
      </c>
      <c r="T675">
        <f t="shared" si="42"/>
        <v>2014</v>
      </c>
      <c r="U675">
        <f t="shared" si="43"/>
        <v>7</v>
      </c>
    </row>
    <row r="676" spans="1:21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0</v>
      </c>
      <c r="P676" s="9">
        <f t="shared" si="41"/>
        <v>7.5</v>
      </c>
      <c r="Q676" s="11" t="s">
        <v>8317</v>
      </c>
      <c r="R676" t="s">
        <v>8319</v>
      </c>
      <c r="S676" s="12">
        <f>(((J676/60)/60)/24)+DATE(1970,1,1)</f>
        <v>41803.116053240738</v>
      </c>
      <c r="T676">
        <f t="shared" si="42"/>
        <v>2014</v>
      </c>
      <c r="U676">
        <f t="shared" si="43"/>
        <v>6</v>
      </c>
    </row>
    <row r="677" spans="1:21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15</v>
      </c>
      <c r="P677" s="9">
        <f t="shared" si="41"/>
        <v>34.270000000000003</v>
      </c>
      <c r="Q677" s="11" t="s">
        <v>8317</v>
      </c>
      <c r="R677" t="s">
        <v>8319</v>
      </c>
      <c r="S677" s="12">
        <f>(((J677/60)/60)/24)+DATE(1970,1,1)</f>
        <v>41975.930601851855</v>
      </c>
      <c r="T677">
        <f t="shared" si="42"/>
        <v>2014</v>
      </c>
      <c r="U677">
        <f t="shared" si="43"/>
        <v>12</v>
      </c>
    </row>
    <row r="678" spans="1:21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1</v>
      </c>
      <c r="P678" s="9">
        <f t="shared" si="41"/>
        <v>61.29</v>
      </c>
      <c r="Q678" s="11" t="s">
        <v>8317</v>
      </c>
      <c r="R678" t="s">
        <v>8319</v>
      </c>
      <c r="S678" s="12">
        <f>(((J678/60)/60)/24)+DATE(1970,1,1)</f>
        <v>42012.768298611118</v>
      </c>
      <c r="T678">
        <f t="shared" si="42"/>
        <v>2015</v>
      </c>
      <c r="U678">
        <f t="shared" si="43"/>
        <v>1</v>
      </c>
    </row>
    <row r="679" spans="1:21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26</v>
      </c>
      <c r="P679" s="9">
        <f t="shared" si="41"/>
        <v>133.25</v>
      </c>
      <c r="Q679" s="11" t="s">
        <v>8317</v>
      </c>
      <c r="R679" t="s">
        <v>8319</v>
      </c>
      <c r="S679" s="12">
        <f>(((J679/60)/60)/24)+DATE(1970,1,1)</f>
        <v>42504.403877314813</v>
      </c>
      <c r="T679">
        <f t="shared" si="42"/>
        <v>2016</v>
      </c>
      <c r="U679">
        <f t="shared" si="43"/>
        <v>5</v>
      </c>
    </row>
    <row r="680" spans="1:21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</v>
      </c>
      <c r="P680" s="9">
        <f t="shared" si="41"/>
        <v>65.180000000000007</v>
      </c>
      <c r="Q680" s="11" t="s">
        <v>8317</v>
      </c>
      <c r="R680" t="s">
        <v>8319</v>
      </c>
      <c r="S680" s="12">
        <f>(((J680/60)/60)/24)+DATE(1970,1,1)</f>
        <v>42481.376597222217</v>
      </c>
      <c r="T680">
        <f t="shared" si="42"/>
        <v>2016</v>
      </c>
      <c r="U680">
        <f t="shared" si="43"/>
        <v>4</v>
      </c>
    </row>
    <row r="681" spans="1:21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15</v>
      </c>
      <c r="P681" s="9">
        <f t="shared" si="41"/>
        <v>93.9</v>
      </c>
      <c r="Q681" s="11" t="s">
        <v>8317</v>
      </c>
      <c r="R681" t="s">
        <v>8319</v>
      </c>
      <c r="S681" s="12">
        <f>(((J681/60)/60)/24)+DATE(1970,1,1)</f>
        <v>42556.695706018523</v>
      </c>
      <c r="T681">
        <f t="shared" si="42"/>
        <v>2016</v>
      </c>
      <c r="U681">
        <f t="shared" si="43"/>
        <v>7</v>
      </c>
    </row>
    <row r="682" spans="1:21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26</v>
      </c>
      <c r="P682" s="9">
        <f t="shared" si="41"/>
        <v>150.65</v>
      </c>
      <c r="Q682" s="11" t="s">
        <v>8317</v>
      </c>
      <c r="R682" t="s">
        <v>8319</v>
      </c>
      <c r="S682" s="12">
        <f>(((J682/60)/60)/24)+DATE(1970,1,1)</f>
        <v>41864.501516203702</v>
      </c>
      <c r="T682">
        <f t="shared" si="42"/>
        <v>2014</v>
      </c>
      <c r="U682">
        <f t="shared" si="43"/>
        <v>8</v>
      </c>
    </row>
    <row r="683" spans="1:21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0</v>
      </c>
      <c r="P683" s="9">
        <f t="shared" si="41"/>
        <v>1</v>
      </c>
      <c r="Q683" s="11" t="s">
        <v>8317</v>
      </c>
      <c r="R683" t="s">
        <v>8319</v>
      </c>
      <c r="S683" s="12">
        <f>(((J683/60)/60)/24)+DATE(1970,1,1)</f>
        <v>42639.805601851855</v>
      </c>
      <c r="T683">
        <f t="shared" si="42"/>
        <v>2016</v>
      </c>
      <c r="U683">
        <f t="shared" si="43"/>
        <v>9</v>
      </c>
    </row>
    <row r="684" spans="1:21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0</v>
      </c>
      <c r="P684" s="9">
        <f t="shared" si="41"/>
        <v>13.25</v>
      </c>
      <c r="Q684" s="11" t="s">
        <v>8317</v>
      </c>
      <c r="R684" t="s">
        <v>8319</v>
      </c>
      <c r="S684" s="12">
        <f>(((J684/60)/60)/24)+DATE(1970,1,1)</f>
        <v>42778.765300925923</v>
      </c>
      <c r="T684">
        <f t="shared" si="42"/>
        <v>2017</v>
      </c>
      <c r="U684">
        <f t="shared" si="43"/>
        <v>2</v>
      </c>
    </row>
    <row r="685" spans="1:21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1</v>
      </c>
      <c r="P685" s="9">
        <f t="shared" si="41"/>
        <v>99.33</v>
      </c>
      <c r="Q685" s="11" t="s">
        <v>8317</v>
      </c>
      <c r="R685" t="s">
        <v>8319</v>
      </c>
      <c r="S685" s="12">
        <f>(((J685/60)/60)/24)+DATE(1970,1,1)</f>
        <v>42634.900046296301</v>
      </c>
      <c r="T685">
        <f t="shared" si="42"/>
        <v>2016</v>
      </c>
      <c r="U685">
        <f t="shared" si="43"/>
        <v>9</v>
      </c>
    </row>
    <row r="686" spans="1:21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7</v>
      </c>
      <c r="P686" s="9">
        <f t="shared" si="41"/>
        <v>177.39</v>
      </c>
      <c r="Q686" s="11" t="s">
        <v>8317</v>
      </c>
      <c r="R686" t="s">
        <v>8319</v>
      </c>
      <c r="S686" s="12">
        <f>(((J686/60)/60)/24)+DATE(1970,1,1)</f>
        <v>41809.473275462966</v>
      </c>
      <c r="T686">
        <f t="shared" si="42"/>
        <v>2014</v>
      </c>
      <c r="U686">
        <f t="shared" si="43"/>
        <v>6</v>
      </c>
    </row>
    <row r="687" spans="1:21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28</v>
      </c>
      <c r="P687" s="9">
        <f t="shared" si="41"/>
        <v>55.3</v>
      </c>
      <c r="Q687" s="11" t="s">
        <v>8317</v>
      </c>
      <c r="R687" t="s">
        <v>8319</v>
      </c>
      <c r="S687" s="12">
        <f>(((J687/60)/60)/24)+DATE(1970,1,1)</f>
        <v>41971.866574074069</v>
      </c>
      <c r="T687">
        <f t="shared" si="42"/>
        <v>2014</v>
      </c>
      <c r="U687">
        <f t="shared" si="43"/>
        <v>11</v>
      </c>
    </row>
    <row r="688" spans="1:21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0</v>
      </c>
      <c r="P688" s="9">
        <f t="shared" si="41"/>
        <v>0</v>
      </c>
      <c r="Q688" s="11" t="s">
        <v>8317</v>
      </c>
      <c r="R688" t="s">
        <v>8319</v>
      </c>
      <c r="S688" s="12">
        <f>(((J688/60)/60)/24)+DATE(1970,1,1)</f>
        <v>42189.673263888893</v>
      </c>
      <c r="T688">
        <f t="shared" si="42"/>
        <v>2015</v>
      </c>
      <c r="U688">
        <f t="shared" si="43"/>
        <v>7</v>
      </c>
    </row>
    <row r="689" spans="1:21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</v>
      </c>
      <c r="P689" s="9">
        <f t="shared" si="41"/>
        <v>591.66999999999996</v>
      </c>
      <c r="Q689" s="11" t="s">
        <v>8317</v>
      </c>
      <c r="R689" t="s">
        <v>8319</v>
      </c>
      <c r="S689" s="12">
        <f>(((J689/60)/60)/24)+DATE(1970,1,1)</f>
        <v>42711.750613425931</v>
      </c>
      <c r="T689">
        <f t="shared" si="42"/>
        <v>2016</v>
      </c>
      <c r="U689">
        <f t="shared" si="43"/>
        <v>12</v>
      </c>
    </row>
    <row r="690" spans="1:21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73</v>
      </c>
      <c r="P690" s="9">
        <f t="shared" si="41"/>
        <v>405.5</v>
      </c>
      <c r="Q690" s="11" t="s">
        <v>8317</v>
      </c>
      <c r="R690" t="s">
        <v>8319</v>
      </c>
      <c r="S690" s="12">
        <f>(((J690/60)/60)/24)+DATE(1970,1,1)</f>
        <v>42262.104780092588</v>
      </c>
      <c r="T690">
        <f t="shared" si="42"/>
        <v>2015</v>
      </c>
      <c r="U690">
        <f t="shared" si="43"/>
        <v>9</v>
      </c>
    </row>
    <row r="691" spans="1:21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58</v>
      </c>
      <c r="P691" s="9">
        <f t="shared" si="41"/>
        <v>343.15</v>
      </c>
      <c r="Q691" s="11" t="s">
        <v>8317</v>
      </c>
      <c r="R691" t="s">
        <v>8319</v>
      </c>
      <c r="S691" s="12">
        <f>(((J691/60)/60)/24)+DATE(1970,1,1)</f>
        <v>42675.66778935185</v>
      </c>
      <c r="T691">
        <f t="shared" si="42"/>
        <v>2016</v>
      </c>
      <c r="U691">
        <f t="shared" si="43"/>
        <v>11</v>
      </c>
    </row>
    <row r="692" spans="1:21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12</v>
      </c>
      <c r="P692" s="9">
        <f t="shared" si="41"/>
        <v>72.59</v>
      </c>
      <c r="Q692" s="11" t="s">
        <v>8317</v>
      </c>
      <c r="R692" t="s">
        <v>8319</v>
      </c>
      <c r="S692" s="12">
        <f>(((J692/60)/60)/24)+DATE(1970,1,1)</f>
        <v>42579.634733796294</v>
      </c>
      <c r="T692">
        <f t="shared" si="42"/>
        <v>2016</v>
      </c>
      <c r="U692">
        <f t="shared" si="43"/>
        <v>7</v>
      </c>
    </row>
    <row r="693" spans="1:21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1</v>
      </c>
      <c r="P693" s="9">
        <f t="shared" si="41"/>
        <v>26</v>
      </c>
      <c r="Q693" s="11" t="s">
        <v>8317</v>
      </c>
      <c r="R693" t="s">
        <v>8319</v>
      </c>
      <c r="S693" s="12">
        <f>(((J693/60)/60)/24)+DATE(1970,1,1)</f>
        <v>42158.028310185182</v>
      </c>
      <c r="T693">
        <f t="shared" si="42"/>
        <v>2015</v>
      </c>
      <c r="U693">
        <f t="shared" si="43"/>
        <v>6</v>
      </c>
    </row>
    <row r="694" spans="1:21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7</v>
      </c>
      <c r="P694" s="9">
        <f t="shared" si="41"/>
        <v>6.5</v>
      </c>
      <c r="Q694" s="11" t="s">
        <v>8317</v>
      </c>
      <c r="R694" t="s">
        <v>8319</v>
      </c>
      <c r="S694" s="12">
        <f>(((J694/60)/60)/24)+DATE(1970,1,1)</f>
        <v>42696.37572916667</v>
      </c>
      <c r="T694">
        <f t="shared" si="42"/>
        <v>2016</v>
      </c>
      <c r="U694">
        <f t="shared" si="43"/>
        <v>11</v>
      </c>
    </row>
    <row r="695" spans="1:21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35</v>
      </c>
      <c r="P695" s="9">
        <f t="shared" si="41"/>
        <v>119.39</v>
      </c>
      <c r="Q695" s="11" t="s">
        <v>8317</v>
      </c>
      <c r="R695" t="s">
        <v>8319</v>
      </c>
      <c r="S695" s="12">
        <f>(((J695/60)/60)/24)+DATE(1970,1,1)</f>
        <v>42094.808182870373</v>
      </c>
      <c r="T695">
        <f t="shared" si="42"/>
        <v>2015</v>
      </c>
      <c r="U695">
        <f t="shared" si="43"/>
        <v>3</v>
      </c>
    </row>
    <row r="696" spans="1:21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0</v>
      </c>
      <c r="P696" s="9">
        <f t="shared" si="41"/>
        <v>84.29</v>
      </c>
      <c r="Q696" s="11" t="s">
        <v>8317</v>
      </c>
      <c r="R696" t="s">
        <v>8319</v>
      </c>
      <c r="S696" s="12">
        <f>(((J696/60)/60)/24)+DATE(1970,1,1)</f>
        <v>42737.663877314815</v>
      </c>
      <c r="T696">
        <f t="shared" si="42"/>
        <v>2017</v>
      </c>
      <c r="U696">
        <f t="shared" si="43"/>
        <v>1</v>
      </c>
    </row>
    <row r="697" spans="1:21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1</v>
      </c>
      <c r="P697" s="9">
        <f t="shared" si="41"/>
        <v>90.86</v>
      </c>
      <c r="Q697" s="11" t="s">
        <v>8317</v>
      </c>
      <c r="R697" t="s">
        <v>8319</v>
      </c>
      <c r="S697" s="12">
        <f>(((J697/60)/60)/24)+DATE(1970,1,1)</f>
        <v>41913.521064814813</v>
      </c>
      <c r="T697">
        <f t="shared" si="42"/>
        <v>2014</v>
      </c>
      <c r="U697">
        <f t="shared" si="43"/>
        <v>10</v>
      </c>
    </row>
    <row r="698" spans="1:21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0</v>
      </c>
      <c r="P698" s="9">
        <f t="shared" si="41"/>
        <v>1</v>
      </c>
      <c r="Q698" s="11" t="s">
        <v>8317</v>
      </c>
      <c r="R698" t="s">
        <v>8319</v>
      </c>
      <c r="S698" s="12">
        <f>(((J698/60)/60)/24)+DATE(1970,1,1)</f>
        <v>41815.927106481482</v>
      </c>
      <c r="T698">
        <f t="shared" si="42"/>
        <v>2014</v>
      </c>
      <c r="U698">
        <f t="shared" si="43"/>
        <v>6</v>
      </c>
    </row>
    <row r="699" spans="1:21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46</v>
      </c>
      <c r="P699" s="9">
        <f t="shared" si="41"/>
        <v>20.34</v>
      </c>
      <c r="Q699" s="11" t="s">
        <v>8317</v>
      </c>
      <c r="R699" t="s">
        <v>8319</v>
      </c>
      <c r="S699" s="12">
        <f>(((J699/60)/60)/24)+DATE(1970,1,1)</f>
        <v>42388.523020833338</v>
      </c>
      <c r="T699">
        <f t="shared" si="42"/>
        <v>2016</v>
      </c>
      <c r="U699">
        <f t="shared" si="43"/>
        <v>1</v>
      </c>
    </row>
    <row r="700" spans="1:21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15</v>
      </c>
      <c r="P700" s="9">
        <f t="shared" si="41"/>
        <v>530.69000000000005</v>
      </c>
      <c r="Q700" s="11" t="s">
        <v>8317</v>
      </c>
      <c r="R700" t="s">
        <v>8319</v>
      </c>
      <c r="S700" s="12">
        <f>(((J700/60)/60)/24)+DATE(1970,1,1)</f>
        <v>41866.931076388886</v>
      </c>
      <c r="T700">
        <f t="shared" si="42"/>
        <v>2014</v>
      </c>
      <c r="U700">
        <f t="shared" si="43"/>
        <v>8</v>
      </c>
    </row>
    <row r="701" spans="1:21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82</v>
      </c>
      <c r="P701" s="9">
        <f t="shared" si="41"/>
        <v>120.39</v>
      </c>
      <c r="Q701" s="11" t="s">
        <v>8317</v>
      </c>
      <c r="R701" t="s">
        <v>8319</v>
      </c>
      <c r="S701" s="12">
        <f>(((J701/60)/60)/24)+DATE(1970,1,1)</f>
        <v>41563.485509259262</v>
      </c>
      <c r="T701">
        <f t="shared" si="42"/>
        <v>2013</v>
      </c>
      <c r="U701">
        <f t="shared" si="43"/>
        <v>10</v>
      </c>
    </row>
    <row r="702" spans="1:21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3</v>
      </c>
      <c r="P702" s="9">
        <f t="shared" si="41"/>
        <v>13</v>
      </c>
      <c r="Q702" s="11" t="s">
        <v>8317</v>
      </c>
      <c r="R702" t="s">
        <v>8319</v>
      </c>
      <c r="S702" s="12">
        <f>(((J702/60)/60)/24)+DATE(1970,1,1)</f>
        <v>42715.688437500001</v>
      </c>
      <c r="T702">
        <f t="shared" si="42"/>
        <v>2016</v>
      </c>
      <c r="U702">
        <f t="shared" si="43"/>
        <v>12</v>
      </c>
    </row>
    <row r="703" spans="1:21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27</v>
      </c>
      <c r="P703" s="9">
        <f t="shared" si="41"/>
        <v>291.33</v>
      </c>
      <c r="Q703" s="11" t="s">
        <v>8317</v>
      </c>
      <c r="R703" t="s">
        <v>8319</v>
      </c>
      <c r="S703" s="12">
        <f>(((J703/60)/60)/24)+DATE(1970,1,1)</f>
        <v>41813.662962962961</v>
      </c>
      <c r="T703">
        <f t="shared" si="42"/>
        <v>2014</v>
      </c>
      <c r="U703">
        <f t="shared" si="43"/>
        <v>6</v>
      </c>
    </row>
    <row r="704" spans="1:21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31</v>
      </c>
      <c r="P704" s="9">
        <f t="shared" si="41"/>
        <v>124.92</v>
      </c>
      <c r="Q704" s="11" t="s">
        <v>8317</v>
      </c>
      <c r="R704" t="s">
        <v>8319</v>
      </c>
      <c r="S704" s="12">
        <f>(((J704/60)/60)/24)+DATE(1970,1,1)</f>
        <v>42668.726701388892</v>
      </c>
      <c r="T704">
        <f t="shared" si="42"/>
        <v>2016</v>
      </c>
      <c r="U704">
        <f t="shared" si="43"/>
        <v>10</v>
      </c>
    </row>
    <row r="705" spans="1:21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6</v>
      </c>
      <c r="P705" s="9">
        <f t="shared" si="41"/>
        <v>119.57</v>
      </c>
      <c r="Q705" s="11" t="s">
        <v>8317</v>
      </c>
      <c r="R705" t="s">
        <v>8319</v>
      </c>
      <c r="S705" s="12">
        <f>(((J705/60)/60)/24)+DATE(1970,1,1)</f>
        <v>42711.950798611113</v>
      </c>
      <c r="T705">
        <f t="shared" si="42"/>
        <v>2016</v>
      </c>
      <c r="U705">
        <f t="shared" si="43"/>
        <v>12</v>
      </c>
    </row>
    <row r="706" spans="1:21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40"/>
        <v>1</v>
      </c>
      <c r="P706" s="9">
        <f t="shared" si="41"/>
        <v>120.25</v>
      </c>
      <c r="Q706" s="11" t="s">
        <v>8317</v>
      </c>
      <c r="R706" t="s">
        <v>8319</v>
      </c>
      <c r="S706" s="12">
        <f>(((J706/60)/60)/24)+DATE(1970,1,1)</f>
        <v>42726.192916666667</v>
      </c>
      <c r="T706">
        <f t="shared" si="42"/>
        <v>2016</v>
      </c>
      <c r="U706">
        <f t="shared" si="43"/>
        <v>12</v>
      </c>
    </row>
    <row r="707" spans="1:21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44">ROUND(E707/D707*100,0)</f>
        <v>1</v>
      </c>
      <c r="P707" s="9">
        <f t="shared" ref="P707:P770" si="45">IFERROR(ROUND(E707/L707,2),0)</f>
        <v>195.4</v>
      </c>
      <c r="Q707" s="11" t="s">
        <v>8317</v>
      </c>
      <c r="R707" t="s">
        <v>8319</v>
      </c>
      <c r="S707" s="12">
        <f>(((J707/60)/60)/24)+DATE(1970,1,1)</f>
        <v>42726.491643518515</v>
      </c>
      <c r="T707">
        <f t="shared" ref="T707:T770" si="46">YEAR(S707)</f>
        <v>2016</v>
      </c>
      <c r="U707">
        <f t="shared" ref="U707:U770" si="47">MONTH(S707)</f>
        <v>12</v>
      </c>
    </row>
    <row r="708" spans="1:21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0</v>
      </c>
      <c r="P708" s="9">
        <f t="shared" si="45"/>
        <v>0</v>
      </c>
      <c r="Q708" s="11" t="s">
        <v>8317</v>
      </c>
      <c r="R708" t="s">
        <v>8319</v>
      </c>
      <c r="S708" s="12">
        <f>(((J708/60)/60)/24)+DATE(1970,1,1)</f>
        <v>42676.995173611111</v>
      </c>
      <c r="T708">
        <f t="shared" si="46"/>
        <v>2016</v>
      </c>
      <c r="U708">
        <f t="shared" si="47"/>
        <v>11</v>
      </c>
    </row>
    <row r="709" spans="1:21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79</v>
      </c>
      <c r="P709" s="9">
        <f t="shared" si="45"/>
        <v>117.7</v>
      </c>
      <c r="Q709" s="11" t="s">
        <v>8317</v>
      </c>
      <c r="R709" t="s">
        <v>8319</v>
      </c>
      <c r="S709" s="12">
        <f>(((J709/60)/60)/24)+DATE(1970,1,1)</f>
        <v>42696.663506944446</v>
      </c>
      <c r="T709">
        <f t="shared" si="46"/>
        <v>2016</v>
      </c>
      <c r="U709">
        <f t="shared" si="47"/>
        <v>11</v>
      </c>
    </row>
    <row r="710" spans="1:21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22</v>
      </c>
      <c r="P710" s="9">
        <f t="shared" si="45"/>
        <v>23.95</v>
      </c>
      <c r="Q710" s="11" t="s">
        <v>8317</v>
      </c>
      <c r="R710" t="s">
        <v>8319</v>
      </c>
      <c r="S710" s="12">
        <f>(((J710/60)/60)/24)+DATE(1970,1,1)</f>
        <v>41835.581018518518</v>
      </c>
      <c r="T710">
        <f t="shared" si="46"/>
        <v>2014</v>
      </c>
      <c r="U710">
        <f t="shared" si="47"/>
        <v>7</v>
      </c>
    </row>
    <row r="711" spans="1:21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0</v>
      </c>
      <c r="P711" s="9">
        <f t="shared" si="45"/>
        <v>30.5</v>
      </c>
      <c r="Q711" s="11" t="s">
        <v>8317</v>
      </c>
      <c r="R711" t="s">
        <v>8319</v>
      </c>
      <c r="S711" s="12">
        <f>(((J711/60)/60)/24)+DATE(1970,1,1)</f>
        <v>41948.041192129633</v>
      </c>
      <c r="T711">
        <f t="shared" si="46"/>
        <v>2014</v>
      </c>
      <c r="U711">
        <f t="shared" si="47"/>
        <v>11</v>
      </c>
    </row>
    <row r="712" spans="1:21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0</v>
      </c>
      <c r="P712" s="9">
        <f t="shared" si="45"/>
        <v>0</v>
      </c>
      <c r="Q712" s="11" t="s">
        <v>8317</v>
      </c>
      <c r="R712" t="s">
        <v>8319</v>
      </c>
      <c r="S712" s="12">
        <f>(((J712/60)/60)/24)+DATE(1970,1,1)</f>
        <v>41837.984976851854</v>
      </c>
      <c r="T712">
        <f t="shared" si="46"/>
        <v>2014</v>
      </c>
      <c r="U712">
        <f t="shared" si="47"/>
        <v>7</v>
      </c>
    </row>
    <row r="713" spans="1:21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34</v>
      </c>
      <c r="P713" s="9">
        <f t="shared" si="45"/>
        <v>99.97</v>
      </c>
      <c r="Q713" s="11" t="s">
        <v>8317</v>
      </c>
      <c r="R713" t="s">
        <v>8319</v>
      </c>
      <c r="S713" s="12">
        <f>(((J713/60)/60)/24)+DATE(1970,1,1)</f>
        <v>42678.459120370375</v>
      </c>
      <c r="T713">
        <f t="shared" si="46"/>
        <v>2016</v>
      </c>
      <c r="U713">
        <f t="shared" si="47"/>
        <v>11</v>
      </c>
    </row>
    <row r="714" spans="1:21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0</v>
      </c>
      <c r="P714" s="9">
        <f t="shared" si="45"/>
        <v>26.25</v>
      </c>
      <c r="Q714" s="11" t="s">
        <v>8317</v>
      </c>
      <c r="R714" t="s">
        <v>8319</v>
      </c>
      <c r="S714" s="12">
        <f>(((J714/60)/60)/24)+DATE(1970,1,1)</f>
        <v>42384.680925925932</v>
      </c>
      <c r="T714">
        <f t="shared" si="46"/>
        <v>2016</v>
      </c>
      <c r="U714">
        <f t="shared" si="47"/>
        <v>1</v>
      </c>
    </row>
    <row r="715" spans="1:21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1</v>
      </c>
      <c r="P715" s="9">
        <f t="shared" si="45"/>
        <v>199</v>
      </c>
      <c r="Q715" s="11" t="s">
        <v>8317</v>
      </c>
      <c r="R715" t="s">
        <v>8319</v>
      </c>
      <c r="S715" s="12">
        <f>(((J715/60)/60)/24)+DATE(1970,1,1)</f>
        <v>42496.529305555552</v>
      </c>
      <c r="T715">
        <f t="shared" si="46"/>
        <v>2016</v>
      </c>
      <c r="U715">
        <f t="shared" si="47"/>
        <v>5</v>
      </c>
    </row>
    <row r="716" spans="1:21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15</v>
      </c>
      <c r="P716" s="9">
        <f t="shared" si="45"/>
        <v>80.319999999999993</v>
      </c>
      <c r="Q716" s="11" t="s">
        <v>8317</v>
      </c>
      <c r="R716" t="s">
        <v>8319</v>
      </c>
      <c r="S716" s="12">
        <f>(((J716/60)/60)/24)+DATE(1970,1,1)</f>
        <v>42734.787986111114</v>
      </c>
      <c r="T716">
        <f t="shared" si="46"/>
        <v>2016</v>
      </c>
      <c r="U716">
        <f t="shared" si="47"/>
        <v>12</v>
      </c>
    </row>
    <row r="717" spans="1:21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5</v>
      </c>
      <c r="P717" s="9">
        <f t="shared" si="45"/>
        <v>115.75</v>
      </c>
      <c r="Q717" s="11" t="s">
        <v>8317</v>
      </c>
      <c r="R717" t="s">
        <v>8319</v>
      </c>
      <c r="S717" s="12">
        <f>(((J717/60)/60)/24)+DATE(1970,1,1)</f>
        <v>42273.090740740736</v>
      </c>
      <c r="T717">
        <f t="shared" si="46"/>
        <v>2015</v>
      </c>
      <c r="U717">
        <f t="shared" si="47"/>
        <v>9</v>
      </c>
    </row>
    <row r="718" spans="1:21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10</v>
      </c>
      <c r="P718" s="9">
        <f t="shared" si="45"/>
        <v>44.69</v>
      </c>
      <c r="Q718" s="11" t="s">
        <v>8317</v>
      </c>
      <c r="R718" t="s">
        <v>8319</v>
      </c>
      <c r="S718" s="12">
        <f>(((J718/60)/60)/24)+DATE(1970,1,1)</f>
        <v>41940.658645833333</v>
      </c>
      <c r="T718">
        <f t="shared" si="46"/>
        <v>2014</v>
      </c>
      <c r="U718">
        <f t="shared" si="47"/>
        <v>10</v>
      </c>
    </row>
    <row r="719" spans="1:2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0</v>
      </c>
      <c r="P719" s="9">
        <f t="shared" si="45"/>
        <v>76.25</v>
      </c>
      <c r="Q719" s="11" t="s">
        <v>8317</v>
      </c>
      <c r="R719" t="s">
        <v>8319</v>
      </c>
      <c r="S719" s="12">
        <f>(((J719/60)/60)/24)+DATE(1970,1,1)</f>
        <v>41857.854189814818</v>
      </c>
      <c r="T719">
        <f t="shared" si="46"/>
        <v>2014</v>
      </c>
      <c r="U719">
        <f t="shared" si="47"/>
        <v>8</v>
      </c>
    </row>
    <row r="720" spans="1:21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1</v>
      </c>
      <c r="P720" s="9">
        <f t="shared" si="45"/>
        <v>22.5</v>
      </c>
      <c r="Q720" s="11" t="s">
        <v>8317</v>
      </c>
      <c r="R720" t="s">
        <v>8319</v>
      </c>
      <c r="S720" s="12">
        <f>(((J720/60)/60)/24)+DATE(1970,1,1)</f>
        <v>42752.845451388886</v>
      </c>
      <c r="T720">
        <f t="shared" si="46"/>
        <v>2017</v>
      </c>
      <c r="U720">
        <f t="shared" si="47"/>
        <v>1</v>
      </c>
    </row>
    <row r="721" spans="1:21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1</v>
      </c>
      <c r="P721" s="9">
        <f t="shared" si="45"/>
        <v>19.399999999999999</v>
      </c>
      <c r="Q721" s="11" t="s">
        <v>8317</v>
      </c>
      <c r="R721" t="s">
        <v>8319</v>
      </c>
      <c r="S721" s="12">
        <f>(((J721/60)/60)/24)+DATE(1970,1,1)</f>
        <v>42409.040231481486</v>
      </c>
      <c r="T721">
        <f t="shared" si="46"/>
        <v>2016</v>
      </c>
      <c r="U721">
        <f t="shared" si="47"/>
        <v>2</v>
      </c>
    </row>
    <row r="722" spans="1:21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144</v>
      </c>
      <c r="P722" s="9">
        <f t="shared" si="45"/>
        <v>66.709999999999994</v>
      </c>
      <c r="Q722" s="11" t="s">
        <v>8320</v>
      </c>
      <c r="R722" t="s">
        <v>8321</v>
      </c>
      <c r="S722" s="12">
        <f>(((J722/60)/60)/24)+DATE(1970,1,1)</f>
        <v>40909.649201388893</v>
      </c>
      <c r="T722">
        <f t="shared" si="46"/>
        <v>2012</v>
      </c>
      <c r="U722">
        <f t="shared" si="47"/>
        <v>1</v>
      </c>
    </row>
    <row r="723" spans="1:21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122</v>
      </c>
      <c r="P723" s="9">
        <f t="shared" si="45"/>
        <v>84.14</v>
      </c>
      <c r="Q723" s="11" t="s">
        <v>8320</v>
      </c>
      <c r="R723" t="s">
        <v>8321</v>
      </c>
      <c r="S723" s="12">
        <f>(((J723/60)/60)/24)+DATE(1970,1,1)</f>
        <v>41807.571840277778</v>
      </c>
      <c r="T723">
        <f t="shared" si="46"/>
        <v>2014</v>
      </c>
      <c r="U723">
        <f t="shared" si="47"/>
        <v>6</v>
      </c>
    </row>
    <row r="724" spans="1:21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132</v>
      </c>
      <c r="P724" s="9">
        <f t="shared" si="45"/>
        <v>215.73</v>
      </c>
      <c r="Q724" s="11" t="s">
        <v>8320</v>
      </c>
      <c r="R724" t="s">
        <v>8321</v>
      </c>
      <c r="S724" s="12">
        <f>(((J724/60)/60)/24)+DATE(1970,1,1)</f>
        <v>40977.805300925924</v>
      </c>
      <c r="T724">
        <f t="shared" si="46"/>
        <v>2012</v>
      </c>
      <c r="U724">
        <f t="shared" si="47"/>
        <v>3</v>
      </c>
    </row>
    <row r="725" spans="1:21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109</v>
      </c>
      <c r="P725" s="9">
        <f t="shared" si="45"/>
        <v>54.69</v>
      </c>
      <c r="Q725" s="11" t="s">
        <v>8320</v>
      </c>
      <c r="R725" t="s">
        <v>8321</v>
      </c>
      <c r="S725" s="12">
        <f>(((J725/60)/60)/24)+DATE(1970,1,1)</f>
        <v>42184.816539351858</v>
      </c>
      <c r="T725">
        <f t="shared" si="46"/>
        <v>2015</v>
      </c>
      <c r="U725">
        <f t="shared" si="47"/>
        <v>6</v>
      </c>
    </row>
    <row r="726" spans="1:21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105</v>
      </c>
      <c r="P726" s="9">
        <f t="shared" si="45"/>
        <v>51.63</v>
      </c>
      <c r="Q726" s="11" t="s">
        <v>8320</v>
      </c>
      <c r="R726" t="s">
        <v>8321</v>
      </c>
      <c r="S726" s="12">
        <f>(((J726/60)/60)/24)+DATE(1970,1,1)</f>
        <v>40694.638460648144</v>
      </c>
      <c r="T726">
        <f t="shared" si="46"/>
        <v>2011</v>
      </c>
      <c r="U726">
        <f t="shared" si="47"/>
        <v>5</v>
      </c>
    </row>
    <row r="727" spans="1:21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100</v>
      </c>
      <c r="P727" s="9">
        <f t="shared" si="45"/>
        <v>143.36000000000001</v>
      </c>
      <c r="Q727" s="11" t="s">
        <v>8320</v>
      </c>
      <c r="R727" t="s">
        <v>8321</v>
      </c>
      <c r="S727" s="12">
        <f>(((J727/60)/60)/24)+DATE(1970,1,1)</f>
        <v>42321.626296296294</v>
      </c>
      <c r="T727">
        <f t="shared" si="46"/>
        <v>2015</v>
      </c>
      <c r="U727">
        <f t="shared" si="47"/>
        <v>11</v>
      </c>
    </row>
    <row r="728" spans="1:21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101</v>
      </c>
      <c r="P728" s="9">
        <f t="shared" si="45"/>
        <v>72.430000000000007</v>
      </c>
      <c r="Q728" s="11" t="s">
        <v>8320</v>
      </c>
      <c r="R728" t="s">
        <v>8321</v>
      </c>
      <c r="S728" s="12">
        <f>(((J728/60)/60)/24)+DATE(1970,1,1)</f>
        <v>41346.042673611111</v>
      </c>
      <c r="T728">
        <f t="shared" si="46"/>
        <v>2013</v>
      </c>
      <c r="U728">
        <f t="shared" si="47"/>
        <v>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156</v>
      </c>
      <c r="P729" s="9">
        <f t="shared" si="45"/>
        <v>36.53</v>
      </c>
      <c r="Q729" s="11" t="s">
        <v>8320</v>
      </c>
      <c r="R729" t="s">
        <v>8321</v>
      </c>
      <c r="S729" s="12">
        <f>(((J729/60)/60)/24)+DATE(1970,1,1)</f>
        <v>41247.020243055551</v>
      </c>
      <c r="T729">
        <f t="shared" si="46"/>
        <v>2012</v>
      </c>
      <c r="U729">
        <f t="shared" si="47"/>
        <v>12</v>
      </c>
    </row>
    <row r="730" spans="1:21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106</v>
      </c>
      <c r="P730" s="9">
        <f t="shared" si="45"/>
        <v>60.9</v>
      </c>
      <c r="Q730" s="11" t="s">
        <v>8320</v>
      </c>
      <c r="R730" t="s">
        <v>8321</v>
      </c>
      <c r="S730" s="12">
        <f>(((J730/60)/60)/24)+DATE(1970,1,1)</f>
        <v>40731.837465277778</v>
      </c>
      <c r="T730">
        <f t="shared" si="46"/>
        <v>2011</v>
      </c>
      <c r="U730">
        <f t="shared" si="47"/>
        <v>7</v>
      </c>
    </row>
    <row r="731" spans="1:21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131</v>
      </c>
      <c r="P731" s="9">
        <f t="shared" si="45"/>
        <v>43.55</v>
      </c>
      <c r="Q731" s="11" t="s">
        <v>8320</v>
      </c>
      <c r="R731" t="s">
        <v>8321</v>
      </c>
      <c r="S731" s="12">
        <f>(((J731/60)/60)/24)+DATE(1970,1,1)</f>
        <v>41111.185891203706</v>
      </c>
      <c r="T731">
        <f t="shared" si="46"/>
        <v>2012</v>
      </c>
      <c r="U731">
        <f t="shared" si="47"/>
        <v>7</v>
      </c>
    </row>
    <row r="732" spans="1:21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132</v>
      </c>
      <c r="P732" s="9">
        <f t="shared" si="45"/>
        <v>99.77</v>
      </c>
      <c r="Q732" s="11" t="s">
        <v>8320</v>
      </c>
      <c r="R732" t="s">
        <v>8321</v>
      </c>
      <c r="S732" s="12">
        <f>(((J732/60)/60)/24)+DATE(1970,1,1)</f>
        <v>40854.745266203703</v>
      </c>
      <c r="T732">
        <f t="shared" si="46"/>
        <v>2011</v>
      </c>
      <c r="U732">
        <f t="shared" si="47"/>
        <v>11</v>
      </c>
    </row>
    <row r="733" spans="1:21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126</v>
      </c>
      <c r="P733" s="9">
        <f t="shared" si="45"/>
        <v>88.73</v>
      </c>
      <c r="Q733" s="11" t="s">
        <v>8320</v>
      </c>
      <c r="R733" t="s">
        <v>8321</v>
      </c>
      <c r="S733" s="12">
        <f>(((J733/60)/60)/24)+DATE(1970,1,1)</f>
        <v>40879.795682870368</v>
      </c>
      <c r="T733">
        <f t="shared" si="46"/>
        <v>2011</v>
      </c>
      <c r="U733">
        <f t="shared" si="47"/>
        <v>12</v>
      </c>
    </row>
    <row r="734" spans="1:21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160</v>
      </c>
      <c r="P734" s="9">
        <f t="shared" si="45"/>
        <v>4.92</v>
      </c>
      <c r="Q734" s="11" t="s">
        <v>8320</v>
      </c>
      <c r="R734" t="s">
        <v>8321</v>
      </c>
      <c r="S734" s="12">
        <f>(((J734/60)/60)/24)+DATE(1970,1,1)</f>
        <v>41486.424317129626</v>
      </c>
      <c r="T734">
        <f t="shared" si="46"/>
        <v>2013</v>
      </c>
      <c r="U734">
        <f t="shared" si="47"/>
        <v>7</v>
      </c>
    </row>
    <row r="735" spans="1:21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120</v>
      </c>
      <c r="P735" s="9">
        <f t="shared" si="45"/>
        <v>17.82</v>
      </c>
      <c r="Q735" s="11" t="s">
        <v>8320</v>
      </c>
      <c r="R735" t="s">
        <v>8321</v>
      </c>
      <c r="S735" s="12">
        <f>(((J735/60)/60)/24)+DATE(1970,1,1)</f>
        <v>41598.420046296298</v>
      </c>
      <c r="T735">
        <f t="shared" si="46"/>
        <v>2013</v>
      </c>
      <c r="U735">
        <f t="shared" si="47"/>
        <v>11</v>
      </c>
    </row>
    <row r="736" spans="1:21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126</v>
      </c>
      <c r="P736" s="9">
        <f t="shared" si="45"/>
        <v>187.19</v>
      </c>
      <c r="Q736" s="11" t="s">
        <v>8320</v>
      </c>
      <c r="R736" t="s">
        <v>8321</v>
      </c>
      <c r="S736" s="12">
        <f>(((J736/60)/60)/24)+DATE(1970,1,1)</f>
        <v>42102.164583333331</v>
      </c>
      <c r="T736">
        <f t="shared" si="46"/>
        <v>2015</v>
      </c>
      <c r="U736">
        <f t="shared" si="47"/>
        <v>4</v>
      </c>
    </row>
    <row r="737" spans="1:21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114</v>
      </c>
      <c r="P737" s="9">
        <f t="shared" si="45"/>
        <v>234.81</v>
      </c>
      <c r="Q737" s="11" t="s">
        <v>8320</v>
      </c>
      <c r="R737" t="s">
        <v>8321</v>
      </c>
      <c r="S737" s="12">
        <f>(((J737/60)/60)/24)+DATE(1970,1,1)</f>
        <v>41946.029467592591</v>
      </c>
      <c r="T737">
        <f t="shared" si="46"/>
        <v>2014</v>
      </c>
      <c r="U737">
        <f t="shared" si="47"/>
        <v>11</v>
      </c>
    </row>
    <row r="738" spans="1:21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315</v>
      </c>
      <c r="P738" s="9">
        <f t="shared" si="45"/>
        <v>105.05</v>
      </c>
      <c r="Q738" s="11" t="s">
        <v>8320</v>
      </c>
      <c r="R738" t="s">
        <v>8321</v>
      </c>
      <c r="S738" s="12">
        <f>(((J738/60)/60)/24)+DATE(1970,1,1)</f>
        <v>41579.734259259261</v>
      </c>
      <c r="T738">
        <f t="shared" si="46"/>
        <v>2013</v>
      </c>
      <c r="U738">
        <f t="shared" si="47"/>
        <v>11</v>
      </c>
    </row>
    <row r="739" spans="1:21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122</v>
      </c>
      <c r="P739" s="9">
        <f t="shared" si="45"/>
        <v>56.67</v>
      </c>
      <c r="Q739" s="11" t="s">
        <v>8320</v>
      </c>
      <c r="R739" t="s">
        <v>8321</v>
      </c>
      <c r="S739" s="12">
        <f>(((J739/60)/60)/24)+DATE(1970,1,1)</f>
        <v>41667.275312500002</v>
      </c>
      <c r="T739">
        <f t="shared" si="46"/>
        <v>2014</v>
      </c>
      <c r="U739">
        <f t="shared" si="47"/>
        <v>1</v>
      </c>
    </row>
    <row r="740" spans="1:21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107</v>
      </c>
      <c r="P740" s="9">
        <f t="shared" si="45"/>
        <v>39.049999999999997</v>
      </c>
      <c r="Q740" s="11" t="s">
        <v>8320</v>
      </c>
      <c r="R740" t="s">
        <v>8321</v>
      </c>
      <c r="S740" s="12">
        <f>(((J740/60)/60)/24)+DATE(1970,1,1)</f>
        <v>41943.604097222218</v>
      </c>
      <c r="T740">
        <f t="shared" si="46"/>
        <v>2014</v>
      </c>
      <c r="U740">
        <f t="shared" si="47"/>
        <v>10</v>
      </c>
    </row>
    <row r="741" spans="1:21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158</v>
      </c>
      <c r="P741" s="9">
        <f t="shared" si="45"/>
        <v>68.349999999999994</v>
      </c>
      <c r="Q741" s="11" t="s">
        <v>8320</v>
      </c>
      <c r="R741" t="s">
        <v>8321</v>
      </c>
      <c r="S741" s="12">
        <f>(((J741/60)/60)/24)+DATE(1970,1,1)</f>
        <v>41829.502650462964</v>
      </c>
      <c r="T741">
        <f t="shared" si="46"/>
        <v>2014</v>
      </c>
      <c r="U741">
        <f t="shared" si="47"/>
        <v>7</v>
      </c>
    </row>
    <row r="742" spans="1:21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107</v>
      </c>
      <c r="P742" s="9">
        <f t="shared" si="45"/>
        <v>169.58</v>
      </c>
      <c r="Q742" s="11" t="s">
        <v>8320</v>
      </c>
      <c r="R742" t="s">
        <v>8321</v>
      </c>
      <c r="S742" s="12">
        <f>(((J742/60)/60)/24)+DATE(1970,1,1)</f>
        <v>42162.146782407406</v>
      </c>
      <c r="T742">
        <f t="shared" si="46"/>
        <v>2015</v>
      </c>
      <c r="U742">
        <f t="shared" si="47"/>
        <v>6</v>
      </c>
    </row>
    <row r="743" spans="1:21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102</v>
      </c>
      <c r="P743" s="9">
        <f t="shared" si="45"/>
        <v>141.41999999999999</v>
      </c>
      <c r="Q743" s="11" t="s">
        <v>8320</v>
      </c>
      <c r="R743" t="s">
        <v>8321</v>
      </c>
      <c r="S743" s="12">
        <f>(((J743/60)/60)/24)+DATE(1970,1,1)</f>
        <v>41401.648217592592</v>
      </c>
      <c r="T743">
        <f t="shared" si="46"/>
        <v>2013</v>
      </c>
      <c r="U743">
        <f t="shared" si="47"/>
        <v>5</v>
      </c>
    </row>
    <row r="744" spans="1:21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111</v>
      </c>
      <c r="P744" s="9">
        <f t="shared" si="45"/>
        <v>67.39</v>
      </c>
      <c r="Q744" s="11" t="s">
        <v>8320</v>
      </c>
      <c r="R744" t="s">
        <v>8321</v>
      </c>
      <c r="S744" s="12">
        <f>(((J744/60)/60)/24)+DATE(1970,1,1)</f>
        <v>41689.917962962965</v>
      </c>
      <c r="T744">
        <f t="shared" si="46"/>
        <v>2014</v>
      </c>
      <c r="U744">
        <f t="shared" si="47"/>
        <v>2</v>
      </c>
    </row>
    <row r="745" spans="1:21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148</v>
      </c>
      <c r="P745" s="9">
        <f t="shared" si="45"/>
        <v>54.27</v>
      </c>
      <c r="Q745" s="11" t="s">
        <v>8320</v>
      </c>
      <c r="R745" t="s">
        <v>8321</v>
      </c>
      <c r="S745" s="12">
        <f>(((J745/60)/60)/24)+DATE(1970,1,1)</f>
        <v>40990.709317129629</v>
      </c>
      <c r="T745">
        <f t="shared" si="46"/>
        <v>2012</v>
      </c>
      <c r="U745">
        <f t="shared" si="47"/>
        <v>3</v>
      </c>
    </row>
    <row r="746" spans="1:21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102</v>
      </c>
      <c r="P746" s="9">
        <f t="shared" si="45"/>
        <v>82.52</v>
      </c>
      <c r="Q746" s="11" t="s">
        <v>8320</v>
      </c>
      <c r="R746" t="s">
        <v>8321</v>
      </c>
      <c r="S746" s="12">
        <f>(((J746/60)/60)/24)+DATE(1970,1,1)</f>
        <v>41226.95721064815</v>
      </c>
      <c r="T746">
        <f t="shared" si="46"/>
        <v>2012</v>
      </c>
      <c r="U746">
        <f t="shared" si="47"/>
        <v>11</v>
      </c>
    </row>
    <row r="747" spans="1:21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179</v>
      </c>
      <c r="P747" s="9">
        <f t="shared" si="45"/>
        <v>53.73</v>
      </c>
      <c r="Q747" s="11" t="s">
        <v>8320</v>
      </c>
      <c r="R747" t="s">
        <v>8321</v>
      </c>
      <c r="S747" s="12">
        <f>(((J747/60)/60)/24)+DATE(1970,1,1)</f>
        <v>41367.572280092594</v>
      </c>
      <c r="T747">
        <f t="shared" si="46"/>
        <v>2013</v>
      </c>
      <c r="U747">
        <f t="shared" si="47"/>
        <v>4</v>
      </c>
    </row>
    <row r="748" spans="1:21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111</v>
      </c>
      <c r="P748" s="9">
        <f t="shared" si="45"/>
        <v>34.21</v>
      </c>
      <c r="Q748" s="11" t="s">
        <v>8320</v>
      </c>
      <c r="R748" t="s">
        <v>8321</v>
      </c>
      <c r="S748" s="12">
        <f>(((J748/60)/60)/24)+DATE(1970,1,1)</f>
        <v>41157.042928240742</v>
      </c>
      <c r="T748">
        <f t="shared" si="46"/>
        <v>2012</v>
      </c>
      <c r="U748">
        <f t="shared" si="47"/>
        <v>9</v>
      </c>
    </row>
    <row r="749" spans="1:21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100</v>
      </c>
      <c r="P749" s="9">
        <f t="shared" si="45"/>
        <v>127.33</v>
      </c>
      <c r="Q749" s="11" t="s">
        <v>8320</v>
      </c>
      <c r="R749" t="s">
        <v>8321</v>
      </c>
      <c r="S749" s="12">
        <f>(((J749/60)/60)/24)+DATE(1970,1,1)</f>
        <v>41988.548831018517</v>
      </c>
      <c r="T749">
        <f t="shared" si="46"/>
        <v>2014</v>
      </c>
      <c r="U749">
        <f t="shared" si="47"/>
        <v>12</v>
      </c>
    </row>
    <row r="750" spans="1:21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100</v>
      </c>
      <c r="P750" s="9">
        <f t="shared" si="45"/>
        <v>45.57</v>
      </c>
      <c r="Q750" s="11" t="s">
        <v>8320</v>
      </c>
      <c r="R750" t="s">
        <v>8321</v>
      </c>
      <c r="S750" s="12">
        <f>(((J750/60)/60)/24)+DATE(1970,1,1)</f>
        <v>41831.846828703703</v>
      </c>
      <c r="T750">
        <f t="shared" si="46"/>
        <v>2014</v>
      </c>
      <c r="U750">
        <f t="shared" si="47"/>
        <v>7</v>
      </c>
    </row>
    <row r="751" spans="1:21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106</v>
      </c>
      <c r="P751" s="9">
        <f t="shared" si="45"/>
        <v>95.96</v>
      </c>
      <c r="Q751" s="11" t="s">
        <v>8320</v>
      </c>
      <c r="R751" t="s">
        <v>8321</v>
      </c>
      <c r="S751" s="12">
        <f>(((J751/60)/60)/24)+DATE(1970,1,1)</f>
        <v>42733.94131944445</v>
      </c>
      <c r="T751">
        <f t="shared" si="46"/>
        <v>2016</v>
      </c>
      <c r="U751">
        <f t="shared" si="47"/>
        <v>12</v>
      </c>
    </row>
    <row r="752" spans="1:21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103</v>
      </c>
      <c r="P752" s="9">
        <f t="shared" si="45"/>
        <v>77.27</v>
      </c>
      <c r="Q752" s="11" t="s">
        <v>8320</v>
      </c>
      <c r="R752" t="s">
        <v>8321</v>
      </c>
      <c r="S752" s="12">
        <f>(((J752/60)/60)/24)+DATE(1970,1,1)</f>
        <v>41299.878148148149</v>
      </c>
      <c r="T752">
        <f t="shared" si="46"/>
        <v>2013</v>
      </c>
      <c r="U752">
        <f t="shared" si="47"/>
        <v>1</v>
      </c>
    </row>
    <row r="753" spans="1:21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119</v>
      </c>
      <c r="P753" s="9">
        <f t="shared" si="45"/>
        <v>57.34</v>
      </c>
      <c r="Q753" s="11" t="s">
        <v>8320</v>
      </c>
      <c r="R753" t="s">
        <v>8321</v>
      </c>
      <c r="S753" s="12">
        <f>(((J753/60)/60)/24)+DATE(1970,1,1)</f>
        <v>40713.630497685182</v>
      </c>
      <c r="T753">
        <f t="shared" si="46"/>
        <v>2011</v>
      </c>
      <c r="U753">
        <f t="shared" si="47"/>
        <v>6</v>
      </c>
    </row>
    <row r="754" spans="1:21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112</v>
      </c>
      <c r="P754" s="9">
        <f t="shared" si="45"/>
        <v>53.19</v>
      </c>
      <c r="Q754" s="11" t="s">
        <v>8320</v>
      </c>
      <c r="R754" t="s">
        <v>8321</v>
      </c>
      <c r="S754" s="12">
        <f>(((J754/60)/60)/24)+DATE(1970,1,1)</f>
        <v>42639.421493055561</v>
      </c>
      <c r="T754">
        <f t="shared" si="46"/>
        <v>2016</v>
      </c>
      <c r="U754">
        <f t="shared" si="47"/>
        <v>9</v>
      </c>
    </row>
    <row r="755" spans="1:21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128</v>
      </c>
      <c r="P755" s="9">
        <f t="shared" si="45"/>
        <v>492.31</v>
      </c>
      <c r="Q755" s="11" t="s">
        <v>8320</v>
      </c>
      <c r="R755" t="s">
        <v>8321</v>
      </c>
      <c r="S755" s="12">
        <f>(((J755/60)/60)/24)+DATE(1970,1,1)</f>
        <v>42019.590173611112</v>
      </c>
      <c r="T755">
        <f t="shared" si="46"/>
        <v>2015</v>
      </c>
      <c r="U755">
        <f t="shared" si="47"/>
        <v>1</v>
      </c>
    </row>
    <row r="756" spans="1:21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104</v>
      </c>
      <c r="P756" s="9">
        <f t="shared" si="45"/>
        <v>42.35</v>
      </c>
      <c r="Q756" s="11" t="s">
        <v>8320</v>
      </c>
      <c r="R756" t="s">
        <v>8321</v>
      </c>
      <c r="S756" s="12">
        <f>(((J756/60)/60)/24)+DATE(1970,1,1)</f>
        <v>41249.749085648145</v>
      </c>
      <c r="T756">
        <f t="shared" si="46"/>
        <v>2012</v>
      </c>
      <c r="U756">
        <f t="shared" si="47"/>
        <v>12</v>
      </c>
    </row>
    <row r="757" spans="1:21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102</v>
      </c>
      <c r="P757" s="9">
        <f t="shared" si="45"/>
        <v>37.47</v>
      </c>
      <c r="Q757" s="11" t="s">
        <v>8320</v>
      </c>
      <c r="R757" t="s">
        <v>8321</v>
      </c>
      <c r="S757" s="12">
        <f>(((J757/60)/60)/24)+DATE(1970,1,1)</f>
        <v>41383.605057870373</v>
      </c>
      <c r="T757">
        <f t="shared" si="46"/>
        <v>2013</v>
      </c>
      <c r="U757">
        <f t="shared" si="47"/>
        <v>4</v>
      </c>
    </row>
    <row r="758" spans="1:21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118</v>
      </c>
      <c r="P758" s="9">
        <f t="shared" si="45"/>
        <v>37.450000000000003</v>
      </c>
      <c r="Q758" s="11" t="s">
        <v>8320</v>
      </c>
      <c r="R758" t="s">
        <v>8321</v>
      </c>
      <c r="S758" s="12">
        <f>(((J758/60)/60)/24)+DATE(1970,1,1)</f>
        <v>40590.766886574071</v>
      </c>
      <c r="T758">
        <f t="shared" si="46"/>
        <v>2011</v>
      </c>
      <c r="U758">
        <f t="shared" si="47"/>
        <v>2</v>
      </c>
    </row>
    <row r="759" spans="1:21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238</v>
      </c>
      <c r="P759" s="9">
        <f t="shared" si="45"/>
        <v>33.06</v>
      </c>
      <c r="Q759" s="11" t="s">
        <v>8320</v>
      </c>
      <c r="R759" t="s">
        <v>8321</v>
      </c>
      <c r="S759" s="12">
        <f>(((J759/60)/60)/24)+DATE(1970,1,1)</f>
        <v>41235.054560185185</v>
      </c>
      <c r="T759">
        <f t="shared" si="46"/>
        <v>2012</v>
      </c>
      <c r="U759">
        <f t="shared" si="47"/>
        <v>11</v>
      </c>
    </row>
    <row r="760" spans="1:21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102</v>
      </c>
      <c r="P760" s="9">
        <f t="shared" si="45"/>
        <v>134.21</v>
      </c>
      <c r="Q760" s="11" t="s">
        <v>8320</v>
      </c>
      <c r="R760" t="s">
        <v>8321</v>
      </c>
      <c r="S760" s="12">
        <f>(((J760/60)/60)/24)+DATE(1970,1,1)</f>
        <v>40429.836435185185</v>
      </c>
      <c r="T760">
        <f t="shared" si="46"/>
        <v>2010</v>
      </c>
      <c r="U760">
        <f t="shared" si="47"/>
        <v>9</v>
      </c>
    </row>
    <row r="761" spans="1:21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102</v>
      </c>
      <c r="P761" s="9">
        <f t="shared" si="45"/>
        <v>51.47</v>
      </c>
      <c r="Q761" s="11" t="s">
        <v>8320</v>
      </c>
      <c r="R761" t="s">
        <v>8321</v>
      </c>
      <c r="S761" s="12">
        <f>(((J761/60)/60)/24)+DATE(1970,1,1)</f>
        <v>41789.330312500002</v>
      </c>
      <c r="T761">
        <f t="shared" si="46"/>
        <v>2014</v>
      </c>
      <c r="U761">
        <f t="shared" si="47"/>
        <v>5</v>
      </c>
    </row>
    <row r="762" spans="1:21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0</v>
      </c>
      <c r="P762" s="9">
        <f t="shared" si="45"/>
        <v>0</v>
      </c>
      <c r="Q762" s="11" t="s">
        <v>8320</v>
      </c>
      <c r="R762" t="s">
        <v>8322</v>
      </c>
      <c r="S762" s="12">
        <f>(((J762/60)/60)/24)+DATE(1970,1,1)</f>
        <v>42670.764039351852</v>
      </c>
      <c r="T762">
        <f t="shared" si="46"/>
        <v>2016</v>
      </c>
      <c r="U762">
        <f t="shared" si="47"/>
        <v>10</v>
      </c>
    </row>
    <row r="763" spans="1:21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5</v>
      </c>
      <c r="P763" s="9">
        <f t="shared" si="45"/>
        <v>39.17</v>
      </c>
      <c r="Q763" s="11" t="s">
        <v>8320</v>
      </c>
      <c r="R763" t="s">
        <v>8322</v>
      </c>
      <c r="S763" s="12">
        <f>(((J763/60)/60)/24)+DATE(1970,1,1)</f>
        <v>41642.751458333332</v>
      </c>
      <c r="T763">
        <f t="shared" si="46"/>
        <v>2014</v>
      </c>
      <c r="U763">
        <f t="shared" si="47"/>
        <v>1</v>
      </c>
    </row>
    <row r="764" spans="1:21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0</v>
      </c>
      <c r="P764" s="9">
        <f t="shared" si="45"/>
        <v>0</v>
      </c>
      <c r="Q764" s="11" t="s">
        <v>8320</v>
      </c>
      <c r="R764" t="s">
        <v>8322</v>
      </c>
      <c r="S764" s="12">
        <f>(((J764/60)/60)/24)+DATE(1970,1,1)</f>
        <v>42690.858449074076</v>
      </c>
      <c r="T764">
        <f t="shared" si="46"/>
        <v>2016</v>
      </c>
      <c r="U764">
        <f t="shared" si="47"/>
        <v>11</v>
      </c>
    </row>
    <row r="765" spans="1:21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0</v>
      </c>
      <c r="P765" s="9">
        <f t="shared" si="45"/>
        <v>5</v>
      </c>
      <c r="Q765" s="11" t="s">
        <v>8320</v>
      </c>
      <c r="R765" t="s">
        <v>8322</v>
      </c>
      <c r="S765" s="12">
        <f>(((J765/60)/60)/24)+DATE(1970,1,1)</f>
        <v>41471.446851851848</v>
      </c>
      <c r="T765">
        <f t="shared" si="46"/>
        <v>2013</v>
      </c>
      <c r="U765">
        <f t="shared" si="47"/>
        <v>7</v>
      </c>
    </row>
    <row r="766" spans="1:21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0</v>
      </c>
      <c r="P766" s="9">
        <f t="shared" si="45"/>
        <v>0</v>
      </c>
      <c r="Q766" s="11" t="s">
        <v>8320</v>
      </c>
      <c r="R766" t="s">
        <v>8322</v>
      </c>
      <c r="S766" s="12">
        <f>(((J766/60)/60)/24)+DATE(1970,1,1)</f>
        <v>42227.173159722224</v>
      </c>
      <c r="T766">
        <f t="shared" si="46"/>
        <v>2015</v>
      </c>
      <c r="U766">
        <f t="shared" si="47"/>
        <v>8</v>
      </c>
    </row>
    <row r="767" spans="1:21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36</v>
      </c>
      <c r="P767" s="9">
        <f t="shared" si="45"/>
        <v>57.3</v>
      </c>
      <c r="Q767" s="11" t="s">
        <v>8320</v>
      </c>
      <c r="R767" t="s">
        <v>8322</v>
      </c>
      <c r="S767" s="12">
        <f>(((J767/60)/60)/24)+DATE(1970,1,1)</f>
        <v>41901.542638888888</v>
      </c>
      <c r="T767">
        <f t="shared" si="46"/>
        <v>2014</v>
      </c>
      <c r="U767">
        <f t="shared" si="47"/>
        <v>9</v>
      </c>
    </row>
    <row r="768" spans="1:21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0</v>
      </c>
      <c r="P768" s="9">
        <f t="shared" si="45"/>
        <v>0</v>
      </c>
      <c r="Q768" s="11" t="s">
        <v>8320</v>
      </c>
      <c r="R768" t="s">
        <v>8322</v>
      </c>
      <c r="S768" s="12">
        <f>(((J768/60)/60)/24)+DATE(1970,1,1)</f>
        <v>42021.783368055556</v>
      </c>
      <c r="T768">
        <f t="shared" si="46"/>
        <v>2015</v>
      </c>
      <c r="U768">
        <f t="shared" si="47"/>
        <v>1</v>
      </c>
    </row>
    <row r="769" spans="1:21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</v>
      </c>
      <c r="P769" s="9">
        <f t="shared" si="45"/>
        <v>59</v>
      </c>
      <c r="Q769" s="11" t="s">
        <v>8320</v>
      </c>
      <c r="R769" t="s">
        <v>8322</v>
      </c>
      <c r="S769" s="12">
        <f>(((J769/60)/60)/24)+DATE(1970,1,1)</f>
        <v>42115.143634259264</v>
      </c>
      <c r="T769">
        <f t="shared" si="46"/>
        <v>2015</v>
      </c>
      <c r="U769">
        <f t="shared" si="47"/>
        <v>4</v>
      </c>
    </row>
    <row r="770" spans="1:21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44"/>
        <v>0</v>
      </c>
      <c r="P770" s="9">
        <f t="shared" si="45"/>
        <v>0</v>
      </c>
      <c r="Q770" s="11" t="s">
        <v>8320</v>
      </c>
      <c r="R770" t="s">
        <v>8322</v>
      </c>
      <c r="S770" s="12">
        <f>(((J770/60)/60)/24)+DATE(1970,1,1)</f>
        <v>41594.207060185188</v>
      </c>
      <c r="T770">
        <f t="shared" si="46"/>
        <v>2013</v>
      </c>
      <c r="U770">
        <f t="shared" si="47"/>
        <v>11</v>
      </c>
    </row>
    <row r="771" spans="1:21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48">ROUND(E771/D771*100,0)</f>
        <v>41</v>
      </c>
      <c r="P771" s="9">
        <f t="shared" ref="P771:P834" si="49">IFERROR(ROUND(E771/L771,2),0)</f>
        <v>31.85</v>
      </c>
      <c r="Q771" s="11" t="s">
        <v>8320</v>
      </c>
      <c r="R771" t="s">
        <v>8322</v>
      </c>
      <c r="S771" s="12">
        <f>(((J771/60)/60)/24)+DATE(1970,1,1)</f>
        <v>41604.996458333335</v>
      </c>
      <c r="T771">
        <f t="shared" ref="T771:T834" si="50">YEAR(S771)</f>
        <v>2013</v>
      </c>
      <c r="U771">
        <f t="shared" ref="U771:U834" si="51">MONTH(S771)</f>
        <v>11</v>
      </c>
    </row>
    <row r="772" spans="1:21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0</v>
      </c>
      <c r="P772" s="9">
        <f t="shared" si="49"/>
        <v>0</v>
      </c>
      <c r="Q772" s="11" t="s">
        <v>8320</v>
      </c>
      <c r="R772" t="s">
        <v>8322</v>
      </c>
      <c r="S772" s="12">
        <f>(((J772/60)/60)/24)+DATE(1970,1,1)</f>
        <v>41289.999641203707</v>
      </c>
      <c r="T772">
        <f t="shared" si="50"/>
        <v>2013</v>
      </c>
      <c r="U772">
        <f t="shared" si="51"/>
        <v>1</v>
      </c>
    </row>
    <row r="773" spans="1:21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0</v>
      </c>
      <c r="P773" s="9">
        <f t="shared" si="49"/>
        <v>10</v>
      </c>
      <c r="Q773" s="11" t="s">
        <v>8320</v>
      </c>
      <c r="R773" t="s">
        <v>8322</v>
      </c>
      <c r="S773" s="12">
        <f>(((J773/60)/60)/24)+DATE(1970,1,1)</f>
        <v>42349.824097222227</v>
      </c>
      <c r="T773">
        <f t="shared" si="50"/>
        <v>2015</v>
      </c>
      <c r="U773">
        <f t="shared" si="51"/>
        <v>12</v>
      </c>
    </row>
    <row r="774" spans="1:21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3</v>
      </c>
      <c r="P774" s="9">
        <f t="shared" si="49"/>
        <v>50</v>
      </c>
      <c r="Q774" s="11" t="s">
        <v>8320</v>
      </c>
      <c r="R774" t="s">
        <v>8322</v>
      </c>
      <c r="S774" s="12">
        <f>(((J774/60)/60)/24)+DATE(1970,1,1)</f>
        <v>40068.056932870371</v>
      </c>
      <c r="T774">
        <f t="shared" si="50"/>
        <v>2009</v>
      </c>
      <c r="U774">
        <f t="shared" si="51"/>
        <v>9</v>
      </c>
    </row>
    <row r="775" spans="1:21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1</v>
      </c>
      <c r="P775" s="9">
        <f t="shared" si="49"/>
        <v>16</v>
      </c>
      <c r="Q775" s="11" t="s">
        <v>8320</v>
      </c>
      <c r="R775" t="s">
        <v>8322</v>
      </c>
      <c r="S775" s="12">
        <f>(((J775/60)/60)/24)+DATE(1970,1,1)</f>
        <v>42100.735937499994</v>
      </c>
      <c r="T775">
        <f t="shared" si="50"/>
        <v>2015</v>
      </c>
      <c r="U775">
        <f t="shared" si="51"/>
        <v>4</v>
      </c>
    </row>
    <row r="776" spans="1:21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70</v>
      </c>
      <c r="P776" s="9">
        <f t="shared" si="49"/>
        <v>39</v>
      </c>
      <c r="Q776" s="11" t="s">
        <v>8320</v>
      </c>
      <c r="R776" t="s">
        <v>8322</v>
      </c>
      <c r="S776" s="12">
        <f>(((J776/60)/60)/24)+DATE(1970,1,1)</f>
        <v>41663.780300925922</v>
      </c>
      <c r="T776">
        <f t="shared" si="50"/>
        <v>2014</v>
      </c>
      <c r="U776">
        <f t="shared" si="51"/>
        <v>1</v>
      </c>
    </row>
    <row r="777" spans="1:21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2</v>
      </c>
      <c r="P777" s="9">
        <f t="shared" si="49"/>
        <v>34</v>
      </c>
      <c r="Q777" s="11" t="s">
        <v>8320</v>
      </c>
      <c r="R777" t="s">
        <v>8322</v>
      </c>
      <c r="S777" s="12">
        <f>(((J777/60)/60)/24)+DATE(1970,1,1)</f>
        <v>40863.060127314813</v>
      </c>
      <c r="T777">
        <f t="shared" si="50"/>
        <v>2011</v>
      </c>
      <c r="U777">
        <f t="shared" si="51"/>
        <v>11</v>
      </c>
    </row>
    <row r="778" spans="1:21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51</v>
      </c>
      <c r="P778" s="9">
        <f t="shared" si="49"/>
        <v>63.12</v>
      </c>
      <c r="Q778" s="11" t="s">
        <v>8320</v>
      </c>
      <c r="R778" t="s">
        <v>8322</v>
      </c>
      <c r="S778" s="12">
        <f>(((J778/60)/60)/24)+DATE(1970,1,1)</f>
        <v>42250.685706018514</v>
      </c>
      <c r="T778">
        <f t="shared" si="50"/>
        <v>2015</v>
      </c>
      <c r="U778">
        <f t="shared" si="51"/>
        <v>9</v>
      </c>
    </row>
    <row r="779" spans="1:21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1</v>
      </c>
      <c r="P779" s="9">
        <f t="shared" si="49"/>
        <v>7</v>
      </c>
      <c r="Q779" s="11" t="s">
        <v>8320</v>
      </c>
      <c r="R779" t="s">
        <v>8322</v>
      </c>
      <c r="S779" s="12">
        <f>(((J779/60)/60)/24)+DATE(1970,1,1)</f>
        <v>41456.981215277774</v>
      </c>
      <c r="T779">
        <f t="shared" si="50"/>
        <v>2013</v>
      </c>
      <c r="U779">
        <f t="shared" si="51"/>
        <v>7</v>
      </c>
    </row>
    <row r="780" spans="1:21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0</v>
      </c>
      <c r="P780" s="9">
        <f t="shared" si="49"/>
        <v>2</v>
      </c>
      <c r="Q780" s="11" t="s">
        <v>8320</v>
      </c>
      <c r="R780" t="s">
        <v>8322</v>
      </c>
      <c r="S780" s="12">
        <f>(((J780/60)/60)/24)+DATE(1970,1,1)</f>
        <v>41729.702314814815</v>
      </c>
      <c r="T780">
        <f t="shared" si="50"/>
        <v>2014</v>
      </c>
      <c r="U780">
        <f t="shared" si="51"/>
        <v>3</v>
      </c>
    </row>
    <row r="781" spans="1:21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3</v>
      </c>
      <c r="P781" s="9">
        <f t="shared" si="49"/>
        <v>66.67</v>
      </c>
      <c r="Q781" s="11" t="s">
        <v>8320</v>
      </c>
      <c r="R781" t="s">
        <v>8322</v>
      </c>
      <c r="S781" s="12">
        <f>(((J781/60)/60)/24)+DATE(1970,1,1)</f>
        <v>40436.68408564815</v>
      </c>
      <c r="T781">
        <f t="shared" si="50"/>
        <v>2010</v>
      </c>
      <c r="U781">
        <f t="shared" si="51"/>
        <v>9</v>
      </c>
    </row>
    <row r="782" spans="1:21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104</v>
      </c>
      <c r="P782" s="9">
        <f t="shared" si="49"/>
        <v>38.520000000000003</v>
      </c>
      <c r="Q782" s="11" t="s">
        <v>8323</v>
      </c>
      <c r="R782" t="s">
        <v>8324</v>
      </c>
      <c r="S782" s="12">
        <f>(((J782/60)/60)/24)+DATE(1970,1,1)</f>
        <v>40636.673900462964</v>
      </c>
      <c r="T782">
        <f t="shared" si="50"/>
        <v>2011</v>
      </c>
      <c r="U782">
        <f t="shared" si="51"/>
        <v>4</v>
      </c>
    </row>
    <row r="783" spans="1:21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133</v>
      </c>
      <c r="P783" s="9">
        <f t="shared" si="49"/>
        <v>42.61</v>
      </c>
      <c r="Q783" s="11" t="s">
        <v>8323</v>
      </c>
      <c r="R783" t="s">
        <v>8324</v>
      </c>
      <c r="S783" s="12">
        <f>(((J783/60)/60)/24)+DATE(1970,1,1)</f>
        <v>41403.000856481485</v>
      </c>
      <c r="T783">
        <f t="shared" si="50"/>
        <v>2013</v>
      </c>
      <c r="U783">
        <f t="shared" si="51"/>
        <v>5</v>
      </c>
    </row>
    <row r="784" spans="1:21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100</v>
      </c>
      <c r="P784" s="9">
        <f t="shared" si="49"/>
        <v>50</v>
      </c>
      <c r="Q784" s="11" t="s">
        <v>8323</v>
      </c>
      <c r="R784" t="s">
        <v>8324</v>
      </c>
      <c r="S784" s="12">
        <f>(((J784/60)/60)/24)+DATE(1970,1,1)</f>
        <v>41116.758125</v>
      </c>
      <c r="T784">
        <f t="shared" si="50"/>
        <v>2012</v>
      </c>
      <c r="U784">
        <f t="shared" si="51"/>
        <v>7</v>
      </c>
    </row>
    <row r="785" spans="1:21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148</v>
      </c>
      <c r="P785" s="9">
        <f t="shared" si="49"/>
        <v>63.49</v>
      </c>
      <c r="Q785" s="11" t="s">
        <v>8323</v>
      </c>
      <c r="R785" t="s">
        <v>8324</v>
      </c>
      <c r="S785" s="12">
        <f>(((J785/60)/60)/24)+DATE(1970,1,1)</f>
        <v>40987.773715277777</v>
      </c>
      <c r="T785">
        <f t="shared" si="50"/>
        <v>2012</v>
      </c>
      <c r="U785">
        <f t="shared" si="51"/>
        <v>3</v>
      </c>
    </row>
    <row r="786" spans="1:21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103</v>
      </c>
      <c r="P786" s="9">
        <f t="shared" si="49"/>
        <v>102.5</v>
      </c>
      <c r="Q786" s="11" t="s">
        <v>8323</v>
      </c>
      <c r="R786" t="s">
        <v>8324</v>
      </c>
      <c r="S786" s="12">
        <f>(((J786/60)/60)/24)+DATE(1970,1,1)</f>
        <v>41675.149525462963</v>
      </c>
      <c r="T786">
        <f t="shared" si="50"/>
        <v>2014</v>
      </c>
      <c r="U786">
        <f t="shared" si="51"/>
        <v>2</v>
      </c>
    </row>
    <row r="787" spans="1:21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181</v>
      </c>
      <c r="P787" s="9">
        <f t="shared" si="49"/>
        <v>31.14</v>
      </c>
      <c r="Q787" s="11" t="s">
        <v>8323</v>
      </c>
      <c r="R787" t="s">
        <v>8324</v>
      </c>
      <c r="S787" s="12">
        <f>(((J787/60)/60)/24)+DATE(1970,1,1)</f>
        <v>41303.593923611108</v>
      </c>
      <c r="T787">
        <f t="shared" si="50"/>
        <v>2013</v>
      </c>
      <c r="U787">
        <f t="shared" si="51"/>
        <v>1</v>
      </c>
    </row>
    <row r="788" spans="1:21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143</v>
      </c>
      <c r="P788" s="9">
        <f t="shared" si="49"/>
        <v>162.27000000000001</v>
      </c>
      <c r="Q788" s="11" t="s">
        <v>8323</v>
      </c>
      <c r="R788" t="s">
        <v>8324</v>
      </c>
      <c r="S788" s="12">
        <f>(((J788/60)/60)/24)+DATE(1970,1,1)</f>
        <v>40983.055949074071</v>
      </c>
      <c r="T788">
        <f t="shared" si="50"/>
        <v>2012</v>
      </c>
      <c r="U788">
        <f t="shared" si="51"/>
        <v>3</v>
      </c>
    </row>
    <row r="789" spans="1:21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114</v>
      </c>
      <c r="P789" s="9">
        <f t="shared" si="49"/>
        <v>80.59</v>
      </c>
      <c r="Q789" s="11" t="s">
        <v>8323</v>
      </c>
      <c r="R789" t="s">
        <v>8324</v>
      </c>
      <c r="S789" s="12">
        <f>(((J789/60)/60)/24)+DATE(1970,1,1)</f>
        <v>41549.627615740741</v>
      </c>
      <c r="T789">
        <f t="shared" si="50"/>
        <v>2013</v>
      </c>
      <c r="U789">
        <f t="shared" si="51"/>
        <v>10</v>
      </c>
    </row>
    <row r="790" spans="1:21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204</v>
      </c>
      <c r="P790" s="9">
        <f t="shared" si="49"/>
        <v>59.85</v>
      </c>
      <c r="Q790" s="11" t="s">
        <v>8323</v>
      </c>
      <c r="R790" t="s">
        <v>8324</v>
      </c>
      <c r="S790" s="12">
        <f>(((J790/60)/60)/24)+DATE(1970,1,1)</f>
        <v>41059.006805555553</v>
      </c>
      <c r="T790">
        <f t="shared" si="50"/>
        <v>2012</v>
      </c>
      <c r="U790">
        <f t="shared" si="51"/>
        <v>5</v>
      </c>
    </row>
    <row r="791" spans="1:21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109</v>
      </c>
      <c r="P791" s="9">
        <f t="shared" si="49"/>
        <v>132.86000000000001</v>
      </c>
      <c r="Q791" s="11" t="s">
        <v>8323</v>
      </c>
      <c r="R791" t="s">
        <v>8324</v>
      </c>
      <c r="S791" s="12">
        <f>(((J791/60)/60)/24)+DATE(1970,1,1)</f>
        <v>41277.186111111114</v>
      </c>
      <c r="T791">
        <f t="shared" si="50"/>
        <v>2013</v>
      </c>
      <c r="U791">
        <f t="shared" si="51"/>
        <v>1</v>
      </c>
    </row>
    <row r="792" spans="1:21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144</v>
      </c>
      <c r="P792" s="9">
        <f t="shared" si="49"/>
        <v>92.55</v>
      </c>
      <c r="Q792" s="11" t="s">
        <v>8323</v>
      </c>
      <c r="R792" t="s">
        <v>8324</v>
      </c>
      <c r="S792" s="12">
        <f>(((J792/60)/60)/24)+DATE(1970,1,1)</f>
        <v>41276.047905092593</v>
      </c>
      <c r="T792">
        <f t="shared" si="50"/>
        <v>2013</v>
      </c>
      <c r="U792">
        <f t="shared" si="51"/>
        <v>1</v>
      </c>
    </row>
    <row r="793" spans="1:21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104</v>
      </c>
      <c r="P793" s="9">
        <f t="shared" si="49"/>
        <v>60.86</v>
      </c>
      <c r="Q793" s="11" t="s">
        <v>8323</v>
      </c>
      <c r="R793" t="s">
        <v>8324</v>
      </c>
      <c r="S793" s="12">
        <f>(((J793/60)/60)/24)+DATE(1970,1,1)</f>
        <v>41557.780624999999</v>
      </c>
      <c r="T793">
        <f t="shared" si="50"/>
        <v>2013</v>
      </c>
      <c r="U793">
        <f t="shared" si="51"/>
        <v>10</v>
      </c>
    </row>
    <row r="794" spans="1:21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100</v>
      </c>
      <c r="P794" s="9">
        <f t="shared" si="49"/>
        <v>41.85</v>
      </c>
      <c r="Q794" s="11" t="s">
        <v>8323</v>
      </c>
      <c r="R794" t="s">
        <v>8324</v>
      </c>
      <c r="S794" s="12">
        <f>(((J794/60)/60)/24)+DATE(1970,1,1)</f>
        <v>41555.873645833337</v>
      </c>
      <c r="T794">
        <f t="shared" si="50"/>
        <v>2013</v>
      </c>
      <c r="U794">
        <f t="shared" si="51"/>
        <v>10</v>
      </c>
    </row>
    <row r="795" spans="1:21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103</v>
      </c>
      <c r="P795" s="9">
        <f t="shared" si="49"/>
        <v>88.33</v>
      </c>
      <c r="Q795" s="11" t="s">
        <v>8323</v>
      </c>
      <c r="R795" t="s">
        <v>8324</v>
      </c>
      <c r="S795" s="12">
        <f>(((J795/60)/60)/24)+DATE(1970,1,1)</f>
        <v>41442.741249999999</v>
      </c>
      <c r="T795">
        <f t="shared" si="50"/>
        <v>2013</v>
      </c>
      <c r="U795">
        <f t="shared" si="51"/>
        <v>6</v>
      </c>
    </row>
    <row r="796" spans="1:21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105</v>
      </c>
      <c r="P796" s="9">
        <f t="shared" si="49"/>
        <v>158.96</v>
      </c>
      <c r="Q796" s="11" t="s">
        <v>8323</v>
      </c>
      <c r="R796" t="s">
        <v>8324</v>
      </c>
      <c r="S796" s="12">
        <f>(((J796/60)/60)/24)+DATE(1970,1,1)</f>
        <v>40736.115011574075</v>
      </c>
      <c r="T796">
        <f t="shared" si="50"/>
        <v>2011</v>
      </c>
      <c r="U796">
        <f t="shared" si="51"/>
        <v>7</v>
      </c>
    </row>
    <row r="797" spans="1:21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112</v>
      </c>
      <c r="P797" s="9">
        <f t="shared" si="49"/>
        <v>85.05</v>
      </c>
      <c r="Q797" s="11" t="s">
        <v>8323</v>
      </c>
      <c r="R797" t="s">
        <v>8324</v>
      </c>
      <c r="S797" s="12">
        <f>(((J797/60)/60)/24)+DATE(1970,1,1)</f>
        <v>40963.613032407404</v>
      </c>
      <c r="T797">
        <f t="shared" si="50"/>
        <v>2012</v>
      </c>
      <c r="U797">
        <f t="shared" si="51"/>
        <v>2</v>
      </c>
    </row>
    <row r="798" spans="1:21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101</v>
      </c>
      <c r="P798" s="9">
        <f t="shared" si="49"/>
        <v>112.61</v>
      </c>
      <c r="Q798" s="11" t="s">
        <v>8323</v>
      </c>
      <c r="R798" t="s">
        <v>8324</v>
      </c>
      <c r="S798" s="12">
        <f>(((J798/60)/60)/24)+DATE(1970,1,1)</f>
        <v>41502.882928240739</v>
      </c>
      <c r="T798">
        <f t="shared" si="50"/>
        <v>2013</v>
      </c>
      <c r="U798">
        <f t="shared" si="51"/>
        <v>8</v>
      </c>
    </row>
    <row r="799" spans="1:21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108</v>
      </c>
      <c r="P799" s="9">
        <f t="shared" si="49"/>
        <v>45.44</v>
      </c>
      <c r="Q799" s="11" t="s">
        <v>8323</v>
      </c>
      <c r="R799" t="s">
        <v>8324</v>
      </c>
      <c r="S799" s="12">
        <f>(((J799/60)/60)/24)+DATE(1970,1,1)</f>
        <v>40996.994074074071</v>
      </c>
      <c r="T799">
        <f t="shared" si="50"/>
        <v>2012</v>
      </c>
      <c r="U799">
        <f t="shared" si="51"/>
        <v>3</v>
      </c>
    </row>
    <row r="800" spans="1:21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115</v>
      </c>
      <c r="P800" s="9">
        <f t="shared" si="49"/>
        <v>46.22</v>
      </c>
      <c r="Q800" s="11" t="s">
        <v>8323</v>
      </c>
      <c r="R800" t="s">
        <v>8324</v>
      </c>
      <c r="S800" s="12">
        <f>(((J800/60)/60)/24)+DATE(1970,1,1)</f>
        <v>41882.590127314819</v>
      </c>
      <c r="T800">
        <f t="shared" si="50"/>
        <v>2014</v>
      </c>
      <c r="U800">
        <f t="shared" si="51"/>
        <v>8</v>
      </c>
    </row>
    <row r="801" spans="1:21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100</v>
      </c>
      <c r="P801" s="9">
        <f t="shared" si="49"/>
        <v>178.61</v>
      </c>
      <c r="Q801" s="11" t="s">
        <v>8323</v>
      </c>
      <c r="R801" t="s">
        <v>8324</v>
      </c>
      <c r="S801" s="12">
        <f>(((J801/60)/60)/24)+DATE(1970,1,1)</f>
        <v>40996.667199074072</v>
      </c>
      <c r="T801">
        <f t="shared" si="50"/>
        <v>2012</v>
      </c>
      <c r="U801">
        <f t="shared" si="51"/>
        <v>3</v>
      </c>
    </row>
    <row r="802" spans="1:21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152</v>
      </c>
      <c r="P802" s="9">
        <f t="shared" si="49"/>
        <v>40.75</v>
      </c>
      <c r="Q802" s="11" t="s">
        <v>8323</v>
      </c>
      <c r="R802" t="s">
        <v>8324</v>
      </c>
      <c r="S802" s="12">
        <f>(((J802/60)/60)/24)+DATE(1970,1,1)</f>
        <v>41863.433495370373</v>
      </c>
      <c r="T802">
        <f t="shared" si="50"/>
        <v>2014</v>
      </c>
      <c r="U802">
        <f t="shared" si="51"/>
        <v>8</v>
      </c>
    </row>
    <row r="803" spans="1:21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112</v>
      </c>
      <c r="P803" s="9">
        <f t="shared" si="49"/>
        <v>43.73</v>
      </c>
      <c r="Q803" s="11" t="s">
        <v>8323</v>
      </c>
      <c r="R803" t="s">
        <v>8324</v>
      </c>
      <c r="S803" s="12">
        <f>(((J803/60)/60)/24)+DATE(1970,1,1)</f>
        <v>40695.795370370368</v>
      </c>
      <c r="T803">
        <f t="shared" si="50"/>
        <v>2011</v>
      </c>
      <c r="U803">
        <f t="shared" si="51"/>
        <v>6</v>
      </c>
    </row>
    <row r="804" spans="1:21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101</v>
      </c>
      <c r="P804" s="9">
        <f t="shared" si="49"/>
        <v>81.069999999999993</v>
      </c>
      <c r="Q804" s="11" t="s">
        <v>8323</v>
      </c>
      <c r="R804" t="s">
        <v>8324</v>
      </c>
      <c r="S804" s="12">
        <f>(((J804/60)/60)/24)+DATE(1970,1,1)</f>
        <v>41123.022268518522</v>
      </c>
      <c r="T804">
        <f t="shared" si="50"/>
        <v>2012</v>
      </c>
      <c r="U804">
        <f t="shared" si="51"/>
        <v>8</v>
      </c>
    </row>
    <row r="805" spans="1:21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123</v>
      </c>
      <c r="P805" s="9">
        <f t="shared" si="49"/>
        <v>74.61</v>
      </c>
      <c r="Q805" s="11" t="s">
        <v>8323</v>
      </c>
      <c r="R805" t="s">
        <v>8324</v>
      </c>
      <c r="S805" s="12">
        <f>(((J805/60)/60)/24)+DATE(1970,1,1)</f>
        <v>40665.949976851851</v>
      </c>
      <c r="T805">
        <f t="shared" si="50"/>
        <v>2011</v>
      </c>
      <c r="U805">
        <f t="shared" si="51"/>
        <v>5</v>
      </c>
    </row>
    <row r="806" spans="1:21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100</v>
      </c>
      <c r="P806" s="9">
        <f t="shared" si="49"/>
        <v>305.56</v>
      </c>
      <c r="Q806" s="11" t="s">
        <v>8323</v>
      </c>
      <c r="R806" t="s">
        <v>8324</v>
      </c>
      <c r="S806" s="12">
        <f>(((J806/60)/60)/24)+DATE(1970,1,1)</f>
        <v>40730.105625000004</v>
      </c>
      <c r="T806">
        <f t="shared" si="50"/>
        <v>2011</v>
      </c>
      <c r="U806">
        <f t="shared" si="51"/>
        <v>7</v>
      </c>
    </row>
    <row r="807" spans="1:21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105</v>
      </c>
      <c r="P807" s="9">
        <f t="shared" si="49"/>
        <v>58.33</v>
      </c>
      <c r="Q807" s="11" t="s">
        <v>8323</v>
      </c>
      <c r="R807" t="s">
        <v>8324</v>
      </c>
      <c r="S807" s="12">
        <f>(((J807/60)/60)/24)+DATE(1970,1,1)</f>
        <v>40690.823055555556</v>
      </c>
      <c r="T807">
        <f t="shared" si="50"/>
        <v>2011</v>
      </c>
      <c r="U807">
        <f t="shared" si="51"/>
        <v>5</v>
      </c>
    </row>
    <row r="808" spans="1:2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104</v>
      </c>
      <c r="P808" s="9">
        <f t="shared" si="49"/>
        <v>117.68</v>
      </c>
      <c r="Q808" s="11" t="s">
        <v>8323</v>
      </c>
      <c r="R808" t="s">
        <v>8324</v>
      </c>
      <c r="S808" s="12">
        <f>(((J808/60)/60)/24)+DATE(1970,1,1)</f>
        <v>40763.691423611112</v>
      </c>
      <c r="T808">
        <f t="shared" si="50"/>
        <v>2011</v>
      </c>
      <c r="U808">
        <f t="shared" si="51"/>
        <v>8</v>
      </c>
    </row>
    <row r="809" spans="1:21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105</v>
      </c>
      <c r="P809" s="9">
        <f t="shared" si="49"/>
        <v>73.77</v>
      </c>
      <c r="Q809" s="11" t="s">
        <v>8323</v>
      </c>
      <c r="R809" t="s">
        <v>8324</v>
      </c>
      <c r="S809" s="12">
        <f>(((J809/60)/60)/24)+DATE(1970,1,1)</f>
        <v>42759.628599537042</v>
      </c>
      <c r="T809">
        <f t="shared" si="50"/>
        <v>2017</v>
      </c>
      <c r="U809">
        <f t="shared" si="51"/>
        <v>1</v>
      </c>
    </row>
    <row r="810" spans="1:21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100</v>
      </c>
      <c r="P810" s="9">
        <f t="shared" si="49"/>
        <v>104.65</v>
      </c>
      <c r="Q810" s="11" t="s">
        <v>8323</v>
      </c>
      <c r="R810" t="s">
        <v>8324</v>
      </c>
      <c r="S810" s="12">
        <f>(((J810/60)/60)/24)+DATE(1970,1,1)</f>
        <v>41962.100532407407</v>
      </c>
      <c r="T810">
        <f t="shared" si="50"/>
        <v>2014</v>
      </c>
      <c r="U810">
        <f t="shared" si="51"/>
        <v>11</v>
      </c>
    </row>
    <row r="811" spans="1:21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104</v>
      </c>
      <c r="P811" s="9">
        <f t="shared" si="49"/>
        <v>79.83</v>
      </c>
      <c r="Q811" s="11" t="s">
        <v>8323</v>
      </c>
      <c r="R811" t="s">
        <v>8324</v>
      </c>
      <c r="S811" s="12">
        <f>(((J811/60)/60)/24)+DATE(1970,1,1)</f>
        <v>41628.833680555559</v>
      </c>
      <c r="T811">
        <f t="shared" si="50"/>
        <v>2013</v>
      </c>
      <c r="U811">
        <f t="shared" si="51"/>
        <v>12</v>
      </c>
    </row>
    <row r="812" spans="1:21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105</v>
      </c>
      <c r="P812" s="9">
        <f t="shared" si="49"/>
        <v>58.33</v>
      </c>
      <c r="Q812" s="11" t="s">
        <v>8323</v>
      </c>
      <c r="R812" t="s">
        <v>8324</v>
      </c>
      <c r="S812" s="12">
        <f>(((J812/60)/60)/24)+DATE(1970,1,1)</f>
        <v>41123.056273148148</v>
      </c>
      <c r="T812">
        <f t="shared" si="50"/>
        <v>2012</v>
      </c>
      <c r="U812">
        <f t="shared" si="51"/>
        <v>8</v>
      </c>
    </row>
    <row r="813" spans="1:21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104</v>
      </c>
      <c r="P813" s="9">
        <f t="shared" si="49"/>
        <v>86.67</v>
      </c>
      <c r="Q813" s="11" t="s">
        <v>8323</v>
      </c>
      <c r="R813" t="s">
        <v>8324</v>
      </c>
      <c r="S813" s="12">
        <f>(((J813/60)/60)/24)+DATE(1970,1,1)</f>
        <v>41443.643541666665</v>
      </c>
      <c r="T813">
        <f t="shared" si="50"/>
        <v>2013</v>
      </c>
      <c r="U813">
        <f t="shared" si="51"/>
        <v>6</v>
      </c>
    </row>
    <row r="814" spans="1:21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152</v>
      </c>
      <c r="P814" s="9">
        <f t="shared" si="49"/>
        <v>27.61</v>
      </c>
      <c r="Q814" s="11" t="s">
        <v>8323</v>
      </c>
      <c r="R814" t="s">
        <v>8324</v>
      </c>
      <c r="S814" s="12">
        <f>(((J814/60)/60)/24)+DATE(1970,1,1)</f>
        <v>41282.017962962964</v>
      </c>
      <c r="T814">
        <f t="shared" si="50"/>
        <v>2013</v>
      </c>
      <c r="U814">
        <f t="shared" si="51"/>
        <v>1</v>
      </c>
    </row>
    <row r="815" spans="1:21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160</v>
      </c>
      <c r="P815" s="9">
        <f t="shared" si="49"/>
        <v>25</v>
      </c>
      <c r="Q815" s="11" t="s">
        <v>8323</v>
      </c>
      <c r="R815" t="s">
        <v>8324</v>
      </c>
      <c r="S815" s="12">
        <f>(((J815/60)/60)/24)+DATE(1970,1,1)</f>
        <v>41080.960243055553</v>
      </c>
      <c r="T815">
        <f t="shared" si="50"/>
        <v>2012</v>
      </c>
      <c r="U815">
        <f t="shared" si="51"/>
        <v>6</v>
      </c>
    </row>
    <row r="816" spans="1:21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127</v>
      </c>
      <c r="P816" s="9">
        <f t="shared" si="49"/>
        <v>45.46</v>
      </c>
      <c r="Q816" s="11" t="s">
        <v>8323</v>
      </c>
      <c r="R816" t="s">
        <v>8324</v>
      </c>
      <c r="S816" s="12">
        <f>(((J816/60)/60)/24)+DATE(1970,1,1)</f>
        <v>40679.743067129632</v>
      </c>
      <c r="T816">
        <f t="shared" si="50"/>
        <v>2011</v>
      </c>
      <c r="U816">
        <f t="shared" si="51"/>
        <v>5</v>
      </c>
    </row>
    <row r="817" spans="1:21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107</v>
      </c>
      <c r="P817" s="9">
        <f t="shared" si="49"/>
        <v>99.53</v>
      </c>
      <c r="Q817" s="11" t="s">
        <v>8323</v>
      </c>
      <c r="R817" t="s">
        <v>8324</v>
      </c>
      <c r="S817" s="12">
        <f>(((J817/60)/60)/24)+DATE(1970,1,1)</f>
        <v>41914.917858796296</v>
      </c>
      <c r="T817">
        <f t="shared" si="50"/>
        <v>2014</v>
      </c>
      <c r="U817">
        <f t="shared" si="51"/>
        <v>10</v>
      </c>
    </row>
    <row r="818" spans="1:21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115</v>
      </c>
      <c r="P818" s="9">
        <f t="shared" si="49"/>
        <v>39.31</v>
      </c>
      <c r="Q818" s="11" t="s">
        <v>8323</v>
      </c>
      <c r="R818" t="s">
        <v>8324</v>
      </c>
      <c r="S818" s="12">
        <f>(((J818/60)/60)/24)+DATE(1970,1,1)</f>
        <v>41341.870868055557</v>
      </c>
      <c r="T818">
        <f t="shared" si="50"/>
        <v>2013</v>
      </c>
      <c r="U818">
        <f t="shared" si="51"/>
        <v>3</v>
      </c>
    </row>
    <row r="819" spans="1:21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137</v>
      </c>
      <c r="P819" s="9">
        <f t="shared" si="49"/>
        <v>89.42</v>
      </c>
      <c r="Q819" s="11" t="s">
        <v>8323</v>
      </c>
      <c r="R819" t="s">
        <v>8324</v>
      </c>
      <c r="S819" s="12">
        <f>(((J819/60)/60)/24)+DATE(1970,1,1)</f>
        <v>40925.599664351852</v>
      </c>
      <c r="T819">
        <f t="shared" si="50"/>
        <v>2012</v>
      </c>
      <c r="U819">
        <f t="shared" si="51"/>
        <v>1</v>
      </c>
    </row>
    <row r="820" spans="1:21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156</v>
      </c>
      <c r="P820" s="9">
        <f t="shared" si="49"/>
        <v>28.68</v>
      </c>
      <c r="Q820" s="11" t="s">
        <v>8323</v>
      </c>
      <c r="R820" t="s">
        <v>8324</v>
      </c>
      <c r="S820" s="12">
        <f>(((J820/60)/60)/24)+DATE(1970,1,1)</f>
        <v>41120.882881944446</v>
      </c>
      <c r="T820">
        <f t="shared" si="50"/>
        <v>2012</v>
      </c>
      <c r="U820">
        <f t="shared" si="51"/>
        <v>7</v>
      </c>
    </row>
    <row r="821" spans="1:21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109</v>
      </c>
      <c r="P821" s="9">
        <f t="shared" si="49"/>
        <v>31.07</v>
      </c>
      <c r="Q821" s="11" t="s">
        <v>8323</v>
      </c>
      <c r="R821" t="s">
        <v>8324</v>
      </c>
      <c r="S821" s="12">
        <f>(((J821/60)/60)/24)+DATE(1970,1,1)</f>
        <v>41619.998310185183</v>
      </c>
      <c r="T821">
        <f t="shared" si="50"/>
        <v>2013</v>
      </c>
      <c r="U821">
        <f t="shared" si="51"/>
        <v>12</v>
      </c>
    </row>
    <row r="822" spans="1:21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134</v>
      </c>
      <c r="P822" s="9">
        <f t="shared" si="49"/>
        <v>70.55</v>
      </c>
      <c r="Q822" s="11" t="s">
        <v>8323</v>
      </c>
      <c r="R822" t="s">
        <v>8324</v>
      </c>
      <c r="S822" s="12">
        <f>(((J822/60)/60)/24)+DATE(1970,1,1)</f>
        <v>41768.841921296298</v>
      </c>
      <c r="T822">
        <f t="shared" si="50"/>
        <v>2014</v>
      </c>
      <c r="U822">
        <f t="shared" si="51"/>
        <v>5</v>
      </c>
    </row>
    <row r="823" spans="1:21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100</v>
      </c>
      <c r="P823" s="9">
        <f t="shared" si="49"/>
        <v>224.13</v>
      </c>
      <c r="Q823" s="11" t="s">
        <v>8323</v>
      </c>
      <c r="R823" t="s">
        <v>8324</v>
      </c>
      <c r="S823" s="12">
        <f>(((J823/60)/60)/24)+DATE(1970,1,1)</f>
        <v>42093.922048611115</v>
      </c>
      <c r="T823">
        <f t="shared" si="50"/>
        <v>2015</v>
      </c>
      <c r="U823">
        <f t="shared" si="51"/>
        <v>3</v>
      </c>
    </row>
    <row r="824" spans="1:21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119</v>
      </c>
      <c r="P824" s="9">
        <f t="shared" si="49"/>
        <v>51.81</v>
      </c>
      <c r="Q824" s="11" t="s">
        <v>8323</v>
      </c>
      <c r="R824" t="s">
        <v>8324</v>
      </c>
      <c r="S824" s="12">
        <f>(((J824/60)/60)/24)+DATE(1970,1,1)</f>
        <v>41157.947337962964</v>
      </c>
      <c r="T824">
        <f t="shared" si="50"/>
        <v>2012</v>
      </c>
      <c r="U824">
        <f t="shared" si="51"/>
        <v>9</v>
      </c>
    </row>
    <row r="825" spans="1:21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180</v>
      </c>
      <c r="P825" s="9">
        <f t="shared" si="49"/>
        <v>43.52</v>
      </c>
      <c r="Q825" s="11" t="s">
        <v>8323</v>
      </c>
      <c r="R825" t="s">
        <v>8324</v>
      </c>
      <c r="S825" s="12">
        <f>(((J825/60)/60)/24)+DATE(1970,1,1)</f>
        <v>42055.972824074073</v>
      </c>
      <c r="T825">
        <f t="shared" si="50"/>
        <v>2015</v>
      </c>
      <c r="U825">
        <f t="shared" si="51"/>
        <v>2</v>
      </c>
    </row>
    <row r="826" spans="1:21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134</v>
      </c>
      <c r="P826" s="9">
        <f t="shared" si="49"/>
        <v>39.82</v>
      </c>
      <c r="Q826" s="11" t="s">
        <v>8323</v>
      </c>
      <c r="R826" t="s">
        <v>8324</v>
      </c>
      <c r="S826" s="12">
        <f>(((J826/60)/60)/24)+DATE(1970,1,1)</f>
        <v>40250.242106481484</v>
      </c>
      <c r="T826">
        <f t="shared" si="50"/>
        <v>2010</v>
      </c>
      <c r="U826">
        <f t="shared" si="51"/>
        <v>3</v>
      </c>
    </row>
    <row r="827" spans="1:21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100</v>
      </c>
      <c r="P827" s="9">
        <f t="shared" si="49"/>
        <v>126.81</v>
      </c>
      <c r="Q827" s="11" t="s">
        <v>8323</v>
      </c>
      <c r="R827" t="s">
        <v>8324</v>
      </c>
      <c r="S827" s="12">
        <f>(((J827/60)/60)/24)+DATE(1970,1,1)</f>
        <v>41186.306527777779</v>
      </c>
      <c r="T827">
        <f t="shared" si="50"/>
        <v>2012</v>
      </c>
      <c r="U827">
        <f t="shared" si="51"/>
        <v>10</v>
      </c>
    </row>
    <row r="828" spans="1:21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101</v>
      </c>
      <c r="P828" s="9">
        <f t="shared" si="49"/>
        <v>113.88</v>
      </c>
      <c r="Q828" s="11" t="s">
        <v>8323</v>
      </c>
      <c r="R828" t="s">
        <v>8324</v>
      </c>
      <c r="S828" s="12">
        <f>(((J828/60)/60)/24)+DATE(1970,1,1)</f>
        <v>40973.038541666669</v>
      </c>
      <c r="T828">
        <f t="shared" si="50"/>
        <v>2012</v>
      </c>
      <c r="U828">
        <f t="shared" si="51"/>
        <v>3</v>
      </c>
    </row>
    <row r="829" spans="1:21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103</v>
      </c>
      <c r="P829" s="9">
        <f t="shared" si="49"/>
        <v>28.18</v>
      </c>
      <c r="Q829" s="11" t="s">
        <v>8323</v>
      </c>
      <c r="R829" t="s">
        <v>8324</v>
      </c>
      <c r="S829" s="12">
        <f>(((J829/60)/60)/24)+DATE(1970,1,1)</f>
        <v>40927.473460648151</v>
      </c>
      <c r="T829">
        <f t="shared" si="50"/>
        <v>2012</v>
      </c>
      <c r="U829">
        <f t="shared" si="51"/>
        <v>1</v>
      </c>
    </row>
    <row r="830" spans="1:21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107</v>
      </c>
      <c r="P830" s="9">
        <f t="shared" si="49"/>
        <v>36.61</v>
      </c>
      <c r="Q830" s="11" t="s">
        <v>8323</v>
      </c>
      <c r="R830" t="s">
        <v>8324</v>
      </c>
      <c r="S830" s="12">
        <f>(((J830/60)/60)/24)+DATE(1970,1,1)</f>
        <v>41073.050717592596</v>
      </c>
      <c r="T830">
        <f t="shared" si="50"/>
        <v>2012</v>
      </c>
      <c r="U830">
        <f t="shared" si="51"/>
        <v>6</v>
      </c>
    </row>
    <row r="831" spans="1:21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104</v>
      </c>
      <c r="P831" s="9">
        <f t="shared" si="49"/>
        <v>32.5</v>
      </c>
      <c r="Q831" s="11" t="s">
        <v>8323</v>
      </c>
      <c r="R831" t="s">
        <v>8324</v>
      </c>
      <c r="S831" s="12">
        <f>(((J831/60)/60)/24)+DATE(1970,1,1)</f>
        <v>42504.801388888889</v>
      </c>
      <c r="T831">
        <f t="shared" si="50"/>
        <v>2016</v>
      </c>
      <c r="U831">
        <f t="shared" si="51"/>
        <v>5</v>
      </c>
    </row>
    <row r="832" spans="1:21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108</v>
      </c>
      <c r="P832" s="9">
        <f t="shared" si="49"/>
        <v>60.66</v>
      </c>
      <c r="Q832" s="11" t="s">
        <v>8323</v>
      </c>
      <c r="R832" t="s">
        <v>8324</v>
      </c>
      <c r="S832" s="12">
        <f>(((J832/60)/60)/24)+DATE(1970,1,1)</f>
        <v>41325.525752314818</v>
      </c>
      <c r="T832">
        <f t="shared" si="50"/>
        <v>2013</v>
      </c>
      <c r="U832">
        <f t="shared" si="51"/>
        <v>2</v>
      </c>
    </row>
    <row r="833" spans="1:21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233</v>
      </c>
      <c r="P833" s="9">
        <f t="shared" si="49"/>
        <v>175</v>
      </c>
      <c r="Q833" s="11" t="s">
        <v>8323</v>
      </c>
      <c r="R833" t="s">
        <v>8324</v>
      </c>
      <c r="S833" s="12">
        <f>(((J833/60)/60)/24)+DATE(1970,1,1)</f>
        <v>40996.646921296298</v>
      </c>
      <c r="T833">
        <f t="shared" si="50"/>
        <v>2012</v>
      </c>
      <c r="U833">
        <f t="shared" si="51"/>
        <v>3</v>
      </c>
    </row>
    <row r="834" spans="1:21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48"/>
        <v>101</v>
      </c>
      <c r="P834" s="9">
        <f t="shared" si="49"/>
        <v>97.99</v>
      </c>
      <c r="Q834" s="11" t="s">
        <v>8323</v>
      </c>
      <c r="R834" t="s">
        <v>8324</v>
      </c>
      <c r="S834" s="12">
        <f>(((J834/60)/60)/24)+DATE(1970,1,1)</f>
        <v>40869.675173611111</v>
      </c>
      <c r="T834">
        <f t="shared" si="50"/>
        <v>2011</v>
      </c>
      <c r="U834">
        <f t="shared" si="51"/>
        <v>11</v>
      </c>
    </row>
    <row r="835" spans="1:2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52">ROUND(E835/D835*100,0)</f>
        <v>102</v>
      </c>
      <c r="P835" s="9">
        <f t="shared" ref="P835:P898" si="53">IFERROR(ROUND(E835/L835,2),0)</f>
        <v>148.78</v>
      </c>
      <c r="Q835" s="11" t="s">
        <v>8323</v>
      </c>
      <c r="R835" t="s">
        <v>8324</v>
      </c>
      <c r="S835" s="12">
        <f>(((J835/60)/60)/24)+DATE(1970,1,1)</f>
        <v>41718.878182870372</v>
      </c>
      <c r="T835">
        <f t="shared" ref="T835:T898" si="54">YEAR(S835)</f>
        <v>2014</v>
      </c>
      <c r="U835">
        <f t="shared" ref="U835:U898" si="55">MONTH(S835)</f>
        <v>3</v>
      </c>
    </row>
    <row r="836" spans="1:21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131</v>
      </c>
      <c r="P836" s="9">
        <f t="shared" si="53"/>
        <v>96.08</v>
      </c>
      <c r="Q836" s="11" t="s">
        <v>8323</v>
      </c>
      <c r="R836" t="s">
        <v>8324</v>
      </c>
      <c r="S836" s="12">
        <f>(((J836/60)/60)/24)+DATE(1970,1,1)</f>
        <v>41422.822824074072</v>
      </c>
      <c r="T836">
        <f t="shared" si="54"/>
        <v>2013</v>
      </c>
      <c r="U836">
        <f t="shared" si="55"/>
        <v>5</v>
      </c>
    </row>
    <row r="837" spans="1:21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117</v>
      </c>
      <c r="P837" s="9">
        <f t="shared" si="53"/>
        <v>58.63</v>
      </c>
      <c r="Q837" s="11" t="s">
        <v>8323</v>
      </c>
      <c r="R837" t="s">
        <v>8324</v>
      </c>
      <c r="S837" s="12">
        <f>(((J837/60)/60)/24)+DATE(1970,1,1)</f>
        <v>41005.45784722222</v>
      </c>
      <c r="T837">
        <f t="shared" si="54"/>
        <v>2012</v>
      </c>
      <c r="U837">
        <f t="shared" si="55"/>
        <v>4</v>
      </c>
    </row>
    <row r="838" spans="1:2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101</v>
      </c>
      <c r="P838" s="9">
        <f t="shared" si="53"/>
        <v>109.71</v>
      </c>
      <c r="Q838" s="11" t="s">
        <v>8323</v>
      </c>
      <c r="R838" t="s">
        <v>8324</v>
      </c>
      <c r="S838" s="12">
        <f>(((J838/60)/60)/24)+DATE(1970,1,1)</f>
        <v>41524.056921296295</v>
      </c>
      <c r="T838">
        <f t="shared" si="54"/>
        <v>2013</v>
      </c>
      <c r="U838">
        <f t="shared" si="55"/>
        <v>9</v>
      </c>
    </row>
    <row r="839" spans="1:21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122</v>
      </c>
      <c r="P839" s="9">
        <f t="shared" si="53"/>
        <v>49.11</v>
      </c>
      <c r="Q839" s="11" t="s">
        <v>8323</v>
      </c>
      <c r="R839" t="s">
        <v>8324</v>
      </c>
      <c r="S839" s="12">
        <f>(((J839/60)/60)/24)+DATE(1970,1,1)</f>
        <v>41730.998402777775</v>
      </c>
      <c r="T839">
        <f t="shared" si="54"/>
        <v>2014</v>
      </c>
      <c r="U839">
        <f t="shared" si="55"/>
        <v>4</v>
      </c>
    </row>
    <row r="840" spans="1:21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145</v>
      </c>
      <c r="P840" s="9">
        <f t="shared" si="53"/>
        <v>47.67</v>
      </c>
      <c r="Q840" s="11" t="s">
        <v>8323</v>
      </c>
      <c r="R840" t="s">
        <v>8324</v>
      </c>
      <c r="S840" s="12">
        <f>(((J840/60)/60)/24)+DATE(1970,1,1)</f>
        <v>40895.897974537038</v>
      </c>
      <c r="T840">
        <f t="shared" si="54"/>
        <v>2011</v>
      </c>
      <c r="U840">
        <f t="shared" si="55"/>
        <v>12</v>
      </c>
    </row>
    <row r="841" spans="1:21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117</v>
      </c>
      <c r="P841" s="9">
        <f t="shared" si="53"/>
        <v>60.74</v>
      </c>
      <c r="Q841" s="11" t="s">
        <v>8323</v>
      </c>
      <c r="R841" t="s">
        <v>8324</v>
      </c>
      <c r="S841" s="12">
        <f>(((J841/60)/60)/24)+DATE(1970,1,1)</f>
        <v>41144.763379629629</v>
      </c>
      <c r="T841">
        <f t="shared" si="54"/>
        <v>2012</v>
      </c>
      <c r="U841">
        <f t="shared" si="55"/>
        <v>8</v>
      </c>
    </row>
    <row r="842" spans="1:21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120</v>
      </c>
      <c r="P842" s="9">
        <f t="shared" si="53"/>
        <v>63.38</v>
      </c>
      <c r="Q842" s="11" t="s">
        <v>8323</v>
      </c>
      <c r="R842" t="s">
        <v>8325</v>
      </c>
      <c r="S842" s="12">
        <f>(((J842/60)/60)/24)+DATE(1970,1,1)</f>
        <v>42607.226701388892</v>
      </c>
      <c r="T842">
        <f t="shared" si="54"/>
        <v>2016</v>
      </c>
      <c r="U842">
        <f t="shared" si="55"/>
        <v>8</v>
      </c>
    </row>
    <row r="843" spans="1:21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101</v>
      </c>
      <c r="P843" s="9">
        <f t="shared" si="53"/>
        <v>53.89</v>
      </c>
      <c r="Q843" s="11" t="s">
        <v>8323</v>
      </c>
      <c r="R843" t="s">
        <v>8325</v>
      </c>
      <c r="S843" s="12">
        <f>(((J843/60)/60)/24)+DATE(1970,1,1)</f>
        <v>41923.838692129626</v>
      </c>
      <c r="T843">
        <f t="shared" si="54"/>
        <v>2014</v>
      </c>
      <c r="U843">
        <f t="shared" si="55"/>
        <v>10</v>
      </c>
    </row>
    <row r="844" spans="1:21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104</v>
      </c>
      <c r="P844" s="9">
        <f t="shared" si="53"/>
        <v>66.87</v>
      </c>
      <c r="Q844" s="11" t="s">
        <v>8323</v>
      </c>
      <c r="R844" t="s">
        <v>8325</v>
      </c>
      <c r="S844" s="12">
        <f>(((J844/60)/60)/24)+DATE(1970,1,1)</f>
        <v>41526.592395833337</v>
      </c>
      <c r="T844">
        <f t="shared" si="54"/>
        <v>2013</v>
      </c>
      <c r="U844">
        <f t="shared" si="55"/>
        <v>9</v>
      </c>
    </row>
    <row r="845" spans="1:21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267</v>
      </c>
      <c r="P845" s="9">
        <f t="shared" si="53"/>
        <v>63.1</v>
      </c>
      <c r="Q845" s="11" t="s">
        <v>8323</v>
      </c>
      <c r="R845" t="s">
        <v>8325</v>
      </c>
      <c r="S845" s="12">
        <f>(((J845/60)/60)/24)+DATE(1970,1,1)</f>
        <v>42695.257870370369</v>
      </c>
      <c r="T845">
        <f t="shared" si="54"/>
        <v>2016</v>
      </c>
      <c r="U845">
        <f t="shared" si="55"/>
        <v>11</v>
      </c>
    </row>
    <row r="846" spans="1:21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194</v>
      </c>
      <c r="P846" s="9">
        <f t="shared" si="53"/>
        <v>36.630000000000003</v>
      </c>
      <c r="Q846" s="11" t="s">
        <v>8323</v>
      </c>
      <c r="R846" t="s">
        <v>8325</v>
      </c>
      <c r="S846" s="12">
        <f>(((J846/60)/60)/24)+DATE(1970,1,1)</f>
        <v>41905.684629629628</v>
      </c>
      <c r="T846">
        <f t="shared" si="54"/>
        <v>2014</v>
      </c>
      <c r="U846">
        <f t="shared" si="55"/>
        <v>9</v>
      </c>
    </row>
    <row r="847" spans="1:21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120</v>
      </c>
      <c r="P847" s="9">
        <f t="shared" si="53"/>
        <v>34.01</v>
      </c>
      <c r="Q847" s="11" t="s">
        <v>8323</v>
      </c>
      <c r="R847" t="s">
        <v>8325</v>
      </c>
      <c r="S847" s="12">
        <f>(((J847/60)/60)/24)+DATE(1970,1,1)</f>
        <v>42578.205972222218</v>
      </c>
      <c r="T847">
        <f t="shared" si="54"/>
        <v>2016</v>
      </c>
      <c r="U847">
        <f t="shared" si="55"/>
        <v>7</v>
      </c>
    </row>
    <row r="848" spans="1:21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122</v>
      </c>
      <c r="P848" s="9">
        <f t="shared" si="53"/>
        <v>28.55</v>
      </c>
      <c r="Q848" s="11" t="s">
        <v>8323</v>
      </c>
      <c r="R848" t="s">
        <v>8325</v>
      </c>
      <c r="S848" s="12">
        <f>(((J848/60)/60)/24)+DATE(1970,1,1)</f>
        <v>41694.391840277778</v>
      </c>
      <c r="T848">
        <f t="shared" si="54"/>
        <v>2014</v>
      </c>
      <c r="U848">
        <f t="shared" si="55"/>
        <v>2</v>
      </c>
    </row>
    <row r="849" spans="1:21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100</v>
      </c>
      <c r="P849" s="9">
        <f t="shared" si="53"/>
        <v>10</v>
      </c>
      <c r="Q849" s="11" t="s">
        <v>8323</v>
      </c>
      <c r="R849" t="s">
        <v>8325</v>
      </c>
      <c r="S849" s="12">
        <f>(((J849/60)/60)/24)+DATE(1970,1,1)</f>
        <v>42165.79833333334</v>
      </c>
      <c r="T849">
        <f t="shared" si="54"/>
        <v>2015</v>
      </c>
      <c r="U849">
        <f t="shared" si="55"/>
        <v>6</v>
      </c>
    </row>
    <row r="850" spans="1:21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100</v>
      </c>
      <c r="P850" s="9">
        <f t="shared" si="53"/>
        <v>18.75</v>
      </c>
      <c r="Q850" s="11" t="s">
        <v>8323</v>
      </c>
      <c r="R850" t="s">
        <v>8325</v>
      </c>
      <c r="S850" s="12">
        <f>(((J850/60)/60)/24)+DATE(1970,1,1)</f>
        <v>42078.792048611111</v>
      </c>
      <c r="T850">
        <f t="shared" si="54"/>
        <v>2015</v>
      </c>
      <c r="U850">
        <f t="shared" si="55"/>
        <v>3</v>
      </c>
    </row>
    <row r="851" spans="1:21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120</v>
      </c>
      <c r="P851" s="9">
        <f t="shared" si="53"/>
        <v>41.7</v>
      </c>
      <c r="Q851" s="11" t="s">
        <v>8323</v>
      </c>
      <c r="R851" t="s">
        <v>8325</v>
      </c>
      <c r="S851" s="12">
        <f>(((J851/60)/60)/24)+DATE(1970,1,1)</f>
        <v>42051.148888888885</v>
      </c>
      <c r="T851">
        <f t="shared" si="54"/>
        <v>2015</v>
      </c>
      <c r="U851">
        <f t="shared" si="55"/>
        <v>2</v>
      </c>
    </row>
    <row r="852" spans="1:21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155</v>
      </c>
      <c r="P852" s="9">
        <f t="shared" si="53"/>
        <v>46.67</v>
      </c>
      <c r="Q852" s="11" t="s">
        <v>8323</v>
      </c>
      <c r="R852" t="s">
        <v>8325</v>
      </c>
      <c r="S852" s="12">
        <f>(((J852/60)/60)/24)+DATE(1970,1,1)</f>
        <v>42452.827743055561</v>
      </c>
      <c r="T852">
        <f t="shared" si="54"/>
        <v>2016</v>
      </c>
      <c r="U852">
        <f t="shared" si="55"/>
        <v>3</v>
      </c>
    </row>
    <row r="853" spans="1:21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130</v>
      </c>
      <c r="P853" s="9">
        <f t="shared" si="53"/>
        <v>37.270000000000003</v>
      </c>
      <c r="Q853" s="11" t="s">
        <v>8323</v>
      </c>
      <c r="R853" t="s">
        <v>8325</v>
      </c>
      <c r="S853" s="12">
        <f>(((J853/60)/60)/24)+DATE(1970,1,1)</f>
        <v>42522.880243055552</v>
      </c>
      <c r="T853">
        <f t="shared" si="54"/>
        <v>2016</v>
      </c>
      <c r="U853">
        <f t="shared" si="55"/>
        <v>6</v>
      </c>
    </row>
    <row r="854" spans="1:21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105</v>
      </c>
      <c r="P854" s="9">
        <f t="shared" si="53"/>
        <v>59.26</v>
      </c>
      <c r="Q854" s="11" t="s">
        <v>8323</v>
      </c>
      <c r="R854" t="s">
        <v>8325</v>
      </c>
      <c r="S854" s="12">
        <f>(((J854/60)/60)/24)+DATE(1970,1,1)</f>
        <v>42656.805497685185</v>
      </c>
      <c r="T854">
        <f t="shared" si="54"/>
        <v>2016</v>
      </c>
      <c r="U854">
        <f t="shared" si="55"/>
        <v>10</v>
      </c>
    </row>
    <row r="855" spans="1:21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100</v>
      </c>
      <c r="P855" s="9">
        <f t="shared" si="53"/>
        <v>30</v>
      </c>
      <c r="Q855" s="11" t="s">
        <v>8323</v>
      </c>
      <c r="R855" t="s">
        <v>8325</v>
      </c>
      <c r="S855" s="12">
        <f>(((J855/60)/60)/24)+DATE(1970,1,1)</f>
        <v>42021.832280092596</v>
      </c>
      <c r="T855">
        <f t="shared" si="54"/>
        <v>2015</v>
      </c>
      <c r="U855">
        <f t="shared" si="55"/>
        <v>1</v>
      </c>
    </row>
    <row r="856" spans="1:21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118</v>
      </c>
      <c r="P856" s="9">
        <f t="shared" si="53"/>
        <v>65.86</v>
      </c>
      <c r="Q856" s="11" t="s">
        <v>8323</v>
      </c>
      <c r="R856" t="s">
        <v>8325</v>
      </c>
      <c r="S856" s="12">
        <f>(((J856/60)/60)/24)+DATE(1970,1,1)</f>
        <v>42702.212337962963</v>
      </c>
      <c r="T856">
        <f t="shared" si="54"/>
        <v>2016</v>
      </c>
      <c r="U856">
        <f t="shared" si="55"/>
        <v>11</v>
      </c>
    </row>
    <row r="857" spans="1:21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103</v>
      </c>
      <c r="P857" s="9">
        <f t="shared" si="53"/>
        <v>31.91</v>
      </c>
      <c r="Q857" s="11" t="s">
        <v>8323</v>
      </c>
      <c r="R857" t="s">
        <v>8325</v>
      </c>
      <c r="S857" s="12">
        <f>(((J857/60)/60)/24)+DATE(1970,1,1)</f>
        <v>42545.125196759262</v>
      </c>
      <c r="T857">
        <f t="shared" si="54"/>
        <v>2016</v>
      </c>
      <c r="U857">
        <f t="shared" si="55"/>
        <v>6</v>
      </c>
    </row>
    <row r="858" spans="1:21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218</v>
      </c>
      <c r="P858" s="9">
        <f t="shared" si="53"/>
        <v>19.46</v>
      </c>
      <c r="Q858" s="11" t="s">
        <v>8323</v>
      </c>
      <c r="R858" t="s">
        <v>8325</v>
      </c>
      <c r="S858" s="12">
        <f>(((J858/60)/60)/24)+DATE(1970,1,1)</f>
        <v>42609.311990740738</v>
      </c>
      <c r="T858">
        <f t="shared" si="54"/>
        <v>2016</v>
      </c>
      <c r="U858">
        <f t="shared" si="55"/>
        <v>8</v>
      </c>
    </row>
    <row r="859" spans="1:21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100</v>
      </c>
      <c r="P859" s="9">
        <f t="shared" si="53"/>
        <v>50</v>
      </c>
      <c r="Q859" s="11" t="s">
        <v>8323</v>
      </c>
      <c r="R859" t="s">
        <v>8325</v>
      </c>
      <c r="S859" s="12">
        <f>(((J859/60)/60)/24)+DATE(1970,1,1)</f>
        <v>42291.581377314811</v>
      </c>
      <c r="T859">
        <f t="shared" si="54"/>
        <v>2015</v>
      </c>
      <c r="U859">
        <f t="shared" si="55"/>
        <v>10</v>
      </c>
    </row>
    <row r="860" spans="1:21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144</v>
      </c>
      <c r="P860" s="9">
        <f t="shared" si="53"/>
        <v>22.74</v>
      </c>
      <c r="Q860" s="11" t="s">
        <v>8323</v>
      </c>
      <c r="R860" t="s">
        <v>8325</v>
      </c>
      <c r="S860" s="12">
        <f>(((J860/60)/60)/24)+DATE(1970,1,1)</f>
        <v>42079.745578703703</v>
      </c>
      <c r="T860">
        <f t="shared" si="54"/>
        <v>2015</v>
      </c>
      <c r="U860">
        <f t="shared" si="55"/>
        <v>3</v>
      </c>
    </row>
    <row r="861" spans="1:21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105</v>
      </c>
      <c r="P861" s="9">
        <f t="shared" si="53"/>
        <v>42.72</v>
      </c>
      <c r="Q861" s="11" t="s">
        <v>8323</v>
      </c>
      <c r="R861" t="s">
        <v>8325</v>
      </c>
      <c r="S861" s="12">
        <f>(((J861/60)/60)/24)+DATE(1970,1,1)</f>
        <v>42128.820231481484</v>
      </c>
      <c r="T861">
        <f t="shared" si="54"/>
        <v>2015</v>
      </c>
      <c r="U861">
        <f t="shared" si="55"/>
        <v>5</v>
      </c>
    </row>
    <row r="862" spans="1:21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18</v>
      </c>
      <c r="P862" s="9">
        <f t="shared" si="53"/>
        <v>52.92</v>
      </c>
      <c r="Q862" s="11" t="s">
        <v>8323</v>
      </c>
      <c r="R862" t="s">
        <v>8326</v>
      </c>
      <c r="S862" s="12">
        <f>(((J862/60)/60)/24)+DATE(1970,1,1)</f>
        <v>41570.482789351852</v>
      </c>
      <c r="T862">
        <f t="shared" si="54"/>
        <v>2013</v>
      </c>
      <c r="U862">
        <f t="shared" si="55"/>
        <v>10</v>
      </c>
    </row>
    <row r="863" spans="1:21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2</v>
      </c>
      <c r="P863" s="9">
        <f t="shared" si="53"/>
        <v>50.5</v>
      </c>
      <c r="Q863" s="11" t="s">
        <v>8323</v>
      </c>
      <c r="R863" t="s">
        <v>8326</v>
      </c>
      <c r="S863" s="12">
        <f>(((J863/60)/60)/24)+DATE(1970,1,1)</f>
        <v>42599.965324074074</v>
      </c>
      <c r="T863">
        <f t="shared" si="54"/>
        <v>2016</v>
      </c>
      <c r="U863">
        <f t="shared" si="55"/>
        <v>8</v>
      </c>
    </row>
    <row r="864" spans="1:21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0</v>
      </c>
      <c r="P864" s="9">
        <f t="shared" si="53"/>
        <v>42.5</v>
      </c>
      <c r="Q864" s="11" t="s">
        <v>8323</v>
      </c>
      <c r="R864" t="s">
        <v>8326</v>
      </c>
      <c r="S864" s="12">
        <f>(((J864/60)/60)/24)+DATE(1970,1,1)</f>
        <v>41559.5549537037</v>
      </c>
      <c r="T864">
        <f t="shared" si="54"/>
        <v>2013</v>
      </c>
      <c r="U864">
        <f t="shared" si="55"/>
        <v>10</v>
      </c>
    </row>
    <row r="865" spans="1:21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5</v>
      </c>
      <c r="P865" s="9">
        <f t="shared" si="53"/>
        <v>18</v>
      </c>
      <c r="Q865" s="11" t="s">
        <v>8323</v>
      </c>
      <c r="R865" t="s">
        <v>8326</v>
      </c>
      <c r="S865" s="12">
        <f>(((J865/60)/60)/24)+DATE(1970,1,1)</f>
        <v>40921.117662037039</v>
      </c>
      <c r="T865">
        <f t="shared" si="54"/>
        <v>2012</v>
      </c>
      <c r="U865">
        <f t="shared" si="55"/>
        <v>1</v>
      </c>
    </row>
    <row r="866" spans="1:21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42</v>
      </c>
      <c r="P866" s="9">
        <f t="shared" si="53"/>
        <v>34.18</v>
      </c>
      <c r="Q866" s="11" t="s">
        <v>8323</v>
      </c>
      <c r="R866" t="s">
        <v>8326</v>
      </c>
      <c r="S866" s="12">
        <f>(((J866/60)/60)/24)+DATE(1970,1,1)</f>
        <v>41541.106921296298</v>
      </c>
      <c r="T866">
        <f t="shared" si="54"/>
        <v>2013</v>
      </c>
      <c r="U866">
        <f t="shared" si="55"/>
        <v>9</v>
      </c>
    </row>
    <row r="867" spans="1:21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2</v>
      </c>
      <c r="P867" s="9">
        <f t="shared" si="53"/>
        <v>22.5</v>
      </c>
      <c r="Q867" s="11" t="s">
        <v>8323</v>
      </c>
      <c r="R867" t="s">
        <v>8326</v>
      </c>
      <c r="S867" s="12">
        <f>(((J867/60)/60)/24)+DATE(1970,1,1)</f>
        <v>41230.77311342593</v>
      </c>
      <c r="T867">
        <f t="shared" si="54"/>
        <v>2012</v>
      </c>
      <c r="U867">
        <f t="shared" si="55"/>
        <v>11</v>
      </c>
    </row>
    <row r="868" spans="1:21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18</v>
      </c>
      <c r="P868" s="9">
        <f t="shared" si="53"/>
        <v>58.18</v>
      </c>
      <c r="Q868" s="11" t="s">
        <v>8323</v>
      </c>
      <c r="R868" t="s">
        <v>8326</v>
      </c>
      <c r="S868" s="12">
        <f>(((J868/60)/60)/24)+DATE(1970,1,1)</f>
        <v>42025.637939814813</v>
      </c>
      <c r="T868">
        <f t="shared" si="54"/>
        <v>2015</v>
      </c>
      <c r="U868">
        <f t="shared" si="55"/>
        <v>1</v>
      </c>
    </row>
    <row r="869" spans="1:21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24</v>
      </c>
      <c r="P869" s="9">
        <f t="shared" si="53"/>
        <v>109.18</v>
      </c>
      <c r="Q869" s="11" t="s">
        <v>8323</v>
      </c>
      <c r="R869" t="s">
        <v>8326</v>
      </c>
      <c r="S869" s="12">
        <f>(((J869/60)/60)/24)+DATE(1970,1,1)</f>
        <v>40088.105393518519</v>
      </c>
      <c r="T869">
        <f t="shared" si="54"/>
        <v>2009</v>
      </c>
      <c r="U869">
        <f t="shared" si="55"/>
        <v>10</v>
      </c>
    </row>
    <row r="870" spans="1:21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0</v>
      </c>
      <c r="P870" s="9">
        <f t="shared" si="53"/>
        <v>50</v>
      </c>
      <c r="Q870" s="11" t="s">
        <v>8323</v>
      </c>
      <c r="R870" t="s">
        <v>8326</v>
      </c>
      <c r="S870" s="12">
        <f>(((J870/60)/60)/24)+DATE(1970,1,1)</f>
        <v>41616.027754629627</v>
      </c>
      <c r="T870">
        <f t="shared" si="54"/>
        <v>2013</v>
      </c>
      <c r="U870">
        <f t="shared" si="55"/>
        <v>12</v>
      </c>
    </row>
    <row r="871" spans="1:21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12</v>
      </c>
      <c r="P871" s="9">
        <f t="shared" si="53"/>
        <v>346.67</v>
      </c>
      <c r="Q871" s="11" t="s">
        <v>8323</v>
      </c>
      <c r="R871" t="s">
        <v>8326</v>
      </c>
      <c r="S871" s="12">
        <f>(((J871/60)/60)/24)+DATE(1970,1,1)</f>
        <v>41342.845567129632</v>
      </c>
      <c r="T871">
        <f t="shared" si="54"/>
        <v>2013</v>
      </c>
      <c r="U871">
        <f t="shared" si="55"/>
        <v>3</v>
      </c>
    </row>
    <row r="872" spans="1:21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0</v>
      </c>
      <c r="P872" s="9">
        <f t="shared" si="53"/>
        <v>12.4</v>
      </c>
      <c r="Q872" s="11" t="s">
        <v>8323</v>
      </c>
      <c r="R872" t="s">
        <v>8326</v>
      </c>
      <c r="S872" s="12">
        <f>(((J872/60)/60)/24)+DATE(1970,1,1)</f>
        <v>41488.022256944445</v>
      </c>
      <c r="T872">
        <f t="shared" si="54"/>
        <v>2013</v>
      </c>
      <c r="U872">
        <f t="shared" si="55"/>
        <v>8</v>
      </c>
    </row>
    <row r="873" spans="1:21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5</v>
      </c>
      <c r="P873" s="9">
        <f t="shared" si="53"/>
        <v>27.08</v>
      </c>
      <c r="Q873" s="11" t="s">
        <v>8323</v>
      </c>
      <c r="R873" t="s">
        <v>8326</v>
      </c>
      <c r="S873" s="12">
        <f>(((J873/60)/60)/24)+DATE(1970,1,1)</f>
        <v>41577.561284722222</v>
      </c>
      <c r="T873">
        <f t="shared" si="54"/>
        <v>2013</v>
      </c>
      <c r="U873">
        <f t="shared" si="55"/>
        <v>10</v>
      </c>
    </row>
    <row r="874" spans="1:21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1</v>
      </c>
      <c r="P874" s="9">
        <f t="shared" si="53"/>
        <v>32.5</v>
      </c>
      <c r="Q874" s="11" t="s">
        <v>8323</v>
      </c>
      <c r="R874" t="s">
        <v>8326</v>
      </c>
      <c r="S874" s="12">
        <f>(((J874/60)/60)/24)+DATE(1970,1,1)</f>
        <v>40567.825543981482</v>
      </c>
      <c r="T874">
        <f t="shared" si="54"/>
        <v>2011</v>
      </c>
      <c r="U874">
        <f t="shared" si="55"/>
        <v>1</v>
      </c>
    </row>
    <row r="875" spans="1:21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1</v>
      </c>
      <c r="P875" s="9">
        <f t="shared" si="53"/>
        <v>9</v>
      </c>
      <c r="Q875" s="11" t="s">
        <v>8323</v>
      </c>
      <c r="R875" t="s">
        <v>8326</v>
      </c>
      <c r="S875" s="12">
        <f>(((J875/60)/60)/24)+DATE(1970,1,1)</f>
        <v>41184.167129629634</v>
      </c>
      <c r="T875">
        <f t="shared" si="54"/>
        <v>2012</v>
      </c>
      <c r="U875">
        <f t="shared" si="55"/>
        <v>10</v>
      </c>
    </row>
    <row r="876" spans="1:21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24</v>
      </c>
      <c r="P876" s="9">
        <f t="shared" si="53"/>
        <v>34.76</v>
      </c>
      <c r="Q876" s="11" t="s">
        <v>8323</v>
      </c>
      <c r="R876" t="s">
        <v>8326</v>
      </c>
      <c r="S876" s="12">
        <f>(((J876/60)/60)/24)+DATE(1970,1,1)</f>
        <v>41368.583726851852</v>
      </c>
      <c r="T876">
        <f t="shared" si="54"/>
        <v>2013</v>
      </c>
      <c r="U876">
        <f t="shared" si="55"/>
        <v>4</v>
      </c>
    </row>
    <row r="877" spans="1:21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0</v>
      </c>
      <c r="P877" s="9">
        <f t="shared" si="53"/>
        <v>0</v>
      </c>
      <c r="Q877" s="11" t="s">
        <v>8323</v>
      </c>
      <c r="R877" t="s">
        <v>8326</v>
      </c>
      <c r="S877" s="12">
        <f>(((J877/60)/60)/24)+DATE(1970,1,1)</f>
        <v>42248.723738425921</v>
      </c>
      <c r="T877">
        <f t="shared" si="54"/>
        <v>2015</v>
      </c>
      <c r="U877">
        <f t="shared" si="55"/>
        <v>9</v>
      </c>
    </row>
    <row r="878" spans="1:21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</v>
      </c>
      <c r="P878" s="9">
        <f t="shared" si="53"/>
        <v>28.58</v>
      </c>
      <c r="Q878" s="11" t="s">
        <v>8323</v>
      </c>
      <c r="R878" t="s">
        <v>8326</v>
      </c>
      <c r="S878" s="12">
        <f>(((J878/60)/60)/24)+DATE(1970,1,1)</f>
        <v>41276.496840277774</v>
      </c>
      <c r="T878">
        <f t="shared" si="54"/>
        <v>2013</v>
      </c>
      <c r="U878">
        <f t="shared" si="55"/>
        <v>1</v>
      </c>
    </row>
    <row r="879" spans="1:21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68</v>
      </c>
      <c r="P879" s="9">
        <f t="shared" si="53"/>
        <v>46.59</v>
      </c>
      <c r="Q879" s="11" t="s">
        <v>8323</v>
      </c>
      <c r="R879" t="s">
        <v>8326</v>
      </c>
      <c r="S879" s="12">
        <f>(((J879/60)/60)/24)+DATE(1970,1,1)</f>
        <v>41597.788888888892</v>
      </c>
      <c r="T879">
        <f t="shared" si="54"/>
        <v>2013</v>
      </c>
      <c r="U879">
        <f t="shared" si="55"/>
        <v>11</v>
      </c>
    </row>
    <row r="880" spans="1:21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1</v>
      </c>
      <c r="P880" s="9">
        <f t="shared" si="53"/>
        <v>32.5</v>
      </c>
      <c r="Q880" s="11" t="s">
        <v>8323</v>
      </c>
      <c r="R880" t="s">
        <v>8326</v>
      </c>
      <c r="S880" s="12">
        <f>(((J880/60)/60)/24)+DATE(1970,1,1)</f>
        <v>40505.232916666668</v>
      </c>
      <c r="T880">
        <f t="shared" si="54"/>
        <v>2010</v>
      </c>
      <c r="U880">
        <f t="shared" si="55"/>
        <v>11</v>
      </c>
    </row>
    <row r="881" spans="1:21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31</v>
      </c>
      <c r="P881" s="9">
        <f t="shared" si="53"/>
        <v>21.47</v>
      </c>
      <c r="Q881" s="11" t="s">
        <v>8323</v>
      </c>
      <c r="R881" t="s">
        <v>8326</v>
      </c>
      <c r="S881" s="12">
        <f>(((J881/60)/60)/24)+DATE(1970,1,1)</f>
        <v>41037.829918981479</v>
      </c>
      <c r="T881">
        <f t="shared" si="54"/>
        <v>2012</v>
      </c>
      <c r="U881">
        <f t="shared" si="55"/>
        <v>5</v>
      </c>
    </row>
    <row r="882" spans="1:21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3</v>
      </c>
      <c r="P882" s="9">
        <f t="shared" si="53"/>
        <v>14.13</v>
      </c>
      <c r="Q882" s="11" t="s">
        <v>8323</v>
      </c>
      <c r="R882" t="s">
        <v>8327</v>
      </c>
      <c r="S882" s="12">
        <f>(((J882/60)/60)/24)+DATE(1970,1,1)</f>
        <v>41179.32104166667</v>
      </c>
      <c r="T882">
        <f t="shared" si="54"/>
        <v>2012</v>
      </c>
      <c r="U882">
        <f t="shared" si="55"/>
        <v>9</v>
      </c>
    </row>
    <row r="883" spans="1:21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1</v>
      </c>
      <c r="P883" s="9">
        <f t="shared" si="53"/>
        <v>30</v>
      </c>
      <c r="Q883" s="11" t="s">
        <v>8323</v>
      </c>
      <c r="R883" t="s">
        <v>8327</v>
      </c>
      <c r="S883" s="12">
        <f>(((J883/60)/60)/24)+DATE(1970,1,1)</f>
        <v>40877.25099537037</v>
      </c>
      <c r="T883">
        <f t="shared" si="54"/>
        <v>2011</v>
      </c>
      <c r="U883">
        <f t="shared" si="55"/>
        <v>11</v>
      </c>
    </row>
    <row r="884" spans="1:21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20</v>
      </c>
      <c r="P884" s="9">
        <f t="shared" si="53"/>
        <v>21.57</v>
      </c>
      <c r="Q884" s="11" t="s">
        <v>8323</v>
      </c>
      <c r="R884" t="s">
        <v>8327</v>
      </c>
      <c r="S884" s="12">
        <f>(((J884/60)/60)/24)+DATE(1970,1,1)</f>
        <v>40759.860532407409</v>
      </c>
      <c r="T884">
        <f t="shared" si="54"/>
        <v>2011</v>
      </c>
      <c r="U884">
        <f t="shared" si="55"/>
        <v>8</v>
      </c>
    </row>
    <row r="885" spans="1:21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40</v>
      </c>
      <c r="P885" s="9">
        <f t="shared" si="53"/>
        <v>83.38</v>
      </c>
      <c r="Q885" s="11" t="s">
        <v>8323</v>
      </c>
      <c r="R885" t="s">
        <v>8327</v>
      </c>
      <c r="S885" s="12">
        <f>(((J885/60)/60)/24)+DATE(1970,1,1)</f>
        <v>42371.935590277775</v>
      </c>
      <c r="T885">
        <f t="shared" si="54"/>
        <v>2016</v>
      </c>
      <c r="U885">
        <f t="shared" si="55"/>
        <v>1</v>
      </c>
    </row>
    <row r="886" spans="1:21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1</v>
      </c>
      <c r="P886" s="9">
        <f t="shared" si="53"/>
        <v>10</v>
      </c>
      <c r="Q886" s="11" t="s">
        <v>8323</v>
      </c>
      <c r="R886" t="s">
        <v>8327</v>
      </c>
      <c r="S886" s="12">
        <f>(((J886/60)/60)/24)+DATE(1970,1,1)</f>
        <v>40981.802615740737</v>
      </c>
      <c r="T886">
        <f t="shared" si="54"/>
        <v>2012</v>
      </c>
      <c r="U886">
        <f t="shared" si="55"/>
        <v>3</v>
      </c>
    </row>
    <row r="887" spans="1:21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75</v>
      </c>
      <c r="P887" s="9">
        <f t="shared" si="53"/>
        <v>35.71</v>
      </c>
      <c r="Q887" s="11" t="s">
        <v>8323</v>
      </c>
      <c r="R887" t="s">
        <v>8327</v>
      </c>
      <c r="S887" s="12">
        <f>(((J887/60)/60)/24)+DATE(1970,1,1)</f>
        <v>42713.941099537042</v>
      </c>
      <c r="T887">
        <f t="shared" si="54"/>
        <v>2016</v>
      </c>
      <c r="U887">
        <f t="shared" si="55"/>
        <v>12</v>
      </c>
    </row>
    <row r="888" spans="1:21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41</v>
      </c>
      <c r="P888" s="9">
        <f t="shared" si="53"/>
        <v>29.29</v>
      </c>
      <c r="Q888" s="11" t="s">
        <v>8323</v>
      </c>
      <c r="R888" t="s">
        <v>8327</v>
      </c>
      <c r="S888" s="12">
        <f>(((J888/60)/60)/24)+DATE(1970,1,1)</f>
        <v>42603.870520833334</v>
      </c>
      <c r="T888">
        <f t="shared" si="54"/>
        <v>2016</v>
      </c>
      <c r="U888">
        <f t="shared" si="55"/>
        <v>8</v>
      </c>
    </row>
    <row r="889" spans="1:21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0</v>
      </c>
      <c r="P889" s="9">
        <f t="shared" si="53"/>
        <v>0</v>
      </c>
      <c r="Q889" s="11" t="s">
        <v>8323</v>
      </c>
      <c r="R889" t="s">
        <v>8327</v>
      </c>
      <c r="S889" s="12">
        <f>(((J889/60)/60)/24)+DATE(1970,1,1)</f>
        <v>41026.958969907406</v>
      </c>
      <c r="T889">
        <f t="shared" si="54"/>
        <v>2012</v>
      </c>
      <c r="U889">
        <f t="shared" si="55"/>
        <v>4</v>
      </c>
    </row>
    <row r="890" spans="1:21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7</v>
      </c>
      <c r="P890" s="9">
        <f t="shared" si="53"/>
        <v>18</v>
      </c>
      <c r="Q890" s="11" t="s">
        <v>8323</v>
      </c>
      <c r="R890" t="s">
        <v>8327</v>
      </c>
      <c r="S890" s="12">
        <f>(((J890/60)/60)/24)+DATE(1970,1,1)</f>
        <v>40751.753298611111</v>
      </c>
      <c r="T890">
        <f t="shared" si="54"/>
        <v>2011</v>
      </c>
      <c r="U890">
        <f t="shared" si="55"/>
        <v>7</v>
      </c>
    </row>
    <row r="891" spans="1:21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9</v>
      </c>
      <c r="P891" s="9">
        <f t="shared" si="53"/>
        <v>73.760000000000005</v>
      </c>
      <c r="Q891" s="11" t="s">
        <v>8323</v>
      </c>
      <c r="R891" t="s">
        <v>8327</v>
      </c>
      <c r="S891" s="12">
        <f>(((J891/60)/60)/24)+DATE(1970,1,1)</f>
        <v>41887.784062500003</v>
      </c>
      <c r="T891">
        <f t="shared" si="54"/>
        <v>2014</v>
      </c>
      <c r="U891">
        <f t="shared" si="55"/>
        <v>9</v>
      </c>
    </row>
    <row r="892" spans="1:21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</v>
      </c>
      <c r="P892" s="9">
        <f t="shared" si="53"/>
        <v>31.25</v>
      </c>
      <c r="Q892" s="11" t="s">
        <v>8323</v>
      </c>
      <c r="R892" t="s">
        <v>8327</v>
      </c>
      <c r="S892" s="12">
        <f>(((J892/60)/60)/24)+DATE(1970,1,1)</f>
        <v>41569.698831018519</v>
      </c>
      <c r="T892">
        <f t="shared" si="54"/>
        <v>2013</v>
      </c>
      <c r="U892">
        <f t="shared" si="55"/>
        <v>10</v>
      </c>
    </row>
    <row r="893" spans="1:21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3</v>
      </c>
      <c r="P893" s="9">
        <f t="shared" si="53"/>
        <v>28.89</v>
      </c>
      <c r="Q893" s="11" t="s">
        <v>8323</v>
      </c>
      <c r="R893" t="s">
        <v>8327</v>
      </c>
      <c r="S893" s="12">
        <f>(((J893/60)/60)/24)+DATE(1970,1,1)</f>
        <v>41842.031597222223</v>
      </c>
      <c r="T893">
        <f t="shared" si="54"/>
        <v>2014</v>
      </c>
      <c r="U893">
        <f t="shared" si="55"/>
        <v>7</v>
      </c>
    </row>
    <row r="894" spans="1:21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41</v>
      </c>
      <c r="P894" s="9">
        <f t="shared" si="53"/>
        <v>143.82</v>
      </c>
      <c r="Q894" s="11" t="s">
        <v>8323</v>
      </c>
      <c r="R894" t="s">
        <v>8327</v>
      </c>
      <c r="S894" s="12">
        <f>(((J894/60)/60)/24)+DATE(1970,1,1)</f>
        <v>40304.20003472222</v>
      </c>
      <c r="T894">
        <f t="shared" si="54"/>
        <v>2010</v>
      </c>
      <c r="U894">
        <f t="shared" si="55"/>
        <v>5</v>
      </c>
    </row>
    <row r="895" spans="1:21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10</v>
      </c>
      <c r="P895" s="9">
        <f t="shared" si="53"/>
        <v>40</v>
      </c>
      <c r="Q895" s="11" t="s">
        <v>8323</v>
      </c>
      <c r="R895" t="s">
        <v>8327</v>
      </c>
      <c r="S895" s="12">
        <f>(((J895/60)/60)/24)+DATE(1970,1,1)</f>
        <v>42065.897719907407</v>
      </c>
      <c r="T895">
        <f t="shared" si="54"/>
        <v>2015</v>
      </c>
      <c r="U895">
        <f t="shared" si="55"/>
        <v>3</v>
      </c>
    </row>
    <row r="896" spans="1:21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39</v>
      </c>
      <c r="P896" s="9">
        <f t="shared" si="53"/>
        <v>147.81</v>
      </c>
      <c r="Q896" s="11" t="s">
        <v>8323</v>
      </c>
      <c r="R896" t="s">
        <v>8327</v>
      </c>
      <c r="S896" s="12">
        <f>(((J896/60)/60)/24)+DATE(1970,1,1)</f>
        <v>42496.981597222228</v>
      </c>
      <c r="T896">
        <f t="shared" si="54"/>
        <v>2016</v>
      </c>
      <c r="U896">
        <f t="shared" si="55"/>
        <v>5</v>
      </c>
    </row>
    <row r="897" spans="1:21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2</v>
      </c>
      <c r="P897" s="9">
        <f t="shared" si="53"/>
        <v>27.86</v>
      </c>
      <c r="Q897" s="11" t="s">
        <v>8323</v>
      </c>
      <c r="R897" t="s">
        <v>8327</v>
      </c>
      <c r="S897" s="12">
        <f>(((J897/60)/60)/24)+DATE(1970,1,1)</f>
        <v>40431.127650462964</v>
      </c>
      <c r="T897">
        <f t="shared" si="54"/>
        <v>2010</v>
      </c>
      <c r="U897">
        <f t="shared" si="55"/>
        <v>9</v>
      </c>
    </row>
    <row r="898" spans="1:21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52"/>
        <v>40</v>
      </c>
      <c r="P898" s="9">
        <f t="shared" si="53"/>
        <v>44.44</v>
      </c>
      <c r="Q898" s="11" t="s">
        <v>8323</v>
      </c>
      <c r="R898" t="s">
        <v>8327</v>
      </c>
      <c r="S898" s="12">
        <f>(((J898/60)/60)/24)+DATE(1970,1,1)</f>
        <v>42218.872986111113</v>
      </c>
      <c r="T898">
        <f t="shared" si="54"/>
        <v>2015</v>
      </c>
      <c r="U898">
        <f t="shared" si="55"/>
        <v>8</v>
      </c>
    </row>
    <row r="899" spans="1:21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56">ROUND(E899/D899*100,0)</f>
        <v>0</v>
      </c>
      <c r="P899" s="9">
        <f t="shared" ref="P899:P962" si="57">IFERROR(ROUND(E899/L899,2),0)</f>
        <v>0</v>
      </c>
      <c r="Q899" s="11" t="s">
        <v>8323</v>
      </c>
      <c r="R899" t="s">
        <v>8327</v>
      </c>
      <c r="S899" s="12">
        <f>(((J899/60)/60)/24)+DATE(1970,1,1)</f>
        <v>41211.688750000001</v>
      </c>
      <c r="T899">
        <f t="shared" ref="T899:T962" si="58">YEAR(S899)</f>
        <v>2012</v>
      </c>
      <c r="U899">
        <f t="shared" ref="U899:U962" si="59">MONTH(S899)</f>
        <v>10</v>
      </c>
    </row>
    <row r="900" spans="1:21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3</v>
      </c>
      <c r="P900" s="9">
        <f t="shared" si="57"/>
        <v>35</v>
      </c>
      <c r="Q900" s="11" t="s">
        <v>8323</v>
      </c>
      <c r="R900" t="s">
        <v>8327</v>
      </c>
      <c r="S900" s="12">
        <f>(((J900/60)/60)/24)+DATE(1970,1,1)</f>
        <v>40878.758217592593</v>
      </c>
      <c r="T900">
        <f t="shared" si="58"/>
        <v>2011</v>
      </c>
      <c r="U900">
        <f t="shared" si="59"/>
        <v>12</v>
      </c>
    </row>
    <row r="901" spans="1:21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37</v>
      </c>
      <c r="P901" s="9">
        <f t="shared" si="57"/>
        <v>35</v>
      </c>
      <c r="Q901" s="11" t="s">
        <v>8323</v>
      </c>
      <c r="R901" t="s">
        <v>8327</v>
      </c>
      <c r="S901" s="12">
        <f>(((J901/60)/60)/24)+DATE(1970,1,1)</f>
        <v>40646.099097222221</v>
      </c>
      <c r="T901">
        <f t="shared" si="58"/>
        <v>2011</v>
      </c>
      <c r="U901">
        <f t="shared" si="59"/>
        <v>4</v>
      </c>
    </row>
    <row r="902" spans="1:21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0</v>
      </c>
      <c r="P902" s="9">
        <f t="shared" si="57"/>
        <v>10.5</v>
      </c>
      <c r="Q902" s="11" t="s">
        <v>8323</v>
      </c>
      <c r="R902" t="s">
        <v>8326</v>
      </c>
      <c r="S902" s="12">
        <f>(((J902/60)/60)/24)+DATE(1970,1,1)</f>
        <v>42429.84956018519</v>
      </c>
      <c r="T902">
        <f t="shared" si="58"/>
        <v>2016</v>
      </c>
      <c r="U902">
        <f t="shared" si="59"/>
        <v>2</v>
      </c>
    </row>
    <row r="903" spans="1:21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0</v>
      </c>
      <c r="P903" s="9">
        <f t="shared" si="57"/>
        <v>0</v>
      </c>
      <c r="Q903" s="11" t="s">
        <v>8323</v>
      </c>
      <c r="R903" t="s">
        <v>8326</v>
      </c>
      <c r="S903" s="12">
        <f>(((J903/60)/60)/24)+DATE(1970,1,1)</f>
        <v>40291.81150462963</v>
      </c>
      <c r="T903">
        <f t="shared" si="58"/>
        <v>2010</v>
      </c>
      <c r="U903">
        <f t="shared" si="59"/>
        <v>4</v>
      </c>
    </row>
    <row r="904" spans="1:21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0</v>
      </c>
      <c r="P904" s="9">
        <f t="shared" si="57"/>
        <v>30</v>
      </c>
      <c r="Q904" s="11" t="s">
        <v>8323</v>
      </c>
      <c r="R904" t="s">
        <v>8326</v>
      </c>
      <c r="S904" s="12">
        <f>(((J904/60)/60)/24)+DATE(1970,1,1)</f>
        <v>41829.965532407405</v>
      </c>
      <c r="T904">
        <f t="shared" si="58"/>
        <v>2014</v>
      </c>
      <c r="U904">
        <f t="shared" si="59"/>
        <v>7</v>
      </c>
    </row>
    <row r="905" spans="1:21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3</v>
      </c>
      <c r="P905" s="9">
        <f t="shared" si="57"/>
        <v>40</v>
      </c>
      <c r="Q905" s="11" t="s">
        <v>8323</v>
      </c>
      <c r="R905" t="s">
        <v>8326</v>
      </c>
      <c r="S905" s="12">
        <f>(((J905/60)/60)/24)+DATE(1970,1,1)</f>
        <v>41149.796064814815</v>
      </c>
      <c r="T905">
        <f t="shared" si="58"/>
        <v>2012</v>
      </c>
      <c r="U905">
        <f t="shared" si="59"/>
        <v>8</v>
      </c>
    </row>
    <row r="906" spans="1:21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0</v>
      </c>
      <c r="P906" s="9">
        <f t="shared" si="57"/>
        <v>50.33</v>
      </c>
      <c r="Q906" s="11" t="s">
        <v>8323</v>
      </c>
      <c r="R906" t="s">
        <v>8326</v>
      </c>
      <c r="S906" s="12">
        <f>(((J906/60)/60)/24)+DATE(1970,1,1)</f>
        <v>42342.080289351856</v>
      </c>
      <c r="T906">
        <f t="shared" si="58"/>
        <v>2015</v>
      </c>
      <c r="U906">
        <f t="shared" si="59"/>
        <v>12</v>
      </c>
    </row>
    <row r="907" spans="1:21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3</v>
      </c>
      <c r="P907" s="9">
        <f t="shared" si="57"/>
        <v>32.67</v>
      </c>
      <c r="Q907" s="11" t="s">
        <v>8323</v>
      </c>
      <c r="R907" t="s">
        <v>8326</v>
      </c>
      <c r="S907" s="12">
        <f>(((J907/60)/60)/24)+DATE(1970,1,1)</f>
        <v>40507.239884259259</v>
      </c>
      <c r="T907">
        <f t="shared" si="58"/>
        <v>2010</v>
      </c>
      <c r="U907">
        <f t="shared" si="59"/>
        <v>11</v>
      </c>
    </row>
    <row r="908" spans="1:21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0</v>
      </c>
      <c r="P908" s="9">
        <f t="shared" si="57"/>
        <v>0</v>
      </c>
      <c r="Q908" s="11" t="s">
        <v>8323</v>
      </c>
      <c r="R908" t="s">
        <v>8326</v>
      </c>
      <c r="S908" s="12">
        <f>(((J908/60)/60)/24)+DATE(1970,1,1)</f>
        <v>41681.189699074072</v>
      </c>
      <c r="T908">
        <f t="shared" si="58"/>
        <v>2014</v>
      </c>
      <c r="U908">
        <f t="shared" si="59"/>
        <v>2</v>
      </c>
    </row>
    <row r="909" spans="1:21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0</v>
      </c>
      <c r="P909" s="9">
        <f t="shared" si="57"/>
        <v>0</v>
      </c>
      <c r="Q909" s="11" t="s">
        <v>8323</v>
      </c>
      <c r="R909" t="s">
        <v>8326</v>
      </c>
      <c r="S909" s="12">
        <f>(((J909/60)/60)/24)+DATE(1970,1,1)</f>
        <v>40767.192395833335</v>
      </c>
      <c r="T909">
        <f t="shared" si="58"/>
        <v>2011</v>
      </c>
      <c r="U909">
        <f t="shared" si="59"/>
        <v>8</v>
      </c>
    </row>
    <row r="910" spans="1:21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0</v>
      </c>
      <c r="P910" s="9">
        <f t="shared" si="57"/>
        <v>0</v>
      </c>
      <c r="Q910" s="11" t="s">
        <v>8323</v>
      </c>
      <c r="R910" t="s">
        <v>8326</v>
      </c>
      <c r="S910" s="12">
        <f>(((J910/60)/60)/24)+DATE(1970,1,1)</f>
        <v>40340.801562499997</v>
      </c>
      <c r="T910">
        <f t="shared" si="58"/>
        <v>2010</v>
      </c>
      <c r="U910">
        <f t="shared" si="59"/>
        <v>6</v>
      </c>
    </row>
    <row r="911" spans="1:21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3</v>
      </c>
      <c r="P911" s="9">
        <f t="shared" si="57"/>
        <v>65</v>
      </c>
      <c r="Q911" s="11" t="s">
        <v>8323</v>
      </c>
      <c r="R911" t="s">
        <v>8326</v>
      </c>
      <c r="S911" s="12">
        <f>(((J911/60)/60)/24)+DATE(1970,1,1)</f>
        <v>41081.69027777778</v>
      </c>
      <c r="T911">
        <f t="shared" si="58"/>
        <v>2012</v>
      </c>
      <c r="U911">
        <f t="shared" si="59"/>
        <v>6</v>
      </c>
    </row>
    <row r="912" spans="1:21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22</v>
      </c>
      <c r="P912" s="9">
        <f t="shared" si="57"/>
        <v>24.6</v>
      </c>
      <c r="Q912" s="11" t="s">
        <v>8323</v>
      </c>
      <c r="R912" t="s">
        <v>8326</v>
      </c>
      <c r="S912" s="12">
        <f>(((J912/60)/60)/24)+DATE(1970,1,1)</f>
        <v>42737.545358796298</v>
      </c>
      <c r="T912">
        <f t="shared" si="58"/>
        <v>2017</v>
      </c>
      <c r="U912">
        <f t="shared" si="59"/>
        <v>1</v>
      </c>
    </row>
    <row r="913" spans="1:21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0</v>
      </c>
      <c r="P913" s="9">
        <f t="shared" si="57"/>
        <v>0</v>
      </c>
      <c r="Q913" s="11" t="s">
        <v>8323</v>
      </c>
      <c r="R913" t="s">
        <v>8326</v>
      </c>
      <c r="S913" s="12">
        <f>(((J913/60)/60)/24)+DATE(1970,1,1)</f>
        <v>41642.005150462966</v>
      </c>
      <c r="T913">
        <f t="shared" si="58"/>
        <v>2014</v>
      </c>
      <c r="U913">
        <f t="shared" si="59"/>
        <v>1</v>
      </c>
    </row>
    <row r="914" spans="1:21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1</v>
      </c>
      <c r="P914" s="9">
        <f t="shared" si="57"/>
        <v>15</v>
      </c>
      <c r="Q914" s="11" t="s">
        <v>8323</v>
      </c>
      <c r="R914" t="s">
        <v>8326</v>
      </c>
      <c r="S914" s="12">
        <f>(((J914/60)/60)/24)+DATE(1970,1,1)</f>
        <v>41194.109340277777</v>
      </c>
      <c r="T914">
        <f t="shared" si="58"/>
        <v>2012</v>
      </c>
      <c r="U914">
        <f t="shared" si="59"/>
        <v>10</v>
      </c>
    </row>
    <row r="915" spans="1:21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7</v>
      </c>
      <c r="P915" s="9">
        <f t="shared" si="57"/>
        <v>82.58</v>
      </c>
      <c r="Q915" s="11" t="s">
        <v>8323</v>
      </c>
      <c r="R915" t="s">
        <v>8326</v>
      </c>
      <c r="S915" s="12">
        <f>(((J915/60)/60)/24)+DATE(1970,1,1)</f>
        <v>41004.139108796298</v>
      </c>
      <c r="T915">
        <f t="shared" si="58"/>
        <v>2012</v>
      </c>
      <c r="U915">
        <f t="shared" si="59"/>
        <v>4</v>
      </c>
    </row>
    <row r="916" spans="1:21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0</v>
      </c>
      <c r="P916" s="9">
        <f t="shared" si="57"/>
        <v>0</v>
      </c>
      <c r="Q916" s="11" t="s">
        <v>8323</v>
      </c>
      <c r="R916" t="s">
        <v>8326</v>
      </c>
      <c r="S916" s="12">
        <f>(((J916/60)/60)/24)+DATE(1970,1,1)</f>
        <v>41116.763275462967</v>
      </c>
      <c r="T916">
        <f t="shared" si="58"/>
        <v>2012</v>
      </c>
      <c r="U916">
        <f t="shared" si="59"/>
        <v>7</v>
      </c>
    </row>
    <row r="917" spans="1:21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6</v>
      </c>
      <c r="P917" s="9">
        <f t="shared" si="57"/>
        <v>41.67</v>
      </c>
      <c r="Q917" s="11" t="s">
        <v>8323</v>
      </c>
      <c r="R917" t="s">
        <v>8326</v>
      </c>
      <c r="S917" s="12">
        <f>(((J917/60)/60)/24)+DATE(1970,1,1)</f>
        <v>40937.679560185185</v>
      </c>
      <c r="T917">
        <f t="shared" si="58"/>
        <v>2012</v>
      </c>
      <c r="U917">
        <f t="shared" si="59"/>
        <v>1</v>
      </c>
    </row>
    <row r="918" spans="1:21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0</v>
      </c>
      <c r="P918" s="9">
        <f t="shared" si="57"/>
        <v>0</v>
      </c>
      <c r="Q918" s="11" t="s">
        <v>8323</v>
      </c>
      <c r="R918" t="s">
        <v>8326</v>
      </c>
      <c r="S918" s="12">
        <f>(((J918/60)/60)/24)+DATE(1970,1,1)</f>
        <v>40434.853402777779</v>
      </c>
      <c r="T918">
        <f t="shared" si="58"/>
        <v>2010</v>
      </c>
      <c r="U918">
        <f t="shared" si="59"/>
        <v>9</v>
      </c>
    </row>
    <row r="919" spans="1:21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1</v>
      </c>
      <c r="P919" s="9">
        <f t="shared" si="57"/>
        <v>30</v>
      </c>
      <c r="Q919" s="11" t="s">
        <v>8323</v>
      </c>
      <c r="R919" t="s">
        <v>8326</v>
      </c>
      <c r="S919" s="12">
        <f>(((J919/60)/60)/24)+DATE(1970,1,1)</f>
        <v>41802.94363425926</v>
      </c>
      <c r="T919">
        <f t="shared" si="58"/>
        <v>2014</v>
      </c>
      <c r="U919">
        <f t="shared" si="59"/>
        <v>6</v>
      </c>
    </row>
    <row r="920" spans="1:21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5</v>
      </c>
      <c r="P920" s="9">
        <f t="shared" si="57"/>
        <v>19.600000000000001</v>
      </c>
      <c r="Q920" s="11" t="s">
        <v>8323</v>
      </c>
      <c r="R920" t="s">
        <v>8326</v>
      </c>
      <c r="S920" s="12">
        <f>(((J920/60)/60)/24)+DATE(1970,1,1)</f>
        <v>41944.916215277779</v>
      </c>
      <c r="T920">
        <f t="shared" si="58"/>
        <v>2014</v>
      </c>
      <c r="U920">
        <f t="shared" si="59"/>
        <v>11</v>
      </c>
    </row>
    <row r="921" spans="1:2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1</v>
      </c>
      <c r="P921" s="9">
        <f t="shared" si="57"/>
        <v>100</v>
      </c>
      <c r="Q921" s="11" t="s">
        <v>8323</v>
      </c>
      <c r="R921" t="s">
        <v>8326</v>
      </c>
      <c r="S921" s="12">
        <f>(((J921/60)/60)/24)+DATE(1970,1,1)</f>
        <v>41227.641724537039</v>
      </c>
      <c r="T921">
        <f t="shared" si="58"/>
        <v>2012</v>
      </c>
      <c r="U921">
        <f t="shared" si="59"/>
        <v>11</v>
      </c>
    </row>
    <row r="922" spans="1:21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0</v>
      </c>
      <c r="P922" s="9">
        <f t="shared" si="57"/>
        <v>0</v>
      </c>
      <c r="Q922" s="11" t="s">
        <v>8323</v>
      </c>
      <c r="R922" t="s">
        <v>8326</v>
      </c>
      <c r="S922" s="12">
        <f>(((J922/60)/60)/24)+DATE(1970,1,1)</f>
        <v>41562.67155092593</v>
      </c>
      <c r="T922">
        <f t="shared" si="58"/>
        <v>2013</v>
      </c>
      <c r="U922">
        <f t="shared" si="59"/>
        <v>10</v>
      </c>
    </row>
    <row r="923" spans="1:21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31</v>
      </c>
      <c r="P923" s="9">
        <f t="shared" si="57"/>
        <v>231.75</v>
      </c>
      <c r="Q923" s="11" t="s">
        <v>8323</v>
      </c>
      <c r="R923" t="s">
        <v>8326</v>
      </c>
      <c r="S923" s="12">
        <f>(((J923/60)/60)/24)+DATE(1970,1,1)</f>
        <v>40847.171018518515</v>
      </c>
      <c r="T923">
        <f t="shared" si="58"/>
        <v>2011</v>
      </c>
      <c r="U923">
        <f t="shared" si="59"/>
        <v>10</v>
      </c>
    </row>
    <row r="924" spans="1:21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21</v>
      </c>
      <c r="P924" s="9">
        <f t="shared" si="57"/>
        <v>189.33</v>
      </c>
      <c r="Q924" s="11" t="s">
        <v>8323</v>
      </c>
      <c r="R924" t="s">
        <v>8326</v>
      </c>
      <c r="S924" s="12">
        <f>(((J924/60)/60)/24)+DATE(1970,1,1)</f>
        <v>41878.530011574076</v>
      </c>
      <c r="T924">
        <f t="shared" si="58"/>
        <v>2014</v>
      </c>
      <c r="U924">
        <f t="shared" si="59"/>
        <v>8</v>
      </c>
    </row>
    <row r="925" spans="1:21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2</v>
      </c>
      <c r="P925" s="9">
        <f t="shared" si="57"/>
        <v>55</v>
      </c>
      <c r="Q925" s="11" t="s">
        <v>8323</v>
      </c>
      <c r="R925" t="s">
        <v>8326</v>
      </c>
      <c r="S925" s="12">
        <f>(((J925/60)/60)/24)+DATE(1970,1,1)</f>
        <v>41934.959756944445</v>
      </c>
      <c r="T925">
        <f t="shared" si="58"/>
        <v>2014</v>
      </c>
      <c r="U925">
        <f t="shared" si="59"/>
        <v>10</v>
      </c>
    </row>
    <row r="926" spans="1:21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11</v>
      </c>
      <c r="P926" s="9">
        <f t="shared" si="57"/>
        <v>21.8</v>
      </c>
      <c r="Q926" s="11" t="s">
        <v>8323</v>
      </c>
      <c r="R926" t="s">
        <v>8326</v>
      </c>
      <c r="S926" s="12">
        <f>(((J926/60)/60)/24)+DATE(1970,1,1)</f>
        <v>41288.942928240744</v>
      </c>
      <c r="T926">
        <f t="shared" si="58"/>
        <v>2013</v>
      </c>
      <c r="U926">
        <f t="shared" si="59"/>
        <v>1</v>
      </c>
    </row>
    <row r="927" spans="1:21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3</v>
      </c>
      <c r="P927" s="9">
        <f t="shared" si="57"/>
        <v>32</v>
      </c>
      <c r="Q927" s="11" t="s">
        <v>8323</v>
      </c>
      <c r="R927" t="s">
        <v>8326</v>
      </c>
      <c r="S927" s="12">
        <f>(((J927/60)/60)/24)+DATE(1970,1,1)</f>
        <v>41575.880914351852</v>
      </c>
      <c r="T927">
        <f t="shared" si="58"/>
        <v>2013</v>
      </c>
      <c r="U927">
        <f t="shared" si="59"/>
        <v>10</v>
      </c>
    </row>
    <row r="928" spans="1:21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0</v>
      </c>
      <c r="P928" s="9">
        <f t="shared" si="57"/>
        <v>0</v>
      </c>
      <c r="Q928" s="11" t="s">
        <v>8323</v>
      </c>
      <c r="R928" t="s">
        <v>8326</v>
      </c>
      <c r="S928" s="12">
        <f>(((J928/60)/60)/24)+DATE(1970,1,1)</f>
        <v>40338.02002314815</v>
      </c>
      <c r="T928">
        <f t="shared" si="58"/>
        <v>2010</v>
      </c>
      <c r="U928">
        <f t="shared" si="59"/>
        <v>6</v>
      </c>
    </row>
    <row r="929" spans="1:21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0</v>
      </c>
      <c r="P929" s="9">
        <f t="shared" si="57"/>
        <v>0</v>
      </c>
      <c r="Q929" s="11" t="s">
        <v>8323</v>
      </c>
      <c r="R929" t="s">
        <v>8326</v>
      </c>
      <c r="S929" s="12">
        <f>(((J929/60)/60)/24)+DATE(1970,1,1)</f>
        <v>41013.822858796295</v>
      </c>
      <c r="T929">
        <f t="shared" si="58"/>
        <v>2012</v>
      </c>
      <c r="U929">
        <f t="shared" si="59"/>
        <v>4</v>
      </c>
    </row>
    <row r="930" spans="1:21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11</v>
      </c>
      <c r="P930" s="9">
        <f t="shared" si="57"/>
        <v>56.25</v>
      </c>
      <c r="Q930" s="11" t="s">
        <v>8323</v>
      </c>
      <c r="R930" t="s">
        <v>8326</v>
      </c>
      <c r="S930" s="12">
        <f>(((J930/60)/60)/24)+DATE(1970,1,1)</f>
        <v>41180.86241898148</v>
      </c>
      <c r="T930">
        <f t="shared" si="58"/>
        <v>2012</v>
      </c>
      <c r="U930">
        <f t="shared" si="59"/>
        <v>9</v>
      </c>
    </row>
    <row r="931" spans="1:21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0</v>
      </c>
      <c r="P931" s="9">
        <f t="shared" si="57"/>
        <v>0</v>
      </c>
      <c r="Q931" s="11" t="s">
        <v>8323</v>
      </c>
      <c r="R931" t="s">
        <v>8326</v>
      </c>
      <c r="S931" s="12">
        <f>(((J931/60)/60)/24)+DATE(1970,1,1)</f>
        <v>40978.238067129627</v>
      </c>
      <c r="T931">
        <f t="shared" si="58"/>
        <v>2012</v>
      </c>
      <c r="U931">
        <f t="shared" si="59"/>
        <v>3</v>
      </c>
    </row>
    <row r="932" spans="1:21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38</v>
      </c>
      <c r="P932" s="9">
        <f t="shared" si="57"/>
        <v>69</v>
      </c>
      <c r="Q932" s="11" t="s">
        <v>8323</v>
      </c>
      <c r="R932" t="s">
        <v>8326</v>
      </c>
      <c r="S932" s="12">
        <f>(((J932/60)/60)/24)+DATE(1970,1,1)</f>
        <v>40312.915578703702</v>
      </c>
      <c r="T932">
        <f t="shared" si="58"/>
        <v>2010</v>
      </c>
      <c r="U932">
        <f t="shared" si="59"/>
        <v>5</v>
      </c>
    </row>
    <row r="933" spans="1:21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7</v>
      </c>
      <c r="P933" s="9">
        <f t="shared" si="57"/>
        <v>18.71</v>
      </c>
      <c r="Q933" s="11" t="s">
        <v>8323</v>
      </c>
      <c r="R933" t="s">
        <v>8326</v>
      </c>
      <c r="S933" s="12">
        <f>(((J933/60)/60)/24)+DATE(1970,1,1)</f>
        <v>41680.359976851854</v>
      </c>
      <c r="T933">
        <f t="shared" si="58"/>
        <v>2014</v>
      </c>
      <c r="U933">
        <f t="shared" si="59"/>
        <v>2</v>
      </c>
    </row>
    <row r="934" spans="1:21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15</v>
      </c>
      <c r="P934" s="9">
        <f t="shared" si="57"/>
        <v>46.03</v>
      </c>
      <c r="Q934" s="11" t="s">
        <v>8323</v>
      </c>
      <c r="R934" t="s">
        <v>8326</v>
      </c>
      <c r="S934" s="12">
        <f>(((J934/60)/60)/24)+DATE(1970,1,1)</f>
        <v>41310.969270833331</v>
      </c>
      <c r="T934">
        <f t="shared" si="58"/>
        <v>2013</v>
      </c>
      <c r="U934">
        <f t="shared" si="59"/>
        <v>2</v>
      </c>
    </row>
    <row r="935" spans="1:21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6</v>
      </c>
      <c r="P935" s="9">
        <f t="shared" si="57"/>
        <v>60</v>
      </c>
      <c r="Q935" s="11" t="s">
        <v>8323</v>
      </c>
      <c r="R935" t="s">
        <v>8326</v>
      </c>
      <c r="S935" s="12">
        <f>(((J935/60)/60)/24)+DATE(1970,1,1)</f>
        <v>41711.169085648151</v>
      </c>
      <c r="T935">
        <f t="shared" si="58"/>
        <v>2014</v>
      </c>
      <c r="U935">
        <f t="shared" si="59"/>
        <v>3</v>
      </c>
    </row>
    <row r="936" spans="1:21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30</v>
      </c>
      <c r="P936" s="9">
        <f t="shared" si="57"/>
        <v>50.67</v>
      </c>
      <c r="Q936" s="11" t="s">
        <v>8323</v>
      </c>
      <c r="R936" t="s">
        <v>8326</v>
      </c>
      <c r="S936" s="12">
        <f>(((J936/60)/60)/24)+DATE(1970,1,1)</f>
        <v>41733.737083333333</v>
      </c>
      <c r="T936">
        <f t="shared" si="58"/>
        <v>2014</v>
      </c>
      <c r="U936">
        <f t="shared" si="59"/>
        <v>4</v>
      </c>
    </row>
    <row r="937" spans="1:21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1</v>
      </c>
      <c r="P937" s="9">
        <f t="shared" si="57"/>
        <v>25</v>
      </c>
      <c r="Q937" s="11" t="s">
        <v>8323</v>
      </c>
      <c r="R937" t="s">
        <v>8326</v>
      </c>
      <c r="S937" s="12">
        <f>(((J937/60)/60)/24)+DATE(1970,1,1)</f>
        <v>42368.333668981482</v>
      </c>
      <c r="T937">
        <f t="shared" si="58"/>
        <v>2015</v>
      </c>
      <c r="U937">
        <f t="shared" si="59"/>
        <v>12</v>
      </c>
    </row>
    <row r="938" spans="1:21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0</v>
      </c>
      <c r="P938" s="9">
        <f t="shared" si="57"/>
        <v>0</v>
      </c>
      <c r="Q938" s="11" t="s">
        <v>8323</v>
      </c>
      <c r="R938" t="s">
        <v>8326</v>
      </c>
      <c r="S938" s="12">
        <f>(((J938/60)/60)/24)+DATE(1970,1,1)</f>
        <v>40883.024178240739</v>
      </c>
      <c r="T938">
        <f t="shared" si="58"/>
        <v>2011</v>
      </c>
      <c r="U938">
        <f t="shared" si="59"/>
        <v>12</v>
      </c>
    </row>
    <row r="939" spans="1:21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1</v>
      </c>
      <c r="P939" s="9">
        <f t="shared" si="57"/>
        <v>20</v>
      </c>
      <c r="Q939" s="11" t="s">
        <v>8323</v>
      </c>
      <c r="R939" t="s">
        <v>8326</v>
      </c>
      <c r="S939" s="12">
        <f>(((J939/60)/60)/24)+DATE(1970,1,1)</f>
        <v>41551.798113425924</v>
      </c>
      <c r="T939">
        <f t="shared" si="58"/>
        <v>2013</v>
      </c>
      <c r="U939">
        <f t="shared" si="59"/>
        <v>10</v>
      </c>
    </row>
    <row r="940" spans="1:21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0</v>
      </c>
      <c r="P940" s="9">
        <f t="shared" si="57"/>
        <v>25</v>
      </c>
      <c r="Q940" s="11" t="s">
        <v>8323</v>
      </c>
      <c r="R940" t="s">
        <v>8326</v>
      </c>
      <c r="S940" s="12">
        <f>(((J940/60)/60)/24)+DATE(1970,1,1)</f>
        <v>41124.479722222226</v>
      </c>
      <c r="T940">
        <f t="shared" si="58"/>
        <v>2012</v>
      </c>
      <c r="U940">
        <f t="shared" si="59"/>
        <v>8</v>
      </c>
    </row>
    <row r="941" spans="1:21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1</v>
      </c>
      <c r="P941" s="9">
        <f t="shared" si="57"/>
        <v>20</v>
      </c>
      <c r="Q941" s="11" t="s">
        <v>8323</v>
      </c>
      <c r="R941" t="s">
        <v>8326</v>
      </c>
      <c r="S941" s="12">
        <f>(((J941/60)/60)/24)+DATE(1970,1,1)</f>
        <v>41416.763171296298</v>
      </c>
      <c r="T941">
        <f t="shared" si="58"/>
        <v>2013</v>
      </c>
      <c r="U941">
        <f t="shared" si="59"/>
        <v>5</v>
      </c>
    </row>
    <row r="942" spans="1:21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17</v>
      </c>
      <c r="P942" s="9">
        <f t="shared" si="57"/>
        <v>110.29</v>
      </c>
      <c r="Q942" s="11" t="s">
        <v>8317</v>
      </c>
      <c r="R942" t="s">
        <v>8319</v>
      </c>
      <c r="S942" s="12">
        <f>(((J942/60)/60)/24)+DATE(1970,1,1)</f>
        <v>42182.008402777778</v>
      </c>
      <c r="T942">
        <f t="shared" si="58"/>
        <v>2015</v>
      </c>
      <c r="U942">
        <f t="shared" si="59"/>
        <v>6</v>
      </c>
    </row>
    <row r="943" spans="1:21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2</v>
      </c>
      <c r="P943" s="9">
        <f t="shared" si="57"/>
        <v>37.450000000000003</v>
      </c>
      <c r="Q943" s="11" t="s">
        <v>8317</v>
      </c>
      <c r="R943" t="s">
        <v>8319</v>
      </c>
      <c r="S943" s="12">
        <f>(((J943/60)/60)/24)+DATE(1970,1,1)</f>
        <v>42746.096585648149</v>
      </c>
      <c r="T943">
        <f t="shared" si="58"/>
        <v>2017</v>
      </c>
      <c r="U943">
        <f t="shared" si="59"/>
        <v>1</v>
      </c>
    </row>
    <row r="944" spans="1:21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9</v>
      </c>
      <c r="P944" s="9">
        <f t="shared" si="57"/>
        <v>41.75</v>
      </c>
      <c r="Q944" s="11" t="s">
        <v>8317</v>
      </c>
      <c r="R944" t="s">
        <v>8319</v>
      </c>
      <c r="S944" s="12">
        <f>(((J944/60)/60)/24)+DATE(1970,1,1)</f>
        <v>42382.843287037031</v>
      </c>
      <c r="T944">
        <f t="shared" si="58"/>
        <v>2016</v>
      </c>
      <c r="U944">
        <f t="shared" si="59"/>
        <v>1</v>
      </c>
    </row>
    <row r="945" spans="1:21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10</v>
      </c>
      <c r="P945" s="9">
        <f t="shared" si="57"/>
        <v>24.08</v>
      </c>
      <c r="Q945" s="11" t="s">
        <v>8317</v>
      </c>
      <c r="R945" t="s">
        <v>8319</v>
      </c>
      <c r="S945" s="12">
        <f>(((J945/60)/60)/24)+DATE(1970,1,1)</f>
        <v>42673.66788194445</v>
      </c>
      <c r="T945">
        <f t="shared" si="58"/>
        <v>2016</v>
      </c>
      <c r="U945">
        <f t="shared" si="59"/>
        <v>10</v>
      </c>
    </row>
    <row r="946" spans="1:21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13</v>
      </c>
      <c r="P946" s="9">
        <f t="shared" si="57"/>
        <v>69.41</v>
      </c>
      <c r="Q946" s="11" t="s">
        <v>8317</v>
      </c>
      <c r="R946" t="s">
        <v>8319</v>
      </c>
      <c r="S946" s="12">
        <f>(((J946/60)/60)/24)+DATE(1970,1,1)</f>
        <v>42444.583912037036</v>
      </c>
      <c r="T946">
        <f t="shared" si="58"/>
        <v>2016</v>
      </c>
      <c r="U946">
        <f t="shared" si="59"/>
        <v>3</v>
      </c>
    </row>
    <row r="947" spans="1:21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2</v>
      </c>
      <c r="P947" s="9">
        <f t="shared" si="57"/>
        <v>155.25</v>
      </c>
      <c r="Q947" s="11" t="s">
        <v>8317</v>
      </c>
      <c r="R947" t="s">
        <v>8319</v>
      </c>
      <c r="S947" s="12">
        <f>(((J947/60)/60)/24)+DATE(1970,1,1)</f>
        <v>42732.872986111113</v>
      </c>
      <c r="T947">
        <f t="shared" si="58"/>
        <v>2016</v>
      </c>
      <c r="U947">
        <f t="shared" si="59"/>
        <v>12</v>
      </c>
    </row>
    <row r="948" spans="1:21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2</v>
      </c>
      <c r="P948" s="9">
        <f t="shared" si="57"/>
        <v>57.2</v>
      </c>
      <c r="Q948" s="11" t="s">
        <v>8317</v>
      </c>
      <c r="R948" t="s">
        <v>8319</v>
      </c>
      <c r="S948" s="12">
        <f>(((J948/60)/60)/24)+DATE(1970,1,1)</f>
        <v>42592.750555555554</v>
      </c>
      <c r="T948">
        <f t="shared" si="58"/>
        <v>2016</v>
      </c>
      <c r="U948">
        <f t="shared" si="59"/>
        <v>8</v>
      </c>
    </row>
    <row r="949" spans="1:21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0</v>
      </c>
      <c r="P949" s="9">
        <f t="shared" si="57"/>
        <v>0</v>
      </c>
      <c r="Q949" s="11" t="s">
        <v>8317</v>
      </c>
      <c r="R949" t="s">
        <v>8319</v>
      </c>
      <c r="S949" s="12">
        <f>(((J949/60)/60)/24)+DATE(1970,1,1)</f>
        <v>42491.781319444446</v>
      </c>
      <c r="T949">
        <f t="shared" si="58"/>
        <v>2016</v>
      </c>
      <c r="U949">
        <f t="shared" si="59"/>
        <v>5</v>
      </c>
    </row>
    <row r="950" spans="1:21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12</v>
      </c>
      <c r="P950" s="9">
        <f t="shared" si="57"/>
        <v>60</v>
      </c>
      <c r="Q950" s="11" t="s">
        <v>8317</v>
      </c>
      <c r="R950" t="s">
        <v>8319</v>
      </c>
      <c r="S950" s="12">
        <f>(((J950/60)/60)/24)+DATE(1970,1,1)</f>
        <v>42411.828287037039</v>
      </c>
      <c r="T950">
        <f t="shared" si="58"/>
        <v>2016</v>
      </c>
      <c r="U950">
        <f t="shared" si="59"/>
        <v>2</v>
      </c>
    </row>
    <row r="951" spans="1:21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1</v>
      </c>
      <c r="P951" s="9">
        <f t="shared" si="57"/>
        <v>39</v>
      </c>
      <c r="Q951" s="11" t="s">
        <v>8317</v>
      </c>
      <c r="R951" t="s">
        <v>8319</v>
      </c>
      <c r="S951" s="12">
        <f>(((J951/60)/60)/24)+DATE(1970,1,1)</f>
        <v>42361.043703703705</v>
      </c>
      <c r="T951">
        <f t="shared" si="58"/>
        <v>2015</v>
      </c>
      <c r="U951">
        <f t="shared" si="59"/>
        <v>12</v>
      </c>
    </row>
    <row r="952" spans="1:21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28</v>
      </c>
      <c r="P952" s="9">
        <f t="shared" si="57"/>
        <v>58.42</v>
      </c>
      <c r="Q952" s="11" t="s">
        <v>8317</v>
      </c>
      <c r="R952" t="s">
        <v>8319</v>
      </c>
      <c r="S952" s="12">
        <f>(((J952/60)/60)/24)+DATE(1970,1,1)</f>
        <v>42356.750706018516</v>
      </c>
      <c r="T952">
        <f t="shared" si="58"/>
        <v>2015</v>
      </c>
      <c r="U952">
        <f t="shared" si="59"/>
        <v>12</v>
      </c>
    </row>
    <row r="953" spans="1:2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38</v>
      </c>
      <c r="P953" s="9">
        <f t="shared" si="57"/>
        <v>158.63999999999999</v>
      </c>
      <c r="Q953" s="11" t="s">
        <v>8317</v>
      </c>
      <c r="R953" t="s">
        <v>8319</v>
      </c>
      <c r="S953" s="12">
        <f>(((J953/60)/60)/24)+DATE(1970,1,1)</f>
        <v>42480.653611111105</v>
      </c>
      <c r="T953">
        <f t="shared" si="58"/>
        <v>2016</v>
      </c>
      <c r="U953">
        <f t="shared" si="59"/>
        <v>4</v>
      </c>
    </row>
    <row r="954" spans="1:21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40</v>
      </c>
      <c r="P954" s="9">
        <f t="shared" si="57"/>
        <v>99.86</v>
      </c>
      <c r="Q954" s="11" t="s">
        <v>8317</v>
      </c>
      <c r="R954" t="s">
        <v>8319</v>
      </c>
      <c r="S954" s="12">
        <f>(((J954/60)/60)/24)+DATE(1970,1,1)</f>
        <v>42662.613564814819</v>
      </c>
      <c r="T954">
        <f t="shared" si="58"/>
        <v>2016</v>
      </c>
      <c r="U954">
        <f t="shared" si="59"/>
        <v>10</v>
      </c>
    </row>
    <row r="955" spans="1:21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1</v>
      </c>
      <c r="P955" s="9">
        <f t="shared" si="57"/>
        <v>25.2</v>
      </c>
      <c r="Q955" s="11" t="s">
        <v>8317</v>
      </c>
      <c r="R955" t="s">
        <v>8319</v>
      </c>
      <c r="S955" s="12">
        <f>(((J955/60)/60)/24)+DATE(1970,1,1)</f>
        <v>41999.164340277777</v>
      </c>
      <c r="T955">
        <f t="shared" si="58"/>
        <v>2014</v>
      </c>
      <c r="U955">
        <f t="shared" si="59"/>
        <v>12</v>
      </c>
    </row>
    <row r="956" spans="1:21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43</v>
      </c>
      <c r="P956" s="9">
        <f t="shared" si="57"/>
        <v>89.19</v>
      </c>
      <c r="Q956" s="11" t="s">
        <v>8317</v>
      </c>
      <c r="R956" t="s">
        <v>8319</v>
      </c>
      <c r="S956" s="12">
        <f>(((J956/60)/60)/24)+DATE(1970,1,1)</f>
        <v>42194.833784722221</v>
      </c>
      <c r="T956">
        <f t="shared" si="58"/>
        <v>2015</v>
      </c>
      <c r="U956">
        <f t="shared" si="59"/>
        <v>7</v>
      </c>
    </row>
    <row r="957" spans="1:21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6</v>
      </c>
      <c r="P957" s="9">
        <f t="shared" si="57"/>
        <v>182.62</v>
      </c>
      <c r="Q957" s="11" t="s">
        <v>8317</v>
      </c>
      <c r="R957" t="s">
        <v>8319</v>
      </c>
      <c r="S957" s="12">
        <f>(((J957/60)/60)/24)+DATE(1970,1,1)</f>
        <v>42586.295138888891</v>
      </c>
      <c r="T957">
        <f t="shared" si="58"/>
        <v>2016</v>
      </c>
      <c r="U957">
        <f t="shared" si="59"/>
        <v>8</v>
      </c>
    </row>
    <row r="958" spans="1:21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2</v>
      </c>
      <c r="P958" s="9">
        <f t="shared" si="57"/>
        <v>50.65</v>
      </c>
      <c r="Q958" s="11" t="s">
        <v>8317</v>
      </c>
      <c r="R958" t="s">
        <v>8319</v>
      </c>
      <c r="S958" s="12">
        <f>(((J958/60)/60)/24)+DATE(1970,1,1)</f>
        <v>42060.913877314815</v>
      </c>
      <c r="T958">
        <f t="shared" si="58"/>
        <v>2015</v>
      </c>
      <c r="U958">
        <f t="shared" si="59"/>
        <v>2</v>
      </c>
    </row>
    <row r="959" spans="1:21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2</v>
      </c>
      <c r="P959" s="9">
        <f t="shared" si="57"/>
        <v>33.29</v>
      </c>
      <c r="Q959" s="11" t="s">
        <v>8317</v>
      </c>
      <c r="R959" t="s">
        <v>8319</v>
      </c>
      <c r="S959" s="12">
        <f>(((J959/60)/60)/24)+DATE(1970,1,1)</f>
        <v>42660.552465277782</v>
      </c>
      <c r="T959">
        <f t="shared" si="58"/>
        <v>2016</v>
      </c>
      <c r="U959">
        <f t="shared" si="59"/>
        <v>10</v>
      </c>
    </row>
    <row r="960" spans="1:21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11</v>
      </c>
      <c r="P960" s="9">
        <f t="shared" si="57"/>
        <v>51.82</v>
      </c>
      <c r="Q960" s="11" t="s">
        <v>8317</v>
      </c>
      <c r="R960" t="s">
        <v>8319</v>
      </c>
      <c r="S960" s="12">
        <f>(((J960/60)/60)/24)+DATE(1970,1,1)</f>
        <v>42082.802812499998</v>
      </c>
      <c r="T960">
        <f t="shared" si="58"/>
        <v>2015</v>
      </c>
      <c r="U960">
        <f t="shared" si="59"/>
        <v>3</v>
      </c>
    </row>
    <row r="961" spans="1:21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39</v>
      </c>
      <c r="P961" s="9">
        <f t="shared" si="57"/>
        <v>113.63</v>
      </c>
      <c r="Q961" s="11" t="s">
        <v>8317</v>
      </c>
      <c r="R961" t="s">
        <v>8319</v>
      </c>
      <c r="S961" s="12">
        <f>(((J961/60)/60)/24)+DATE(1970,1,1)</f>
        <v>41993.174363425926</v>
      </c>
      <c r="T961">
        <f t="shared" si="58"/>
        <v>2014</v>
      </c>
      <c r="U961">
        <f t="shared" si="59"/>
        <v>12</v>
      </c>
    </row>
    <row r="962" spans="1:21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56"/>
        <v>46</v>
      </c>
      <c r="P962" s="9">
        <f t="shared" si="57"/>
        <v>136.46</v>
      </c>
      <c r="Q962" s="11" t="s">
        <v>8317</v>
      </c>
      <c r="R962" t="s">
        <v>8319</v>
      </c>
      <c r="S962" s="12">
        <f>(((J962/60)/60)/24)+DATE(1970,1,1)</f>
        <v>42766.626793981486</v>
      </c>
      <c r="T962">
        <f t="shared" si="58"/>
        <v>2017</v>
      </c>
      <c r="U962">
        <f t="shared" si="59"/>
        <v>1</v>
      </c>
    </row>
    <row r="963" spans="1:21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60">ROUND(E963/D963*100,0)</f>
        <v>42</v>
      </c>
      <c r="P963" s="9">
        <f t="shared" ref="P963:P1026" si="61">IFERROR(ROUND(E963/L963,2),0)</f>
        <v>364.35</v>
      </c>
      <c r="Q963" s="11" t="s">
        <v>8317</v>
      </c>
      <c r="R963" t="s">
        <v>8319</v>
      </c>
      <c r="S963" s="12">
        <f>(((J963/60)/60)/24)+DATE(1970,1,1)</f>
        <v>42740.693692129629</v>
      </c>
      <c r="T963">
        <f t="shared" ref="T963:T1026" si="62">YEAR(S963)</f>
        <v>2017</v>
      </c>
      <c r="U963">
        <f t="shared" ref="U963:U1026" si="63">MONTH(S963)</f>
        <v>1</v>
      </c>
    </row>
    <row r="964" spans="1:21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28</v>
      </c>
      <c r="P964" s="9">
        <f t="shared" si="61"/>
        <v>19.239999999999998</v>
      </c>
      <c r="Q964" s="11" t="s">
        <v>8317</v>
      </c>
      <c r="R964" t="s">
        <v>8319</v>
      </c>
      <c r="S964" s="12">
        <f>(((J964/60)/60)/24)+DATE(1970,1,1)</f>
        <v>42373.712418981479</v>
      </c>
      <c r="T964">
        <f t="shared" si="62"/>
        <v>2016</v>
      </c>
      <c r="U964">
        <f t="shared" si="63"/>
        <v>1</v>
      </c>
    </row>
    <row r="965" spans="1:21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1</v>
      </c>
      <c r="P965" s="9">
        <f t="shared" si="61"/>
        <v>41.89</v>
      </c>
      <c r="Q965" s="11" t="s">
        <v>8317</v>
      </c>
      <c r="R965" t="s">
        <v>8319</v>
      </c>
      <c r="S965" s="12">
        <f>(((J965/60)/60)/24)+DATE(1970,1,1)</f>
        <v>42625.635636574079</v>
      </c>
      <c r="T965">
        <f t="shared" si="62"/>
        <v>2016</v>
      </c>
      <c r="U965">
        <f t="shared" si="63"/>
        <v>9</v>
      </c>
    </row>
    <row r="966" spans="1:21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1</v>
      </c>
      <c r="P966" s="9">
        <f t="shared" si="61"/>
        <v>30.31</v>
      </c>
      <c r="Q966" s="11" t="s">
        <v>8317</v>
      </c>
      <c r="R966" t="s">
        <v>8319</v>
      </c>
      <c r="S966" s="12">
        <f>(((J966/60)/60)/24)+DATE(1970,1,1)</f>
        <v>42208.628692129627</v>
      </c>
      <c r="T966">
        <f t="shared" si="62"/>
        <v>2015</v>
      </c>
      <c r="U966">
        <f t="shared" si="63"/>
        <v>7</v>
      </c>
    </row>
    <row r="967" spans="1:21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1</v>
      </c>
      <c r="P967" s="9">
        <f t="shared" si="61"/>
        <v>49.67</v>
      </c>
      <c r="Q967" s="11" t="s">
        <v>8317</v>
      </c>
      <c r="R967" t="s">
        <v>8319</v>
      </c>
      <c r="S967" s="12">
        <f>(((J967/60)/60)/24)+DATE(1970,1,1)</f>
        <v>42637.016736111109</v>
      </c>
      <c r="T967">
        <f t="shared" si="62"/>
        <v>2016</v>
      </c>
      <c r="U967">
        <f t="shared" si="63"/>
        <v>9</v>
      </c>
    </row>
    <row r="968" spans="1:21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15</v>
      </c>
      <c r="P968" s="9">
        <f t="shared" si="61"/>
        <v>59.2</v>
      </c>
      <c r="Q968" s="11" t="s">
        <v>8317</v>
      </c>
      <c r="R968" t="s">
        <v>8319</v>
      </c>
      <c r="S968" s="12">
        <f>(((J968/60)/60)/24)+DATE(1970,1,1)</f>
        <v>42619.635787037041</v>
      </c>
      <c r="T968">
        <f t="shared" si="62"/>
        <v>2016</v>
      </c>
      <c r="U968">
        <f t="shared" si="63"/>
        <v>9</v>
      </c>
    </row>
    <row r="969" spans="1:21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18</v>
      </c>
      <c r="P969" s="9">
        <f t="shared" si="61"/>
        <v>43.98</v>
      </c>
      <c r="Q969" s="11" t="s">
        <v>8317</v>
      </c>
      <c r="R969" t="s">
        <v>8319</v>
      </c>
      <c r="S969" s="12">
        <f>(((J969/60)/60)/24)+DATE(1970,1,1)</f>
        <v>42422.254328703704</v>
      </c>
      <c r="T969">
        <f t="shared" si="62"/>
        <v>2016</v>
      </c>
      <c r="U969">
        <f t="shared" si="63"/>
        <v>2</v>
      </c>
    </row>
    <row r="970" spans="1:21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1</v>
      </c>
      <c r="P970" s="9">
        <f t="shared" si="61"/>
        <v>26.5</v>
      </c>
      <c r="Q970" s="11" t="s">
        <v>8317</v>
      </c>
      <c r="R970" t="s">
        <v>8319</v>
      </c>
      <c r="S970" s="12">
        <f>(((J970/60)/60)/24)+DATE(1970,1,1)</f>
        <v>41836.847615740742</v>
      </c>
      <c r="T970">
        <f t="shared" si="62"/>
        <v>2014</v>
      </c>
      <c r="U970">
        <f t="shared" si="63"/>
        <v>7</v>
      </c>
    </row>
    <row r="971" spans="1:21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47</v>
      </c>
      <c r="P971" s="9">
        <f t="shared" si="61"/>
        <v>1272.73</v>
      </c>
      <c r="Q971" s="11" t="s">
        <v>8317</v>
      </c>
      <c r="R971" t="s">
        <v>8319</v>
      </c>
      <c r="S971" s="12">
        <f>(((J971/60)/60)/24)+DATE(1970,1,1)</f>
        <v>42742.30332175926</v>
      </c>
      <c r="T971">
        <f t="shared" si="62"/>
        <v>2017</v>
      </c>
      <c r="U971">
        <f t="shared" si="63"/>
        <v>1</v>
      </c>
    </row>
    <row r="972" spans="1:21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46</v>
      </c>
      <c r="P972" s="9">
        <f t="shared" si="61"/>
        <v>164</v>
      </c>
      <c r="Q972" s="11" t="s">
        <v>8317</v>
      </c>
      <c r="R972" t="s">
        <v>8319</v>
      </c>
      <c r="S972" s="12">
        <f>(((J972/60)/60)/24)+DATE(1970,1,1)</f>
        <v>42721.220520833333</v>
      </c>
      <c r="T972">
        <f t="shared" si="62"/>
        <v>2016</v>
      </c>
      <c r="U972">
        <f t="shared" si="63"/>
        <v>12</v>
      </c>
    </row>
    <row r="973" spans="1:21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0</v>
      </c>
      <c r="P973" s="9">
        <f t="shared" si="61"/>
        <v>45.2</v>
      </c>
      <c r="Q973" s="11" t="s">
        <v>8317</v>
      </c>
      <c r="R973" t="s">
        <v>8319</v>
      </c>
      <c r="S973" s="12">
        <f>(((J973/60)/60)/24)+DATE(1970,1,1)</f>
        <v>42111.709027777775</v>
      </c>
      <c r="T973">
        <f t="shared" si="62"/>
        <v>2015</v>
      </c>
      <c r="U973">
        <f t="shared" si="63"/>
        <v>4</v>
      </c>
    </row>
    <row r="974" spans="1:21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35</v>
      </c>
      <c r="P974" s="9">
        <f t="shared" si="61"/>
        <v>153.88999999999999</v>
      </c>
      <c r="Q974" s="11" t="s">
        <v>8317</v>
      </c>
      <c r="R974" t="s">
        <v>8319</v>
      </c>
      <c r="S974" s="12">
        <f>(((J974/60)/60)/24)+DATE(1970,1,1)</f>
        <v>41856.865717592591</v>
      </c>
      <c r="T974">
        <f t="shared" si="62"/>
        <v>2014</v>
      </c>
      <c r="U974">
        <f t="shared" si="63"/>
        <v>8</v>
      </c>
    </row>
    <row r="975" spans="1:21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2</v>
      </c>
      <c r="P975" s="9">
        <f t="shared" si="61"/>
        <v>51.38</v>
      </c>
      <c r="Q975" s="11" t="s">
        <v>8317</v>
      </c>
      <c r="R975" t="s">
        <v>8319</v>
      </c>
      <c r="S975" s="12">
        <f>(((J975/60)/60)/24)+DATE(1970,1,1)</f>
        <v>42257.014965277776</v>
      </c>
      <c r="T975">
        <f t="shared" si="62"/>
        <v>2015</v>
      </c>
      <c r="U975">
        <f t="shared" si="63"/>
        <v>9</v>
      </c>
    </row>
    <row r="976" spans="1:21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1</v>
      </c>
      <c r="P976" s="9">
        <f t="shared" si="61"/>
        <v>93.33</v>
      </c>
      <c r="Q976" s="11" t="s">
        <v>8317</v>
      </c>
      <c r="R976" t="s">
        <v>8319</v>
      </c>
      <c r="S976" s="12">
        <f>(((J976/60)/60)/24)+DATE(1970,1,1)</f>
        <v>42424.749490740738</v>
      </c>
      <c r="T976">
        <f t="shared" si="62"/>
        <v>2016</v>
      </c>
      <c r="U976">
        <f t="shared" si="63"/>
        <v>2</v>
      </c>
    </row>
    <row r="977" spans="1:21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3</v>
      </c>
      <c r="P977" s="9">
        <f t="shared" si="61"/>
        <v>108.63</v>
      </c>
      <c r="Q977" s="11" t="s">
        <v>8317</v>
      </c>
      <c r="R977" t="s">
        <v>8319</v>
      </c>
      <c r="S977" s="12">
        <f>(((J977/60)/60)/24)+DATE(1970,1,1)</f>
        <v>42489.696585648147</v>
      </c>
      <c r="T977">
        <f t="shared" si="62"/>
        <v>2016</v>
      </c>
      <c r="U977">
        <f t="shared" si="63"/>
        <v>4</v>
      </c>
    </row>
    <row r="978" spans="1:21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2</v>
      </c>
      <c r="P978" s="9">
        <f t="shared" si="61"/>
        <v>160.5</v>
      </c>
      <c r="Q978" s="11" t="s">
        <v>8317</v>
      </c>
      <c r="R978" t="s">
        <v>8319</v>
      </c>
      <c r="S978" s="12">
        <f>(((J978/60)/60)/24)+DATE(1970,1,1)</f>
        <v>42185.058993055558</v>
      </c>
      <c r="T978">
        <f t="shared" si="62"/>
        <v>2015</v>
      </c>
      <c r="U978">
        <f t="shared" si="63"/>
        <v>6</v>
      </c>
    </row>
    <row r="979" spans="1:21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34</v>
      </c>
      <c r="P979" s="9">
        <f t="shared" si="61"/>
        <v>75.75</v>
      </c>
      <c r="Q979" s="11" t="s">
        <v>8317</v>
      </c>
      <c r="R979" t="s">
        <v>8319</v>
      </c>
      <c r="S979" s="12">
        <f>(((J979/60)/60)/24)+DATE(1970,1,1)</f>
        <v>42391.942094907412</v>
      </c>
      <c r="T979">
        <f t="shared" si="62"/>
        <v>2016</v>
      </c>
      <c r="U979">
        <f t="shared" si="63"/>
        <v>1</v>
      </c>
    </row>
    <row r="980" spans="1:21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56</v>
      </c>
      <c r="P980" s="9">
        <f t="shared" si="61"/>
        <v>790.84</v>
      </c>
      <c r="Q980" s="11" t="s">
        <v>8317</v>
      </c>
      <c r="R980" t="s">
        <v>8319</v>
      </c>
      <c r="S980" s="12">
        <f>(((J980/60)/60)/24)+DATE(1970,1,1)</f>
        <v>42395.309039351851</v>
      </c>
      <c r="T980">
        <f t="shared" si="62"/>
        <v>2016</v>
      </c>
      <c r="U980">
        <f t="shared" si="63"/>
        <v>1</v>
      </c>
    </row>
    <row r="981" spans="1:21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83</v>
      </c>
      <c r="P981" s="9">
        <f t="shared" si="61"/>
        <v>301.94</v>
      </c>
      <c r="Q981" s="11" t="s">
        <v>8317</v>
      </c>
      <c r="R981" t="s">
        <v>8319</v>
      </c>
      <c r="S981" s="12">
        <f>(((J981/60)/60)/24)+DATE(1970,1,1)</f>
        <v>42506.416990740734</v>
      </c>
      <c r="T981">
        <f t="shared" si="62"/>
        <v>2016</v>
      </c>
      <c r="U981">
        <f t="shared" si="63"/>
        <v>5</v>
      </c>
    </row>
    <row r="982" spans="1:21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15</v>
      </c>
      <c r="P982" s="9">
        <f t="shared" si="61"/>
        <v>47.94</v>
      </c>
      <c r="Q982" s="11" t="s">
        <v>8317</v>
      </c>
      <c r="R982" t="s">
        <v>8319</v>
      </c>
      <c r="S982" s="12">
        <f>(((J982/60)/60)/24)+DATE(1970,1,1)</f>
        <v>41928.904189814813</v>
      </c>
      <c r="T982">
        <f t="shared" si="62"/>
        <v>2014</v>
      </c>
      <c r="U982">
        <f t="shared" si="63"/>
        <v>10</v>
      </c>
    </row>
    <row r="983" spans="1:21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0</v>
      </c>
      <c r="P983" s="9">
        <f t="shared" si="61"/>
        <v>2.75</v>
      </c>
      <c r="Q983" s="11" t="s">
        <v>8317</v>
      </c>
      <c r="R983" t="s">
        <v>8319</v>
      </c>
      <c r="S983" s="12">
        <f>(((J983/60)/60)/24)+DATE(1970,1,1)</f>
        <v>41830.947013888886</v>
      </c>
      <c r="T983">
        <f t="shared" si="62"/>
        <v>2014</v>
      </c>
      <c r="U983">
        <f t="shared" si="63"/>
        <v>7</v>
      </c>
    </row>
    <row r="984" spans="1:21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0</v>
      </c>
      <c r="P984" s="9">
        <f t="shared" si="61"/>
        <v>1</v>
      </c>
      <c r="Q984" s="11" t="s">
        <v>8317</v>
      </c>
      <c r="R984" t="s">
        <v>8319</v>
      </c>
      <c r="S984" s="12">
        <f>(((J984/60)/60)/24)+DATE(1970,1,1)</f>
        <v>42615.753310185188</v>
      </c>
      <c r="T984">
        <f t="shared" si="62"/>
        <v>2016</v>
      </c>
      <c r="U984">
        <f t="shared" si="63"/>
        <v>9</v>
      </c>
    </row>
    <row r="985" spans="1:21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30</v>
      </c>
      <c r="P985" s="9">
        <f t="shared" si="61"/>
        <v>171.79</v>
      </c>
      <c r="Q985" s="11" t="s">
        <v>8317</v>
      </c>
      <c r="R985" t="s">
        <v>8319</v>
      </c>
      <c r="S985" s="12">
        <f>(((J985/60)/60)/24)+DATE(1970,1,1)</f>
        <v>42574.667650462965</v>
      </c>
      <c r="T985">
        <f t="shared" si="62"/>
        <v>2016</v>
      </c>
      <c r="U985">
        <f t="shared" si="63"/>
        <v>7</v>
      </c>
    </row>
    <row r="986" spans="1:21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1</v>
      </c>
      <c r="P986" s="9">
        <f t="shared" si="61"/>
        <v>35.33</v>
      </c>
      <c r="Q986" s="11" t="s">
        <v>8317</v>
      </c>
      <c r="R986" t="s">
        <v>8319</v>
      </c>
      <c r="S986" s="12">
        <f>(((J986/60)/60)/24)+DATE(1970,1,1)</f>
        <v>42061.11583333333</v>
      </c>
      <c r="T986">
        <f t="shared" si="62"/>
        <v>2015</v>
      </c>
      <c r="U986">
        <f t="shared" si="63"/>
        <v>2</v>
      </c>
    </row>
    <row r="987" spans="1:21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6</v>
      </c>
      <c r="P987" s="9">
        <f t="shared" si="61"/>
        <v>82.09</v>
      </c>
      <c r="Q987" s="11" t="s">
        <v>8317</v>
      </c>
      <c r="R987" t="s">
        <v>8319</v>
      </c>
      <c r="S987" s="12">
        <f>(((J987/60)/60)/24)+DATE(1970,1,1)</f>
        <v>42339.967708333337</v>
      </c>
      <c r="T987">
        <f t="shared" si="62"/>
        <v>2015</v>
      </c>
      <c r="U987">
        <f t="shared" si="63"/>
        <v>12</v>
      </c>
    </row>
    <row r="988" spans="1:21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13</v>
      </c>
      <c r="P988" s="9">
        <f t="shared" si="61"/>
        <v>110.87</v>
      </c>
      <c r="Q988" s="11" t="s">
        <v>8317</v>
      </c>
      <c r="R988" t="s">
        <v>8319</v>
      </c>
      <c r="S988" s="12">
        <f>(((J988/60)/60)/24)+DATE(1970,1,1)</f>
        <v>42324.767361111109</v>
      </c>
      <c r="T988">
        <f t="shared" si="62"/>
        <v>2015</v>
      </c>
      <c r="U988">
        <f t="shared" si="63"/>
        <v>11</v>
      </c>
    </row>
    <row r="989" spans="1:21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13</v>
      </c>
      <c r="P989" s="9">
        <f t="shared" si="61"/>
        <v>161.22</v>
      </c>
      <c r="Q989" s="11" t="s">
        <v>8317</v>
      </c>
      <c r="R989" t="s">
        <v>8319</v>
      </c>
      <c r="S989" s="12">
        <f>(((J989/60)/60)/24)+DATE(1970,1,1)</f>
        <v>41773.294560185182</v>
      </c>
      <c r="T989">
        <f t="shared" si="62"/>
        <v>2014</v>
      </c>
      <c r="U989">
        <f t="shared" si="63"/>
        <v>5</v>
      </c>
    </row>
    <row r="990" spans="1:21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0</v>
      </c>
      <c r="P990" s="9">
        <f t="shared" si="61"/>
        <v>0</v>
      </c>
      <c r="Q990" s="11" t="s">
        <v>8317</v>
      </c>
      <c r="R990" t="s">
        <v>8319</v>
      </c>
      <c r="S990" s="12">
        <f>(((J990/60)/60)/24)+DATE(1970,1,1)</f>
        <v>42614.356770833328</v>
      </c>
      <c r="T990">
        <f t="shared" si="62"/>
        <v>2016</v>
      </c>
      <c r="U990">
        <f t="shared" si="63"/>
        <v>9</v>
      </c>
    </row>
    <row r="991" spans="1:21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17</v>
      </c>
      <c r="P991" s="9">
        <f t="shared" si="61"/>
        <v>52.41</v>
      </c>
      <c r="Q991" s="11" t="s">
        <v>8317</v>
      </c>
      <c r="R991" t="s">
        <v>8319</v>
      </c>
      <c r="S991" s="12">
        <f>(((J991/60)/60)/24)+DATE(1970,1,1)</f>
        <v>42611.933969907404</v>
      </c>
      <c r="T991">
        <f t="shared" si="62"/>
        <v>2016</v>
      </c>
      <c r="U991">
        <f t="shared" si="63"/>
        <v>8</v>
      </c>
    </row>
    <row r="992" spans="1:21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0</v>
      </c>
      <c r="P992" s="9">
        <f t="shared" si="61"/>
        <v>13</v>
      </c>
      <c r="Q992" s="11" t="s">
        <v>8317</v>
      </c>
      <c r="R992" t="s">
        <v>8319</v>
      </c>
      <c r="S992" s="12">
        <f>(((J992/60)/60)/24)+DATE(1970,1,1)</f>
        <v>41855.784305555557</v>
      </c>
      <c r="T992">
        <f t="shared" si="62"/>
        <v>2014</v>
      </c>
      <c r="U992">
        <f t="shared" si="63"/>
        <v>8</v>
      </c>
    </row>
    <row r="993" spans="1:21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</v>
      </c>
      <c r="P993" s="9">
        <f t="shared" si="61"/>
        <v>30.29</v>
      </c>
      <c r="Q993" s="11" t="s">
        <v>8317</v>
      </c>
      <c r="R993" t="s">
        <v>8319</v>
      </c>
      <c r="S993" s="12">
        <f>(((J993/60)/60)/24)+DATE(1970,1,1)</f>
        <v>42538.75680555556</v>
      </c>
      <c r="T993">
        <f t="shared" si="62"/>
        <v>2016</v>
      </c>
      <c r="U993">
        <f t="shared" si="63"/>
        <v>6</v>
      </c>
    </row>
    <row r="994" spans="1:21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0</v>
      </c>
      <c r="P994" s="9">
        <f t="shared" si="61"/>
        <v>116.75</v>
      </c>
      <c r="Q994" s="11" t="s">
        <v>8317</v>
      </c>
      <c r="R994" t="s">
        <v>8319</v>
      </c>
      <c r="S994" s="12">
        <f>(((J994/60)/60)/24)+DATE(1970,1,1)</f>
        <v>42437.924988425926</v>
      </c>
      <c r="T994">
        <f t="shared" si="62"/>
        <v>2016</v>
      </c>
      <c r="U994">
        <f t="shared" si="63"/>
        <v>3</v>
      </c>
    </row>
    <row r="995" spans="1:21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25</v>
      </c>
      <c r="P995" s="9">
        <f t="shared" si="61"/>
        <v>89.6</v>
      </c>
      <c r="Q995" s="11" t="s">
        <v>8317</v>
      </c>
      <c r="R995" t="s">
        <v>8319</v>
      </c>
      <c r="S995" s="12">
        <f>(((J995/60)/60)/24)+DATE(1970,1,1)</f>
        <v>42652.964907407411</v>
      </c>
      <c r="T995">
        <f t="shared" si="62"/>
        <v>2016</v>
      </c>
      <c r="U995">
        <f t="shared" si="63"/>
        <v>10</v>
      </c>
    </row>
    <row r="996" spans="1:21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2</v>
      </c>
      <c r="P996" s="9">
        <f t="shared" si="61"/>
        <v>424.45</v>
      </c>
      <c r="Q996" s="11" t="s">
        <v>8317</v>
      </c>
      <c r="R996" t="s">
        <v>8319</v>
      </c>
      <c r="S996" s="12">
        <f>(((J996/60)/60)/24)+DATE(1970,1,1)</f>
        <v>41921.263078703705</v>
      </c>
      <c r="T996">
        <f t="shared" si="62"/>
        <v>2014</v>
      </c>
      <c r="U996">
        <f t="shared" si="63"/>
        <v>10</v>
      </c>
    </row>
    <row r="997" spans="1:21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7</v>
      </c>
      <c r="P997" s="9">
        <f t="shared" si="61"/>
        <v>80.67</v>
      </c>
      <c r="Q997" s="11" t="s">
        <v>8317</v>
      </c>
      <c r="R997" t="s">
        <v>8319</v>
      </c>
      <c r="S997" s="12">
        <f>(((J997/60)/60)/24)+DATE(1970,1,1)</f>
        <v>41947.940740740742</v>
      </c>
      <c r="T997">
        <f t="shared" si="62"/>
        <v>2014</v>
      </c>
      <c r="U997">
        <f t="shared" si="63"/>
        <v>11</v>
      </c>
    </row>
    <row r="998" spans="1:21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2</v>
      </c>
      <c r="P998" s="9">
        <f t="shared" si="61"/>
        <v>13</v>
      </c>
      <c r="Q998" s="11" t="s">
        <v>8317</v>
      </c>
      <c r="R998" t="s">
        <v>8319</v>
      </c>
      <c r="S998" s="12">
        <f>(((J998/60)/60)/24)+DATE(1970,1,1)</f>
        <v>41817.866435185184</v>
      </c>
      <c r="T998">
        <f t="shared" si="62"/>
        <v>2014</v>
      </c>
      <c r="U998">
        <f t="shared" si="63"/>
        <v>6</v>
      </c>
    </row>
    <row r="999" spans="1:21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1</v>
      </c>
      <c r="P999" s="9">
        <f t="shared" si="61"/>
        <v>8.1300000000000008</v>
      </c>
      <c r="Q999" s="11" t="s">
        <v>8317</v>
      </c>
      <c r="R999" t="s">
        <v>8319</v>
      </c>
      <c r="S999" s="12">
        <f>(((J999/60)/60)/24)+DATE(1970,1,1)</f>
        <v>41941.10297453704</v>
      </c>
      <c r="T999">
        <f t="shared" si="62"/>
        <v>2014</v>
      </c>
      <c r="U999">
        <f t="shared" si="63"/>
        <v>10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59</v>
      </c>
      <c r="P1000" s="9">
        <f t="shared" si="61"/>
        <v>153.43</v>
      </c>
      <c r="Q1000" s="11" t="s">
        <v>8317</v>
      </c>
      <c r="R1000" t="s">
        <v>8319</v>
      </c>
      <c r="S1000" s="12">
        <f>(((J1000/60)/60)/24)+DATE(1970,1,1)</f>
        <v>42282.168993055559</v>
      </c>
      <c r="T1000">
        <f t="shared" si="62"/>
        <v>2015</v>
      </c>
      <c r="U1000">
        <f t="shared" si="63"/>
        <v>10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8</v>
      </c>
      <c r="P1001" s="9">
        <f t="shared" si="61"/>
        <v>292.08</v>
      </c>
      <c r="Q1001" s="11" t="s">
        <v>8317</v>
      </c>
      <c r="R1001" t="s">
        <v>8319</v>
      </c>
      <c r="S1001" s="12">
        <f>(((J1001/60)/60)/24)+DATE(1970,1,1)</f>
        <v>41926.29965277778</v>
      </c>
      <c r="T1001">
        <f t="shared" si="62"/>
        <v>2014</v>
      </c>
      <c r="U1001">
        <f t="shared" si="63"/>
        <v>10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2</v>
      </c>
      <c r="P1002" s="9">
        <f t="shared" si="61"/>
        <v>3304</v>
      </c>
      <c r="Q1002" s="11" t="s">
        <v>8317</v>
      </c>
      <c r="R1002" t="s">
        <v>8319</v>
      </c>
      <c r="S1002" s="12">
        <f>(((J1002/60)/60)/24)+DATE(1970,1,1)</f>
        <v>42749.059722222228</v>
      </c>
      <c r="T1002">
        <f t="shared" si="62"/>
        <v>2017</v>
      </c>
      <c r="U1002">
        <f t="shared" si="63"/>
        <v>1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104</v>
      </c>
      <c r="P1003" s="9">
        <f t="shared" si="61"/>
        <v>1300</v>
      </c>
      <c r="Q1003" s="11" t="s">
        <v>8317</v>
      </c>
      <c r="R1003" t="s">
        <v>8319</v>
      </c>
      <c r="S1003" s="12">
        <f>(((J1003/60)/60)/24)+DATE(1970,1,1)</f>
        <v>42720.720057870371</v>
      </c>
      <c r="T1003">
        <f t="shared" si="62"/>
        <v>2016</v>
      </c>
      <c r="U1003">
        <f t="shared" si="63"/>
        <v>12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30</v>
      </c>
      <c r="P1004" s="9">
        <f t="shared" si="61"/>
        <v>134.55000000000001</v>
      </c>
      <c r="Q1004" s="11" t="s">
        <v>8317</v>
      </c>
      <c r="R1004" t="s">
        <v>8319</v>
      </c>
      <c r="S1004" s="12">
        <f>(((J1004/60)/60)/24)+DATE(1970,1,1)</f>
        <v>42325.684189814812</v>
      </c>
      <c r="T1004">
        <f t="shared" si="62"/>
        <v>2015</v>
      </c>
      <c r="U1004">
        <f t="shared" si="63"/>
        <v>11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16</v>
      </c>
      <c r="P1005" s="9">
        <f t="shared" si="61"/>
        <v>214.07</v>
      </c>
      <c r="Q1005" s="11" t="s">
        <v>8317</v>
      </c>
      <c r="R1005" t="s">
        <v>8319</v>
      </c>
      <c r="S1005" s="12">
        <f>(((J1005/60)/60)/24)+DATE(1970,1,1)</f>
        <v>42780.709039351852</v>
      </c>
      <c r="T1005">
        <f t="shared" si="62"/>
        <v>2017</v>
      </c>
      <c r="U1005">
        <f t="shared" si="63"/>
        <v>2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82</v>
      </c>
      <c r="P1006" s="9">
        <f t="shared" si="61"/>
        <v>216.34</v>
      </c>
      <c r="Q1006" s="11" t="s">
        <v>8317</v>
      </c>
      <c r="R1006" t="s">
        <v>8319</v>
      </c>
      <c r="S1006" s="12">
        <f>(((J1006/60)/60)/24)+DATE(1970,1,1)</f>
        <v>42388.708645833336</v>
      </c>
      <c r="T1006">
        <f t="shared" si="62"/>
        <v>2016</v>
      </c>
      <c r="U1006">
        <f t="shared" si="63"/>
        <v>1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75</v>
      </c>
      <c r="P1007" s="9">
        <f t="shared" si="61"/>
        <v>932.31</v>
      </c>
      <c r="Q1007" s="11" t="s">
        <v>8317</v>
      </c>
      <c r="R1007" t="s">
        <v>8319</v>
      </c>
      <c r="S1007" s="12">
        <f>(((J1007/60)/60)/24)+DATE(1970,1,1)</f>
        <v>42276.624803240738</v>
      </c>
      <c r="T1007">
        <f t="shared" si="62"/>
        <v>2015</v>
      </c>
      <c r="U1007">
        <f t="shared" si="63"/>
        <v>9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6</v>
      </c>
      <c r="P1008" s="9">
        <f t="shared" si="61"/>
        <v>29.25</v>
      </c>
      <c r="Q1008" s="11" t="s">
        <v>8317</v>
      </c>
      <c r="R1008" t="s">
        <v>8319</v>
      </c>
      <c r="S1008" s="12">
        <f>(((J1008/60)/60)/24)+DATE(1970,1,1)</f>
        <v>41977.040185185186</v>
      </c>
      <c r="T1008">
        <f t="shared" si="62"/>
        <v>2014</v>
      </c>
      <c r="U1008">
        <f t="shared" si="63"/>
        <v>12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44</v>
      </c>
      <c r="P1009" s="9">
        <f t="shared" si="61"/>
        <v>174.95</v>
      </c>
      <c r="Q1009" s="11" t="s">
        <v>8317</v>
      </c>
      <c r="R1009" t="s">
        <v>8319</v>
      </c>
      <c r="S1009" s="12">
        <f>(((J1009/60)/60)/24)+DATE(1970,1,1)</f>
        <v>42676.583599537036</v>
      </c>
      <c r="T1009">
        <f t="shared" si="62"/>
        <v>2016</v>
      </c>
      <c r="U1009">
        <f t="shared" si="63"/>
        <v>11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0</v>
      </c>
      <c r="P1010" s="9">
        <f t="shared" si="61"/>
        <v>250</v>
      </c>
      <c r="Q1010" s="11" t="s">
        <v>8317</v>
      </c>
      <c r="R1010" t="s">
        <v>8319</v>
      </c>
      <c r="S1010" s="12">
        <f>(((J1010/60)/60)/24)+DATE(1970,1,1)</f>
        <v>42702.809201388889</v>
      </c>
      <c r="T1010">
        <f t="shared" si="62"/>
        <v>2016</v>
      </c>
      <c r="U1010">
        <f t="shared" si="63"/>
        <v>11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13</v>
      </c>
      <c r="P1011" s="9">
        <f t="shared" si="61"/>
        <v>65</v>
      </c>
      <c r="Q1011" s="11" t="s">
        <v>8317</v>
      </c>
      <c r="R1011" t="s">
        <v>8319</v>
      </c>
      <c r="S1011" s="12">
        <f>(((J1011/60)/60)/24)+DATE(1970,1,1)</f>
        <v>42510.604699074072</v>
      </c>
      <c r="T1011">
        <f t="shared" si="62"/>
        <v>2016</v>
      </c>
      <c r="U1011">
        <f t="shared" si="63"/>
        <v>5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0</v>
      </c>
      <c r="P1012" s="9">
        <f t="shared" si="61"/>
        <v>55</v>
      </c>
      <c r="Q1012" s="11" t="s">
        <v>8317</v>
      </c>
      <c r="R1012" t="s">
        <v>8319</v>
      </c>
      <c r="S1012" s="12">
        <f>(((J1012/60)/60)/24)+DATE(1970,1,1)</f>
        <v>42561.829421296294</v>
      </c>
      <c r="T1012">
        <f t="shared" si="62"/>
        <v>2016</v>
      </c>
      <c r="U1012">
        <f t="shared" si="63"/>
        <v>7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0</v>
      </c>
      <c r="P1013" s="9">
        <f t="shared" si="61"/>
        <v>75</v>
      </c>
      <c r="Q1013" s="11" t="s">
        <v>8317</v>
      </c>
      <c r="R1013" t="s">
        <v>8319</v>
      </c>
      <c r="S1013" s="12">
        <f>(((J1013/60)/60)/24)+DATE(1970,1,1)</f>
        <v>41946.898090277777</v>
      </c>
      <c r="T1013">
        <f t="shared" si="62"/>
        <v>2014</v>
      </c>
      <c r="U1013">
        <f t="shared" si="63"/>
        <v>11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21535</v>
      </c>
      <c r="P1014" s="9">
        <f t="shared" si="61"/>
        <v>1389.36</v>
      </c>
      <c r="Q1014" s="11" t="s">
        <v>8317</v>
      </c>
      <c r="R1014" t="s">
        <v>8319</v>
      </c>
      <c r="S1014" s="12">
        <f>(((J1014/60)/60)/24)+DATE(1970,1,1)</f>
        <v>42714.440416666665</v>
      </c>
      <c r="T1014">
        <f t="shared" si="62"/>
        <v>2016</v>
      </c>
      <c r="U1014">
        <f t="shared" si="63"/>
        <v>12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35</v>
      </c>
      <c r="P1015" s="9">
        <f t="shared" si="61"/>
        <v>95.91</v>
      </c>
      <c r="Q1015" s="11" t="s">
        <v>8317</v>
      </c>
      <c r="R1015" t="s">
        <v>8319</v>
      </c>
      <c r="S1015" s="12">
        <f>(((J1015/60)/60)/24)+DATE(1970,1,1)</f>
        <v>42339.833981481483</v>
      </c>
      <c r="T1015">
        <f t="shared" si="62"/>
        <v>2015</v>
      </c>
      <c r="U1015">
        <f t="shared" si="63"/>
        <v>12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31</v>
      </c>
      <c r="P1016" s="9">
        <f t="shared" si="61"/>
        <v>191.25</v>
      </c>
      <c r="Q1016" s="11" t="s">
        <v>8317</v>
      </c>
      <c r="R1016" t="s">
        <v>8319</v>
      </c>
      <c r="S1016" s="12">
        <f>(((J1016/60)/60)/24)+DATE(1970,1,1)</f>
        <v>41955.002488425926</v>
      </c>
      <c r="T1016">
        <f t="shared" si="62"/>
        <v>2014</v>
      </c>
      <c r="U1016">
        <f t="shared" si="63"/>
        <v>11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3</v>
      </c>
      <c r="P1017" s="9">
        <f t="shared" si="61"/>
        <v>40</v>
      </c>
      <c r="Q1017" s="11" t="s">
        <v>8317</v>
      </c>
      <c r="R1017" t="s">
        <v>8319</v>
      </c>
      <c r="S1017" s="12">
        <f>(((J1017/60)/60)/24)+DATE(1970,1,1)</f>
        <v>42303.878414351857</v>
      </c>
      <c r="T1017">
        <f t="shared" si="62"/>
        <v>2015</v>
      </c>
      <c r="U1017">
        <f t="shared" si="63"/>
        <v>10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3</v>
      </c>
      <c r="P1018" s="9">
        <f t="shared" si="61"/>
        <v>74.790000000000006</v>
      </c>
      <c r="Q1018" s="11" t="s">
        <v>8317</v>
      </c>
      <c r="R1018" t="s">
        <v>8319</v>
      </c>
      <c r="S1018" s="12">
        <f>(((J1018/60)/60)/24)+DATE(1970,1,1)</f>
        <v>42422.107129629629</v>
      </c>
      <c r="T1018">
        <f t="shared" si="62"/>
        <v>2016</v>
      </c>
      <c r="U1018">
        <f t="shared" si="63"/>
        <v>2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23</v>
      </c>
      <c r="P1019" s="9">
        <f t="shared" si="61"/>
        <v>161.12</v>
      </c>
      <c r="Q1019" s="11" t="s">
        <v>8317</v>
      </c>
      <c r="R1019" t="s">
        <v>8319</v>
      </c>
      <c r="S1019" s="12">
        <f>(((J1019/60)/60)/24)+DATE(1970,1,1)</f>
        <v>42289.675173611111</v>
      </c>
      <c r="T1019">
        <f t="shared" si="62"/>
        <v>2015</v>
      </c>
      <c r="U1019">
        <f t="shared" si="63"/>
        <v>10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3</v>
      </c>
      <c r="P1020" s="9">
        <f t="shared" si="61"/>
        <v>88.71</v>
      </c>
      <c r="Q1020" s="11" t="s">
        <v>8317</v>
      </c>
      <c r="R1020" t="s">
        <v>8319</v>
      </c>
      <c r="S1020" s="12">
        <f>(((J1020/60)/60)/24)+DATE(1970,1,1)</f>
        <v>42535.492280092592</v>
      </c>
      <c r="T1020">
        <f t="shared" si="62"/>
        <v>2016</v>
      </c>
      <c r="U1020">
        <f t="shared" si="63"/>
        <v>6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47</v>
      </c>
      <c r="P1021" s="9">
        <f t="shared" si="61"/>
        <v>53.25</v>
      </c>
      <c r="Q1021" s="11" t="s">
        <v>8317</v>
      </c>
      <c r="R1021" t="s">
        <v>8319</v>
      </c>
      <c r="S1021" s="12">
        <f>(((J1021/60)/60)/24)+DATE(1970,1,1)</f>
        <v>42009.973946759259</v>
      </c>
      <c r="T1021">
        <f t="shared" si="62"/>
        <v>2015</v>
      </c>
      <c r="U1021">
        <f t="shared" si="63"/>
        <v>1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206</v>
      </c>
      <c r="P1022" s="9">
        <f t="shared" si="61"/>
        <v>106.2</v>
      </c>
      <c r="Q1022" s="11" t="s">
        <v>8323</v>
      </c>
      <c r="R1022" t="s">
        <v>8328</v>
      </c>
      <c r="S1022" s="12">
        <f>(((J1022/60)/60)/24)+DATE(1970,1,1)</f>
        <v>42127.069548611107</v>
      </c>
      <c r="T1022">
        <f t="shared" si="62"/>
        <v>2015</v>
      </c>
      <c r="U1022">
        <f t="shared" si="63"/>
        <v>5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352</v>
      </c>
      <c r="P1023" s="9">
        <f t="shared" si="61"/>
        <v>22.08</v>
      </c>
      <c r="Q1023" s="11" t="s">
        <v>8323</v>
      </c>
      <c r="R1023" t="s">
        <v>8328</v>
      </c>
      <c r="S1023" s="12">
        <f>(((J1023/60)/60)/24)+DATE(1970,1,1)</f>
        <v>42271.251979166671</v>
      </c>
      <c r="T1023">
        <f t="shared" si="62"/>
        <v>2015</v>
      </c>
      <c r="U1023">
        <f t="shared" si="63"/>
        <v>9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115</v>
      </c>
      <c r="P1024" s="9">
        <f t="shared" si="61"/>
        <v>31.05</v>
      </c>
      <c r="Q1024" s="11" t="s">
        <v>8323</v>
      </c>
      <c r="R1024" t="s">
        <v>8328</v>
      </c>
      <c r="S1024" s="12">
        <f>(((J1024/60)/60)/24)+DATE(1970,1,1)</f>
        <v>42111.646724537044</v>
      </c>
      <c r="T1024">
        <f t="shared" si="62"/>
        <v>2015</v>
      </c>
      <c r="U1024">
        <f t="shared" si="63"/>
        <v>4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237</v>
      </c>
      <c r="P1025" s="9">
        <f t="shared" si="61"/>
        <v>36.21</v>
      </c>
      <c r="Q1025" s="11" t="s">
        <v>8323</v>
      </c>
      <c r="R1025" t="s">
        <v>8328</v>
      </c>
      <c r="S1025" s="12">
        <f>(((J1025/60)/60)/24)+DATE(1970,1,1)</f>
        <v>42145.919687500005</v>
      </c>
      <c r="T1025">
        <f t="shared" si="62"/>
        <v>2015</v>
      </c>
      <c r="U1025">
        <f t="shared" si="63"/>
        <v>5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60"/>
        <v>119</v>
      </c>
      <c r="P1026" s="9">
        <f t="shared" si="61"/>
        <v>388.98</v>
      </c>
      <c r="Q1026" s="11" t="s">
        <v>8323</v>
      </c>
      <c r="R1026" t="s">
        <v>8328</v>
      </c>
      <c r="S1026" s="12">
        <f>(((J1026/60)/60)/24)+DATE(1970,1,1)</f>
        <v>42370.580590277779</v>
      </c>
      <c r="T1026">
        <f t="shared" si="62"/>
        <v>2016</v>
      </c>
      <c r="U1026">
        <f t="shared" si="63"/>
        <v>1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64">ROUND(E1027/D1027*100,0)</f>
        <v>110</v>
      </c>
      <c r="P1027" s="9">
        <f t="shared" ref="P1027:P1090" si="65">IFERROR(ROUND(E1027/L1027,2),0)</f>
        <v>71.849999999999994</v>
      </c>
      <c r="Q1027" s="11" t="s">
        <v>8323</v>
      </c>
      <c r="R1027" t="s">
        <v>8328</v>
      </c>
      <c r="S1027" s="12">
        <f>(((J1027/60)/60)/24)+DATE(1970,1,1)</f>
        <v>42049.833761574075</v>
      </c>
      <c r="T1027">
        <f t="shared" ref="T1027:T1090" si="66">YEAR(S1027)</f>
        <v>2015</v>
      </c>
      <c r="U1027">
        <f t="shared" ref="U1027:U1090" si="67">MONTH(S1027)</f>
        <v>2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100</v>
      </c>
      <c r="P1028" s="9">
        <f t="shared" si="65"/>
        <v>57.38</v>
      </c>
      <c r="Q1028" s="11" t="s">
        <v>8323</v>
      </c>
      <c r="R1028" t="s">
        <v>8328</v>
      </c>
      <c r="S1028" s="12">
        <f>(((J1028/60)/60)/24)+DATE(1970,1,1)</f>
        <v>42426.407592592594</v>
      </c>
      <c r="T1028">
        <f t="shared" si="66"/>
        <v>2016</v>
      </c>
      <c r="U1028">
        <f t="shared" si="67"/>
        <v>2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103</v>
      </c>
      <c r="P1029" s="9">
        <f t="shared" si="65"/>
        <v>69.67</v>
      </c>
      <c r="Q1029" s="11" t="s">
        <v>8323</v>
      </c>
      <c r="R1029" t="s">
        <v>8328</v>
      </c>
      <c r="S1029" s="12">
        <f>(((J1029/60)/60)/24)+DATE(1970,1,1)</f>
        <v>41905.034108796295</v>
      </c>
      <c r="T1029">
        <f t="shared" si="66"/>
        <v>2014</v>
      </c>
      <c r="U1029">
        <f t="shared" si="67"/>
        <v>9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117</v>
      </c>
      <c r="P1030" s="9">
        <f t="shared" si="65"/>
        <v>45.99</v>
      </c>
      <c r="Q1030" s="11" t="s">
        <v>8323</v>
      </c>
      <c r="R1030" t="s">
        <v>8328</v>
      </c>
      <c r="S1030" s="12">
        <f>(((J1030/60)/60)/24)+DATE(1970,1,1)</f>
        <v>42755.627372685187</v>
      </c>
      <c r="T1030">
        <f t="shared" si="66"/>
        <v>2017</v>
      </c>
      <c r="U1030">
        <f t="shared" si="67"/>
        <v>1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112</v>
      </c>
      <c r="P1031" s="9">
        <f t="shared" si="65"/>
        <v>79.260000000000005</v>
      </c>
      <c r="Q1031" s="11" t="s">
        <v>8323</v>
      </c>
      <c r="R1031" t="s">
        <v>8328</v>
      </c>
      <c r="S1031" s="12">
        <f>(((J1031/60)/60)/24)+DATE(1970,1,1)</f>
        <v>42044.711886574078</v>
      </c>
      <c r="T1031">
        <f t="shared" si="66"/>
        <v>2015</v>
      </c>
      <c r="U1031">
        <f t="shared" si="67"/>
        <v>2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342</v>
      </c>
      <c r="P1032" s="9">
        <f t="shared" si="65"/>
        <v>43.03</v>
      </c>
      <c r="Q1032" s="11" t="s">
        <v>8323</v>
      </c>
      <c r="R1032" t="s">
        <v>8328</v>
      </c>
      <c r="S1032" s="12">
        <f>(((J1032/60)/60)/24)+DATE(1970,1,1)</f>
        <v>42611.483206018514</v>
      </c>
      <c r="T1032">
        <f t="shared" si="66"/>
        <v>2016</v>
      </c>
      <c r="U1032">
        <f t="shared" si="67"/>
        <v>8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107</v>
      </c>
      <c r="P1033" s="9">
        <f t="shared" si="65"/>
        <v>108.48</v>
      </c>
      <c r="Q1033" s="11" t="s">
        <v>8323</v>
      </c>
      <c r="R1033" t="s">
        <v>8328</v>
      </c>
      <c r="S1033" s="12">
        <f>(((J1033/60)/60)/24)+DATE(1970,1,1)</f>
        <v>42324.764004629629</v>
      </c>
      <c r="T1033">
        <f t="shared" si="66"/>
        <v>2015</v>
      </c>
      <c r="U1033">
        <f t="shared" si="67"/>
        <v>11</v>
      </c>
    </row>
    <row r="1034" spans="1:2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108</v>
      </c>
      <c r="P1034" s="9">
        <f t="shared" si="65"/>
        <v>61.03</v>
      </c>
      <c r="Q1034" s="11" t="s">
        <v>8323</v>
      </c>
      <c r="R1034" t="s">
        <v>8328</v>
      </c>
      <c r="S1034" s="12">
        <f>(((J1034/60)/60)/24)+DATE(1970,1,1)</f>
        <v>42514.666956018518</v>
      </c>
      <c r="T1034">
        <f t="shared" si="66"/>
        <v>2016</v>
      </c>
      <c r="U1034">
        <f t="shared" si="67"/>
        <v>5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103</v>
      </c>
      <c r="P1035" s="9">
        <f t="shared" si="65"/>
        <v>50.59</v>
      </c>
      <c r="Q1035" s="11" t="s">
        <v>8323</v>
      </c>
      <c r="R1035" t="s">
        <v>8328</v>
      </c>
      <c r="S1035" s="12">
        <f>(((J1035/60)/60)/24)+DATE(1970,1,1)</f>
        <v>42688.732407407413</v>
      </c>
      <c r="T1035">
        <f t="shared" si="66"/>
        <v>2016</v>
      </c>
      <c r="U1035">
        <f t="shared" si="67"/>
        <v>11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130</v>
      </c>
      <c r="P1036" s="9">
        <f t="shared" si="65"/>
        <v>39.159999999999997</v>
      </c>
      <c r="Q1036" s="11" t="s">
        <v>8323</v>
      </c>
      <c r="R1036" t="s">
        <v>8328</v>
      </c>
      <c r="S1036" s="12">
        <f>(((J1036/60)/60)/24)+DATE(1970,1,1)</f>
        <v>42555.166712962964</v>
      </c>
      <c r="T1036">
        <f t="shared" si="66"/>
        <v>2016</v>
      </c>
      <c r="U1036">
        <f t="shared" si="67"/>
        <v>7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108</v>
      </c>
      <c r="P1037" s="9">
        <f t="shared" si="65"/>
        <v>65.16</v>
      </c>
      <c r="Q1037" s="11" t="s">
        <v>8323</v>
      </c>
      <c r="R1037" t="s">
        <v>8328</v>
      </c>
      <c r="S1037" s="12">
        <f>(((J1037/60)/60)/24)+DATE(1970,1,1)</f>
        <v>42016.641435185185</v>
      </c>
      <c r="T1037">
        <f t="shared" si="66"/>
        <v>2015</v>
      </c>
      <c r="U1037">
        <f t="shared" si="67"/>
        <v>1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112</v>
      </c>
      <c r="P1038" s="9">
        <f t="shared" si="65"/>
        <v>23.96</v>
      </c>
      <c r="Q1038" s="11" t="s">
        <v>8323</v>
      </c>
      <c r="R1038" t="s">
        <v>8328</v>
      </c>
      <c r="S1038" s="12">
        <f>(((J1038/60)/60)/24)+DATE(1970,1,1)</f>
        <v>41249.448958333334</v>
      </c>
      <c r="T1038">
        <f t="shared" si="66"/>
        <v>2012</v>
      </c>
      <c r="U1038">
        <f t="shared" si="67"/>
        <v>12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102</v>
      </c>
      <c r="P1039" s="9">
        <f t="shared" si="65"/>
        <v>48.62</v>
      </c>
      <c r="Q1039" s="11" t="s">
        <v>8323</v>
      </c>
      <c r="R1039" t="s">
        <v>8328</v>
      </c>
      <c r="S1039" s="12">
        <f>(((J1039/60)/60)/24)+DATE(1970,1,1)</f>
        <v>42119.822476851856</v>
      </c>
      <c r="T1039">
        <f t="shared" si="66"/>
        <v>2015</v>
      </c>
      <c r="U1039">
        <f t="shared" si="67"/>
        <v>4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145</v>
      </c>
      <c r="P1040" s="9">
        <f t="shared" si="65"/>
        <v>35.74</v>
      </c>
      <c r="Q1040" s="11" t="s">
        <v>8323</v>
      </c>
      <c r="R1040" t="s">
        <v>8328</v>
      </c>
      <c r="S1040" s="12">
        <f>(((J1040/60)/60)/24)+DATE(1970,1,1)</f>
        <v>42418.231747685189</v>
      </c>
      <c r="T1040">
        <f t="shared" si="66"/>
        <v>2016</v>
      </c>
      <c r="U1040">
        <f t="shared" si="67"/>
        <v>2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128</v>
      </c>
      <c r="P1041" s="9">
        <f t="shared" si="65"/>
        <v>21.37</v>
      </c>
      <c r="Q1041" s="11" t="s">
        <v>8323</v>
      </c>
      <c r="R1041" t="s">
        <v>8328</v>
      </c>
      <c r="S1041" s="12">
        <f>(((J1041/60)/60)/24)+DATE(1970,1,1)</f>
        <v>42692.109328703707</v>
      </c>
      <c r="T1041">
        <f t="shared" si="66"/>
        <v>2016</v>
      </c>
      <c r="U1041">
        <f t="shared" si="67"/>
        <v>11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0</v>
      </c>
      <c r="P1042" s="9">
        <f t="shared" si="65"/>
        <v>250</v>
      </c>
      <c r="Q1042" s="11" t="s">
        <v>8329</v>
      </c>
      <c r="R1042" t="s">
        <v>8330</v>
      </c>
      <c r="S1042" s="12">
        <f>(((J1042/60)/60)/24)+DATE(1970,1,1)</f>
        <v>42579.708437499998</v>
      </c>
      <c r="T1042">
        <f t="shared" si="66"/>
        <v>2016</v>
      </c>
      <c r="U1042">
        <f t="shared" si="67"/>
        <v>7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0</v>
      </c>
      <c r="P1043" s="9">
        <f t="shared" si="65"/>
        <v>0</v>
      </c>
      <c r="Q1043" s="11" t="s">
        <v>8329</v>
      </c>
      <c r="R1043" t="s">
        <v>8330</v>
      </c>
      <c r="S1043" s="12">
        <f>(((J1043/60)/60)/24)+DATE(1970,1,1)</f>
        <v>41831.060092592597</v>
      </c>
      <c r="T1043">
        <f t="shared" si="66"/>
        <v>2014</v>
      </c>
      <c r="U1043">
        <f t="shared" si="67"/>
        <v>7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2</v>
      </c>
      <c r="P1044" s="9">
        <f t="shared" si="65"/>
        <v>10</v>
      </c>
      <c r="Q1044" s="11" t="s">
        <v>8329</v>
      </c>
      <c r="R1044" t="s">
        <v>8330</v>
      </c>
      <c r="S1044" s="12">
        <f>(((J1044/60)/60)/24)+DATE(1970,1,1)</f>
        <v>41851.696157407408</v>
      </c>
      <c r="T1044">
        <f t="shared" si="66"/>
        <v>2014</v>
      </c>
      <c r="U1044">
        <f t="shared" si="67"/>
        <v>7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9</v>
      </c>
      <c r="P1045" s="9">
        <f t="shared" si="65"/>
        <v>29.24</v>
      </c>
      <c r="Q1045" s="11" t="s">
        <v>8329</v>
      </c>
      <c r="R1045" t="s">
        <v>8330</v>
      </c>
      <c r="S1045" s="12">
        <f>(((J1045/60)/60)/24)+DATE(1970,1,1)</f>
        <v>42114.252951388888</v>
      </c>
      <c r="T1045">
        <f t="shared" si="66"/>
        <v>2015</v>
      </c>
      <c r="U1045">
        <f t="shared" si="67"/>
        <v>4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0</v>
      </c>
      <c r="P1046" s="9">
        <f t="shared" si="65"/>
        <v>3</v>
      </c>
      <c r="Q1046" s="11" t="s">
        <v>8329</v>
      </c>
      <c r="R1046" t="s">
        <v>8330</v>
      </c>
      <c r="S1046" s="12">
        <f>(((J1046/60)/60)/24)+DATE(1970,1,1)</f>
        <v>42011.925937499997</v>
      </c>
      <c r="T1046">
        <f t="shared" si="66"/>
        <v>2015</v>
      </c>
      <c r="U1046">
        <f t="shared" si="67"/>
        <v>1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3</v>
      </c>
      <c r="P1047" s="9">
        <f t="shared" si="65"/>
        <v>33.25</v>
      </c>
      <c r="Q1047" s="11" t="s">
        <v>8329</v>
      </c>
      <c r="R1047" t="s">
        <v>8330</v>
      </c>
      <c r="S1047" s="12">
        <f>(((J1047/60)/60)/24)+DATE(1970,1,1)</f>
        <v>41844.874421296299</v>
      </c>
      <c r="T1047">
        <f t="shared" si="66"/>
        <v>2014</v>
      </c>
      <c r="U1047">
        <f t="shared" si="67"/>
        <v>7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0</v>
      </c>
      <c r="P1048" s="9">
        <f t="shared" si="65"/>
        <v>0</v>
      </c>
      <c r="Q1048" s="11" t="s">
        <v>8329</v>
      </c>
      <c r="R1048" t="s">
        <v>8330</v>
      </c>
      <c r="S1048" s="12">
        <f>(((J1048/60)/60)/24)+DATE(1970,1,1)</f>
        <v>42319.851388888885</v>
      </c>
      <c r="T1048">
        <f t="shared" si="66"/>
        <v>2015</v>
      </c>
      <c r="U1048">
        <f t="shared" si="67"/>
        <v>11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0</v>
      </c>
      <c r="P1049" s="9">
        <f t="shared" si="65"/>
        <v>1</v>
      </c>
      <c r="Q1049" s="11" t="s">
        <v>8329</v>
      </c>
      <c r="R1049" t="s">
        <v>8330</v>
      </c>
      <c r="S1049" s="12">
        <f>(((J1049/60)/60)/24)+DATE(1970,1,1)</f>
        <v>41918.818460648145</v>
      </c>
      <c r="T1049">
        <f t="shared" si="66"/>
        <v>2014</v>
      </c>
      <c r="U1049">
        <f t="shared" si="67"/>
        <v>10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1</v>
      </c>
      <c r="P1050" s="9">
        <f t="shared" si="65"/>
        <v>53</v>
      </c>
      <c r="Q1050" s="11" t="s">
        <v>8329</v>
      </c>
      <c r="R1050" t="s">
        <v>8330</v>
      </c>
      <c r="S1050" s="12">
        <f>(((J1050/60)/60)/24)+DATE(1970,1,1)</f>
        <v>42598.053113425922</v>
      </c>
      <c r="T1050">
        <f t="shared" si="66"/>
        <v>2016</v>
      </c>
      <c r="U1050">
        <f t="shared" si="67"/>
        <v>8</v>
      </c>
    </row>
    <row r="1051" spans="1:2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0</v>
      </c>
      <c r="P1051" s="9">
        <f t="shared" si="65"/>
        <v>0</v>
      </c>
      <c r="Q1051" s="11" t="s">
        <v>8329</v>
      </c>
      <c r="R1051" t="s">
        <v>8330</v>
      </c>
      <c r="S1051" s="12">
        <f>(((J1051/60)/60)/24)+DATE(1970,1,1)</f>
        <v>42382.431076388893</v>
      </c>
      <c r="T1051">
        <f t="shared" si="66"/>
        <v>2016</v>
      </c>
      <c r="U1051">
        <f t="shared" si="67"/>
        <v>1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0</v>
      </c>
      <c r="P1052" s="9">
        <f t="shared" si="65"/>
        <v>0</v>
      </c>
      <c r="Q1052" s="11" t="s">
        <v>8329</v>
      </c>
      <c r="R1052" t="s">
        <v>8330</v>
      </c>
      <c r="S1052" s="12">
        <f>(((J1052/60)/60)/24)+DATE(1970,1,1)</f>
        <v>42231.7971875</v>
      </c>
      <c r="T1052">
        <f t="shared" si="66"/>
        <v>2015</v>
      </c>
      <c r="U1052">
        <f t="shared" si="67"/>
        <v>8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0</v>
      </c>
      <c r="P1053" s="9">
        <f t="shared" si="65"/>
        <v>0</v>
      </c>
      <c r="Q1053" s="11" t="s">
        <v>8329</v>
      </c>
      <c r="R1053" t="s">
        <v>8330</v>
      </c>
      <c r="S1053" s="12">
        <f>(((J1053/60)/60)/24)+DATE(1970,1,1)</f>
        <v>41850.014178240745</v>
      </c>
      <c r="T1053">
        <f t="shared" si="66"/>
        <v>2014</v>
      </c>
      <c r="U1053">
        <f t="shared" si="67"/>
        <v>7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0</v>
      </c>
      <c r="P1054" s="9">
        <f t="shared" si="65"/>
        <v>0</v>
      </c>
      <c r="Q1054" s="11" t="s">
        <v>8329</v>
      </c>
      <c r="R1054" t="s">
        <v>8330</v>
      </c>
      <c r="S1054" s="12">
        <f>(((J1054/60)/60)/24)+DATE(1970,1,1)</f>
        <v>42483.797395833331</v>
      </c>
      <c r="T1054">
        <f t="shared" si="66"/>
        <v>2016</v>
      </c>
      <c r="U1054">
        <f t="shared" si="67"/>
        <v>4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1</v>
      </c>
      <c r="P1055" s="9">
        <f t="shared" si="65"/>
        <v>15</v>
      </c>
      <c r="Q1055" s="11" t="s">
        <v>8329</v>
      </c>
      <c r="R1055" t="s">
        <v>8330</v>
      </c>
      <c r="S1055" s="12">
        <f>(((J1055/60)/60)/24)+DATE(1970,1,1)</f>
        <v>42775.172824074078</v>
      </c>
      <c r="T1055">
        <f t="shared" si="66"/>
        <v>2017</v>
      </c>
      <c r="U1055">
        <f t="shared" si="67"/>
        <v>2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0</v>
      </c>
      <c r="P1056" s="9">
        <f t="shared" si="65"/>
        <v>0</v>
      </c>
      <c r="Q1056" s="11" t="s">
        <v>8329</v>
      </c>
      <c r="R1056" t="s">
        <v>8330</v>
      </c>
      <c r="S1056" s="12">
        <f>(((J1056/60)/60)/24)+DATE(1970,1,1)</f>
        <v>41831.851840277777</v>
      </c>
      <c r="T1056">
        <f t="shared" si="66"/>
        <v>2014</v>
      </c>
      <c r="U1056">
        <f t="shared" si="67"/>
        <v>7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0</v>
      </c>
      <c r="P1057" s="9">
        <f t="shared" si="65"/>
        <v>0</v>
      </c>
      <c r="Q1057" s="11" t="s">
        <v>8329</v>
      </c>
      <c r="R1057" t="s">
        <v>8330</v>
      </c>
      <c r="S1057" s="12">
        <f>(((J1057/60)/60)/24)+DATE(1970,1,1)</f>
        <v>42406.992418981477</v>
      </c>
      <c r="T1057">
        <f t="shared" si="66"/>
        <v>2016</v>
      </c>
      <c r="U1057">
        <f t="shared" si="67"/>
        <v>2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0</v>
      </c>
      <c r="P1058" s="9">
        <f t="shared" si="65"/>
        <v>0</v>
      </c>
      <c r="Q1058" s="11" t="s">
        <v>8329</v>
      </c>
      <c r="R1058" t="s">
        <v>8330</v>
      </c>
      <c r="S1058" s="12">
        <f>(((J1058/60)/60)/24)+DATE(1970,1,1)</f>
        <v>42058.719641203701</v>
      </c>
      <c r="T1058">
        <f t="shared" si="66"/>
        <v>2015</v>
      </c>
      <c r="U1058">
        <f t="shared" si="67"/>
        <v>2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0</v>
      </c>
      <c r="P1059" s="9">
        <f t="shared" si="65"/>
        <v>0</v>
      </c>
      <c r="Q1059" s="11" t="s">
        <v>8329</v>
      </c>
      <c r="R1059" t="s">
        <v>8330</v>
      </c>
      <c r="S1059" s="12">
        <f>(((J1059/60)/60)/24)+DATE(1970,1,1)</f>
        <v>42678.871331018512</v>
      </c>
      <c r="T1059">
        <f t="shared" si="66"/>
        <v>2016</v>
      </c>
      <c r="U1059">
        <f t="shared" si="67"/>
        <v>11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0</v>
      </c>
      <c r="P1060" s="9">
        <f t="shared" si="65"/>
        <v>0</v>
      </c>
      <c r="Q1060" s="11" t="s">
        <v>8329</v>
      </c>
      <c r="R1060" t="s">
        <v>8330</v>
      </c>
      <c r="S1060" s="12">
        <f>(((J1060/60)/60)/24)+DATE(1970,1,1)</f>
        <v>42047.900960648149</v>
      </c>
      <c r="T1060">
        <f t="shared" si="66"/>
        <v>2015</v>
      </c>
      <c r="U1060">
        <f t="shared" si="67"/>
        <v>2</v>
      </c>
    </row>
    <row r="1061" spans="1:2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0</v>
      </c>
      <c r="P1061" s="9">
        <f t="shared" si="65"/>
        <v>0</v>
      </c>
      <c r="Q1061" s="11" t="s">
        <v>8329</v>
      </c>
      <c r="R1061" t="s">
        <v>8330</v>
      </c>
      <c r="S1061" s="12">
        <f>(((J1061/60)/60)/24)+DATE(1970,1,1)</f>
        <v>42046.79</v>
      </c>
      <c r="T1061">
        <f t="shared" si="66"/>
        <v>2015</v>
      </c>
      <c r="U1061">
        <f t="shared" si="67"/>
        <v>2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1</v>
      </c>
      <c r="P1062" s="9">
        <f t="shared" si="65"/>
        <v>50</v>
      </c>
      <c r="Q1062" s="11" t="s">
        <v>8329</v>
      </c>
      <c r="R1062" t="s">
        <v>8330</v>
      </c>
      <c r="S1062" s="12">
        <f>(((J1062/60)/60)/24)+DATE(1970,1,1)</f>
        <v>42079.913113425922</v>
      </c>
      <c r="T1062">
        <f t="shared" si="66"/>
        <v>2015</v>
      </c>
      <c r="U1062">
        <f t="shared" si="67"/>
        <v>3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0</v>
      </c>
      <c r="P1063" s="9">
        <f t="shared" si="65"/>
        <v>0</v>
      </c>
      <c r="Q1063" s="11" t="s">
        <v>8329</v>
      </c>
      <c r="R1063" t="s">
        <v>8330</v>
      </c>
      <c r="S1063" s="12">
        <f>(((J1063/60)/60)/24)+DATE(1970,1,1)</f>
        <v>42432.276712962965</v>
      </c>
      <c r="T1063">
        <f t="shared" si="66"/>
        <v>2016</v>
      </c>
      <c r="U1063">
        <f t="shared" si="67"/>
        <v>3</v>
      </c>
    </row>
    <row r="1064" spans="1:2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95</v>
      </c>
      <c r="P1064" s="9">
        <f t="shared" si="65"/>
        <v>47.5</v>
      </c>
      <c r="Q1064" s="11" t="s">
        <v>8329</v>
      </c>
      <c r="R1064" t="s">
        <v>8330</v>
      </c>
      <c r="S1064" s="12">
        <f>(((J1064/60)/60)/24)+DATE(1970,1,1)</f>
        <v>42556.807187500002</v>
      </c>
      <c r="T1064">
        <f t="shared" si="66"/>
        <v>2016</v>
      </c>
      <c r="U1064">
        <f t="shared" si="67"/>
        <v>7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0</v>
      </c>
      <c r="P1065" s="9">
        <f t="shared" si="65"/>
        <v>0</v>
      </c>
      <c r="Q1065" s="11" t="s">
        <v>8329</v>
      </c>
      <c r="R1065" t="s">
        <v>8330</v>
      </c>
      <c r="S1065" s="12">
        <f>(((J1065/60)/60)/24)+DATE(1970,1,1)</f>
        <v>42583.030810185184</v>
      </c>
      <c r="T1065">
        <f t="shared" si="66"/>
        <v>2016</v>
      </c>
      <c r="U1065">
        <f t="shared" si="67"/>
        <v>8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9</v>
      </c>
      <c r="P1066" s="9">
        <f t="shared" si="65"/>
        <v>65.67</v>
      </c>
      <c r="Q1066" s="11" t="s">
        <v>8331</v>
      </c>
      <c r="R1066" t="s">
        <v>8332</v>
      </c>
      <c r="S1066" s="12">
        <f>(((J1066/60)/60)/24)+DATE(1970,1,1)</f>
        <v>41417.228043981479</v>
      </c>
      <c r="T1066">
        <f t="shared" si="66"/>
        <v>2013</v>
      </c>
      <c r="U1066">
        <f t="shared" si="67"/>
        <v>5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3</v>
      </c>
      <c r="P1067" s="9">
        <f t="shared" si="65"/>
        <v>16.2</v>
      </c>
      <c r="Q1067" s="11" t="s">
        <v>8331</v>
      </c>
      <c r="R1067" t="s">
        <v>8332</v>
      </c>
      <c r="S1067" s="12">
        <f>(((J1067/60)/60)/24)+DATE(1970,1,1)</f>
        <v>41661.381041666667</v>
      </c>
      <c r="T1067">
        <f t="shared" si="66"/>
        <v>2014</v>
      </c>
      <c r="U1067">
        <f t="shared" si="67"/>
        <v>1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3</v>
      </c>
      <c r="P1068" s="9">
        <f t="shared" si="65"/>
        <v>34.130000000000003</v>
      </c>
      <c r="Q1068" s="11" t="s">
        <v>8331</v>
      </c>
      <c r="R1068" t="s">
        <v>8332</v>
      </c>
      <c r="S1068" s="12">
        <f>(((J1068/60)/60)/24)+DATE(1970,1,1)</f>
        <v>41445.962754629632</v>
      </c>
      <c r="T1068">
        <f t="shared" si="66"/>
        <v>2013</v>
      </c>
      <c r="U1068">
        <f t="shared" si="67"/>
        <v>6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26</v>
      </c>
      <c r="P1069" s="9">
        <f t="shared" si="65"/>
        <v>13</v>
      </c>
      <c r="Q1069" s="11" t="s">
        <v>8331</v>
      </c>
      <c r="R1069" t="s">
        <v>8332</v>
      </c>
      <c r="S1069" s="12">
        <f>(((J1069/60)/60)/24)+DATE(1970,1,1)</f>
        <v>41599.855682870373</v>
      </c>
      <c r="T1069">
        <f t="shared" si="66"/>
        <v>2013</v>
      </c>
      <c r="U1069">
        <f t="shared" si="67"/>
        <v>11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0</v>
      </c>
      <c r="P1070" s="9">
        <f t="shared" si="65"/>
        <v>11.25</v>
      </c>
      <c r="Q1070" s="11" t="s">
        <v>8331</v>
      </c>
      <c r="R1070" t="s">
        <v>8332</v>
      </c>
      <c r="S1070" s="12">
        <f>(((J1070/60)/60)/24)+DATE(1970,1,1)</f>
        <v>42440.371111111104</v>
      </c>
      <c r="T1070">
        <f t="shared" si="66"/>
        <v>2016</v>
      </c>
      <c r="U1070">
        <f t="shared" si="67"/>
        <v>3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39</v>
      </c>
      <c r="P1071" s="9">
        <f t="shared" si="65"/>
        <v>40.479999999999997</v>
      </c>
      <c r="Q1071" s="11" t="s">
        <v>8331</v>
      </c>
      <c r="R1071" t="s">
        <v>8332</v>
      </c>
      <c r="S1071" s="12">
        <f>(((J1071/60)/60)/24)+DATE(1970,1,1)</f>
        <v>41572.229849537034</v>
      </c>
      <c r="T1071">
        <f t="shared" si="66"/>
        <v>2013</v>
      </c>
      <c r="U1071">
        <f t="shared" si="67"/>
        <v>10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1</v>
      </c>
      <c r="P1072" s="9">
        <f t="shared" si="65"/>
        <v>35</v>
      </c>
      <c r="Q1072" s="11" t="s">
        <v>8331</v>
      </c>
      <c r="R1072" t="s">
        <v>8332</v>
      </c>
      <c r="S1072" s="12">
        <f>(((J1072/60)/60)/24)+DATE(1970,1,1)</f>
        <v>41163.011828703704</v>
      </c>
      <c r="T1072">
        <f t="shared" si="66"/>
        <v>2012</v>
      </c>
      <c r="U1072">
        <f t="shared" si="67"/>
        <v>9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0</v>
      </c>
      <c r="P1073" s="9">
        <f t="shared" si="65"/>
        <v>0</v>
      </c>
      <c r="Q1073" s="11" t="s">
        <v>8331</v>
      </c>
      <c r="R1073" t="s">
        <v>8332</v>
      </c>
      <c r="S1073" s="12">
        <f>(((J1073/60)/60)/24)+DATE(1970,1,1)</f>
        <v>42295.753391203703</v>
      </c>
      <c r="T1073">
        <f t="shared" si="66"/>
        <v>2015</v>
      </c>
      <c r="U1073">
        <f t="shared" si="67"/>
        <v>10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0</v>
      </c>
      <c r="P1074" s="9">
        <f t="shared" si="65"/>
        <v>12.75</v>
      </c>
      <c r="Q1074" s="11" t="s">
        <v>8331</v>
      </c>
      <c r="R1074" t="s">
        <v>8332</v>
      </c>
      <c r="S1074" s="12">
        <f>(((J1074/60)/60)/24)+DATE(1970,1,1)</f>
        <v>41645.832141203704</v>
      </c>
      <c r="T1074">
        <f t="shared" si="66"/>
        <v>2014</v>
      </c>
      <c r="U1074">
        <f t="shared" si="67"/>
        <v>1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1</v>
      </c>
      <c r="P1075" s="9">
        <f t="shared" si="65"/>
        <v>10</v>
      </c>
      <c r="Q1075" s="11" t="s">
        <v>8331</v>
      </c>
      <c r="R1075" t="s">
        <v>8332</v>
      </c>
      <c r="S1075" s="12">
        <f>(((J1075/60)/60)/24)+DATE(1970,1,1)</f>
        <v>40802.964594907404</v>
      </c>
      <c r="T1075">
        <f t="shared" si="66"/>
        <v>2011</v>
      </c>
      <c r="U1075">
        <f t="shared" si="67"/>
        <v>9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6</v>
      </c>
      <c r="P1076" s="9">
        <f t="shared" si="65"/>
        <v>113.57</v>
      </c>
      <c r="Q1076" s="11" t="s">
        <v>8331</v>
      </c>
      <c r="R1076" t="s">
        <v>8332</v>
      </c>
      <c r="S1076" s="12">
        <f>(((J1076/60)/60)/24)+DATE(1970,1,1)</f>
        <v>41613.172974537039</v>
      </c>
      <c r="T1076">
        <f t="shared" si="66"/>
        <v>2013</v>
      </c>
      <c r="U1076">
        <f t="shared" si="67"/>
        <v>12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5</v>
      </c>
      <c r="P1077" s="9">
        <f t="shared" si="65"/>
        <v>15</v>
      </c>
      <c r="Q1077" s="11" t="s">
        <v>8331</v>
      </c>
      <c r="R1077" t="s">
        <v>8332</v>
      </c>
      <c r="S1077" s="12">
        <f>(((J1077/60)/60)/24)+DATE(1970,1,1)</f>
        <v>41005.904120370367</v>
      </c>
      <c r="T1077">
        <f t="shared" si="66"/>
        <v>2012</v>
      </c>
      <c r="U1077">
        <f t="shared" si="67"/>
        <v>4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63</v>
      </c>
      <c r="P1078" s="9">
        <f t="shared" si="65"/>
        <v>48.28</v>
      </c>
      <c r="Q1078" s="11" t="s">
        <v>8331</v>
      </c>
      <c r="R1078" t="s">
        <v>8332</v>
      </c>
      <c r="S1078" s="12">
        <f>(((J1078/60)/60)/24)+DATE(1970,1,1)</f>
        <v>41838.377893518518</v>
      </c>
      <c r="T1078">
        <f t="shared" si="66"/>
        <v>2014</v>
      </c>
      <c r="U1078">
        <f t="shared" si="67"/>
        <v>7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29</v>
      </c>
      <c r="P1079" s="9">
        <f t="shared" si="65"/>
        <v>43.98</v>
      </c>
      <c r="Q1079" s="11" t="s">
        <v>8331</v>
      </c>
      <c r="R1079" t="s">
        <v>8332</v>
      </c>
      <c r="S1079" s="12">
        <f>(((J1079/60)/60)/24)+DATE(1970,1,1)</f>
        <v>42353.16679398148</v>
      </c>
      <c r="T1079">
        <f t="shared" si="66"/>
        <v>2015</v>
      </c>
      <c r="U1079">
        <f t="shared" si="67"/>
        <v>12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8</v>
      </c>
      <c r="P1080" s="9">
        <f t="shared" si="65"/>
        <v>9</v>
      </c>
      <c r="Q1080" s="11" t="s">
        <v>8331</v>
      </c>
      <c r="R1080" t="s">
        <v>8332</v>
      </c>
      <c r="S1080" s="12">
        <f>(((J1080/60)/60)/24)+DATE(1970,1,1)</f>
        <v>40701.195844907408</v>
      </c>
      <c r="T1080">
        <f t="shared" si="66"/>
        <v>2011</v>
      </c>
      <c r="U1080">
        <f t="shared" si="67"/>
        <v>6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3</v>
      </c>
      <c r="P1081" s="9">
        <f t="shared" si="65"/>
        <v>37.67</v>
      </c>
      <c r="Q1081" s="11" t="s">
        <v>8331</v>
      </c>
      <c r="R1081" t="s">
        <v>8332</v>
      </c>
      <c r="S1081" s="12">
        <f>(((J1081/60)/60)/24)+DATE(1970,1,1)</f>
        <v>42479.566388888896</v>
      </c>
      <c r="T1081">
        <f t="shared" si="66"/>
        <v>2016</v>
      </c>
      <c r="U1081">
        <f t="shared" si="67"/>
        <v>4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9</v>
      </c>
      <c r="P1082" s="9">
        <f t="shared" si="65"/>
        <v>18.579999999999998</v>
      </c>
      <c r="Q1082" s="11" t="s">
        <v>8331</v>
      </c>
      <c r="R1082" t="s">
        <v>8332</v>
      </c>
      <c r="S1082" s="12">
        <f>(((J1082/60)/60)/24)+DATE(1970,1,1)</f>
        <v>41740.138113425928</v>
      </c>
      <c r="T1082">
        <f t="shared" si="66"/>
        <v>2014</v>
      </c>
      <c r="U1082">
        <f t="shared" si="67"/>
        <v>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0</v>
      </c>
      <c r="P1083" s="9">
        <f t="shared" si="65"/>
        <v>3</v>
      </c>
      <c r="Q1083" s="11" t="s">
        <v>8331</v>
      </c>
      <c r="R1083" t="s">
        <v>8332</v>
      </c>
      <c r="S1083" s="12">
        <f>(((J1083/60)/60)/24)+DATE(1970,1,1)</f>
        <v>42002.926990740743</v>
      </c>
      <c r="T1083">
        <f t="shared" si="66"/>
        <v>2014</v>
      </c>
      <c r="U1083">
        <f t="shared" si="67"/>
        <v>12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1</v>
      </c>
      <c r="P1084" s="9">
        <f t="shared" si="65"/>
        <v>18.670000000000002</v>
      </c>
      <c r="Q1084" s="11" t="s">
        <v>8331</v>
      </c>
      <c r="R1084" t="s">
        <v>8332</v>
      </c>
      <c r="S1084" s="12">
        <f>(((J1084/60)/60)/24)+DATE(1970,1,1)</f>
        <v>41101.906111111115</v>
      </c>
      <c r="T1084">
        <f t="shared" si="66"/>
        <v>2012</v>
      </c>
      <c r="U1084">
        <f t="shared" si="67"/>
        <v>7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1</v>
      </c>
      <c r="P1085" s="9">
        <f t="shared" si="65"/>
        <v>410</v>
      </c>
      <c r="Q1085" s="11" t="s">
        <v>8331</v>
      </c>
      <c r="R1085" t="s">
        <v>8332</v>
      </c>
      <c r="S1085" s="12">
        <f>(((J1085/60)/60)/24)+DATE(1970,1,1)</f>
        <v>41793.659525462965</v>
      </c>
      <c r="T1085">
        <f t="shared" si="66"/>
        <v>2014</v>
      </c>
      <c r="U1085">
        <f t="shared" si="67"/>
        <v>6</v>
      </c>
    </row>
    <row r="1086" spans="1:2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0</v>
      </c>
      <c r="P1086" s="9">
        <f t="shared" si="65"/>
        <v>0</v>
      </c>
      <c r="Q1086" s="11" t="s">
        <v>8331</v>
      </c>
      <c r="R1086" t="s">
        <v>8332</v>
      </c>
      <c r="S1086" s="12">
        <f>(((J1086/60)/60)/24)+DATE(1970,1,1)</f>
        <v>41829.912083333329</v>
      </c>
      <c r="T1086">
        <f t="shared" si="66"/>
        <v>2014</v>
      </c>
      <c r="U1086">
        <f t="shared" si="67"/>
        <v>7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3</v>
      </c>
      <c r="P1087" s="9">
        <f t="shared" si="65"/>
        <v>114</v>
      </c>
      <c r="Q1087" s="11" t="s">
        <v>8331</v>
      </c>
      <c r="R1087" t="s">
        <v>8332</v>
      </c>
      <c r="S1087" s="12">
        <f>(((J1087/60)/60)/24)+DATE(1970,1,1)</f>
        <v>42413.671006944445</v>
      </c>
      <c r="T1087">
        <f t="shared" si="66"/>
        <v>2016</v>
      </c>
      <c r="U1087">
        <f t="shared" si="67"/>
        <v>2</v>
      </c>
    </row>
    <row r="1088" spans="1:2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0</v>
      </c>
      <c r="P1088" s="9">
        <f t="shared" si="65"/>
        <v>7.5</v>
      </c>
      <c r="Q1088" s="11" t="s">
        <v>8331</v>
      </c>
      <c r="R1088" t="s">
        <v>8332</v>
      </c>
      <c r="S1088" s="12">
        <f>(((J1088/60)/60)/24)+DATE(1970,1,1)</f>
        <v>41845.866793981484</v>
      </c>
      <c r="T1088">
        <f t="shared" si="66"/>
        <v>2014</v>
      </c>
      <c r="U1088">
        <f t="shared" si="67"/>
        <v>7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0</v>
      </c>
      <c r="P1089" s="9">
        <f t="shared" si="65"/>
        <v>0</v>
      </c>
      <c r="Q1089" s="11" t="s">
        <v>8331</v>
      </c>
      <c r="R1089" t="s">
        <v>8332</v>
      </c>
      <c r="S1089" s="12">
        <f>(((J1089/60)/60)/24)+DATE(1970,1,1)</f>
        <v>41775.713969907411</v>
      </c>
      <c r="T1089">
        <f t="shared" si="66"/>
        <v>2014</v>
      </c>
      <c r="U1089">
        <f t="shared" si="67"/>
        <v>5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64"/>
        <v>14</v>
      </c>
      <c r="P1090" s="9">
        <f t="shared" si="65"/>
        <v>43.42</v>
      </c>
      <c r="Q1090" s="11" t="s">
        <v>8331</v>
      </c>
      <c r="R1090" t="s">
        <v>8332</v>
      </c>
      <c r="S1090" s="12">
        <f>(((J1090/60)/60)/24)+DATE(1970,1,1)</f>
        <v>41723.799386574072</v>
      </c>
      <c r="T1090">
        <f t="shared" si="66"/>
        <v>2014</v>
      </c>
      <c r="U1090">
        <f t="shared" si="67"/>
        <v>3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68">ROUND(E1091/D1091*100,0)</f>
        <v>8</v>
      </c>
      <c r="P1091" s="9">
        <f t="shared" ref="P1091:P1154" si="69">IFERROR(ROUND(E1091/L1091,2),0)</f>
        <v>23.96</v>
      </c>
      <c r="Q1091" s="11" t="s">
        <v>8331</v>
      </c>
      <c r="R1091" t="s">
        <v>8332</v>
      </c>
      <c r="S1091" s="12">
        <f>(((J1091/60)/60)/24)+DATE(1970,1,1)</f>
        <v>42151.189525462964</v>
      </c>
      <c r="T1091">
        <f t="shared" ref="T1091:T1154" si="70">YEAR(S1091)</f>
        <v>2015</v>
      </c>
      <c r="U1091">
        <f t="shared" ref="U1091:U1154" si="71">MONTH(S1091)</f>
        <v>5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0</v>
      </c>
      <c r="P1092" s="9">
        <f t="shared" si="69"/>
        <v>5</v>
      </c>
      <c r="Q1092" s="11" t="s">
        <v>8331</v>
      </c>
      <c r="R1092" t="s">
        <v>8332</v>
      </c>
      <c r="S1092" s="12">
        <f>(((J1092/60)/60)/24)+DATE(1970,1,1)</f>
        <v>42123.185798611114</v>
      </c>
      <c r="T1092">
        <f t="shared" si="70"/>
        <v>2015</v>
      </c>
      <c r="U1092">
        <f t="shared" si="71"/>
        <v>4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13</v>
      </c>
      <c r="P1093" s="9">
        <f t="shared" si="69"/>
        <v>12.5</v>
      </c>
      <c r="Q1093" s="11" t="s">
        <v>8331</v>
      </c>
      <c r="R1093" t="s">
        <v>8332</v>
      </c>
      <c r="S1093" s="12">
        <f>(((J1093/60)/60)/24)+DATE(1970,1,1)</f>
        <v>42440.820277777777</v>
      </c>
      <c r="T1093">
        <f t="shared" si="70"/>
        <v>2016</v>
      </c>
      <c r="U1093">
        <f t="shared" si="71"/>
        <v>3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1</v>
      </c>
      <c r="P1094" s="9">
        <f t="shared" si="69"/>
        <v>3</v>
      </c>
      <c r="Q1094" s="11" t="s">
        <v>8331</v>
      </c>
      <c r="R1094" t="s">
        <v>8332</v>
      </c>
      <c r="S1094" s="12">
        <f>(((J1094/60)/60)/24)+DATE(1970,1,1)</f>
        <v>41250.025902777779</v>
      </c>
      <c r="T1094">
        <f t="shared" si="70"/>
        <v>2012</v>
      </c>
      <c r="U1094">
        <f t="shared" si="71"/>
        <v>12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14</v>
      </c>
      <c r="P1095" s="9">
        <f t="shared" si="69"/>
        <v>10.56</v>
      </c>
      <c r="Q1095" s="11" t="s">
        <v>8331</v>
      </c>
      <c r="R1095" t="s">
        <v>8332</v>
      </c>
      <c r="S1095" s="12">
        <f>(((J1095/60)/60)/24)+DATE(1970,1,1)</f>
        <v>42396.973807870367</v>
      </c>
      <c r="T1095">
        <f t="shared" si="70"/>
        <v>2016</v>
      </c>
      <c r="U1095">
        <f t="shared" si="71"/>
        <v>1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18</v>
      </c>
      <c r="P1096" s="9">
        <f t="shared" si="69"/>
        <v>122</v>
      </c>
      <c r="Q1096" s="11" t="s">
        <v>8331</v>
      </c>
      <c r="R1096" t="s">
        <v>8332</v>
      </c>
      <c r="S1096" s="12">
        <f>(((J1096/60)/60)/24)+DATE(1970,1,1)</f>
        <v>40795.713344907403</v>
      </c>
      <c r="T1096">
        <f t="shared" si="70"/>
        <v>2011</v>
      </c>
      <c r="U1096">
        <f t="shared" si="71"/>
        <v>9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5</v>
      </c>
      <c r="P1097" s="9">
        <f t="shared" si="69"/>
        <v>267.81</v>
      </c>
      <c r="Q1097" s="11" t="s">
        <v>8331</v>
      </c>
      <c r="R1097" t="s">
        <v>8332</v>
      </c>
      <c r="S1097" s="12">
        <f>(((J1097/60)/60)/24)+DATE(1970,1,1)</f>
        <v>41486.537268518521</v>
      </c>
      <c r="T1097">
        <f t="shared" si="70"/>
        <v>2013</v>
      </c>
      <c r="U1097">
        <f t="shared" si="71"/>
        <v>7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18</v>
      </c>
      <c r="P1098" s="9">
        <f t="shared" si="69"/>
        <v>74.209999999999994</v>
      </c>
      <c r="Q1098" s="11" t="s">
        <v>8331</v>
      </c>
      <c r="R1098" t="s">
        <v>8332</v>
      </c>
      <c r="S1098" s="12">
        <f>(((J1098/60)/60)/24)+DATE(1970,1,1)</f>
        <v>41885.51798611111</v>
      </c>
      <c r="T1098">
        <f t="shared" si="70"/>
        <v>2014</v>
      </c>
      <c r="U1098">
        <f t="shared" si="71"/>
        <v>9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0</v>
      </c>
      <c r="P1099" s="9">
        <f t="shared" si="69"/>
        <v>6.71</v>
      </c>
      <c r="Q1099" s="11" t="s">
        <v>8331</v>
      </c>
      <c r="R1099" t="s">
        <v>8332</v>
      </c>
      <c r="S1099" s="12">
        <f>(((J1099/60)/60)/24)+DATE(1970,1,1)</f>
        <v>41660.792557870373</v>
      </c>
      <c r="T1099">
        <f t="shared" si="70"/>
        <v>2014</v>
      </c>
      <c r="U1099">
        <f t="shared" si="71"/>
        <v>1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7</v>
      </c>
      <c r="P1100" s="9">
        <f t="shared" si="69"/>
        <v>81.95</v>
      </c>
      <c r="Q1100" s="11" t="s">
        <v>8331</v>
      </c>
      <c r="R1100" t="s">
        <v>8332</v>
      </c>
      <c r="S1100" s="12">
        <f>(((J1100/60)/60)/24)+DATE(1970,1,1)</f>
        <v>41712.762673611112</v>
      </c>
      <c r="T1100">
        <f t="shared" si="70"/>
        <v>2014</v>
      </c>
      <c r="U1100">
        <f t="shared" si="71"/>
        <v>3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1</v>
      </c>
      <c r="P1101" s="9">
        <f t="shared" si="69"/>
        <v>25</v>
      </c>
      <c r="Q1101" s="11" t="s">
        <v>8331</v>
      </c>
      <c r="R1101" t="s">
        <v>8332</v>
      </c>
      <c r="S1101" s="12">
        <f>(((J1101/60)/60)/24)+DATE(1970,1,1)</f>
        <v>42107.836435185185</v>
      </c>
      <c r="T1101">
        <f t="shared" si="70"/>
        <v>2015</v>
      </c>
      <c r="U1101">
        <f t="shared" si="71"/>
        <v>4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3</v>
      </c>
      <c r="P1102" s="9">
        <f t="shared" si="69"/>
        <v>10</v>
      </c>
      <c r="Q1102" s="11" t="s">
        <v>8331</v>
      </c>
      <c r="R1102" t="s">
        <v>8332</v>
      </c>
      <c r="S1102" s="12">
        <f>(((J1102/60)/60)/24)+DATE(1970,1,1)</f>
        <v>42384.110775462963</v>
      </c>
      <c r="T1102">
        <f t="shared" si="70"/>
        <v>2016</v>
      </c>
      <c r="U1102">
        <f t="shared" si="71"/>
        <v>1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0</v>
      </c>
      <c r="P1103" s="9">
        <f t="shared" si="69"/>
        <v>6.83</v>
      </c>
      <c r="Q1103" s="11" t="s">
        <v>8331</v>
      </c>
      <c r="R1103" t="s">
        <v>8332</v>
      </c>
      <c r="S1103" s="12">
        <f>(((J1103/60)/60)/24)+DATE(1970,1,1)</f>
        <v>42538.77243055556</v>
      </c>
      <c r="T1103">
        <f t="shared" si="70"/>
        <v>2016</v>
      </c>
      <c r="U1103">
        <f t="shared" si="71"/>
        <v>6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5</v>
      </c>
      <c r="P1104" s="9">
        <f t="shared" si="69"/>
        <v>17.71</v>
      </c>
      <c r="Q1104" s="11" t="s">
        <v>8331</v>
      </c>
      <c r="R1104" t="s">
        <v>8332</v>
      </c>
      <c r="S1104" s="12">
        <f>(((J1104/60)/60)/24)+DATE(1970,1,1)</f>
        <v>41577.045428240745</v>
      </c>
      <c r="T1104">
        <f t="shared" si="70"/>
        <v>2013</v>
      </c>
      <c r="U1104">
        <f t="shared" si="71"/>
        <v>10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2</v>
      </c>
      <c r="P1105" s="9">
        <f t="shared" si="69"/>
        <v>16.2</v>
      </c>
      <c r="Q1105" s="11" t="s">
        <v>8331</v>
      </c>
      <c r="R1105" t="s">
        <v>8332</v>
      </c>
      <c r="S1105" s="12">
        <f>(((J1105/60)/60)/24)+DATE(1970,1,1)</f>
        <v>42479.22210648148</v>
      </c>
      <c r="T1105">
        <f t="shared" si="70"/>
        <v>2016</v>
      </c>
      <c r="U1105">
        <f t="shared" si="71"/>
        <v>4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5</v>
      </c>
      <c r="P1106" s="9">
        <f t="shared" si="69"/>
        <v>80.3</v>
      </c>
      <c r="Q1106" s="11" t="s">
        <v>8331</v>
      </c>
      <c r="R1106" t="s">
        <v>8332</v>
      </c>
      <c r="S1106" s="12">
        <f>(((J1106/60)/60)/24)+DATE(1970,1,1)</f>
        <v>41771.40996527778</v>
      </c>
      <c r="T1106">
        <f t="shared" si="70"/>
        <v>2014</v>
      </c>
      <c r="U1106">
        <f t="shared" si="71"/>
        <v>5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0</v>
      </c>
      <c r="P1107" s="9">
        <f t="shared" si="69"/>
        <v>71.55</v>
      </c>
      <c r="Q1107" s="11" t="s">
        <v>8331</v>
      </c>
      <c r="R1107" t="s">
        <v>8332</v>
      </c>
      <c r="S1107" s="12">
        <f>(((J1107/60)/60)/24)+DATE(1970,1,1)</f>
        <v>41692.135729166665</v>
      </c>
      <c r="T1107">
        <f t="shared" si="70"/>
        <v>2014</v>
      </c>
      <c r="U1107">
        <f t="shared" si="71"/>
        <v>2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41</v>
      </c>
      <c r="P1108" s="9">
        <f t="shared" si="69"/>
        <v>23.57</v>
      </c>
      <c r="Q1108" s="11" t="s">
        <v>8331</v>
      </c>
      <c r="R1108" t="s">
        <v>8332</v>
      </c>
      <c r="S1108" s="12">
        <f>(((J1108/60)/60)/24)+DATE(1970,1,1)</f>
        <v>40973.740451388891</v>
      </c>
      <c r="T1108">
        <f t="shared" si="70"/>
        <v>2012</v>
      </c>
      <c r="U1108">
        <f t="shared" si="71"/>
        <v>3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0</v>
      </c>
      <c r="P1109" s="9">
        <f t="shared" si="69"/>
        <v>0</v>
      </c>
      <c r="Q1109" s="11" t="s">
        <v>8331</v>
      </c>
      <c r="R1109" t="s">
        <v>8332</v>
      </c>
      <c r="S1109" s="12">
        <f>(((J1109/60)/60)/24)+DATE(1970,1,1)</f>
        <v>41813.861388888887</v>
      </c>
      <c r="T1109">
        <f t="shared" si="70"/>
        <v>2014</v>
      </c>
      <c r="U1109">
        <f t="shared" si="71"/>
        <v>6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3</v>
      </c>
      <c r="P1110" s="9">
        <f t="shared" si="69"/>
        <v>34.880000000000003</v>
      </c>
      <c r="Q1110" s="11" t="s">
        <v>8331</v>
      </c>
      <c r="R1110" t="s">
        <v>8332</v>
      </c>
      <c r="S1110" s="12">
        <f>(((J1110/60)/60)/24)+DATE(1970,1,1)</f>
        <v>40952.636979166666</v>
      </c>
      <c r="T1110">
        <f t="shared" si="70"/>
        <v>2012</v>
      </c>
      <c r="U1110">
        <f t="shared" si="71"/>
        <v>2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0</v>
      </c>
      <c r="P1111" s="9">
        <f t="shared" si="69"/>
        <v>15</v>
      </c>
      <c r="Q1111" s="11" t="s">
        <v>8331</v>
      </c>
      <c r="R1111" t="s">
        <v>8332</v>
      </c>
      <c r="S1111" s="12">
        <f>(((J1111/60)/60)/24)+DATE(1970,1,1)</f>
        <v>42662.752199074079</v>
      </c>
      <c r="T1111">
        <f t="shared" si="70"/>
        <v>2016</v>
      </c>
      <c r="U1111">
        <f t="shared" si="71"/>
        <v>10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1</v>
      </c>
      <c r="P1112" s="9">
        <f t="shared" si="69"/>
        <v>23.18</v>
      </c>
      <c r="Q1112" s="11" t="s">
        <v>8331</v>
      </c>
      <c r="R1112" t="s">
        <v>8332</v>
      </c>
      <c r="S1112" s="12">
        <f>(((J1112/60)/60)/24)+DATE(1970,1,1)</f>
        <v>41220.933124999996</v>
      </c>
      <c r="T1112">
        <f t="shared" si="70"/>
        <v>2012</v>
      </c>
      <c r="U1112">
        <f t="shared" si="71"/>
        <v>11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0</v>
      </c>
      <c r="P1113" s="9">
        <f t="shared" si="69"/>
        <v>1</v>
      </c>
      <c r="Q1113" s="11" t="s">
        <v>8331</v>
      </c>
      <c r="R1113" t="s">
        <v>8332</v>
      </c>
      <c r="S1113" s="12">
        <f>(((J1113/60)/60)/24)+DATE(1970,1,1)</f>
        <v>42347.203587962969</v>
      </c>
      <c r="T1113">
        <f t="shared" si="70"/>
        <v>2015</v>
      </c>
      <c r="U1113">
        <f t="shared" si="71"/>
        <v>12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36</v>
      </c>
      <c r="P1114" s="9">
        <f t="shared" si="69"/>
        <v>100.23</v>
      </c>
      <c r="Q1114" s="11" t="s">
        <v>8331</v>
      </c>
      <c r="R1114" t="s">
        <v>8332</v>
      </c>
      <c r="S1114" s="12">
        <f>(((J1114/60)/60)/24)+DATE(1970,1,1)</f>
        <v>41963.759386574078</v>
      </c>
      <c r="T1114">
        <f t="shared" si="70"/>
        <v>2014</v>
      </c>
      <c r="U1114">
        <f t="shared" si="71"/>
        <v>11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1</v>
      </c>
      <c r="P1115" s="9">
        <f t="shared" si="69"/>
        <v>5</v>
      </c>
      <c r="Q1115" s="11" t="s">
        <v>8331</v>
      </c>
      <c r="R1115" t="s">
        <v>8332</v>
      </c>
      <c r="S1115" s="12">
        <f>(((J1115/60)/60)/24)+DATE(1970,1,1)</f>
        <v>41835.977083333331</v>
      </c>
      <c r="T1115">
        <f t="shared" si="70"/>
        <v>2014</v>
      </c>
      <c r="U1115">
        <f t="shared" si="71"/>
        <v>7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0</v>
      </c>
      <c r="P1116" s="9">
        <f t="shared" si="69"/>
        <v>3.33</v>
      </c>
      <c r="Q1116" s="11" t="s">
        <v>8331</v>
      </c>
      <c r="R1116" t="s">
        <v>8332</v>
      </c>
      <c r="S1116" s="12">
        <f>(((J1116/60)/60)/24)+DATE(1970,1,1)</f>
        <v>41526.345914351856</v>
      </c>
      <c r="T1116">
        <f t="shared" si="70"/>
        <v>2013</v>
      </c>
      <c r="U1116">
        <f t="shared" si="71"/>
        <v>9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0</v>
      </c>
      <c r="P1117" s="9">
        <f t="shared" si="69"/>
        <v>13.25</v>
      </c>
      <c r="Q1117" s="11" t="s">
        <v>8331</v>
      </c>
      <c r="R1117" t="s">
        <v>8332</v>
      </c>
      <c r="S1117" s="12">
        <f>(((J1117/60)/60)/24)+DATE(1970,1,1)</f>
        <v>42429.695543981477</v>
      </c>
      <c r="T1117">
        <f t="shared" si="70"/>
        <v>2016</v>
      </c>
      <c r="U1117">
        <f t="shared" si="71"/>
        <v>2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0</v>
      </c>
      <c r="P1118" s="9">
        <f t="shared" si="69"/>
        <v>17.850000000000001</v>
      </c>
      <c r="Q1118" s="11" t="s">
        <v>8331</v>
      </c>
      <c r="R1118" t="s">
        <v>8332</v>
      </c>
      <c r="S1118" s="12">
        <f>(((J1118/60)/60)/24)+DATE(1970,1,1)</f>
        <v>41009.847314814811</v>
      </c>
      <c r="T1118">
        <f t="shared" si="70"/>
        <v>2012</v>
      </c>
      <c r="U1118">
        <f t="shared" si="71"/>
        <v>4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8</v>
      </c>
      <c r="P1119" s="9">
        <f t="shared" si="69"/>
        <v>10.38</v>
      </c>
      <c r="Q1119" s="11" t="s">
        <v>8331</v>
      </c>
      <c r="R1119" t="s">
        <v>8332</v>
      </c>
      <c r="S1119" s="12">
        <f>(((J1119/60)/60)/24)+DATE(1970,1,1)</f>
        <v>42333.598530092597</v>
      </c>
      <c r="T1119">
        <f t="shared" si="70"/>
        <v>2015</v>
      </c>
      <c r="U1119">
        <f t="shared" si="71"/>
        <v>11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2</v>
      </c>
      <c r="P1120" s="9">
        <f t="shared" si="69"/>
        <v>36.33</v>
      </c>
      <c r="Q1120" s="11" t="s">
        <v>8331</v>
      </c>
      <c r="R1120" t="s">
        <v>8332</v>
      </c>
      <c r="S1120" s="12">
        <f>(((J1120/60)/60)/24)+DATE(1970,1,1)</f>
        <v>41704.16642361111</v>
      </c>
      <c r="T1120">
        <f t="shared" si="70"/>
        <v>2014</v>
      </c>
      <c r="U1120">
        <f t="shared" si="71"/>
        <v>3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0</v>
      </c>
      <c r="P1121" s="9">
        <f t="shared" si="69"/>
        <v>5</v>
      </c>
      <c r="Q1121" s="11" t="s">
        <v>8331</v>
      </c>
      <c r="R1121" t="s">
        <v>8332</v>
      </c>
      <c r="S1121" s="12">
        <f>(((J1121/60)/60)/24)+DATE(1970,1,1)</f>
        <v>41722.792407407411</v>
      </c>
      <c r="T1121">
        <f t="shared" si="70"/>
        <v>2014</v>
      </c>
      <c r="U1121">
        <f t="shared" si="71"/>
        <v>3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0</v>
      </c>
      <c r="P1122" s="9">
        <f t="shared" si="69"/>
        <v>0</v>
      </c>
      <c r="Q1122" s="11" t="s">
        <v>8331</v>
      </c>
      <c r="R1122" t="s">
        <v>8332</v>
      </c>
      <c r="S1122" s="12">
        <f>(((J1122/60)/60)/24)+DATE(1970,1,1)</f>
        <v>40799.872685185182</v>
      </c>
      <c r="T1122">
        <f t="shared" si="70"/>
        <v>2011</v>
      </c>
      <c r="U1122">
        <f t="shared" si="71"/>
        <v>9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0</v>
      </c>
      <c r="P1123" s="9">
        <f t="shared" si="69"/>
        <v>5.8</v>
      </c>
      <c r="Q1123" s="11" t="s">
        <v>8331</v>
      </c>
      <c r="R1123" t="s">
        <v>8332</v>
      </c>
      <c r="S1123" s="12">
        <f>(((J1123/60)/60)/24)+DATE(1970,1,1)</f>
        <v>42412.934212962966</v>
      </c>
      <c r="T1123">
        <f t="shared" si="70"/>
        <v>2016</v>
      </c>
      <c r="U1123">
        <f t="shared" si="71"/>
        <v>2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0</v>
      </c>
      <c r="P1124" s="9">
        <f t="shared" si="69"/>
        <v>0</v>
      </c>
      <c r="Q1124" s="11" t="s">
        <v>8331</v>
      </c>
      <c r="R1124" t="s">
        <v>8332</v>
      </c>
      <c r="S1124" s="12">
        <f>(((J1124/60)/60)/24)+DATE(1970,1,1)</f>
        <v>41410.703993055555</v>
      </c>
      <c r="T1124">
        <f t="shared" si="70"/>
        <v>2013</v>
      </c>
      <c r="U1124">
        <f t="shared" si="71"/>
        <v>5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0</v>
      </c>
      <c r="P1125" s="9">
        <f t="shared" si="69"/>
        <v>3.67</v>
      </c>
      <c r="Q1125" s="11" t="s">
        <v>8331</v>
      </c>
      <c r="R1125" t="s">
        <v>8332</v>
      </c>
      <c r="S1125" s="12">
        <f>(((J1125/60)/60)/24)+DATE(1970,1,1)</f>
        <v>41718.5237037037</v>
      </c>
      <c r="T1125">
        <f t="shared" si="70"/>
        <v>2014</v>
      </c>
      <c r="U1125">
        <f t="shared" si="71"/>
        <v>3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0</v>
      </c>
      <c r="P1126" s="9">
        <f t="shared" si="69"/>
        <v>60.71</v>
      </c>
      <c r="Q1126" s="11" t="s">
        <v>8331</v>
      </c>
      <c r="R1126" t="s">
        <v>8333</v>
      </c>
      <c r="S1126" s="12">
        <f>(((J1126/60)/60)/24)+DATE(1970,1,1)</f>
        <v>42094.667256944449</v>
      </c>
      <c r="T1126">
        <f t="shared" si="70"/>
        <v>2015</v>
      </c>
      <c r="U1126">
        <f t="shared" si="71"/>
        <v>3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0</v>
      </c>
      <c r="P1127" s="9">
        <f t="shared" si="69"/>
        <v>0</v>
      </c>
      <c r="Q1127" s="11" t="s">
        <v>8331</v>
      </c>
      <c r="R1127" t="s">
        <v>8333</v>
      </c>
      <c r="S1127" s="12">
        <f>(((J1127/60)/60)/24)+DATE(1970,1,1)</f>
        <v>42212.624189814815</v>
      </c>
      <c r="T1127">
        <f t="shared" si="70"/>
        <v>2015</v>
      </c>
      <c r="U1127">
        <f t="shared" si="71"/>
        <v>7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1</v>
      </c>
      <c r="P1128" s="9">
        <f t="shared" si="69"/>
        <v>5</v>
      </c>
      <c r="Q1128" s="11" t="s">
        <v>8331</v>
      </c>
      <c r="R1128" t="s">
        <v>8333</v>
      </c>
      <c r="S1128" s="12">
        <f>(((J1128/60)/60)/24)+DATE(1970,1,1)</f>
        <v>42535.327476851846</v>
      </c>
      <c r="T1128">
        <f t="shared" si="70"/>
        <v>2016</v>
      </c>
      <c r="U1128">
        <f t="shared" si="71"/>
        <v>6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2</v>
      </c>
      <c r="P1129" s="9">
        <f t="shared" si="69"/>
        <v>25.43</v>
      </c>
      <c r="Q1129" s="11" t="s">
        <v>8331</v>
      </c>
      <c r="R1129" t="s">
        <v>8333</v>
      </c>
      <c r="S1129" s="12">
        <f>(((J1129/60)/60)/24)+DATE(1970,1,1)</f>
        <v>41926.854166666664</v>
      </c>
      <c r="T1129">
        <f t="shared" si="70"/>
        <v>2014</v>
      </c>
      <c r="U1129">
        <f t="shared" si="71"/>
        <v>10</v>
      </c>
    </row>
    <row r="1130" spans="1:2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0</v>
      </c>
      <c r="P1130" s="9">
        <f t="shared" si="69"/>
        <v>1</v>
      </c>
      <c r="Q1130" s="11" t="s">
        <v>8331</v>
      </c>
      <c r="R1130" t="s">
        <v>8333</v>
      </c>
      <c r="S1130" s="12">
        <f>(((J1130/60)/60)/24)+DATE(1970,1,1)</f>
        <v>41828.649502314816</v>
      </c>
      <c r="T1130">
        <f t="shared" si="70"/>
        <v>2014</v>
      </c>
      <c r="U1130">
        <f t="shared" si="71"/>
        <v>7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0</v>
      </c>
      <c r="P1131" s="9">
        <f t="shared" si="69"/>
        <v>10.5</v>
      </c>
      <c r="Q1131" s="11" t="s">
        <v>8331</v>
      </c>
      <c r="R1131" t="s">
        <v>8333</v>
      </c>
      <c r="S1131" s="12">
        <f>(((J1131/60)/60)/24)+DATE(1970,1,1)</f>
        <v>42496.264965277776</v>
      </c>
      <c r="T1131">
        <f t="shared" si="70"/>
        <v>2016</v>
      </c>
      <c r="U1131">
        <f t="shared" si="71"/>
        <v>5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0</v>
      </c>
      <c r="P1132" s="9">
        <f t="shared" si="69"/>
        <v>3.67</v>
      </c>
      <c r="Q1132" s="11" t="s">
        <v>8331</v>
      </c>
      <c r="R1132" t="s">
        <v>8333</v>
      </c>
      <c r="S1132" s="12">
        <f>(((J1132/60)/60)/24)+DATE(1970,1,1)</f>
        <v>41908.996527777781</v>
      </c>
      <c r="T1132">
        <f t="shared" si="70"/>
        <v>2014</v>
      </c>
      <c r="U1132">
        <f t="shared" si="71"/>
        <v>9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0</v>
      </c>
      <c r="P1133" s="9">
        <f t="shared" si="69"/>
        <v>0</v>
      </c>
      <c r="Q1133" s="11" t="s">
        <v>8331</v>
      </c>
      <c r="R1133" t="s">
        <v>8333</v>
      </c>
      <c r="S1133" s="12">
        <f>(((J1133/60)/60)/24)+DATE(1970,1,1)</f>
        <v>42332.908194444448</v>
      </c>
      <c r="T1133">
        <f t="shared" si="70"/>
        <v>2015</v>
      </c>
      <c r="U1133">
        <f t="shared" si="71"/>
        <v>11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14</v>
      </c>
      <c r="P1134" s="9">
        <f t="shared" si="69"/>
        <v>110.62</v>
      </c>
      <c r="Q1134" s="11" t="s">
        <v>8331</v>
      </c>
      <c r="R1134" t="s">
        <v>8333</v>
      </c>
      <c r="S1134" s="12">
        <f>(((J1134/60)/60)/24)+DATE(1970,1,1)</f>
        <v>42706.115405092598</v>
      </c>
      <c r="T1134">
        <f t="shared" si="70"/>
        <v>2016</v>
      </c>
      <c r="U1134">
        <f t="shared" si="71"/>
        <v>12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1</v>
      </c>
      <c r="P1135" s="9">
        <f t="shared" si="69"/>
        <v>20</v>
      </c>
      <c r="Q1135" s="11" t="s">
        <v>8331</v>
      </c>
      <c r="R1135" t="s">
        <v>8333</v>
      </c>
      <c r="S1135" s="12">
        <f>(((J1135/60)/60)/24)+DATE(1970,1,1)</f>
        <v>41821.407187500001</v>
      </c>
      <c r="T1135">
        <f t="shared" si="70"/>
        <v>2014</v>
      </c>
      <c r="U1135">
        <f t="shared" si="71"/>
        <v>7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0</v>
      </c>
      <c r="P1136" s="9">
        <f t="shared" si="69"/>
        <v>1</v>
      </c>
      <c r="Q1136" s="11" t="s">
        <v>8331</v>
      </c>
      <c r="R1136" t="s">
        <v>8333</v>
      </c>
      <c r="S1136" s="12">
        <f>(((J1136/60)/60)/24)+DATE(1970,1,1)</f>
        <v>41958.285046296296</v>
      </c>
      <c r="T1136">
        <f t="shared" si="70"/>
        <v>2014</v>
      </c>
      <c r="U1136">
        <f t="shared" si="71"/>
        <v>11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5</v>
      </c>
      <c r="P1137" s="9">
        <f t="shared" si="69"/>
        <v>50</v>
      </c>
      <c r="Q1137" s="11" t="s">
        <v>8331</v>
      </c>
      <c r="R1137" t="s">
        <v>8333</v>
      </c>
      <c r="S1137" s="12">
        <f>(((J1137/60)/60)/24)+DATE(1970,1,1)</f>
        <v>42558.989513888882</v>
      </c>
      <c r="T1137">
        <f t="shared" si="70"/>
        <v>2016</v>
      </c>
      <c r="U1137">
        <f t="shared" si="71"/>
        <v>7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6</v>
      </c>
      <c r="P1138" s="9">
        <f t="shared" si="69"/>
        <v>45</v>
      </c>
      <c r="Q1138" s="11" t="s">
        <v>8331</v>
      </c>
      <c r="R1138" t="s">
        <v>8333</v>
      </c>
      <c r="S1138" s="12">
        <f>(((J1138/60)/60)/24)+DATE(1970,1,1)</f>
        <v>42327.671631944439</v>
      </c>
      <c r="T1138">
        <f t="shared" si="70"/>
        <v>2015</v>
      </c>
      <c r="U1138">
        <f t="shared" si="71"/>
        <v>11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40</v>
      </c>
      <c r="P1139" s="9">
        <f t="shared" si="69"/>
        <v>253.21</v>
      </c>
      <c r="Q1139" s="11" t="s">
        <v>8331</v>
      </c>
      <c r="R1139" t="s">
        <v>8333</v>
      </c>
      <c r="S1139" s="12">
        <f>(((J1139/60)/60)/24)+DATE(1970,1,1)</f>
        <v>42453.819687499999</v>
      </c>
      <c r="T1139">
        <f t="shared" si="70"/>
        <v>2016</v>
      </c>
      <c r="U1139">
        <f t="shared" si="71"/>
        <v>3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0</v>
      </c>
      <c r="P1140" s="9">
        <f t="shared" si="69"/>
        <v>31.25</v>
      </c>
      <c r="Q1140" s="11" t="s">
        <v>8331</v>
      </c>
      <c r="R1140" t="s">
        <v>8333</v>
      </c>
      <c r="S1140" s="12">
        <f>(((J1140/60)/60)/24)+DATE(1970,1,1)</f>
        <v>42736.9066087963</v>
      </c>
      <c r="T1140">
        <f t="shared" si="70"/>
        <v>2017</v>
      </c>
      <c r="U1140">
        <f t="shared" si="71"/>
        <v>1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0</v>
      </c>
      <c r="P1141" s="9">
        <f t="shared" si="69"/>
        <v>5</v>
      </c>
      <c r="Q1141" s="11" t="s">
        <v>8331</v>
      </c>
      <c r="R1141" t="s">
        <v>8333</v>
      </c>
      <c r="S1141" s="12">
        <f>(((J1141/60)/60)/24)+DATE(1970,1,1)</f>
        <v>41975.347523148142</v>
      </c>
      <c r="T1141">
        <f t="shared" si="70"/>
        <v>2014</v>
      </c>
      <c r="U1141">
        <f t="shared" si="71"/>
        <v>12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0</v>
      </c>
      <c r="P1142" s="9">
        <f t="shared" si="69"/>
        <v>0</v>
      </c>
      <c r="Q1142" s="11" t="s">
        <v>8331</v>
      </c>
      <c r="R1142" t="s">
        <v>8333</v>
      </c>
      <c r="S1142" s="12">
        <f>(((J1142/60)/60)/24)+DATE(1970,1,1)</f>
        <v>42192.462048611109</v>
      </c>
      <c r="T1142">
        <f t="shared" si="70"/>
        <v>2015</v>
      </c>
      <c r="U1142">
        <f t="shared" si="71"/>
        <v>7</v>
      </c>
    </row>
    <row r="1143" spans="1:2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0</v>
      </c>
      <c r="P1143" s="9">
        <f t="shared" si="69"/>
        <v>0</v>
      </c>
      <c r="Q1143" s="11" t="s">
        <v>8331</v>
      </c>
      <c r="R1143" t="s">
        <v>8333</v>
      </c>
      <c r="S1143" s="12">
        <f>(((J1143/60)/60)/24)+DATE(1970,1,1)</f>
        <v>42164.699652777781</v>
      </c>
      <c r="T1143">
        <f t="shared" si="70"/>
        <v>2015</v>
      </c>
      <c r="U1143">
        <f t="shared" si="71"/>
        <v>6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0</v>
      </c>
      <c r="P1144" s="9">
        <f t="shared" si="69"/>
        <v>0</v>
      </c>
      <c r="Q1144" s="11" t="s">
        <v>8331</v>
      </c>
      <c r="R1144" t="s">
        <v>8333</v>
      </c>
      <c r="S1144" s="12">
        <f>(((J1144/60)/60)/24)+DATE(1970,1,1)</f>
        <v>42022.006099537044</v>
      </c>
      <c r="T1144">
        <f t="shared" si="70"/>
        <v>2015</v>
      </c>
      <c r="U1144">
        <f t="shared" si="71"/>
        <v>1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0</v>
      </c>
      <c r="P1145" s="9">
        <f t="shared" si="69"/>
        <v>23.25</v>
      </c>
      <c r="Q1145" s="11" t="s">
        <v>8331</v>
      </c>
      <c r="R1145" t="s">
        <v>8333</v>
      </c>
      <c r="S1145" s="12">
        <f>(((J1145/60)/60)/24)+DATE(1970,1,1)</f>
        <v>42325.19358796296</v>
      </c>
      <c r="T1145">
        <f t="shared" si="70"/>
        <v>2015</v>
      </c>
      <c r="U1145">
        <f t="shared" si="71"/>
        <v>11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0</v>
      </c>
      <c r="P1146" s="9">
        <f t="shared" si="69"/>
        <v>0</v>
      </c>
      <c r="Q1146" s="11" t="s">
        <v>8334</v>
      </c>
      <c r="R1146" t="s">
        <v>8335</v>
      </c>
      <c r="S1146" s="12">
        <f>(((J1146/60)/60)/24)+DATE(1970,1,1)</f>
        <v>42093.181944444441</v>
      </c>
      <c r="T1146">
        <f t="shared" si="70"/>
        <v>2015</v>
      </c>
      <c r="U1146">
        <f t="shared" si="71"/>
        <v>3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0</v>
      </c>
      <c r="P1147" s="9">
        <f t="shared" si="69"/>
        <v>100</v>
      </c>
      <c r="Q1147" s="11" t="s">
        <v>8334</v>
      </c>
      <c r="R1147" t="s">
        <v>8335</v>
      </c>
      <c r="S1147" s="12">
        <f>(((J1147/60)/60)/24)+DATE(1970,1,1)</f>
        <v>41854.747592592597</v>
      </c>
      <c r="T1147">
        <f t="shared" si="70"/>
        <v>2014</v>
      </c>
      <c r="U1147">
        <f t="shared" si="71"/>
        <v>8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9</v>
      </c>
      <c r="P1148" s="9">
        <f t="shared" si="69"/>
        <v>44.17</v>
      </c>
      <c r="Q1148" s="11" t="s">
        <v>8334</v>
      </c>
      <c r="R1148" t="s">
        <v>8335</v>
      </c>
      <c r="S1148" s="12">
        <f>(((J1148/60)/60)/24)+DATE(1970,1,1)</f>
        <v>41723.9533912037</v>
      </c>
      <c r="T1148">
        <f t="shared" si="70"/>
        <v>2014</v>
      </c>
      <c r="U1148">
        <f t="shared" si="71"/>
        <v>3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0</v>
      </c>
      <c r="P1149" s="9">
        <f t="shared" si="69"/>
        <v>0</v>
      </c>
      <c r="Q1149" s="11" t="s">
        <v>8334</v>
      </c>
      <c r="R1149" t="s">
        <v>8335</v>
      </c>
      <c r="S1149" s="12">
        <f>(((J1149/60)/60)/24)+DATE(1970,1,1)</f>
        <v>41871.972025462965</v>
      </c>
      <c r="T1149">
        <f t="shared" si="70"/>
        <v>2014</v>
      </c>
      <c r="U1149">
        <f t="shared" si="71"/>
        <v>8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0</v>
      </c>
      <c r="P1150" s="9">
        <f t="shared" si="69"/>
        <v>24.33</v>
      </c>
      <c r="Q1150" s="11" t="s">
        <v>8334</v>
      </c>
      <c r="R1150" t="s">
        <v>8335</v>
      </c>
      <c r="S1150" s="12">
        <f>(((J1150/60)/60)/24)+DATE(1970,1,1)</f>
        <v>42675.171076388884</v>
      </c>
      <c r="T1150">
        <f t="shared" si="70"/>
        <v>2016</v>
      </c>
      <c r="U1150">
        <f t="shared" si="71"/>
        <v>11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0</v>
      </c>
      <c r="P1151" s="9">
        <f t="shared" si="69"/>
        <v>37.5</v>
      </c>
      <c r="Q1151" s="11" t="s">
        <v>8334</v>
      </c>
      <c r="R1151" t="s">
        <v>8335</v>
      </c>
      <c r="S1151" s="12">
        <f>(((J1151/60)/60)/24)+DATE(1970,1,1)</f>
        <v>42507.71025462963</v>
      </c>
      <c r="T1151">
        <f t="shared" si="70"/>
        <v>2016</v>
      </c>
      <c r="U1151">
        <f t="shared" si="71"/>
        <v>5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10</v>
      </c>
      <c r="P1152" s="9">
        <f t="shared" si="69"/>
        <v>42</v>
      </c>
      <c r="Q1152" s="11" t="s">
        <v>8334</v>
      </c>
      <c r="R1152" t="s">
        <v>8335</v>
      </c>
      <c r="S1152" s="12">
        <f>(((J1152/60)/60)/24)+DATE(1970,1,1)</f>
        <v>42317.954571759255</v>
      </c>
      <c r="T1152">
        <f t="shared" si="70"/>
        <v>2015</v>
      </c>
      <c r="U1152">
        <f t="shared" si="71"/>
        <v>11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0</v>
      </c>
      <c r="P1153" s="9">
        <f t="shared" si="69"/>
        <v>0</v>
      </c>
      <c r="Q1153" s="11" t="s">
        <v>8334</v>
      </c>
      <c r="R1153" t="s">
        <v>8335</v>
      </c>
      <c r="S1153" s="12">
        <f>(((J1153/60)/60)/24)+DATE(1970,1,1)</f>
        <v>42224.102581018517</v>
      </c>
      <c r="T1153">
        <f t="shared" si="70"/>
        <v>2015</v>
      </c>
      <c r="U1153">
        <f t="shared" si="71"/>
        <v>8</v>
      </c>
    </row>
    <row r="1154" spans="1:2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68"/>
        <v>6</v>
      </c>
      <c r="P1154" s="9">
        <f t="shared" si="69"/>
        <v>60.73</v>
      </c>
      <c r="Q1154" s="11" t="s">
        <v>8334</v>
      </c>
      <c r="R1154" t="s">
        <v>8335</v>
      </c>
      <c r="S1154" s="12">
        <f>(((J1154/60)/60)/24)+DATE(1970,1,1)</f>
        <v>42109.709629629629</v>
      </c>
      <c r="T1154">
        <f t="shared" si="70"/>
        <v>2015</v>
      </c>
      <c r="U1154">
        <f t="shared" si="71"/>
        <v>4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72">ROUND(E1155/D1155*100,0)</f>
        <v>1</v>
      </c>
      <c r="P1155" s="9">
        <f t="shared" ref="P1155:P1218" si="73">IFERROR(ROUND(E1155/L1155,2),0)</f>
        <v>50</v>
      </c>
      <c r="Q1155" s="11" t="s">
        <v>8334</v>
      </c>
      <c r="R1155" t="s">
        <v>8335</v>
      </c>
      <c r="S1155" s="12">
        <f>(((J1155/60)/60)/24)+DATE(1970,1,1)</f>
        <v>42143.714178240742</v>
      </c>
      <c r="T1155">
        <f t="shared" ref="T1155:T1218" si="74">YEAR(S1155)</f>
        <v>2015</v>
      </c>
      <c r="U1155">
        <f t="shared" ref="U1155:U1218" si="75">MONTH(S1155)</f>
        <v>5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7</v>
      </c>
      <c r="P1156" s="9">
        <f t="shared" si="73"/>
        <v>108.33</v>
      </c>
      <c r="Q1156" s="11" t="s">
        <v>8334</v>
      </c>
      <c r="R1156" t="s">
        <v>8335</v>
      </c>
      <c r="S1156" s="12">
        <f>(((J1156/60)/60)/24)+DATE(1970,1,1)</f>
        <v>42223.108865740738</v>
      </c>
      <c r="T1156">
        <f t="shared" si="74"/>
        <v>2015</v>
      </c>
      <c r="U1156">
        <f t="shared" si="75"/>
        <v>8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1</v>
      </c>
      <c r="P1157" s="9">
        <f t="shared" si="73"/>
        <v>23.5</v>
      </c>
      <c r="Q1157" s="11" t="s">
        <v>8334</v>
      </c>
      <c r="R1157" t="s">
        <v>8335</v>
      </c>
      <c r="S1157" s="12">
        <f>(((J1157/60)/60)/24)+DATE(1970,1,1)</f>
        <v>41835.763981481483</v>
      </c>
      <c r="T1157">
        <f t="shared" si="74"/>
        <v>2014</v>
      </c>
      <c r="U1157">
        <f t="shared" si="75"/>
        <v>7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0</v>
      </c>
      <c r="P1158" s="9">
        <f t="shared" si="73"/>
        <v>0</v>
      </c>
      <c r="Q1158" s="11" t="s">
        <v>8334</v>
      </c>
      <c r="R1158" t="s">
        <v>8335</v>
      </c>
      <c r="S1158" s="12">
        <f>(((J1158/60)/60)/24)+DATE(1970,1,1)</f>
        <v>42029.07131944444</v>
      </c>
      <c r="T1158">
        <f t="shared" si="74"/>
        <v>2015</v>
      </c>
      <c r="U1158">
        <f t="shared" si="75"/>
        <v>1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2</v>
      </c>
      <c r="P1159" s="9">
        <f t="shared" si="73"/>
        <v>50.33</v>
      </c>
      <c r="Q1159" s="11" t="s">
        <v>8334</v>
      </c>
      <c r="R1159" t="s">
        <v>8335</v>
      </c>
      <c r="S1159" s="12">
        <f>(((J1159/60)/60)/24)+DATE(1970,1,1)</f>
        <v>41918.628240740742</v>
      </c>
      <c r="T1159">
        <f t="shared" si="74"/>
        <v>2014</v>
      </c>
      <c r="U1159">
        <f t="shared" si="75"/>
        <v>10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0</v>
      </c>
      <c r="P1160" s="9">
        <f t="shared" si="73"/>
        <v>11.67</v>
      </c>
      <c r="Q1160" s="11" t="s">
        <v>8334</v>
      </c>
      <c r="R1160" t="s">
        <v>8335</v>
      </c>
      <c r="S1160" s="12">
        <f>(((J1160/60)/60)/24)+DATE(1970,1,1)</f>
        <v>41952.09175925926</v>
      </c>
      <c r="T1160">
        <f t="shared" si="74"/>
        <v>2014</v>
      </c>
      <c r="U1160">
        <f t="shared" si="75"/>
        <v>11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0</v>
      </c>
      <c r="P1161" s="9">
        <f t="shared" si="73"/>
        <v>0</v>
      </c>
      <c r="Q1161" s="11" t="s">
        <v>8334</v>
      </c>
      <c r="R1161" t="s">
        <v>8335</v>
      </c>
      <c r="S1161" s="12">
        <f>(((J1161/60)/60)/24)+DATE(1970,1,1)</f>
        <v>42154.726446759261</v>
      </c>
      <c r="T1161">
        <f t="shared" si="74"/>
        <v>2015</v>
      </c>
      <c r="U1161">
        <f t="shared" si="75"/>
        <v>5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</v>
      </c>
      <c r="P1162" s="9">
        <f t="shared" si="73"/>
        <v>60.79</v>
      </c>
      <c r="Q1162" s="11" t="s">
        <v>8334</v>
      </c>
      <c r="R1162" t="s">
        <v>8335</v>
      </c>
      <c r="S1162" s="12">
        <f>(((J1162/60)/60)/24)+DATE(1970,1,1)</f>
        <v>42061.154930555553</v>
      </c>
      <c r="T1162">
        <f t="shared" si="74"/>
        <v>2015</v>
      </c>
      <c r="U1162">
        <f t="shared" si="75"/>
        <v>2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0</v>
      </c>
      <c r="P1163" s="9">
        <f t="shared" si="73"/>
        <v>0</v>
      </c>
      <c r="Q1163" s="11" t="s">
        <v>8334</v>
      </c>
      <c r="R1163" t="s">
        <v>8335</v>
      </c>
      <c r="S1163" s="12">
        <f>(((J1163/60)/60)/24)+DATE(1970,1,1)</f>
        <v>42122.629502314812</v>
      </c>
      <c r="T1163">
        <f t="shared" si="74"/>
        <v>2015</v>
      </c>
      <c r="U1163">
        <f t="shared" si="75"/>
        <v>4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0</v>
      </c>
      <c r="P1164" s="9">
        <f t="shared" si="73"/>
        <v>17.5</v>
      </c>
      <c r="Q1164" s="11" t="s">
        <v>8334</v>
      </c>
      <c r="R1164" t="s">
        <v>8335</v>
      </c>
      <c r="S1164" s="12">
        <f>(((J1164/60)/60)/24)+DATE(1970,1,1)</f>
        <v>41876.683611111112</v>
      </c>
      <c r="T1164">
        <f t="shared" si="74"/>
        <v>2014</v>
      </c>
      <c r="U1164">
        <f t="shared" si="75"/>
        <v>8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0</v>
      </c>
      <c r="P1165" s="9">
        <f t="shared" si="73"/>
        <v>0</v>
      </c>
      <c r="Q1165" s="11" t="s">
        <v>8334</v>
      </c>
      <c r="R1165" t="s">
        <v>8335</v>
      </c>
      <c r="S1165" s="12">
        <f>(((J1165/60)/60)/24)+DATE(1970,1,1)</f>
        <v>41830.723611111112</v>
      </c>
      <c r="T1165">
        <f t="shared" si="74"/>
        <v>2014</v>
      </c>
      <c r="U1165">
        <f t="shared" si="75"/>
        <v>7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0</v>
      </c>
      <c r="P1166" s="9">
        <f t="shared" si="73"/>
        <v>0</v>
      </c>
      <c r="Q1166" s="11" t="s">
        <v>8334</v>
      </c>
      <c r="R1166" t="s">
        <v>8335</v>
      </c>
      <c r="S1166" s="12">
        <f>(((J1166/60)/60)/24)+DATE(1970,1,1)</f>
        <v>42509.724328703705</v>
      </c>
      <c r="T1166">
        <f t="shared" si="74"/>
        <v>2016</v>
      </c>
      <c r="U1166">
        <f t="shared" si="75"/>
        <v>5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21</v>
      </c>
      <c r="P1167" s="9">
        <f t="shared" si="73"/>
        <v>82.82</v>
      </c>
      <c r="Q1167" s="11" t="s">
        <v>8334</v>
      </c>
      <c r="R1167" t="s">
        <v>8335</v>
      </c>
      <c r="S1167" s="12">
        <f>(((J1167/60)/60)/24)+DATE(1970,1,1)</f>
        <v>41792.214467592588</v>
      </c>
      <c r="T1167">
        <f t="shared" si="74"/>
        <v>2014</v>
      </c>
      <c r="U1167">
        <f t="shared" si="75"/>
        <v>6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19</v>
      </c>
      <c r="P1168" s="9">
        <f t="shared" si="73"/>
        <v>358.88</v>
      </c>
      <c r="Q1168" s="11" t="s">
        <v>8334</v>
      </c>
      <c r="R1168" t="s">
        <v>8335</v>
      </c>
      <c r="S1168" s="12">
        <f>(((J1168/60)/60)/24)+DATE(1970,1,1)</f>
        <v>42150.485439814816</v>
      </c>
      <c r="T1168">
        <f t="shared" si="74"/>
        <v>2015</v>
      </c>
      <c r="U1168">
        <f t="shared" si="75"/>
        <v>5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2</v>
      </c>
      <c r="P1169" s="9">
        <f t="shared" si="73"/>
        <v>61.19</v>
      </c>
      <c r="Q1169" s="11" t="s">
        <v>8334</v>
      </c>
      <c r="R1169" t="s">
        <v>8335</v>
      </c>
      <c r="S1169" s="12">
        <f>(((J1169/60)/60)/24)+DATE(1970,1,1)</f>
        <v>41863.734895833331</v>
      </c>
      <c r="T1169">
        <f t="shared" si="74"/>
        <v>2014</v>
      </c>
      <c r="U1169">
        <f t="shared" si="75"/>
        <v>8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6</v>
      </c>
      <c r="P1170" s="9">
        <f t="shared" si="73"/>
        <v>340</v>
      </c>
      <c r="Q1170" s="11" t="s">
        <v>8334</v>
      </c>
      <c r="R1170" t="s">
        <v>8335</v>
      </c>
      <c r="S1170" s="12">
        <f>(((J1170/60)/60)/24)+DATE(1970,1,1)</f>
        <v>42605.053993055553</v>
      </c>
      <c r="T1170">
        <f t="shared" si="74"/>
        <v>2016</v>
      </c>
      <c r="U1170">
        <f t="shared" si="75"/>
        <v>8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0</v>
      </c>
      <c r="P1171" s="9">
        <f t="shared" si="73"/>
        <v>5.67</v>
      </c>
      <c r="Q1171" s="11" t="s">
        <v>8334</v>
      </c>
      <c r="R1171" t="s">
        <v>8335</v>
      </c>
      <c r="S1171" s="12">
        <f>(((J1171/60)/60)/24)+DATE(1970,1,1)</f>
        <v>42027.353738425925</v>
      </c>
      <c r="T1171">
        <f t="shared" si="74"/>
        <v>2015</v>
      </c>
      <c r="U1171">
        <f t="shared" si="75"/>
        <v>1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0</v>
      </c>
      <c r="P1172" s="9">
        <f t="shared" si="73"/>
        <v>50</v>
      </c>
      <c r="Q1172" s="11" t="s">
        <v>8334</v>
      </c>
      <c r="R1172" t="s">
        <v>8335</v>
      </c>
      <c r="S1172" s="12">
        <f>(((J1172/60)/60)/24)+DATE(1970,1,1)</f>
        <v>42124.893182870372</v>
      </c>
      <c r="T1172">
        <f t="shared" si="74"/>
        <v>2015</v>
      </c>
      <c r="U1172">
        <f t="shared" si="75"/>
        <v>4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0</v>
      </c>
      <c r="P1173" s="9">
        <f t="shared" si="73"/>
        <v>25</v>
      </c>
      <c r="Q1173" s="11" t="s">
        <v>8334</v>
      </c>
      <c r="R1173" t="s">
        <v>8335</v>
      </c>
      <c r="S1173" s="12">
        <f>(((J1173/60)/60)/24)+DATE(1970,1,1)</f>
        <v>41938.804710648146</v>
      </c>
      <c r="T1173">
        <f t="shared" si="74"/>
        <v>2014</v>
      </c>
      <c r="U1173">
        <f t="shared" si="75"/>
        <v>10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0</v>
      </c>
      <c r="P1174" s="9">
        <f t="shared" si="73"/>
        <v>0</v>
      </c>
      <c r="Q1174" s="11" t="s">
        <v>8334</v>
      </c>
      <c r="R1174" t="s">
        <v>8335</v>
      </c>
      <c r="S1174" s="12">
        <f>(((J1174/60)/60)/24)+DATE(1970,1,1)</f>
        <v>41841.682314814818</v>
      </c>
      <c r="T1174">
        <f t="shared" si="74"/>
        <v>2014</v>
      </c>
      <c r="U1174">
        <f t="shared" si="75"/>
        <v>7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0</v>
      </c>
      <c r="P1175" s="9">
        <f t="shared" si="73"/>
        <v>30</v>
      </c>
      <c r="Q1175" s="11" t="s">
        <v>8334</v>
      </c>
      <c r="R1175" t="s">
        <v>8335</v>
      </c>
      <c r="S1175" s="12">
        <f>(((J1175/60)/60)/24)+DATE(1970,1,1)</f>
        <v>42184.185844907406</v>
      </c>
      <c r="T1175">
        <f t="shared" si="74"/>
        <v>2015</v>
      </c>
      <c r="U1175">
        <f t="shared" si="75"/>
        <v>6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6</v>
      </c>
      <c r="P1176" s="9">
        <f t="shared" si="73"/>
        <v>46.63</v>
      </c>
      <c r="Q1176" s="11" t="s">
        <v>8334</v>
      </c>
      <c r="R1176" t="s">
        <v>8335</v>
      </c>
      <c r="S1176" s="12">
        <f>(((J1176/60)/60)/24)+DATE(1970,1,1)</f>
        <v>42468.84174768519</v>
      </c>
      <c r="T1176">
        <f t="shared" si="74"/>
        <v>2016</v>
      </c>
      <c r="U1176">
        <f t="shared" si="75"/>
        <v>4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3</v>
      </c>
      <c r="P1177" s="9">
        <f t="shared" si="73"/>
        <v>65</v>
      </c>
      <c r="Q1177" s="11" t="s">
        <v>8334</v>
      </c>
      <c r="R1177" t="s">
        <v>8335</v>
      </c>
      <c r="S1177" s="12">
        <f>(((J1177/60)/60)/24)+DATE(1970,1,1)</f>
        <v>42170.728460648148</v>
      </c>
      <c r="T1177">
        <f t="shared" si="74"/>
        <v>2015</v>
      </c>
      <c r="U1177">
        <f t="shared" si="75"/>
        <v>6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0</v>
      </c>
      <c r="P1178" s="9">
        <f t="shared" si="73"/>
        <v>10</v>
      </c>
      <c r="Q1178" s="11" t="s">
        <v>8334</v>
      </c>
      <c r="R1178" t="s">
        <v>8335</v>
      </c>
      <c r="S1178" s="12">
        <f>(((J1178/60)/60)/24)+DATE(1970,1,1)</f>
        <v>42746.019652777773</v>
      </c>
      <c r="T1178">
        <f t="shared" si="74"/>
        <v>2017</v>
      </c>
      <c r="U1178">
        <f t="shared" si="75"/>
        <v>1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0</v>
      </c>
      <c r="P1179" s="9">
        <f t="shared" si="73"/>
        <v>0</v>
      </c>
      <c r="Q1179" s="11" t="s">
        <v>8334</v>
      </c>
      <c r="R1179" t="s">
        <v>8335</v>
      </c>
      <c r="S1179" s="12">
        <f>(((J1179/60)/60)/24)+DATE(1970,1,1)</f>
        <v>41897.660833333335</v>
      </c>
      <c r="T1179">
        <f t="shared" si="74"/>
        <v>2014</v>
      </c>
      <c r="U1179">
        <f t="shared" si="75"/>
        <v>9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0</v>
      </c>
      <c r="P1180" s="9">
        <f t="shared" si="73"/>
        <v>5</v>
      </c>
      <c r="Q1180" s="11" t="s">
        <v>8334</v>
      </c>
      <c r="R1180" t="s">
        <v>8335</v>
      </c>
      <c r="S1180" s="12">
        <f>(((J1180/60)/60)/24)+DATE(1970,1,1)</f>
        <v>41837.905694444446</v>
      </c>
      <c r="T1180">
        <f t="shared" si="74"/>
        <v>2014</v>
      </c>
      <c r="U1180">
        <f t="shared" si="75"/>
        <v>7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5</v>
      </c>
      <c r="P1181" s="9">
        <f t="shared" si="73"/>
        <v>640</v>
      </c>
      <c r="Q1181" s="11" t="s">
        <v>8334</v>
      </c>
      <c r="R1181" t="s">
        <v>8335</v>
      </c>
      <c r="S1181" s="12">
        <f>(((J1181/60)/60)/24)+DATE(1970,1,1)</f>
        <v>42275.720219907409</v>
      </c>
      <c r="T1181">
        <f t="shared" si="74"/>
        <v>2015</v>
      </c>
      <c r="U1181">
        <f t="shared" si="75"/>
        <v>9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12</v>
      </c>
      <c r="P1182" s="9">
        <f t="shared" si="73"/>
        <v>69.12</v>
      </c>
      <c r="Q1182" s="11" t="s">
        <v>8334</v>
      </c>
      <c r="R1182" t="s">
        <v>8335</v>
      </c>
      <c r="S1182" s="12">
        <f>(((J1182/60)/60)/24)+DATE(1970,1,1)</f>
        <v>41781.806875000002</v>
      </c>
      <c r="T1182">
        <f t="shared" si="74"/>
        <v>2014</v>
      </c>
      <c r="U1182">
        <f t="shared" si="75"/>
        <v>5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0</v>
      </c>
      <c r="P1183" s="9">
        <f t="shared" si="73"/>
        <v>1.33</v>
      </c>
      <c r="Q1183" s="11" t="s">
        <v>8334</v>
      </c>
      <c r="R1183" t="s">
        <v>8335</v>
      </c>
      <c r="S1183" s="12">
        <f>(((J1183/60)/60)/24)+DATE(1970,1,1)</f>
        <v>42034.339363425926</v>
      </c>
      <c r="T1183">
        <f t="shared" si="74"/>
        <v>2015</v>
      </c>
      <c r="U1183">
        <f t="shared" si="75"/>
        <v>1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</v>
      </c>
      <c r="P1184" s="9">
        <f t="shared" si="73"/>
        <v>10.5</v>
      </c>
      <c r="Q1184" s="11" t="s">
        <v>8334</v>
      </c>
      <c r="R1184" t="s">
        <v>8335</v>
      </c>
      <c r="S1184" s="12">
        <f>(((J1184/60)/60)/24)+DATE(1970,1,1)</f>
        <v>42728.827407407407</v>
      </c>
      <c r="T1184">
        <f t="shared" si="74"/>
        <v>2016</v>
      </c>
      <c r="U1184">
        <f t="shared" si="75"/>
        <v>12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</v>
      </c>
      <c r="P1185" s="9">
        <f t="shared" si="73"/>
        <v>33.33</v>
      </c>
      <c r="Q1185" s="11" t="s">
        <v>8334</v>
      </c>
      <c r="R1185" t="s">
        <v>8335</v>
      </c>
      <c r="S1185" s="12">
        <f>(((J1185/60)/60)/24)+DATE(1970,1,1)</f>
        <v>42656.86137731481</v>
      </c>
      <c r="T1185">
        <f t="shared" si="74"/>
        <v>2016</v>
      </c>
      <c r="U1185">
        <f t="shared" si="75"/>
        <v>10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105</v>
      </c>
      <c r="P1186" s="9">
        <f t="shared" si="73"/>
        <v>61.56</v>
      </c>
      <c r="Q1186" s="11" t="s">
        <v>8336</v>
      </c>
      <c r="R1186" t="s">
        <v>8337</v>
      </c>
      <c r="S1186" s="12">
        <f>(((J1186/60)/60)/24)+DATE(1970,1,1)</f>
        <v>42741.599664351852</v>
      </c>
      <c r="T1186">
        <f t="shared" si="74"/>
        <v>2017</v>
      </c>
      <c r="U1186">
        <f t="shared" si="75"/>
        <v>1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105</v>
      </c>
      <c r="P1187" s="9">
        <f t="shared" si="73"/>
        <v>118.74</v>
      </c>
      <c r="Q1187" s="11" t="s">
        <v>8336</v>
      </c>
      <c r="R1187" t="s">
        <v>8337</v>
      </c>
      <c r="S1187" s="12">
        <f>(((J1187/60)/60)/24)+DATE(1970,1,1)</f>
        <v>42130.865150462967</v>
      </c>
      <c r="T1187">
        <f t="shared" si="74"/>
        <v>2015</v>
      </c>
      <c r="U1187">
        <f t="shared" si="75"/>
        <v>5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107</v>
      </c>
      <c r="P1188" s="9">
        <f t="shared" si="73"/>
        <v>65.08</v>
      </c>
      <c r="Q1188" s="11" t="s">
        <v>8336</v>
      </c>
      <c r="R1188" t="s">
        <v>8337</v>
      </c>
      <c r="S1188" s="12">
        <f>(((J1188/60)/60)/24)+DATE(1970,1,1)</f>
        <v>42123.86336805555</v>
      </c>
      <c r="T1188">
        <f t="shared" si="74"/>
        <v>2015</v>
      </c>
      <c r="U1188">
        <f t="shared" si="75"/>
        <v>4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104</v>
      </c>
      <c r="P1189" s="9">
        <f t="shared" si="73"/>
        <v>130.16</v>
      </c>
      <c r="Q1189" s="11" t="s">
        <v>8336</v>
      </c>
      <c r="R1189" t="s">
        <v>8337</v>
      </c>
      <c r="S1189" s="12">
        <f>(((J1189/60)/60)/24)+DATE(1970,1,1)</f>
        <v>42109.894942129627</v>
      </c>
      <c r="T1189">
        <f t="shared" si="74"/>
        <v>2015</v>
      </c>
      <c r="U1189">
        <f t="shared" si="75"/>
        <v>4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161</v>
      </c>
      <c r="P1190" s="9">
        <f t="shared" si="73"/>
        <v>37.78</v>
      </c>
      <c r="Q1190" s="11" t="s">
        <v>8336</v>
      </c>
      <c r="R1190" t="s">
        <v>8337</v>
      </c>
      <c r="S1190" s="12">
        <f>(((J1190/60)/60)/24)+DATE(1970,1,1)</f>
        <v>42711.700694444444</v>
      </c>
      <c r="T1190">
        <f t="shared" si="74"/>
        <v>2016</v>
      </c>
      <c r="U1190">
        <f t="shared" si="75"/>
        <v>12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108</v>
      </c>
      <c r="P1191" s="9">
        <f t="shared" si="73"/>
        <v>112.79</v>
      </c>
      <c r="Q1191" s="11" t="s">
        <v>8336</v>
      </c>
      <c r="R1191" t="s">
        <v>8337</v>
      </c>
      <c r="S1191" s="12">
        <f>(((J1191/60)/60)/24)+DATE(1970,1,1)</f>
        <v>42529.979108796295</v>
      </c>
      <c r="T1191">
        <f t="shared" si="74"/>
        <v>2016</v>
      </c>
      <c r="U1191">
        <f t="shared" si="75"/>
        <v>6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135</v>
      </c>
      <c r="P1192" s="9">
        <f t="shared" si="73"/>
        <v>51.92</v>
      </c>
      <c r="Q1192" s="11" t="s">
        <v>8336</v>
      </c>
      <c r="R1192" t="s">
        <v>8337</v>
      </c>
      <c r="S1192" s="12">
        <f>(((J1192/60)/60)/24)+DATE(1970,1,1)</f>
        <v>41852.665798611109</v>
      </c>
      <c r="T1192">
        <f t="shared" si="74"/>
        <v>2014</v>
      </c>
      <c r="U1192">
        <f t="shared" si="75"/>
        <v>8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109</v>
      </c>
      <c r="P1193" s="9">
        <f t="shared" si="73"/>
        <v>89.24</v>
      </c>
      <c r="Q1193" s="11" t="s">
        <v>8336</v>
      </c>
      <c r="R1193" t="s">
        <v>8337</v>
      </c>
      <c r="S1193" s="12">
        <f>(((J1193/60)/60)/24)+DATE(1970,1,1)</f>
        <v>42419.603703703702</v>
      </c>
      <c r="T1193">
        <f t="shared" si="74"/>
        <v>2016</v>
      </c>
      <c r="U1193">
        <f t="shared" si="75"/>
        <v>2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290</v>
      </c>
      <c r="P1194" s="9">
        <f t="shared" si="73"/>
        <v>19.329999999999998</v>
      </c>
      <c r="Q1194" s="11" t="s">
        <v>8336</v>
      </c>
      <c r="R1194" t="s">
        <v>8337</v>
      </c>
      <c r="S1194" s="12">
        <f>(((J1194/60)/60)/24)+DATE(1970,1,1)</f>
        <v>42747.506689814814</v>
      </c>
      <c r="T1194">
        <f t="shared" si="74"/>
        <v>2017</v>
      </c>
      <c r="U1194">
        <f t="shared" si="75"/>
        <v>1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104</v>
      </c>
      <c r="P1195" s="9">
        <f t="shared" si="73"/>
        <v>79.97</v>
      </c>
      <c r="Q1195" s="11" t="s">
        <v>8336</v>
      </c>
      <c r="R1195" t="s">
        <v>8337</v>
      </c>
      <c r="S1195" s="12">
        <f>(((J1195/60)/60)/24)+DATE(1970,1,1)</f>
        <v>42409.776076388895</v>
      </c>
      <c r="T1195">
        <f t="shared" si="74"/>
        <v>2016</v>
      </c>
      <c r="U1195">
        <f t="shared" si="75"/>
        <v>2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322</v>
      </c>
      <c r="P1196" s="9">
        <f t="shared" si="73"/>
        <v>56.41</v>
      </c>
      <c r="Q1196" s="11" t="s">
        <v>8336</v>
      </c>
      <c r="R1196" t="s">
        <v>8337</v>
      </c>
      <c r="S1196" s="12">
        <f>(((J1196/60)/60)/24)+DATE(1970,1,1)</f>
        <v>42072.488182870366</v>
      </c>
      <c r="T1196">
        <f t="shared" si="74"/>
        <v>2015</v>
      </c>
      <c r="U1196">
        <f t="shared" si="75"/>
        <v>3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135</v>
      </c>
      <c r="P1197" s="9">
        <f t="shared" si="73"/>
        <v>79.41</v>
      </c>
      <c r="Q1197" s="11" t="s">
        <v>8336</v>
      </c>
      <c r="R1197" t="s">
        <v>8337</v>
      </c>
      <c r="S1197" s="12">
        <f>(((J1197/60)/60)/24)+DATE(1970,1,1)</f>
        <v>42298.34783564815</v>
      </c>
      <c r="T1197">
        <f t="shared" si="74"/>
        <v>2015</v>
      </c>
      <c r="U1197">
        <f t="shared" si="75"/>
        <v>10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270</v>
      </c>
      <c r="P1198" s="9">
        <f t="shared" si="73"/>
        <v>76.44</v>
      </c>
      <c r="Q1198" s="11" t="s">
        <v>8336</v>
      </c>
      <c r="R1198" t="s">
        <v>8337</v>
      </c>
      <c r="S1198" s="12">
        <f>(((J1198/60)/60)/24)+DATE(1970,1,1)</f>
        <v>42326.818738425922</v>
      </c>
      <c r="T1198">
        <f t="shared" si="74"/>
        <v>2015</v>
      </c>
      <c r="U1198">
        <f t="shared" si="75"/>
        <v>11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253</v>
      </c>
      <c r="P1199" s="9">
        <f t="shared" si="73"/>
        <v>121</v>
      </c>
      <c r="Q1199" s="11" t="s">
        <v>8336</v>
      </c>
      <c r="R1199" t="s">
        <v>8337</v>
      </c>
      <c r="S1199" s="12">
        <f>(((J1199/60)/60)/24)+DATE(1970,1,1)</f>
        <v>42503.66474537037</v>
      </c>
      <c r="T1199">
        <f t="shared" si="74"/>
        <v>2016</v>
      </c>
      <c r="U1199">
        <f t="shared" si="75"/>
        <v>5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261</v>
      </c>
      <c r="P1200" s="9">
        <f t="shared" si="73"/>
        <v>54.62</v>
      </c>
      <c r="Q1200" s="11" t="s">
        <v>8336</v>
      </c>
      <c r="R1200" t="s">
        <v>8337</v>
      </c>
      <c r="S1200" s="12">
        <f>(((J1200/60)/60)/24)+DATE(1970,1,1)</f>
        <v>42333.619050925925</v>
      </c>
      <c r="T1200">
        <f t="shared" si="74"/>
        <v>2015</v>
      </c>
      <c r="U1200">
        <f t="shared" si="75"/>
        <v>11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101</v>
      </c>
      <c r="P1201" s="9">
        <f t="shared" si="73"/>
        <v>299.22000000000003</v>
      </c>
      <c r="Q1201" s="11" t="s">
        <v>8336</v>
      </c>
      <c r="R1201" t="s">
        <v>8337</v>
      </c>
      <c r="S1201" s="12">
        <f>(((J1201/60)/60)/24)+DATE(1970,1,1)</f>
        <v>42161.770833333328</v>
      </c>
      <c r="T1201">
        <f t="shared" si="74"/>
        <v>2015</v>
      </c>
      <c r="U1201">
        <f t="shared" si="75"/>
        <v>6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126</v>
      </c>
      <c r="P1202" s="9">
        <f t="shared" si="73"/>
        <v>58.53</v>
      </c>
      <c r="Q1202" s="11" t="s">
        <v>8336</v>
      </c>
      <c r="R1202" t="s">
        <v>8337</v>
      </c>
      <c r="S1202" s="12">
        <f>(((J1202/60)/60)/24)+DATE(1970,1,1)</f>
        <v>42089.477500000001</v>
      </c>
      <c r="T1202">
        <f t="shared" si="74"/>
        <v>2015</v>
      </c>
      <c r="U1202">
        <f t="shared" si="75"/>
        <v>3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102</v>
      </c>
      <c r="P1203" s="9">
        <f t="shared" si="73"/>
        <v>55.37</v>
      </c>
      <c r="Q1203" s="11" t="s">
        <v>8336</v>
      </c>
      <c r="R1203" t="s">
        <v>8337</v>
      </c>
      <c r="S1203" s="12">
        <f>(((J1203/60)/60)/24)+DATE(1970,1,1)</f>
        <v>42536.60701388889</v>
      </c>
      <c r="T1203">
        <f t="shared" si="74"/>
        <v>2016</v>
      </c>
      <c r="U1203">
        <f t="shared" si="75"/>
        <v>6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199</v>
      </c>
      <c r="P1204" s="9">
        <f t="shared" si="73"/>
        <v>183.8</v>
      </c>
      <c r="Q1204" s="11" t="s">
        <v>8336</v>
      </c>
      <c r="R1204" t="s">
        <v>8337</v>
      </c>
      <c r="S1204" s="12">
        <f>(((J1204/60)/60)/24)+DATE(1970,1,1)</f>
        <v>42152.288819444439</v>
      </c>
      <c r="T1204">
        <f t="shared" si="74"/>
        <v>2015</v>
      </c>
      <c r="U1204">
        <f t="shared" si="75"/>
        <v>5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102</v>
      </c>
      <c r="P1205" s="9">
        <f t="shared" si="73"/>
        <v>165.35</v>
      </c>
      <c r="Q1205" s="11" t="s">
        <v>8336</v>
      </c>
      <c r="R1205" t="s">
        <v>8337</v>
      </c>
      <c r="S1205" s="12">
        <f>(((J1205/60)/60)/24)+DATE(1970,1,1)</f>
        <v>42125.614895833336</v>
      </c>
      <c r="T1205">
        <f t="shared" si="74"/>
        <v>2015</v>
      </c>
      <c r="U1205">
        <f t="shared" si="75"/>
        <v>5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103</v>
      </c>
      <c r="P1206" s="9">
        <f t="shared" si="73"/>
        <v>234.79</v>
      </c>
      <c r="Q1206" s="11" t="s">
        <v>8336</v>
      </c>
      <c r="R1206" t="s">
        <v>8337</v>
      </c>
      <c r="S1206" s="12">
        <f>(((J1206/60)/60)/24)+DATE(1970,1,1)</f>
        <v>42297.748067129629</v>
      </c>
      <c r="T1206">
        <f t="shared" si="74"/>
        <v>2015</v>
      </c>
      <c r="U1206">
        <f t="shared" si="75"/>
        <v>10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101</v>
      </c>
      <c r="P1207" s="9">
        <f t="shared" si="73"/>
        <v>211.48</v>
      </c>
      <c r="Q1207" s="11" t="s">
        <v>8336</v>
      </c>
      <c r="R1207" t="s">
        <v>8337</v>
      </c>
      <c r="S1207" s="12">
        <f>(((J1207/60)/60)/24)+DATE(1970,1,1)</f>
        <v>42138.506377314814</v>
      </c>
      <c r="T1207">
        <f t="shared" si="74"/>
        <v>2015</v>
      </c>
      <c r="U1207">
        <f t="shared" si="75"/>
        <v>5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115</v>
      </c>
      <c r="P1208" s="9">
        <f t="shared" si="73"/>
        <v>32.340000000000003</v>
      </c>
      <c r="Q1208" s="11" t="s">
        <v>8336</v>
      </c>
      <c r="R1208" t="s">
        <v>8337</v>
      </c>
      <c r="S1208" s="12">
        <f>(((J1208/60)/60)/24)+DATE(1970,1,1)</f>
        <v>42772.776076388895</v>
      </c>
      <c r="T1208">
        <f t="shared" si="74"/>
        <v>2017</v>
      </c>
      <c r="U1208">
        <f t="shared" si="75"/>
        <v>2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104</v>
      </c>
      <c r="P1209" s="9">
        <f t="shared" si="73"/>
        <v>123.38</v>
      </c>
      <c r="Q1209" s="11" t="s">
        <v>8336</v>
      </c>
      <c r="R1209" t="s">
        <v>8337</v>
      </c>
      <c r="S1209" s="12">
        <f>(((J1209/60)/60)/24)+DATE(1970,1,1)</f>
        <v>42430.430243055554</v>
      </c>
      <c r="T1209">
        <f t="shared" si="74"/>
        <v>2016</v>
      </c>
      <c r="U1209">
        <f t="shared" si="75"/>
        <v>3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155</v>
      </c>
      <c r="P1210" s="9">
        <f t="shared" si="73"/>
        <v>207.07</v>
      </c>
      <c r="Q1210" s="11" t="s">
        <v>8336</v>
      </c>
      <c r="R1210" t="s">
        <v>8337</v>
      </c>
      <c r="S1210" s="12">
        <f>(((J1210/60)/60)/24)+DATE(1970,1,1)</f>
        <v>42423.709074074075</v>
      </c>
      <c r="T1210">
        <f t="shared" si="74"/>
        <v>2016</v>
      </c>
      <c r="U1210">
        <f t="shared" si="75"/>
        <v>2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106</v>
      </c>
      <c r="P1211" s="9">
        <f t="shared" si="73"/>
        <v>138.26</v>
      </c>
      <c r="Q1211" s="11" t="s">
        <v>8336</v>
      </c>
      <c r="R1211" t="s">
        <v>8337</v>
      </c>
      <c r="S1211" s="12">
        <f>(((J1211/60)/60)/24)+DATE(1970,1,1)</f>
        <v>42761.846122685187</v>
      </c>
      <c r="T1211">
        <f t="shared" si="74"/>
        <v>2017</v>
      </c>
      <c r="U1211">
        <f t="shared" si="75"/>
        <v>1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254</v>
      </c>
      <c r="P1212" s="9">
        <f t="shared" si="73"/>
        <v>493.82</v>
      </c>
      <c r="Q1212" s="11" t="s">
        <v>8336</v>
      </c>
      <c r="R1212" t="s">
        <v>8337</v>
      </c>
      <c r="S1212" s="12">
        <f>(((J1212/60)/60)/24)+DATE(1970,1,1)</f>
        <v>42132.941805555558</v>
      </c>
      <c r="T1212">
        <f t="shared" si="74"/>
        <v>2015</v>
      </c>
      <c r="U1212">
        <f t="shared" si="75"/>
        <v>5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101</v>
      </c>
      <c r="P1213" s="9">
        <f t="shared" si="73"/>
        <v>168.5</v>
      </c>
      <c r="Q1213" s="11" t="s">
        <v>8336</v>
      </c>
      <c r="R1213" t="s">
        <v>8337</v>
      </c>
      <c r="S1213" s="12">
        <f>(((J1213/60)/60)/24)+DATE(1970,1,1)</f>
        <v>42515.866446759261</v>
      </c>
      <c r="T1213">
        <f t="shared" si="74"/>
        <v>2016</v>
      </c>
      <c r="U1213">
        <f t="shared" si="75"/>
        <v>5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129</v>
      </c>
      <c r="P1214" s="9">
        <f t="shared" si="73"/>
        <v>38.869999999999997</v>
      </c>
      <c r="Q1214" s="11" t="s">
        <v>8336</v>
      </c>
      <c r="R1214" t="s">
        <v>8337</v>
      </c>
      <c r="S1214" s="12">
        <f>(((J1214/60)/60)/24)+DATE(1970,1,1)</f>
        <v>42318.950173611112</v>
      </c>
      <c r="T1214">
        <f t="shared" si="74"/>
        <v>2015</v>
      </c>
      <c r="U1214">
        <f t="shared" si="75"/>
        <v>11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102</v>
      </c>
      <c r="P1215" s="9">
        <f t="shared" si="73"/>
        <v>61.53</v>
      </c>
      <c r="Q1215" s="11" t="s">
        <v>8336</v>
      </c>
      <c r="R1215" t="s">
        <v>8337</v>
      </c>
      <c r="S1215" s="12">
        <f>(((J1215/60)/60)/24)+DATE(1970,1,1)</f>
        <v>42731.755787037036</v>
      </c>
      <c r="T1215">
        <f t="shared" si="74"/>
        <v>2016</v>
      </c>
      <c r="U1215">
        <f t="shared" si="75"/>
        <v>12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132</v>
      </c>
      <c r="P1216" s="9">
        <f t="shared" si="73"/>
        <v>105.44</v>
      </c>
      <c r="Q1216" s="11" t="s">
        <v>8336</v>
      </c>
      <c r="R1216" t="s">
        <v>8337</v>
      </c>
      <c r="S1216" s="12">
        <f>(((J1216/60)/60)/24)+DATE(1970,1,1)</f>
        <v>42104.840335648143</v>
      </c>
      <c r="T1216">
        <f t="shared" si="74"/>
        <v>2015</v>
      </c>
      <c r="U1216">
        <f t="shared" si="75"/>
        <v>4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786</v>
      </c>
      <c r="P1217" s="9">
        <f t="shared" si="73"/>
        <v>71.59</v>
      </c>
      <c r="Q1217" s="11" t="s">
        <v>8336</v>
      </c>
      <c r="R1217" t="s">
        <v>8337</v>
      </c>
      <c r="S1217" s="12">
        <f>(((J1217/60)/60)/24)+DATE(1970,1,1)</f>
        <v>41759.923101851848</v>
      </c>
      <c r="T1217">
        <f t="shared" si="74"/>
        <v>2014</v>
      </c>
      <c r="U1217">
        <f t="shared" si="75"/>
        <v>4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72"/>
        <v>146</v>
      </c>
      <c r="P1218" s="9">
        <f t="shared" si="73"/>
        <v>91.88</v>
      </c>
      <c r="Q1218" s="11" t="s">
        <v>8336</v>
      </c>
      <c r="R1218" t="s">
        <v>8337</v>
      </c>
      <c r="S1218" s="12">
        <f>(((J1218/60)/60)/24)+DATE(1970,1,1)</f>
        <v>42247.616400462968</v>
      </c>
      <c r="T1218">
        <f t="shared" si="74"/>
        <v>2015</v>
      </c>
      <c r="U1218">
        <f t="shared" si="75"/>
        <v>8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76">ROUND(E1219/D1219*100,0)</f>
        <v>103</v>
      </c>
      <c r="P1219" s="9">
        <f t="shared" ref="P1219:P1282" si="77">IFERROR(ROUND(E1219/L1219,2),0)</f>
        <v>148.57</v>
      </c>
      <c r="Q1219" s="11" t="s">
        <v>8336</v>
      </c>
      <c r="R1219" t="s">
        <v>8337</v>
      </c>
      <c r="S1219" s="12">
        <f>(((J1219/60)/60)/24)+DATE(1970,1,1)</f>
        <v>42535.809490740736</v>
      </c>
      <c r="T1219">
        <f t="shared" ref="T1219:T1282" si="78">YEAR(S1219)</f>
        <v>2016</v>
      </c>
      <c r="U1219">
        <f t="shared" ref="U1219:U1282" si="79">MONTH(S1219)</f>
        <v>6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172</v>
      </c>
      <c r="P1220" s="9">
        <f t="shared" si="77"/>
        <v>174.21</v>
      </c>
      <c r="Q1220" s="11" t="s">
        <v>8336</v>
      </c>
      <c r="R1220" t="s">
        <v>8337</v>
      </c>
      <c r="S1220" s="12">
        <f>(((J1220/60)/60)/24)+DATE(1970,1,1)</f>
        <v>42278.662037037036</v>
      </c>
      <c r="T1220">
        <f t="shared" si="78"/>
        <v>2015</v>
      </c>
      <c r="U1220">
        <f t="shared" si="79"/>
        <v>10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159</v>
      </c>
      <c r="P1221" s="9">
        <f t="shared" si="77"/>
        <v>102.86</v>
      </c>
      <c r="Q1221" s="11" t="s">
        <v>8336</v>
      </c>
      <c r="R1221" t="s">
        <v>8337</v>
      </c>
      <c r="S1221" s="12">
        <f>(((J1221/60)/60)/24)+DATE(1970,1,1)</f>
        <v>42633.461956018517</v>
      </c>
      <c r="T1221">
        <f t="shared" si="78"/>
        <v>2016</v>
      </c>
      <c r="U1221">
        <f t="shared" si="79"/>
        <v>9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104</v>
      </c>
      <c r="P1222" s="9">
        <f t="shared" si="77"/>
        <v>111.18</v>
      </c>
      <c r="Q1222" s="11" t="s">
        <v>8336</v>
      </c>
      <c r="R1222" t="s">
        <v>8337</v>
      </c>
      <c r="S1222" s="12">
        <f>(((J1222/60)/60)/24)+DATE(1970,1,1)</f>
        <v>42211.628611111111</v>
      </c>
      <c r="T1222">
        <f t="shared" si="78"/>
        <v>2015</v>
      </c>
      <c r="U1222">
        <f t="shared" si="79"/>
        <v>7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111</v>
      </c>
      <c r="P1223" s="9">
        <f t="shared" si="77"/>
        <v>23.8</v>
      </c>
      <c r="Q1223" s="11" t="s">
        <v>8336</v>
      </c>
      <c r="R1223" t="s">
        <v>8337</v>
      </c>
      <c r="S1223" s="12">
        <f>(((J1223/60)/60)/24)+DATE(1970,1,1)</f>
        <v>42680.47555555556</v>
      </c>
      <c r="T1223">
        <f t="shared" si="78"/>
        <v>2016</v>
      </c>
      <c r="U1223">
        <f t="shared" si="79"/>
        <v>11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280</v>
      </c>
      <c r="P1224" s="9">
        <f t="shared" si="77"/>
        <v>81.27</v>
      </c>
      <c r="Q1224" s="11" t="s">
        <v>8336</v>
      </c>
      <c r="R1224" t="s">
        <v>8337</v>
      </c>
      <c r="S1224" s="12">
        <f>(((J1224/60)/60)/24)+DATE(1970,1,1)</f>
        <v>42430.720451388886</v>
      </c>
      <c r="T1224">
        <f t="shared" si="78"/>
        <v>2016</v>
      </c>
      <c r="U1224">
        <f t="shared" si="79"/>
        <v>3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112</v>
      </c>
      <c r="P1225" s="9">
        <f t="shared" si="77"/>
        <v>116.21</v>
      </c>
      <c r="Q1225" s="11" t="s">
        <v>8336</v>
      </c>
      <c r="R1225" t="s">
        <v>8337</v>
      </c>
      <c r="S1225" s="12">
        <f>(((J1225/60)/60)/24)+DATE(1970,1,1)</f>
        <v>42654.177187499998</v>
      </c>
      <c r="T1225">
        <f t="shared" si="78"/>
        <v>2016</v>
      </c>
      <c r="U1225">
        <f t="shared" si="79"/>
        <v>10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7</v>
      </c>
      <c r="P1226" s="9">
        <f t="shared" si="77"/>
        <v>58.89</v>
      </c>
      <c r="Q1226" s="11" t="s">
        <v>8323</v>
      </c>
      <c r="R1226" t="s">
        <v>8338</v>
      </c>
      <c r="S1226" s="12">
        <f>(((J1226/60)/60)/24)+DATE(1970,1,1)</f>
        <v>41736.549791666665</v>
      </c>
      <c r="T1226">
        <f t="shared" si="78"/>
        <v>2014</v>
      </c>
      <c r="U1226">
        <f t="shared" si="79"/>
        <v>4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</v>
      </c>
      <c r="P1227" s="9">
        <f t="shared" si="77"/>
        <v>44</v>
      </c>
      <c r="Q1227" s="11" t="s">
        <v>8323</v>
      </c>
      <c r="R1227" t="s">
        <v>8338</v>
      </c>
      <c r="S1227" s="12">
        <f>(((J1227/60)/60)/24)+DATE(1970,1,1)</f>
        <v>41509.905995370369</v>
      </c>
      <c r="T1227">
        <f t="shared" si="78"/>
        <v>2013</v>
      </c>
      <c r="U1227">
        <f t="shared" si="79"/>
        <v>8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</v>
      </c>
      <c r="P1228" s="9">
        <f t="shared" si="77"/>
        <v>48.43</v>
      </c>
      <c r="Q1228" s="11" t="s">
        <v>8323</v>
      </c>
      <c r="R1228" t="s">
        <v>8338</v>
      </c>
      <c r="S1228" s="12">
        <f>(((J1228/60)/60)/24)+DATE(1970,1,1)</f>
        <v>41715.874780092592</v>
      </c>
      <c r="T1228">
        <f t="shared" si="78"/>
        <v>2014</v>
      </c>
      <c r="U1228">
        <f t="shared" si="79"/>
        <v>3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0</v>
      </c>
      <c r="P1229" s="9">
        <f t="shared" si="77"/>
        <v>0</v>
      </c>
      <c r="Q1229" s="11" t="s">
        <v>8323</v>
      </c>
      <c r="R1229" t="s">
        <v>8338</v>
      </c>
      <c r="S1229" s="12">
        <f>(((J1229/60)/60)/24)+DATE(1970,1,1)</f>
        <v>41827.919166666667</v>
      </c>
      <c r="T1229">
        <f t="shared" si="78"/>
        <v>2014</v>
      </c>
      <c r="U1229">
        <f t="shared" si="79"/>
        <v>7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29</v>
      </c>
      <c r="P1230" s="9">
        <f t="shared" si="77"/>
        <v>61.04</v>
      </c>
      <c r="Q1230" s="11" t="s">
        <v>8323</v>
      </c>
      <c r="R1230" t="s">
        <v>8338</v>
      </c>
      <c r="S1230" s="12">
        <f>(((J1230/60)/60)/24)+DATE(1970,1,1)</f>
        <v>40754.729259259257</v>
      </c>
      <c r="T1230">
        <f t="shared" si="78"/>
        <v>2011</v>
      </c>
      <c r="U1230">
        <f t="shared" si="79"/>
        <v>7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1</v>
      </c>
      <c r="P1231" s="9">
        <f t="shared" si="77"/>
        <v>25</v>
      </c>
      <c r="Q1231" s="11" t="s">
        <v>8323</v>
      </c>
      <c r="R1231" t="s">
        <v>8338</v>
      </c>
      <c r="S1231" s="12">
        <f>(((J1231/60)/60)/24)+DATE(1970,1,1)</f>
        <v>40985.459803240738</v>
      </c>
      <c r="T1231">
        <f t="shared" si="78"/>
        <v>2012</v>
      </c>
      <c r="U1231">
        <f t="shared" si="79"/>
        <v>3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0</v>
      </c>
      <c r="P1232" s="9">
        <f t="shared" si="77"/>
        <v>0</v>
      </c>
      <c r="Q1232" s="11" t="s">
        <v>8323</v>
      </c>
      <c r="R1232" t="s">
        <v>8338</v>
      </c>
      <c r="S1232" s="12">
        <f>(((J1232/60)/60)/24)+DATE(1970,1,1)</f>
        <v>40568.972569444442</v>
      </c>
      <c r="T1232">
        <f t="shared" si="78"/>
        <v>2011</v>
      </c>
      <c r="U1232">
        <f t="shared" si="79"/>
        <v>1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0</v>
      </c>
      <c r="P1233" s="9">
        <f t="shared" si="77"/>
        <v>0</v>
      </c>
      <c r="Q1233" s="11" t="s">
        <v>8323</v>
      </c>
      <c r="R1233" t="s">
        <v>8338</v>
      </c>
      <c r="S1233" s="12">
        <f>(((J1233/60)/60)/24)+DATE(1970,1,1)</f>
        <v>42193.941759259258</v>
      </c>
      <c r="T1233">
        <f t="shared" si="78"/>
        <v>2015</v>
      </c>
      <c r="U1233">
        <f t="shared" si="79"/>
        <v>7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1</v>
      </c>
      <c r="P1234" s="9">
        <f t="shared" si="77"/>
        <v>40</v>
      </c>
      <c r="Q1234" s="11" t="s">
        <v>8323</v>
      </c>
      <c r="R1234" t="s">
        <v>8338</v>
      </c>
      <c r="S1234" s="12">
        <f>(((J1234/60)/60)/24)+DATE(1970,1,1)</f>
        <v>41506.848032407412</v>
      </c>
      <c r="T1234">
        <f t="shared" si="78"/>
        <v>2013</v>
      </c>
      <c r="U1234">
        <f t="shared" si="79"/>
        <v>8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12</v>
      </c>
      <c r="P1235" s="9">
        <f t="shared" si="77"/>
        <v>19.329999999999998</v>
      </c>
      <c r="Q1235" s="11" t="s">
        <v>8323</v>
      </c>
      <c r="R1235" t="s">
        <v>8338</v>
      </c>
      <c r="S1235" s="12">
        <f>(((J1235/60)/60)/24)+DATE(1970,1,1)</f>
        <v>40939.948773148149</v>
      </c>
      <c r="T1235">
        <f t="shared" si="78"/>
        <v>2012</v>
      </c>
      <c r="U1235">
        <f t="shared" si="79"/>
        <v>1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0</v>
      </c>
      <c r="P1236" s="9">
        <f t="shared" si="77"/>
        <v>0</v>
      </c>
      <c r="Q1236" s="11" t="s">
        <v>8323</v>
      </c>
      <c r="R1236" t="s">
        <v>8338</v>
      </c>
      <c r="S1236" s="12">
        <f>(((J1236/60)/60)/24)+DATE(1970,1,1)</f>
        <v>42007.788680555561</v>
      </c>
      <c r="T1236">
        <f t="shared" si="78"/>
        <v>2015</v>
      </c>
      <c r="U1236">
        <f t="shared" si="79"/>
        <v>1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3</v>
      </c>
      <c r="P1237" s="9">
        <f t="shared" si="77"/>
        <v>35</v>
      </c>
      <c r="Q1237" s="11" t="s">
        <v>8323</v>
      </c>
      <c r="R1237" t="s">
        <v>8338</v>
      </c>
      <c r="S1237" s="12">
        <f>(((J1237/60)/60)/24)+DATE(1970,1,1)</f>
        <v>41583.135405092595</v>
      </c>
      <c r="T1237">
        <f t="shared" si="78"/>
        <v>2013</v>
      </c>
      <c r="U1237">
        <f t="shared" si="79"/>
        <v>11</v>
      </c>
    </row>
    <row r="1238" spans="1:2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0</v>
      </c>
      <c r="P1238" s="9">
        <f t="shared" si="77"/>
        <v>0</v>
      </c>
      <c r="Q1238" s="11" t="s">
        <v>8323</v>
      </c>
      <c r="R1238" t="s">
        <v>8338</v>
      </c>
      <c r="S1238" s="12">
        <f>(((J1238/60)/60)/24)+DATE(1970,1,1)</f>
        <v>41110.680138888885</v>
      </c>
      <c r="T1238">
        <f t="shared" si="78"/>
        <v>2012</v>
      </c>
      <c r="U1238">
        <f t="shared" si="79"/>
        <v>7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0</v>
      </c>
      <c r="P1239" s="9">
        <f t="shared" si="77"/>
        <v>0</v>
      </c>
      <c r="Q1239" s="11" t="s">
        <v>8323</v>
      </c>
      <c r="R1239" t="s">
        <v>8338</v>
      </c>
      <c r="S1239" s="12">
        <f>(((J1239/60)/60)/24)+DATE(1970,1,1)</f>
        <v>41125.283159722225</v>
      </c>
      <c r="T1239">
        <f t="shared" si="78"/>
        <v>2012</v>
      </c>
      <c r="U1239">
        <f t="shared" si="79"/>
        <v>8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18</v>
      </c>
      <c r="P1240" s="9">
        <f t="shared" si="77"/>
        <v>59.33</v>
      </c>
      <c r="Q1240" s="11" t="s">
        <v>8323</v>
      </c>
      <c r="R1240" t="s">
        <v>8338</v>
      </c>
      <c r="S1240" s="12">
        <f>(((J1240/60)/60)/24)+DATE(1970,1,1)</f>
        <v>40731.61037037037</v>
      </c>
      <c r="T1240">
        <f t="shared" si="78"/>
        <v>2011</v>
      </c>
      <c r="U1240">
        <f t="shared" si="79"/>
        <v>7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0</v>
      </c>
      <c r="P1241" s="9">
        <f t="shared" si="77"/>
        <v>0</v>
      </c>
      <c r="Q1241" s="11" t="s">
        <v>8323</v>
      </c>
      <c r="R1241" t="s">
        <v>8338</v>
      </c>
      <c r="S1241" s="12">
        <f>(((J1241/60)/60)/24)+DATE(1970,1,1)</f>
        <v>40883.962581018517</v>
      </c>
      <c r="T1241">
        <f t="shared" si="78"/>
        <v>2011</v>
      </c>
      <c r="U1241">
        <f t="shared" si="79"/>
        <v>12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3</v>
      </c>
      <c r="P1242" s="9">
        <f t="shared" si="77"/>
        <v>30.13</v>
      </c>
      <c r="Q1242" s="11" t="s">
        <v>8323</v>
      </c>
      <c r="R1242" t="s">
        <v>8338</v>
      </c>
      <c r="S1242" s="12">
        <f>(((J1242/60)/60)/24)+DATE(1970,1,1)</f>
        <v>41409.040011574078</v>
      </c>
      <c r="T1242">
        <f t="shared" si="78"/>
        <v>2013</v>
      </c>
      <c r="U1242">
        <f t="shared" si="79"/>
        <v>5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51</v>
      </c>
      <c r="P1243" s="9">
        <f t="shared" si="77"/>
        <v>74.62</v>
      </c>
      <c r="Q1243" s="11" t="s">
        <v>8323</v>
      </c>
      <c r="R1243" t="s">
        <v>8338</v>
      </c>
      <c r="S1243" s="12">
        <f>(((J1243/60)/60)/24)+DATE(1970,1,1)</f>
        <v>41923.837731481479</v>
      </c>
      <c r="T1243">
        <f t="shared" si="78"/>
        <v>2014</v>
      </c>
      <c r="U1243">
        <f t="shared" si="79"/>
        <v>10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1</v>
      </c>
      <c r="P1244" s="9">
        <f t="shared" si="77"/>
        <v>5</v>
      </c>
      <c r="Q1244" s="11" t="s">
        <v>8323</v>
      </c>
      <c r="R1244" t="s">
        <v>8338</v>
      </c>
      <c r="S1244" s="12">
        <f>(((J1244/60)/60)/24)+DATE(1970,1,1)</f>
        <v>40782.165532407409</v>
      </c>
      <c r="T1244">
        <f t="shared" si="78"/>
        <v>2011</v>
      </c>
      <c r="U1244">
        <f t="shared" si="79"/>
        <v>8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14</v>
      </c>
      <c r="P1245" s="9">
        <f t="shared" si="77"/>
        <v>44.5</v>
      </c>
      <c r="Q1245" s="11" t="s">
        <v>8323</v>
      </c>
      <c r="R1245" t="s">
        <v>8338</v>
      </c>
      <c r="S1245" s="12">
        <f>(((J1245/60)/60)/24)+DATE(1970,1,1)</f>
        <v>40671.879293981481</v>
      </c>
      <c r="T1245">
        <f t="shared" si="78"/>
        <v>2011</v>
      </c>
      <c r="U1245">
        <f t="shared" si="79"/>
        <v>5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104</v>
      </c>
      <c r="P1246" s="9">
        <f t="shared" si="77"/>
        <v>46.13</v>
      </c>
      <c r="Q1246" s="11" t="s">
        <v>8323</v>
      </c>
      <c r="R1246" t="s">
        <v>8324</v>
      </c>
      <c r="S1246" s="12">
        <f>(((J1246/60)/60)/24)+DATE(1970,1,1)</f>
        <v>41355.825497685182</v>
      </c>
      <c r="T1246">
        <f t="shared" si="78"/>
        <v>2013</v>
      </c>
      <c r="U1246">
        <f t="shared" si="79"/>
        <v>3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120</v>
      </c>
      <c r="P1247" s="9">
        <f t="shared" si="77"/>
        <v>141.47</v>
      </c>
      <c r="Q1247" s="11" t="s">
        <v>8323</v>
      </c>
      <c r="R1247" t="s">
        <v>8324</v>
      </c>
      <c r="S1247" s="12">
        <f>(((J1247/60)/60)/24)+DATE(1970,1,1)</f>
        <v>41774.599930555552</v>
      </c>
      <c r="T1247">
        <f t="shared" si="78"/>
        <v>2014</v>
      </c>
      <c r="U1247">
        <f t="shared" si="79"/>
        <v>5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117</v>
      </c>
      <c r="P1248" s="9">
        <f t="shared" si="77"/>
        <v>75.48</v>
      </c>
      <c r="Q1248" s="11" t="s">
        <v>8323</v>
      </c>
      <c r="R1248" t="s">
        <v>8324</v>
      </c>
      <c r="S1248" s="12">
        <f>(((J1248/60)/60)/24)+DATE(1970,1,1)</f>
        <v>40838.043391203704</v>
      </c>
      <c r="T1248">
        <f t="shared" si="78"/>
        <v>2011</v>
      </c>
      <c r="U1248">
        <f t="shared" si="79"/>
        <v>10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122</v>
      </c>
      <c r="P1249" s="9">
        <f t="shared" si="77"/>
        <v>85.5</v>
      </c>
      <c r="Q1249" s="11" t="s">
        <v>8323</v>
      </c>
      <c r="R1249" t="s">
        <v>8324</v>
      </c>
      <c r="S1249" s="12">
        <f>(((J1249/60)/60)/24)+DATE(1970,1,1)</f>
        <v>41370.292303240742</v>
      </c>
      <c r="T1249">
        <f t="shared" si="78"/>
        <v>2013</v>
      </c>
      <c r="U1249">
        <f t="shared" si="79"/>
        <v>4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152</v>
      </c>
      <c r="P1250" s="9">
        <f t="shared" si="77"/>
        <v>64.25</v>
      </c>
      <c r="Q1250" s="11" t="s">
        <v>8323</v>
      </c>
      <c r="R1250" t="s">
        <v>8324</v>
      </c>
      <c r="S1250" s="12">
        <f>(((J1250/60)/60)/24)+DATE(1970,1,1)</f>
        <v>41767.656863425924</v>
      </c>
      <c r="T1250">
        <f t="shared" si="78"/>
        <v>2014</v>
      </c>
      <c r="U1250">
        <f t="shared" si="79"/>
        <v>5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104</v>
      </c>
      <c r="P1251" s="9">
        <f t="shared" si="77"/>
        <v>64.47</v>
      </c>
      <c r="Q1251" s="11" t="s">
        <v>8323</v>
      </c>
      <c r="R1251" t="s">
        <v>8324</v>
      </c>
      <c r="S1251" s="12">
        <f>(((J1251/60)/60)/24)+DATE(1970,1,1)</f>
        <v>41067.74086805556</v>
      </c>
      <c r="T1251">
        <f t="shared" si="78"/>
        <v>2012</v>
      </c>
      <c r="U1251">
        <f t="shared" si="79"/>
        <v>6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200</v>
      </c>
      <c r="P1252" s="9">
        <f t="shared" si="77"/>
        <v>118.2</v>
      </c>
      <c r="Q1252" s="11" t="s">
        <v>8323</v>
      </c>
      <c r="R1252" t="s">
        <v>8324</v>
      </c>
      <c r="S1252" s="12">
        <f>(((J1252/60)/60)/24)+DATE(1970,1,1)</f>
        <v>41843.64271990741</v>
      </c>
      <c r="T1252">
        <f t="shared" si="78"/>
        <v>2014</v>
      </c>
      <c r="U1252">
        <f t="shared" si="79"/>
        <v>7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102</v>
      </c>
      <c r="P1253" s="9">
        <f t="shared" si="77"/>
        <v>82.54</v>
      </c>
      <c r="Q1253" s="11" t="s">
        <v>8323</v>
      </c>
      <c r="R1253" t="s">
        <v>8324</v>
      </c>
      <c r="S1253" s="12">
        <f>(((J1253/60)/60)/24)+DATE(1970,1,1)</f>
        <v>40751.814432870371</v>
      </c>
      <c r="T1253">
        <f t="shared" si="78"/>
        <v>2011</v>
      </c>
      <c r="U1253">
        <f t="shared" si="79"/>
        <v>7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138</v>
      </c>
      <c r="P1254" s="9">
        <f t="shared" si="77"/>
        <v>34.17</v>
      </c>
      <c r="Q1254" s="11" t="s">
        <v>8323</v>
      </c>
      <c r="R1254" t="s">
        <v>8324</v>
      </c>
      <c r="S1254" s="12">
        <f>(((J1254/60)/60)/24)+DATE(1970,1,1)</f>
        <v>41543.988067129627</v>
      </c>
      <c r="T1254">
        <f t="shared" si="78"/>
        <v>2013</v>
      </c>
      <c r="U1254">
        <f t="shared" si="79"/>
        <v>9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303833</v>
      </c>
      <c r="P1255" s="9">
        <f t="shared" si="77"/>
        <v>42.73</v>
      </c>
      <c r="Q1255" s="11" t="s">
        <v>8323</v>
      </c>
      <c r="R1255" t="s">
        <v>8324</v>
      </c>
      <c r="S1255" s="12">
        <f>(((J1255/60)/60)/24)+DATE(1970,1,1)</f>
        <v>41855.783645833333</v>
      </c>
      <c r="T1255">
        <f t="shared" si="78"/>
        <v>2014</v>
      </c>
      <c r="U1255">
        <f t="shared" si="79"/>
        <v>8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199</v>
      </c>
      <c r="P1256" s="9">
        <f t="shared" si="77"/>
        <v>94.49</v>
      </c>
      <c r="Q1256" s="11" t="s">
        <v>8323</v>
      </c>
      <c r="R1256" t="s">
        <v>8324</v>
      </c>
      <c r="S1256" s="12">
        <f>(((J1256/60)/60)/24)+DATE(1970,1,1)</f>
        <v>40487.621365740742</v>
      </c>
      <c r="T1256">
        <f t="shared" si="78"/>
        <v>2010</v>
      </c>
      <c r="U1256">
        <f t="shared" si="79"/>
        <v>11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202</v>
      </c>
      <c r="P1257" s="9">
        <f t="shared" si="77"/>
        <v>55.7</v>
      </c>
      <c r="Q1257" s="11" t="s">
        <v>8323</v>
      </c>
      <c r="R1257" t="s">
        <v>8324</v>
      </c>
      <c r="S1257" s="12">
        <f>(((J1257/60)/60)/24)+DATE(1970,1,1)</f>
        <v>41579.845509259263</v>
      </c>
      <c r="T1257">
        <f t="shared" si="78"/>
        <v>2013</v>
      </c>
      <c r="U1257">
        <f t="shared" si="79"/>
        <v>11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118</v>
      </c>
      <c r="P1258" s="9">
        <f t="shared" si="77"/>
        <v>98.03</v>
      </c>
      <c r="Q1258" s="11" t="s">
        <v>8323</v>
      </c>
      <c r="R1258" t="s">
        <v>8324</v>
      </c>
      <c r="S1258" s="12">
        <f>(((J1258/60)/60)/24)+DATE(1970,1,1)</f>
        <v>40921.919340277782</v>
      </c>
      <c r="T1258">
        <f t="shared" si="78"/>
        <v>2012</v>
      </c>
      <c r="U1258">
        <f t="shared" si="79"/>
        <v>1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295</v>
      </c>
      <c r="P1259" s="9">
        <f t="shared" si="77"/>
        <v>92.1</v>
      </c>
      <c r="Q1259" s="11" t="s">
        <v>8323</v>
      </c>
      <c r="R1259" t="s">
        <v>8324</v>
      </c>
      <c r="S1259" s="12">
        <f>(((J1259/60)/60)/24)+DATE(1970,1,1)</f>
        <v>40587.085532407407</v>
      </c>
      <c r="T1259">
        <f t="shared" si="78"/>
        <v>2011</v>
      </c>
      <c r="U1259">
        <f t="shared" si="79"/>
        <v>2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213</v>
      </c>
      <c r="P1260" s="9">
        <f t="shared" si="77"/>
        <v>38.18</v>
      </c>
      <c r="Q1260" s="11" t="s">
        <v>8323</v>
      </c>
      <c r="R1260" t="s">
        <v>8324</v>
      </c>
      <c r="S1260" s="12">
        <f>(((J1260/60)/60)/24)+DATE(1970,1,1)</f>
        <v>41487.611250000002</v>
      </c>
      <c r="T1260">
        <f t="shared" si="78"/>
        <v>2013</v>
      </c>
      <c r="U1260">
        <f t="shared" si="79"/>
        <v>8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104</v>
      </c>
      <c r="P1261" s="9">
        <f t="shared" si="77"/>
        <v>27.15</v>
      </c>
      <c r="Q1261" s="11" t="s">
        <v>8323</v>
      </c>
      <c r="R1261" t="s">
        <v>8324</v>
      </c>
      <c r="S1261" s="12">
        <f>(((J1261/60)/60)/24)+DATE(1970,1,1)</f>
        <v>41766.970648148148</v>
      </c>
      <c r="T1261">
        <f t="shared" si="78"/>
        <v>2014</v>
      </c>
      <c r="U1261">
        <f t="shared" si="79"/>
        <v>5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114</v>
      </c>
      <c r="P1262" s="9">
        <f t="shared" si="77"/>
        <v>50.69</v>
      </c>
      <c r="Q1262" s="11" t="s">
        <v>8323</v>
      </c>
      <c r="R1262" t="s">
        <v>8324</v>
      </c>
      <c r="S1262" s="12">
        <f>(((J1262/60)/60)/24)+DATE(1970,1,1)</f>
        <v>41666.842824074076</v>
      </c>
      <c r="T1262">
        <f t="shared" si="78"/>
        <v>2014</v>
      </c>
      <c r="U1262">
        <f t="shared" si="79"/>
        <v>1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101</v>
      </c>
      <c r="P1263" s="9">
        <f t="shared" si="77"/>
        <v>38.94</v>
      </c>
      <c r="Q1263" s="11" t="s">
        <v>8323</v>
      </c>
      <c r="R1263" t="s">
        <v>8324</v>
      </c>
      <c r="S1263" s="12">
        <f>(((J1263/60)/60)/24)+DATE(1970,1,1)</f>
        <v>41638.342905092592</v>
      </c>
      <c r="T1263">
        <f t="shared" si="78"/>
        <v>2013</v>
      </c>
      <c r="U1263">
        <f t="shared" si="79"/>
        <v>12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125</v>
      </c>
      <c r="P1264" s="9">
        <f t="shared" si="77"/>
        <v>77.64</v>
      </c>
      <c r="Q1264" s="11" t="s">
        <v>8323</v>
      </c>
      <c r="R1264" t="s">
        <v>8324</v>
      </c>
      <c r="S1264" s="12">
        <f>(((J1264/60)/60)/24)+DATE(1970,1,1)</f>
        <v>41656.762638888889</v>
      </c>
      <c r="T1264">
        <f t="shared" si="78"/>
        <v>2014</v>
      </c>
      <c r="U1264">
        <f t="shared" si="79"/>
        <v>1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119</v>
      </c>
      <c r="P1265" s="9">
        <f t="shared" si="77"/>
        <v>43.54</v>
      </c>
      <c r="Q1265" s="11" t="s">
        <v>8323</v>
      </c>
      <c r="R1265" t="s">
        <v>8324</v>
      </c>
      <c r="S1265" s="12">
        <f>(((J1265/60)/60)/24)+DATE(1970,1,1)</f>
        <v>41692.084143518521</v>
      </c>
      <c r="T1265">
        <f t="shared" si="78"/>
        <v>2014</v>
      </c>
      <c r="U1265">
        <f t="shared" si="79"/>
        <v>2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166</v>
      </c>
      <c r="P1266" s="9">
        <f t="shared" si="77"/>
        <v>31.82</v>
      </c>
      <c r="Q1266" s="11" t="s">
        <v>8323</v>
      </c>
      <c r="R1266" t="s">
        <v>8324</v>
      </c>
      <c r="S1266" s="12">
        <f>(((J1266/60)/60)/24)+DATE(1970,1,1)</f>
        <v>41547.662997685184</v>
      </c>
      <c r="T1266">
        <f t="shared" si="78"/>
        <v>2013</v>
      </c>
      <c r="U1266">
        <f t="shared" si="79"/>
        <v>9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119</v>
      </c>
      <c r="P1267" s="9">
        <f t="shared" si="77"/>
        <v>63.18</v>
      </c>
      <c r="Q1267" s="11" t="s">
        <v>8323</v>
      </c>
      <c r="R1267" t="s">
        <v>8324</v>
      </c>
      <c r="S1267" s="12">
        <f>(((J1267/60)/60)/24)+DATE(1970,1,1)</f>
        <v>40465.655266203699</v>
      </c>
      <c r="T1267">
        <f t="shared" si="78"/>
        <v>2010</v>
      </c>
      <c r="U1267">
        <f t="shared" si="79"/>
        <v>10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100</v>
      </c>
      <c r="P1268" s="9">
        <f t="shared" si="77"/>
        <v>190.9</v>
      </c>
      <c r="Q1268" s="11" t="s">
        <v>8323</v>
      </c>
      <c r="R1268" t="s">
        <v>8324</v>
      </c>
      <c r="S1268" s="12">
        <f>(((J1268/60)/60)/24)+DATE(1970,1,1)</f>
        <v>41620.87667824074</v>
      </c>
      <c r="T1268">
        <f t="shared" si="78"/>
        <v>2013</v>
      </c>
      <c r="U1268">
        <f t="shared" si="79"/>
        <v>12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102</v>
      </c>
      <c r="P1269" s="9">
        <f t="shared" si="77"/>
        <v>140.86000000000001</v>
      </c>
      <c r="Q1269" s="11" t="s">
        <v>8323</v>
      </c>
      <c r="R1269" t="s">
        <v>8324</v>
      </c>
      <c r="S1269" s="12">
        <f>(((J1269/60)/60)/24)+DATE(1970,1,1)</f>
        <v>41449.585162037038</v>
      </c>
      <c r="T1269">
        <f t="shared" si="78"/>
        <v>2013</v>
      </c>
      <c r="U1269">
        <f t="shared" si="79"/>
        <v>6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117</v>
      </c>
      <c r="P1270" s="9">
        <f t="shared" si="77"/>
        <v>76.92</v>
      </c>
      <c r="Q1270" s="11" t="s">
        <v>8323</v>
      </c>
      <c r="R1270" t="s">
        <v>8324</v>
      </c>
      <c r="S1270" s="12">
        <f>(((J1270/60)/60)/24)+DATE(1970,1,1)</f>
        <v>41507.845451388886</v>
      </c>
      <c r="T1270">
        <f t="shared" si="78"/>
        <v>2013</v>
      </c>
      <c r="U1270">
        <f t="shared" si="79"/>
        <v>8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109</v>
      </c>
      <c r="P1271" s="9">
        <f t="shared" si="77"/>
        <v>99.16</v>
      </c>
      <c r="Q1271" s="11" t="s">
        <v>8323</v>
      </c>
      <c r="R1271" t="s">
        <v>8324</v>
      </c>
      <c r="S1271" s="12">
        <f>(((J1271/60)/60)/24)+DATE(1970,1,1)</f>
        <v>42445.823055555549</v>
      </c>
      <c r="T1271">
        <f t="shared" si="78"/>
        <v>2016</v>
      </c>
      <c r="U1271">
        <f t="shared" si="79"/>
        <v>3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115</v>
      </c>
      <c r="P1272" s="9">
        <f t="shared" si="77"/>
        <v>67.88</v>
      </c>
      <c r="Q1272" s="11" t="s">
        <v>8323</v>
      </c>
      <c r="R1272" t="s">
        <v>8324</v>
      </c>
      <c r="S1272" s="12">
        <f>(((J1272/60)/60)/24)+DATE(1970,1,1)</f>
        <v>40933.856967592597</v>
      </c>
      <c r="T1272">
        <f t="shared" si="78"/>
        <v>2012</v>
      </c>
      <c r="U1272">
        <f t="shared" si="79"/>
        <v>1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102</v>
      </c>
      <c r="P1273" s="9">
        <f t="shared" si="77"/>
        <v>246.29</v>
      </c>
      <c r="Q1273" s="11" t="s">
        <v>8323</v>
      </c>
      <c r="R1273" t="s">
        <v>8324</v>
      </c>
      <c r="S1273" s="12">
        <f>(((J1273/60)/60)/24)+DATE(1970,1,1)</f>
        <v>41561.683553240742</v>
      </c>
      <c r="T1273">
        <f t="shared" si="78"/>
        <v>2013</v>
      </c>
      <c r="U1273">
        <f t="shared" si="79"/>
        <v>10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106</v>
      </c>
      <c r="P1274" s="9">
        <f t="shared" si="77"/>
        <v>189.29</v>
      </c>
      <c r="Q1274" s="11" t="s">
        <v>8323</v>
      </c>
      <c r="R1274" t="s">
        <v>8324</v>
      </c>
      <c r="S1274" s="12">
        <f>(((J1274/60)/60)/24)+DATE(1970,1,1)</f>
        <v>40274.745127314818</v>
      </c>
      <c r="T1274">
        <f t="shared" si="78"/>
        <v>2010</v>
      </c>
      <c r="U1274">
        <f t="shared" si="79"/>
        <v>4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104</v>
      </c>
      <c r="P1275" s="9">
        <f t="shared" si="77"/>
        <v>76.67</v>
      </c>
      <c r="Q1275" s="11" t="s">
        <v>8323</v>
      </c>
      <c r="R1275" t="s">
        <v>8324</v>
      </c>
      <c r="S1275" s="12">
        <f>(((J1275/60)/60)/24)+DATE(1970,1,1)</f>
        <v>41852.730219907404</v>
      </c>
      <c r="T1275">
        <f t="shared" si="78"/>
        <v>2014</v>
      </c>
      <c r="U1275">
        <f t="shared" si="79"/>
        <v>8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155</v>
      </c>
      <c r="P1276" s="9">
        <f t="shared" si="77"/>
        <v>82.96</v>
      </c>
      <c r="Q1276" s="11" t="s">
        <v>8323</v>
      </c>
      <c r="R1276" t="s">
        <v>8324</v>
      </c>
      <c r="S1276" s="12">
        <f>(((J1276/60)/60)/24)+DATE(1970,1,1)</f>
        <v>41116.690104166664</v>
      </c>
      <c r="T1276">
        <f t="shared" si="78"/>
        <v>2012</v>
      </c>
      <c r="U1276">
        <f t="shared" si="79"/>
        <v>7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162</v>
      </c>
      <c r="P1277" s="9">
        <f t="shared" si="77"/>
        <v>62.52</v>
      </c>
      <c r="Q1277" s="11" t="s">
        <v>8323</v>
      </c>
      <c r="R1277" t="s">
        <v>8324</v>
      </c>
      <c r="S1277" s="12">
        <f>(((J1277/60)/60)/24)+DATE(1970,1,1)</f>
        <v>41458.867905092593</v>
      </c>
      <c r="T1277">
        <f t="shared" si="78"/>
        <v>2013</v>
      </c>
      <c r="U1277">
        <f t="shared" si="79"/>
        <v>7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104</v>
      </c>
      <c r="P1278" s="9">
        <f t="shared" si="77"/>
        <v>46.07</v>
      </c>
      <c r="Q1278" s="11" t="s">
        <v>8323</v>
      </c>
      <c r="R1278" t="s">
        <v>8324</v>
      </c>
      <c r="S1278" s="12">
        <f>(((J1278/60)/60)/24)+DATE(1970,1,1)</f>
        <v>40007.704247685186</v>
      </c>
      <c r="T1278">
        <f t="shared" si="78"/>
        <v>2009</v>
      </c>
      <c r="U1278">
        <f t="shared" si="79"/>
        <v>7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106</v>
      </c>
      <c r="P1279" s="9">
        <f t="shared" si="77"/>
        <v>38.54</v>
      </c>
      <c r="Q1279" s="11" t="s">
        <v>8323</v>
      </c>
      <c r="R1279" t="s">
        <v>8324</v>
      </c>
      <c r="S1279" s="12">
        <f>(((J1279/60)/60)/24)+DATE(1970,1,1)</f>
        <v>41121.561886574076</v>
      </c>
      <c r="T1279">
        <f t="shared" si="78"/>
        <v>2012</v>
      </c>
      <c r="U1279">
        <f t="shared" si="79"/>
        <v>7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155</v>
      </c>
      <c r="P1280" s="9">
        <f t="shared" si="77"/>
        <v>53.01</v>
      </c>
      <c r="Q1280" s="11" t="s">
        <v>8323</v>
      </c>
      <c r="R1280" t="s">
        <v>8324</v>
      </c>
      <c r="S1280" s="12">
        <f>(((J1280/60)/60)/24)+DATE(1970,1,1)</f>
        <v>41786.555162037039</v>
      </c>
      <c r="T1280">
        <f t="shared" si="78"/>
        <v>2014</v>
      </c>
      <c r="U1280">
        <f t="shared" si="79"/>
        <v>5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111</v>
      </c>
      <c r="P1281" s="9">
        <f t="shared" si="77"/>
        <v>73.36</v>
      </c>
      <c r="Q1281" s="11" t="s">
        <v>8323</v>
      </c>
      <c r="R1281" t="s">
        <v>8324</v>
      </c>
      <c r="S1281" s="12">
        <f>(((J1281/60)/60)/24)+DATE(1970,1,1)</f>
        <v>41682.099189814813</v>
      </c>
      <c r="T1281">
        <f t="shared" si="78"/>
        <v>2014</v>
      </c>
      <c r="U1281">
        <f t="shared" si="79"/>
        <v>2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76"/>
        <v>111</v>
      </c>
      <c r="P1282" s="9">
        <f t="shared" si="77"/>
        <v>127.98</v>
      </c>
      <c r="Q1282" s="11" t="s">
        <v>8323</v>
      </c>
      <c r="R1282" t="s">
        <v>8324</v>
      </c>
      <c r="S1282" s="12">
        <f>(((J1282/60)/60)/24)+DATE(1970,1,1)</f>
        <v>40513.757569444446</v>
      </c>
      <c r="T1282">
        <f t="shared" si="78"/>
        <v>2010</v>
      </c>
      <c r="U1282">
        <f t="shared" si="79"/>
        <v>12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80">ROUND(E1283/D1283*100,0)</f>
        <v>111</v>
      </c>
      <c r="P1283" s="9">
        <f t="shared" ref="P1283:P1346" si="81">IFERROR(ROUND(E1283/L1283,2),0)</f>
        <v>104.73</v>
      </c>
      <c r="Q1283" s="11" t="s">
        <v>8323</v>
      </c>
      <c r="R1283" t="s">
        <v>8324</v>
      </c>
      <c r="S1283" s="12">
        <f>(((J1283/60)/60)/24)+DATE(1970,1,1)</f>
        <v>41463.743472222224</v>
      </c>
      <c r="T1283">
        <f t="shared" ref="T1283:T1346" si="82">YEAR(S1283)</f>
        <v>2013</v>
      </c>
      <c r="U1283">
        <f t="shared" ref="U1283:U1346" si="83">MONTH(S1283)</f>
        <v>7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124</v>
      </c>
      <c r="P1284" s="9">
        <f t="shared" si="81"/>
        <v>67.67</v>
      </c>
      <c r="Q1284" s="11" t="s">
        <v>8323</v>
      </c>
      <c r="R1284" t="s">
        <v>8324</v>
      </c>
      <c r="S1284" s="12">
        <f>(((J1284/60)/60)/24)+DATE(1970,1,1)</f>
        <v>41586.475173611114</v>
      </c>
      <c r="T1284">
        <f t="shared" si="82"/>
        <v>2013</v>
      </c>
      <c r="U1284">
        <f t="shared" si="83"/>
        <v>11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211</v>
      </c>
      <c r="P1285" s="9">
        <f t="shared" si="81"/>
        <v>95.93</v>
      </c>
      <c r="Q1285" s="11" t="s">
        <v>8323</v>
      </c>
      <c r="R1285" t="s">
        <v>8324</v>
      </c>
      <c r="S1285" s="12">
        <f>(((J1285/60)/60)/24)+DATE(1970,1,1)</f>
        <v>41320.717465277776</v>
      </c>
      <c r="T1285">
        <f t="shared" si="82"/>
        <v>2013</v>
      </c>
      <c r="U1285">
        <f t="shared" si="83"/>
        <v>2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101</v>
      </c>
      <c r="P1286" s="9">
        <f t="shared" si="81"/>
        <v>65.16</v>
      </c>
      <c r="Q1286" s="11" t="s">
        <v>8315</v>
      </c>
      <c r="R1286" t="s">
        <v>8316</v>
      </c>
      <c r="S1286" s="12">
        <f>(((J1286/60)/60)/24)+DATE(1970,1,1)</f>
        <v>42712.23474537037</v>
      </c>
      <c r="T1286">
        <f t="shared" si="82"/>
        <v>2016</v>
      </c>
      <c r="U1286">
        <f t="shared" si="83"/>
        <v>12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102</v>
      </c>
      <c r="P1287" s="9">
        <f t="shared" si="81"/>
        <v>32.270000000000003</v>
      </c>
      <c r="Q1287" s="11" t="s">
        <v>8315</v>
      </c>
      <c r="R1287" t="s">
        <v>8316</v>
      </c>
      <c r="S1287" s="12">
        <f>(((J1287/60)/60)/24)+DATE(1970,1,1)</f>
        <v>42160.583043981482</v>
      </c>
      <c r="T1287">
        <f t="shared" si="82"/>
        <v>2015</v>
      </c>
      <c r="U1287">
        <f t="shared" si="83"/>
        <v>6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108</v>
      </c>
      <c r="P1288" s="9">
        <f t="shared" si="81"/>
        <v>81.25</v>
      </c>
      <c r="Q1288" s="11" t="s">
        <v>8315</v>
      </c>
      <c r="R1288" t="s">
        <v>8316</v>
      </c>
      <c r="S1288" s="12">
        <f>(((J1288/60)/60)/24)+DATE(1970,1,1)</f>
        <v>42039.384571759263</v>
      </c>
      <c r="T1288">
        <f t="shared" si="82"/>
        <v>2015</v>
      </c>
      <c r="U1288">
        <f t="shared" si="83"/>
        <v>2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242</v>
      </c>
      <c r="P1289" s="9">
        <f t="shared" si="81"/>
        <v>24.2</v>
      </c>
      <c r="Q1289" s="11" t="s">
        <v>8315</v>
      </c>
      <c r="R1289" t="s">
        <v>8316</v>
      </c>
      <c r="S1289" s="12">
        <f>(((J1289/60)/60)/24)+DATE(1970,1,1)</f>
        <v>42107.621018518519</v>
      </c>
      <c r="T1289">
        <f t="shared" si="82"/>
        <v>2015</v>
      </c>
      <c r="U1289">
        <f t="shared" si="83"/>
        <v>4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100</v>
      </c>
      <c r="P1290" s="9">
        <f t="shared" si="81"/>
        <v>65.87</v>
      </c>
      <c r="Q1290" s="11" t="s">
        <v>8315</v>
      </c>
      <c r="R1290" t="s">
        <v>8316</v>
      </c>
      <c r="S1290" s="12">
        <f>(((J1290/60)/60)/24)+DATE(1970,1,1)</f>
        <v>42561.154664351852</v>
      </c>
      <c r="T1290">
        <f t="shared" si="82"/>
        <v>2016</v>
      </c>
      <c r="U1290">
        <f t="shared" si="83"/>
        <v>7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125</v>
      </c>
      <c r="P1291" s="9">
        <f t="shared" si="81"/>
        <v>36.08</v>
      </c>
      <c r="Q1291" s="11" t="s">
        <v>8315</v>
      </c>
      <c r="R1291" t="s">
        <v>8316</v>
      </c>
      <c r="S1291" s="12">
        <f>(((J1291/60)/60)/24)+DATE(1970,1,1)</f>
        <v>42709.134780092587</v>
      </c>
      <c r="T1291">
        <f t="shared" si="82"/>
        <v>2016</v>
      </c>
      <c r="U1291">
        <f t="shared" si="83"/>
        <v>12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109</v>
      </c>
      <c r="P1292" s="9">
        <f t="shared" si="81"/>
        <v>44.19</v>
      </c>
      <c r="Q1292" s="11" t="s">
        <v>8315</v>
      </c>
      <c r="R1292" t="s">
        <v>8316</v>
      </c>
      <c r="S1292" s="12">
        <f>(((J1292/60)/60)/24)+DATE(1970,1,1)</f>
        <v>42086.614942129629</v>
      </c>
      <c r="T1292">
        <f t="shared" si="82"/>
        <v>2015</v>
      </c>
      <c r="U1292">
        <f t="shared" si="83"/>
        <v>3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146</v>
      </c>
      <c r="P1293" s="9">
        <f t="shared" si="81"/>
        <v>104.07</v>
      </c>
      <c r="Q1293" s="11" t="s">
        <v>8315</v>
      </c>
      <c r="R1293" t="s">
        <v>8316</v>
      </c>
      <c r="S1293" s="12">
        <f>(((J1293/60)/60)/24)+DATE(1970,1,1)</f>
        <v>42064.652673611112</v>
      </c>
      <c r="T1293">
        <f t="shared" si="82"/>
        <v>2015</v>
      </c>
      <c r="U1293">
        <f t="shared" si="83"/>
        <v>3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110</v>
      </c>
      <c r="P1294" s="9">
        <f t="shared" si="81"/>
        <v>35.96</v>
      </c>
      <c r="Q1294" s="11" t="s">
        <v>8315</v>
      </c>
      <c r="R1294" t="s">
        <v>8316</v>
      </c>
      <c r="S1294" s="12">
        <f>(((J1294/60)/60)/24)+DATE(1970,1,1)</f>
        <v>42256.764212962968</v>
      </c>
      <c r="T1294">
        <f t="shared" si="82"/>
        <v>2015</v>
      </c>
      <c r="U1294">
        <f t="shared" si="83"/>
        <v>9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102</v>
      </c>
      <c r="P1295" s="9">
        <f t="shared" si="81"/>
        <v>127.79</v>
      </c>
      <c r="Q1295" s="11" t="s">
        <v>8315</v>
      </c>
      <c r="R1295" t="s">
        <v>8316</v>
      </c>
      <c r="S1295" s="12">
        <f>(((J1295/60)/60)/24)+DATE(1970,1,1)</f>
        <v>42292.701053240744</v>
      </c>
      <c r="T1295">
        <f t="shared" si="82"/>
        <v>2015</v>
      </c>
      <c r="U1295">
        <f t="shared" si="83"/>
        <v>10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122</v>
      </c>
      <c r="P1296" s="9">
        <f t="shared" si="81"/>
        <v>27.73</v>
      </c>
      <c r="Q1296" s="11" t="s">
        <v>8315</v>
      </c>
      <c r="R1296" t="s">
        <v>8316</v>
      </c>
      <c r="S1296" s="12">
        <f>(((J1296/60)/60)/24)+DATE(1970,1,1)</f>
        <v>42278.453668981485</v>
      </c>
      <c r="T1296">
        <f t="shared" si="82"/>
        <v>2015</v>
      </c>
      <c r="U1296">
        <f t="shared" si="83"/>
        <v>10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102</v>
      </c>
      <c r="P1297" s="9">
        <f t="shared" si="81"/>
        <v>39.83</v>
      </c>
      <c r="Q1297" s="11" t="s">
        <v>8315</v>
      </c>
      <c r="R1297" t="s">
        <v>8316</v>
      </c>
      <c r="S1297" s="12">
        <f>(((J1297/60)/60)/24)+DATE(1970,1,1)</f>
        <v>42184.572881944448</v>
      </c>
      <c r="T1297">
        <f t="shared" si="82"/>
        <v>2015</v>
      </c>
      <c r="U1297">
        <f t="shared" si="83"/>
        <v>6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141</v>
      </c>
      <c r="P1298" s="9">
        <f t="shared" si="81"/>
        <v>52.17</v>
      </c>
      <c r="Q1298" s="11" t="s">
        <v>8315</v>
      </c>
      <c r="R1298" t="s">
        <v>8316</v>
      </c>
      <c r="S1298" s="12">
        <f>(((J1298/60)/60)/24)+DATE(1970,1,1)</f>
        <v>42423.050613425927</v>
      </c>
      <c r="T1298">
        <f t="shared" si="82"/>
        <v>2016</v>
      </c>
      <c r="U1298">
        <f t="shared" si="83"/>
        <v>2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110</v>
      </c>
      <c r="P1299" s="9">
        <f t="shared" si="81"/>
        <v>92.04</v>
      </c>
      <c r="Q1299" s="11" t="s">
        <v>8315</v>
      </c>
      <c r="R1299" t="s">
        <v>8316</v>
      </c>
      <c r="S1299" s="12">
        <f>(((J1299/60)/60)/24)+DATE(1970,1,1)</f>
        <v>42461.747199074074</v>
      </c>
      <c r="T1299">
        <f t="shared" si="82"/>
        <v>2016</v>
      </c>
      <c r="U1299">
        <f t="shared" si="83"/>
        <v>4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105</v>
      </c>
      <c r="P1300" s="9">
        <f t="shared" si="81"/>
        <v>63.42</v>
      </c>
      <c r="Q1300" s="11" t="s">
        <v>8315</v>
      </c>
      <c r="R1300" t="s">
        <v>8316</v>
      </c>
      <c r="S1300" s="12">
        <f>(((J1300/60)/60)/24)+DATE(1970,1,1)</f>
        <v>42458.680925925932</v>
      </c>
      <c r="T1300">
        <f t="shared" si="82"/>
        <v>2016</v>
      </c>
      <c r="U1300">
        <f t="shared" si="83"/>
        <v>3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124</v>
      </c>
      <c r="P1301" s="9">
        <f t="shared" si="81"/>
        <v>135.63</v>
      </c>
      <c r="Q1301" s="11" t="s">
        <v>8315</v>
      </c>
      <c r="R1301" t="s">
        <v>8316</v>
      </c>
      <c r="S1301" s="12">
        <f>(((J1301/60)/60)/24)+DATE(1970,1,1)</f>
        <v>42169.814340277779</v>
      </c>
      <c r="T1301">
        <f t="shared" si="82"/>
        <v>2015</v>
      </c>
      <c r="U1301">
        <f t="shared" si="83"/>
        <v>6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135</v>
      </c>
      <c r="P1302" s="9">
        <f t="shared" si="81"/>
        <v>168.75</v>
      </c>
      <c r="Q1302" s="11" t="s">
        <v>8315</v>
      </c>
      <c r="R1302" t="s">
        <v>8316</v>
      </c>
      <c r="S1302" s="12">
        <f>(((J1302/60)/60)/24)+DATE(1970,1,1)</f>
        <v>42483.675208333334</v>
      </c>
      <c r="T1302">
        <f t="shared" si="82"/>
        <v>2016</v>
      </c>
      <c r="U1302">
        <f t="shared" si="83"/>
        <v>4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103</v>
      </c>
      <c r="P1303" s="9">
        <f t="shared" si="81"/>
        <v>70.86</v>
      </c>
      <c r="Q1303" s="11" t="s">
        <v>8315</v>
      </c>
      <c r="R1303" t="s">
        <v>8316</v>
      </c>
      <c r="S1303" s="12">
        <f>(((J1303/60)/60)/24)+DATE(1970,1,1)</f>
        <v>42195.749745370369</v>
      </c>
      <c r="T1303">
        <f t="shared" si="82"/>
        <v>2015</v>
      </c>
      <c r="U1303">
        <f t="shared" si="83"/>
        <v>7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100</v>
      </c>
      <c r="P1304" s="9">
        <f t="shared" si="81"/>
        <v>50</v>
      </c>
      <c r="Q1304" s="11" t="s">
        <v>8315</v>
      </c>
      <c r="R1304" t="s">
        <v>8316</v>
      </c>
      <c r="S1304" s="12">
        <f>(((J1304/60)/60)/24)+DATE(1970,1,1)</f>
        <v>42675.057997685188</v>
      </c>
      <c r="T1304">
        <f t="shared" si="82"/>
        <v>2016</v>
      </c>
      <c r="U1304">
        <f t="shared" si="83"/>
        <v>11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130</v>
      </c>
      <c r="P1305" s="9">
        <f t="shared" si="81"/>
        <v>42.21</v>
      </c>
      <c r="Q1305" s="11" t="s">
        <v>8315</v>
      </c>
      <c r="R1305" t="s">
        <v>8316</v>
      </c>
      <c r="S1305" s="12">
        <f>(((J1305/60)/60)/24)+DATE(1970,1,1)</f>
        <v>42566.441203703704</v>
      </c>
      <c r="T1305">
        <f t="shared" si="82"/>
        <v>2016</v>
      </c>
      <c r="U1305">
        <f t="shared" si="83"/>
        <v>7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40</v>
      </c>
      <c r="P1306" s="9">
        <f t="shared" si="81"/>
        <v>152.41</v>
      </c>
      <c r="Q1306" s="11" t="s">
        <v>8317</v>
      </c>
      <c r="R1306" t="s">
        <v>8319</v>
      </c>
      <c r="S1306" s="12">
        <f>(((J1306/60)/60)/24)+DATE(1970,1,1)</f>
        <v>42747.194502314815</v>
      </c>
      <c r="T1306">
        <f t="shared" si="82"/>
        <v>2017</v>
      </c>
      <c r="U1306">
        <f t="shared" si="83"/>
        <v>1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26</v>
      </c>
      <c r="P1307" s="9">
        <f t="shared" si="81"/>
        <v>90.62</v>
      </c>
      <c r="Q1307" s="11" t="s">
        <v>8317</v>
      </c>
      <c r="R1307" t="s">
        <v>8319</v>
      </c>
      <c r="S1307" s="12">
        <f>(((J1307/60)/60)/24)+DATE(1970,1,1)</f>
        <v>42543.665601851855</v>
      </c>
      <c r="T1307">
        <f t="shared" si="82"/>
        <v>2016</v>
      </c>
      <c r="U1307">
        <f t="shared" si="83"/>
        <v>6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65</v>
      </c>
      <c r="P1308" s="9">
        <f t="shared" si="81"/>
        <v>201.6</v>
      </c>
      <c r="Q1308" s="11" t="s">
        <v>8317</v>
      </c>
      <c r="R1308" t="s">
        <v>8319</v>
      </c>
      <c r="S1308" s="12">
        <f>(((J1308/60)/60)/24)+DATE(1970,1,1)</f>
        <v>41947.457569444443</v>
      </c>
      <c r="T1308">
        <f t="shared" si="82"/>
        <v>2014</v>
      </c>
      <c r="U1308">
        <f t="shared" si="83"/>
        <v>11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12</v>
      </c>
      <c r="P1309" s="9">
        <f t="shared" si="81"/>
        <v>127.93</v>
      </c>
      <c r="Q1309" s="11" t="s">
        <v>8317</v>
      </c>
      <c r="R1309" t="s">
        <v>8319</v>
      </c>
      <c r="S1309" s="12">
        <f>(((J1309/60)/60)/24)+DATE(1970,1,1)</f>
        <v>42387.503229166665</v>
      </c>
      <c r="T1309">
        <f t="shared" si="82"/>
        <v>2016</v>
      </c>
      <c r="U1309">
        <f t="shared" si="83"/>
        <v>1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11</v>
      </c>
      <c r="P1310" s="9">
        <f t="shared" si="81"/>
        <v>29.89</v>
      </c>
      <c r="Q1310" s="11" t="s">
        <v>8317</v>
      </c>
      <c r="R1310" t="s">
        <v>8319</v>
      </c>
      <c r="S1310" s="12">
        <f>(((J1310/60)/60)/24)+DATE(1970,1,1)</f>
        <v>42611.613564814819</v>
      </c>
      <c r="T1310">
        <f t="shared" si="82"/>
        <v>2016</v>
      </c>
      <c r="U1310">
        <f t="shared" si="83"/>
        <v>8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112</v>
      </c>
      <c r="P1311" s="9">
        <f t="shared" si="81"/>
        <v>367.97</v>
      </c>
      <c r="Q1311" s="11" t="s">
        <v>8317</v>
      </c>
      <c r="R1311" t="s">
        <v>8319</v>
      </c>
      <c r="S1311" s="12">
        <f>(((J1311/60)/60)/24)+DATE(1970,1,1)</f>
        <v>42257.882731481484</v>
      </c>
      <c r="T1311">
        <f t="shared" si="82"/>
        <v>2015</v>
      </c>
      <c r="U1311">
        <f t="shared" si="83"/>
        <v>9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16</v>
      </c>
      <c r="P1312" s="9">
        <f t="shared" si="81"/>
        <v>129.16999999999999</v>
      </c>
      <c r="Q1312" s="11" t="s">
        <v>8317</v>
      </c>
      <c r="R1312" t="s">
        <v>8319</v>
      </c>
      <c r="S1312" s="12">
        <f>(((J1312/60)/60)/24)+DATE(1970,1,1)</f>
        <v>42556.667245370365</v>
      </c>
      <c r="T1312">
        <f t="shared" si="82"/>
        <v>2016</v>
      </c>
      <c r="U1312">
        <f t="shared" si="83"/>
        <v>7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32</v>
      </c>
      <c r="P1313" s="9">
        <f t="shared" si="81"/>
        <v>800.7</v>
      </c>
      <c r="Q1313" s="11" t="s">
        <v>8317</v>
      </c>
      <c r="R1313" t="s">
        <v>8319</v>
      </c>
      <c r="S1313" s="12">
        <f>(((J1313/60)/60)/24)+DATE(1970,1,1)</f>
        <v>42669.802303240736</v>
      </c>
      <c r="T1313">
        <f t="shared" si="82"/>
        <v>2016</v>
      </c>
      <c r="U1313">
        <f t="shared" si="83"/>
        <v>10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1</v>
      </c>
      <c r="P1314" s="9">
        <f t="shared" si="81"/>
        <v>28</v>
      </c>
      <c r="Q1314" s="11" t="s">
        <v>8317</v>
      </c>
      <c r="R1314" t="s">
        <v>8319</v>
      </c>
      <c r="S1314" s="12">
        <f>(((J1314/60)/60)/24)+DATE(1970,1,1)</f>
        <v>42082.702800925923</v>
      </c>
      <c r="T1314">
        <f t="shared" si="82"/>
        <v>2015</v>
      </c>
      <c r="U1314">
        <f t="shared" si="83"/>
        <v>3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31</v>
      </c>
      <c r="P1315" s="9">
        <f t="shared" si="81"/>
        <v>102.02</v>
      </c>
      <c r="Q1315" s="11" t="s">
        <v>8317</v>
      </c>
      <c r="R1315" t="s">
        <v>8319</v>
      </c>
      <c r="S1315" s="12">
        <f>(((J1315/60)/60)/24)+DATE(1970,1,1)</f>
        <v>42402.709652777776</v>
      </c>
      <c r="T1315">
        <f t="shared" si="82"/>
        <v>2016</v>
      </c>
      <c r="U1315">
        <f t="shared" si="83"/>
        <v>2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1</v>
      </c>
      <c r="P1316" s="9">
        <f t="shared" si="81"/>
        <v>184.36</v>
      </c>
      <c r="Q1316" s="11" t="s">
        <v>8317</v>
      </c>
      <c r="R1316" t="s">
        <v>8319</v>
      </c>
      <c r="S1316" s="12">
        <f>(((J1316/60)/60)/24)+DATE(1970,1,1)</f>
        <v>42604.669675925921</v>
      </c>
      <c r="T1316">
        <f t="shared" si="82"/>
        <v>2016</v>
      </c>
      <c r="U1316">
        <f t="shared" si="83"/>
        <v>8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40</v>
      </c>
      <c r="P1317" s="9">
        <f t="shared" si="81"/>
        <v>162.91999999999999</v>
      </c>
      <c r="Q1317" s="11" t="s">
        <v>8317</v>
      </c>
      <c r="R1317" t="s">
        <v>8319</v>
      </c>
      <c r="S1317" s="12">
        <f>(((J1317/60)/60)/24)+DATE(1970,1,1)</f>
        <v>42278.498240740737</v>
      </c>
      <c r="T1317">
        <f t="shared" si="82"/>
        <v>2015</v>
      </c>
      <c r="U1317">
        <f t="shared" si="83"/>
        <v>10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0</v>
      </c>
      <c r="P1318" s="9">
        <f t="shared" si="81"/>
        <v>1</v>
      </c>
      <c r="Q1318" s="11" t="s">
        <v>8317</v>
      </c>
      <c r="R1318" t="s">
        <v>8319</v>
      </c>
      <c r="S1318" s="12">
        <f>(((J1318/60)/60)/24)+DATE(1970,1,1)</f>
        <v>42393.961909722217</v>
      </c>
      <c r="T1318">
        <f t="shared" si="82"/>
        <v>2016</v>
      </c>
      <c r="U1318">
        <f t="shared" si="83"/>
        <v>1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6</v>
      </c>
      <c r="P1319" s="9">
        <f t="shared" si="81"/>
        <v>603.53</v>
      </c>
      <c r="Q1319" s="11" t="s">
        <v>8317</v>
      </c>
      <c r="R1319" t="s">
        <v>8319</v>
      </c>
      <c r="S1319" s="12">
        <f>(((J1319/60)/60)/24)+DATE(1970,1,1)</f>
        <v>42520.235486111109</v>
      </c>
      <c r="T1319">
        <f t="shared" si="82"/>
        <v>2016</v>
      </c>
      <c r="U1319">
        <f t="shared" si="83"/>
        <v>5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15</v>
      </c>
      <c r="P1320" s="9">
        <f t="shared" si="81"/>
        <v>45.41</v>
      </c>
      <c r="Q1320" s="11" t="s">
        <v>8317</v>
      </c>
      <c r="R1320" t="s">
        <v>8319</v>
      </c>
      <c r="S1320" s="12">
        <f>(((J1320/60)/60)/24)+DATE(1970,1,1)</f>
        <v>41985.043657407412</v>
      </c>
      <c r="T1320">
        <f t="shared" si="82"/>
        <v>2014</v>
      </c>
      <c r="U1320">
        <f t="shared" si="83"/>
        <v>12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15</v>
      </c>
      <c r="P1321" s="9">
        <f t="shared" si="81"/>
        <v>97.33</v>
      </c>
      <c r="Q1321" s="11" t="s">
        <v>8317</v>
      </c>
      <c r="R1321" t="s">
        <v>8319</v>
      </c>
      <c r="S1321" s="12">
        <f>(((J1321/60)/60)/24)+DATE(1970,1,1)</f>
        <v>41816.812094907407</v>
      </c>
      <c r="T1321">
        <f t="shared" si="82"/>
        <v>2014</v>
      </c>
      <c r="U1321">
        <f t="shared" si="83"/>
        <v>6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1</v>
      </c>
      <c r="P1322" s="9">
        <f t="shared" si="81"/>
        <v>167.67</v>
      </c>
      <c r="Q1322" s="11" t="s">
        <v>8317</v>
      </c>
      <c r="R1322" t="s">
        <v>8319</v>
      </c>
      <c r="S1322" s="12">
        <f>(((J1322/60)/60)/24)+DATE(1970,1,1)</f>
        <v>42705.690347222218</v>
      </c>
      <c r="T1322">
        <f t="shared" si="82"/>
        <v>2016</v>
      </c>
      <c r="U1322">
        <f t="shared" si="83"/>
        <v>12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1</v>
      </c>
      <c r="P1323" s="9">
        <f t="shared" si="81"/>
        <v>859.86</v>
      </c>
      <c r="Q1323" s="11" t="s">
        <v>8317</v>
      </c>
      <c r="R1323" t="s">
        <v>8319</v>
      </c>
      <c r="S1323" s="12">
        <f>(((J1323/60)/60)/24)+DATE(1970,1,1)</f>
        <v>42697.74927083333</v>
      </c>
      <c r="T1323">
        <f t="shared" si="82"/>
        <v>2016</v>
      </c>
      <c r="U1323">
        <f t="shared" si="83"/>
        <v>11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0</v>
      </c>
      <c r="P1324" s="9">
        <f t="shared" si="81"/>
        <v>26.5</v>
      </c>
      <c r="Q1324" s="11" t="s">
        <v>8317</v>
      </c>
      <c r="R1324" t="s">
        <v>8319</v>
      </c>
      <c r="S1324" s="12">
        <f>(((J1324/60)/60)/24)+DATE(1970,1,1)</f>
        <v>42115.656539351854</v>
      </c>
      <c r="T1324">
        <f t="shared" si="82"/>
        <v>2015</v>
      </c>
      <c r="U1324">
        <f t="shared" si="83"/>
        <v>4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9</v>
      </c>
      <c r="P1325" s="9">
        <f t="shared" si="81"/>
        <v>30.27</v>
      </c>
      <c r="Q1325" s="11" t="s">
        <v>8317</v>
      </c>
      <c r="R1325" t="s">
        <v>8319</v>
      </c>
      <c r="S1325" s="12">
        <f>(((J1325/60)/60)/24)+DATE(1970,1,1)</f>
        <v>42451.698449074072</v>
      </c>
      <c r="T1325">
        <f t="shared" si="82"/>
        <v>2016</v>
      </c>
      <c r="U1325">
        <f t="shared" si="83"/>
        <v>3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10</v>
      </c>
      <c r="P1326" s="9">
        <f t="shared" si="81"/>
        <v>54.67</v>
      </c>
      <c r="Q1326" s="11" t="s">
        <v>8317</v>
      </c>
      <c r="R1326" t="s">
        <v>8319</v>
      </c>
      <c r="S1326" s="12">
        <f>(((J1326/60)/60)/24)+DATE(1970,1,1)</f>
        <v>42626.633703703701</v>
      </c>
      <c r="T1326">
        <f t="shared" si="82"/>
        <v>2016</v>
      </c>
      <c r="U1326">
        <f t="shared" si="83"/>
        <v>9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2</v>
      </c>
      <c r="P1327" s="9">
        <f t="shared" si="81"/>
        <v>60.75</v>
      </c>
      <c r="Q1327" s="11" t="s">
        <v>8317</v>
      </c>
      <c r="R1327" t="s">
        <v>8319</v>
      </c>
      <c r="S1327" s="12">
        <f>(((J1327/60)/60)/24)+DATE(1970,1,1)</f>
        <v>42704.086053240739</v>
      </c>
      <c r="T1327">
        <f t="shared" si="82"/>
        <v>2016</v>
      </c>
      <c r="U1327">
        <f t="shared" si="83"/>
        <v>11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1</v>
      </c>
      <c r="P1328" s="9">
        <f t="shared" si="81"/>
        <v>102.73</v>
      </c>
      <c r="Q1328" s="11" t="s">
        <v>8317</v>
      </c>
      <c r="R1328" t="s">
        <v>8319</v>
      </c>
      <c r="S1328" s="12">
        <f>(((J1328/60)/60)/24)+DATE(1970,1,1)</f>
        <v>41974.791990740734</v>
      </c>
      <c r="T1328">
        <f t="shared" si="82"/>
        <v>2014</v>
      </c>
      <c r="U1328">
        <f t="shared" si="83"/>
        <v>12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</v>
      </c>
      <c r="P1329" s="9">
        <f t="shared" si="81"/>
        <v>41.59</v>
      </c>
      <c r="Q1329" s="11" t="s">
        <v>8317</v>
      </c>
      <c r="R1329" t="s">
        <v>8319</v>
      </c>
      <c r="S1329" s="12">
        <f>(((J1329/60)/60)/24)+DATE(1970,1,1)</f>
        <v>42123.678645833337</v>
      </c>
      <c r="T1329">
        <f t="shared" si="82"/>
        <v>2015</v>
      </c>
      <c r="U1329">
        <f t="shared" si="83"/>
        <v>4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2</v>
      </c>
      <c r="P1330" s="9">
        <f t="shared" si="81"/>
        <v>116.53</v>
      </c>
      <c r="Q1330" s="11" t="s">
        <v>8317</v>
      </c>
      <c r="R1330" t="s">
        <v>8319</v>
      </c>
      <c r="S1330" s="12">
        <f>(((J1330/60)/60)/24)+DATE(1970,1,1)</f>
        <v>42612.642754629633</v>
      </c>
      <c r="T1330">
        <f t="shared" si="82"/>
        <v>2016</v>
      </c>
      <c r="U1330">
        <f t="shared" si="83"/>
        <v>8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1</v>
      </c>
      <c r="P1331" s="9">
        <f t="shared" si="81"/>
        <v>45.33</v>
      </c>
      <c r="Q1331" s="11" t="s">
        <v>8317</v>
      </c>
      <c r="R1331" t="s">
        <v>8319</v>
      </c>
      <c r="S1331" s="12">
        <f>(((J1331/60)/60)/24)+DATE(1970,1,1)</f>
        <v>41935.221585648149</v>
      </c>
      <c r="T1331">
        <f t="shared" si="82"/>
        <v>2014</v>
      </c>
      <c r="U1331">
        <f t="shared" si="83"/>
        <v>10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22</v>
      </c>
      <c r="P1332" s="9">
        <f t="shared" si="81"/>
        <v>157.46</v>
      </c>
      <c r="Q1332" s="11" t="s">
        <v>8317</v>
      </c>
      <c r="R1332" t="s">
        <v>8319</v>
      </c>
      <c r="S1332" s="12">
        <f>(((J1332/60)/60)/24)+DATE(1970,1,1)</f>
        <v>42522.276724537034</v>
      </c>
      <c r="T1332">
        <f t="shared" si="82"/>
        <v>2016</v>
      </c>
      <c r="U1332">
        <f t="shared" si="83"/>
        <v>6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1</v>
      </c>
      <c r="P1333" s="9">
        <f t="shared" si="81"/>
        <v>100.5</v>
      </c>
      <c r="Q1333" s="11" t="s">
        <v>8317</v>
      </c>
      <c r="R1333" t="s">
        <v>8319</v>
      </c>
      <c r="S1333" s="12">
        <f>(((J1333/60)/60)/24)+DATE(1970,1,1)</f>
        <v>42569.50409722222</v>
      </c>
      <c r="T1333">
        <f t="shared" si="82"/>
        <v>2016</v>
      </c>
      <c r="U1333">
        <f t="shared" si="83"/>
        <v>7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0</v>
      </c>
      <c r="P1334" s="9">
        <f t="shared" si="81"/>
        <v>0</v>
      </c>
      <c r="Q1334" s="11" t="s">
        <v>8317</v>
      </c>
      <c r="R1334" t="s">
        <v>8319</v>
      </c>
      <c r="S1334" s="12">
        <f>(((J1334/60)/60)/24)+DATE(1970,1,1)</f>
        <v>42732.060277777782</v>
      </c>
      <c r="T1334">
        <f t="shared" si="82"/>
        <v>2016</v>
      </c>
      <c r="U1334">
        <f t="shared" si="83"/>
        <v>12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0</v>
      </c>
      <c r="P1335" s="9">
        <f t="shared" si="81"/>
        <v>0</v>
      </c>
      <c r="Q1335" s="11" t="s">
        <v>8317</v>
      </c>
      <c r="R1335" t="s">
        <v>8319</v>
      </c>
      <c r="S1335" s="12">
        <f>(((J1335/60)/60)/24)+DATE(1970,1,1)</f>
        <v>41806.106770833336</v>
      </c>
      <c r="T1335">
        <f t="shared" si="82"/>
        <v>2014</v>
      </c>
      <c r="U1335">
        <f t="shared" si="83"/>
        <v>6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11</v>
      </c>
      <c r="P1336" s="9">
        <f t="shared" si="81"/>
        <v>51.82</v>
      </c>
      <c r="Q1336" s="11" t="s">
        <v>8317</v>
      </c>
      <c r="R1336" t="s">
        <v>8319</v>
      </c>
      <c r="S1336" s="12">
        <f>(((J1336/60)/60)/24)+DATE(1970,1,1)</f>
        <v>42410.774155092593</v>
      </c>
      <c r="T1336">
        <f t="shared" si="82"/>
        <v>2016</v>
      </c>
      <c r="U1336">
        <f t="shared" si="83"/>
        <v>2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20</v>
      </c>
      <c r="P1337" s="9">
        <f t="shared" si="81"/>
        <v>308.75</v>
      </c>
      <c r="Q1337" s="11" t="s">
        <v>8317</v>
      </c>
      <c r="R1337" t="s">
        <v>8319</v>
      </c>
      <c r="S1337" s="12">
        <f>(((J1337/60)/60)/24)+DATE(1970,1,1)</f>
        <v>42313.936365740738</v>
      </c>
      <c r="T1337">
        <f t="shared" si="82"/>
        <v>2015</v>
      </c>
      <c r="U1337">
        <f t="shared" si="83"/>
        <v>11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85</v>
      </c>
      <c r="P1338" s="9">
        <f t="shared" si="81"/>
        <v>379.23</v>
      </c>
      <c r="Q1338" s="11" t="s">
        <v>8317</v>
      </c>
      <c r="R1338" t="s">
        <v>8319</v>
      </c>
      <c r="S1338" s="12">
        <f>(((J1338/60)/60)/24)+DATE(1970,1,1)</f>
        <v>41955.863750000004</v>
      </c>
      <c r="T1338">
        <f t="shared" si="82"/>
        <v>2014</v>
      </c>
      <c r="U1338">
        <f t="shared" si="83"/>
        <v>11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49</v>
      </c>
      <c r="P1339" s="9">
        <f t="shared" si="81"/>
        <v>176.36</v>
      </c>
      <c r="Q1339" s="11" t="s">
        <v>8317</v>
      </c>
      <c r="R1339" t="s">
        <v>8319</v>
      </c>
      <c r="S1339" s="12">
        <f>(((J1339/60)/60)/24)+DATE(1970,1,1)</f>
        <v>42767.577303240745</v>
      </c>
      <c r="T1339">
        <f t="shared" si="82"/>
        <v>2017</v>
      </c>
      <c r="U1339">
        <f t="shared" si="83"/>
        <v>2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3</v>
      </c>
      <c r="P1340" s="9">
        <f t="shared" si="81"/>
        <v>66.069999999999993</v>
      </c>
      <c r="Q1340" s="11" t="s">
        <v>8317</v>
      </c>
      <c r="R1340" t="s">
        <v>8319</v>
      </c>
      <c r="S1340" s="12">
        <f>(((J1340/60)/60)/24)+DATE(1970,1,1)</f>
        <v>42188.803622685184</v>
      </c>
      <c r="T1340">
        <f t="shared" si="82"/>
        <v>2015</v>
      </c>
      <c r="U1340">
        <f t="shared" si="83"/>
        <v>7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7</v>
      </c>
      <c r="P1341" s="9">
        <f t="shared" si="81"/>
        <v>89.65</v>
      </c>
      <c r="Q1341" s="11" t="s">
        <v>8317</v>
      </c>
      <c r="R1341" t="s">
        <v>8319</v>
      </c>
      <c r="S1341" s="12">
        <f>(((J1341/60)/60)/24)+DATE(1970,1,1)</f>
        <v>41936.647164351853</v>
      </c>
      <c r="T1341">
        <f t="shared" si="82"/>
        <v>2014</v>
      </c>
      <c r="U1341">
        <f t="shared" si="83"/>
        <v>10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0</v>
      </c>
      <c r="P1342" s="9">
        <f t="shared" si="81"/>
        <v>0</v>
      </c>
      <c r="Q1342" s="11" t="s">
        <v>8317</v>
      </c>
      <c r="R1342" t="s">
        <v>8319</v>
      </c>
      <c r="S1342" s="12">
        <f>(((J1342/60)/60)/24)+DATE(1970,1,1)</f>
        <v>41836.595520833333</v>
      </c>
      <c r="T1342">
        <f t="shared" si="82"/>
        <v>2014</v>
      </c>
      <c r="U1342">
        <f t="shared" si="83"/>
        <v>7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70</v>
      </c>
      <c r="P1343" s="9">
        <f t="shared" si="81"/>
        <v>382.39</v>
      </c>
      <c r="Q1343" s="11" t="s">
        <v>8317</v>
      </c>
      <c r="R1343" t="s">
        <v>8319</v>
      </c>
      <c r="S1343" s="12">
        <f>(((J1343/60)/60)/24)+DATE(1970,1,1)</f>
        <v>42612.624039351853</v>
      </c>
      <c r="T1343">
        <f t="shared" si="82"/>
        <v>2016</v>
      </c>
      <c r="U1343">
        <f t="shared" si="83"/>
        <v>8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0</v>
      </c>
      <c r="P1344" s="9">
        <f t="shared" si="81"/>
        <v>100</v>
      </c>
      <c r="Q1344" s="11" t="s">
        <v>8317</v>
      </c>
      <c r="R1344" t="s">
        <v>8319</v>
      </c>
      <c r="S1344" s="12">
        <f>(((J1344/60)/60)/24)+DATE(1970,1,1)</f>
        <v>42172.816423611104</v>
      </c>
      <c r="T1344">
        <f t="shared" si="82"/>
        <v>2015</v>
      </c>
      <c r="U1344">
        <f t="shared" si="83"/>
        <v>6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102</v>
      </c>
      <c r="P1345" s="9">
        <f t="shared" si="81"/>
        <v>158.36000000000001</v>
      </c>
      <c r="Q1345" s="11" t="s">
        <v>8317</v>
      </c>
      <c r="R1345" t="s">
        <v>8319</v>
      </c>
      <c r="S1345" s="12">
        <f>(((J1345/60)/60)/24)+DATE(1970,1,1)</f>
        <v>42542.526423611111</v>
      </c>
      <c r="T1345">
        <f t="shared" si="82"/>
        <v>2016</v>
      </c>
      <c r="U1345">
        <f t="shared" si="83"/>
        <v>6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80"/>
        <v>378</v>
      </c>
      <c r="P1346" s="9">
        <f t="shared" si="81"/>
        <v>40.76</v>
      </c>
      <c r="Q1346" s="11" t="s">
        <v>8320</v>
      </c>
      <c r="R1346" t="s">
        <v>8321</v>
      </c>
      <c r="S1346" s="12">
        <f>(((J1346/60)/60)/24)+DATE(1970,1,1)</f>
        <v>42522.789803240739</v>
      </c>
      <c r="T1346">
        <f t="shared" si="82"/>
        <v>2016</v>
      </c>
      <c r="U1346">
        <f t="shared" si="83"/>
        <v>6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84">ROUND(E1347/D1347*100,0)</f>
        <v>125</v>
      </c>
      <c r="P1347" s="9">
        <f t="shared" ref="P1347:P1410" si="85">IFERROR(ROUND(E1347/L1347,2),0)</f>
        <v>53.57</v>
      </c>
      <c r="Q1347" s="11" t="s">
        <v>8320</v>
      </c>
      <c r="R1347" t="s">
        <v>8321</v>
      </c>
      <c r="S1347" s="12">
        <f>(((J1347/60)/60)/24)+DATE(1970,1,1)</f>
        <v>41799.814340277779</v>
      </c>
      <c r="T1347">
        <f t="shared" ref="T1347:T1410" si="86">YEAR(S1347)</f>
        <v>2014</v>
      </c>
      <c r="U1347">
        <f t="shared" ref="U1347:U1410" si="87">MONTH(S1347)</f>
        <v>6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147</v>
      </c>
      <c r="P1348" s="9">
        <f t="shared" si="85"/>
        <v>48.45</v>
      </c>
      <c r="Q1348" s="11" t="s">
        <v>8320</v>
      </c>
      <c r="R1348" t="s">
        <v>8321</v>
      </c>
      <c r="S1348" s="12">
        <f>(((J1348/60)/60)/24)+DATE(1970,1,1)</f>
        <v>41422.075821759259</v>
      </c>
      <c r="T1348">
        <f t="shared" si="86"/>
        <v>2013</v>
      </c>
      <c r="U1348">
        <f t="shared" si="87"/>
        <v>5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102</v>
      </c>
      <c r="P1349" s="9">
        <f t="shared" si="85"/>
        <v>82.42</v>
      </c>
      <c r="Q1349" s="11" t="s">
        <v>8320</v>
      </c>
      <c r="R1349" t="s">
        <v>8321</v>
      </c>
      <c r="S1349" s="12">
        <f>(((J1349/60)/60)/24)+DATE(1970,1,1)</f>
        <v>42040.638020833328</v>
      </c>
      <c r="T1349">
        <f t="shared" si="86"/>
        <v>2015</v>
      </c>
      <c r="U1349">
        <f t="shared" si="87"/>
        <v>2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102</v>
      </c>
      <c r="P1350" s="9">
        <f t="shared" si="85"/>
        <v>230.19</v>
      </c>
      <c r="Q1350" s="11" t="s">
        <v>8320</v>
      </c>
      <c r="R1350" t="s">
        <v>8321</v>
      </c>
      <c r="S1350" s="12">
        <f>(((J1350/60)/60)/24)+DATE(1970,1,1)</f>
        <v>41963.506168981476</v>
      </c>
      <c r="T1350">
        <f t="shared" si="86"/>
        <v>2014</v>
      </c>
      <c r="U1350">
        <f t="shared" si="87"/>
        <v>11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204</v>
      </c>
      <c r="P1351" s="9">
        <f t="shared" si="85"/>
        <v>59.36</v>
      </c>
      <c r="Q1351" s="11" t="s">
        <v>8320</v>
      </c>
      <c r="R1351" t="s">
        <v>8321</v>
      </c>
      <c r="S1351" s="12">
        <f>(((J1351/60)/60)/24)+DATE(1970,1,1)</f>
        <v>42317.33258101852</v>
      </c>
      <c r="T1351">
        <f t="shared" si="86"/>
        <v>2015</v>
      </c>
      <c r="U1351">
        <f t="shared" si="87"/>
        <v>11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104</v>
      </c>
      <c r="P1352" s="9">
        <f t="shared" si="85"/>
        <v>66.7</v>
      </c>
      <c r="Q1352" s="11" t="s">
        <v>8320</v>
      </c>
      <c r="R1352" t="s">
        <v>8321</v>
      </c>
      <c r="S1352" s="12">
        <f>(((J1352/60)/60)/24)+DATE(1970,1,1)</f>
        <v>42334.013124999998</v>
      </c>
      <c r="T1352">
        <f t="shared" si="86"/>
        <v>2015</v>
      </c>
      <c r="U1352">
        <f t="shared" si="87"/>
        <v>11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101</v>
      </c>
      <c r="P1353" s="9">
        <f t="shared" si="85"/>
        <v>168.78</v>
      </c>
      <c r="Q1353" s="11" t="s">
        <v>8320</v>
      </c>
      <c r="R1353" t="s">
        <v>8321</v>
      </c>
      <c r="S1353" s="12">
        <f>(((J1353/60)/60)/24)+DATE(1970,1,1)</f>
        <v>42382.74009259259</v>
      </c>
      <c r="T1353">
        <f t="shared" si="86"/>
        <v>2016</v>
      </c>
      <c r="U1353">
        <f t="shared" si="87"/>
        <v>1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136</v>
      </c>
      <c r="P1354" s="9">
        <f t="shared" si="85"/>
        <v>59.97</v>
      </c>
      <c r="Q1354" s="11" t="s">
        <v>8320</v>
      </c>
      <c r="R1354" t="s">
        <v>8321</v>
      </c>
      <c r="S1354" s="12">
        <f>(((J1354/60)/60)/24)+DATE(1970,1,1)</f>
        <v>42200.578310185185</v>
      </c>
      <c r="T1354">
        <f t="shared" si="86"/>
        <v>2015</v>
      </c>
      <c r="U1354">
        <f t="shared" si="87"/>
        <v>7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134</v>
      </c>
      <c r="P1355" s="9">
        <f t="shared" si="85"/>
        <v>31.81</v>
      </c>
      <c r="Q1355" s="11" t="s">
        <v>8320</v>
      </c>
      <c r="R1355" t="s">
        <v>8321</v>
      </c>
      <c r="S1355" s="12">
        <f>(((J1355/60)/60)/24)+DATE(1970,1,1)</f>
        <v>41309.11791666667</v>
      </c>
      <c r="T1355">
        <f t="shared" si="86"/>
        <v>2013</v>
      </c>
      <c r="U1355">
        <f t="shared" si="87"/>
        <v>2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130</v>
      </c>
      <c r="P1356" s="9">
        <f t="shared" si="85"/>
        <v>24.42</v>
      </c>
      <c r="Q1356" s="11" t="s">
        <v>8320</v>
      </c>
      <c r="R1356" t="s">
        <v>8321</v>
      </c>
      <c r="S1356" s="12">
        <f>(((J1356/60)/60)/24)+DATE(1970,1,1)</f>
        <v>42502.807627314818</v>
      </c>
      <c r="T1356">
        <f t="shared" si="86"/>
        <v>2016</v>
      </c>
      <c r="U1356">
        <f t="shared" si="87"/>
        <v>5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123</v>
      </c>
      <c r="P1357" s="9">
        <f t="shared" si="85"/>
        <v>25.35</v>
      </c>
      <c r="Q1357" s="11" t="s">
        <v>8320</v>
      </c>
      <c r="R1357" t="s">
        <v>8321</v>
      </c>
      <c r="S1357" s="12">
        <f>(((J1357/60)/60)/24)+DATE(1970,1,1)</f>
        <v>41213.254687499997</v>
      </c>
      <c r="T1357">
        <f t="shared" si="86"/>
        <v>2012</v>
      </c>
      <c r="U1357">
        <f t="shared" si="87"/>
        <v>10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183</v>
      </c>
      <c r="P1358" s="9">
        <f t="shared" si="85"/>
        <v>71.44</v>
      </c>
      <c r="Q1358" s="11" t="s">
        <v>8320</v>
      </c>
      <c r="R1358" t="s">
        <v>8321</v>
      </c>
      <c r="S1358" s="12">
        <f>(((J1358/60)/60)/24)+DATE(1970,1,1)</f>
        <v>41430.038888888892</v>
      </c>
      <c r="T1358">
        <f t="shared" si="86"/>
        <v>2013</v>
      </c>
      <c r="U1358">
        <f t="shared" si="87"/>
        <v>6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125</v>
      </c>
      <c r="P1359" s="9">
        <f t="shared" si="85"/>
        <v>38.549999999999997</v>
      </c>
      <c r="Q1359" s="11" t="s">
        <v>8320</v>
      </c>
      <c r="R1359" t="s">
        <v>8321</v>
      </c>
      <c r="S1359" s="12">
        <f>(((J1359/60)/60)/24)+DATE(1970,1,1)</f>
        <v>41304.962233796294</v>
      </c>
      <c r="T1359">
        <f t="shared" si="86"/>
        <v>2013</v>
      </c>
      <c r="U1359">
        <f t="shared" si="87"/>
        <v>1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112</v>
      </c>
      <c r="P1360" s="9">
        <f t="shared" si="85"/>
        <v>68.37</v>
      </c>
      <c r="Q1360" s="11" t="s">
        <v>8320</v>
      </c>
      <c r="R1360" t="s">
        <v>8321</v>
      </c>
      <c r="S1360" s="12">
        <f>(((J1360/60)/60)/24)+DATE(1970,1,1)</f>
        <v>40689.570868055554</v>
      </c>
      <c r="T1360">
        <f t="shared" si="86"/>
        <v>2011</v>
      </c>
      <c r="U1360">
        <f t="shared" si="87"/>
        <v>5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116</v>
      </c>
      <c r="P1361" s="9">
        <f t="shared" si="85"/>
        <v>40.21</v>
      </c>
      <c r="Q1361" s="11" t="s">
        <v>8320</v>
      </c>
      <c r="R1361" t="s">
        <v>8321</v>
      </c>
      <c r="S1361" s="12">
        <f>(((J1361/60)/60)/24)+DATE(1970,1,1)</f>
        <v>40668.814699074072</v>
      </c>
      <c r="T1361">
        <f t="shared" si="86"/>
        <v>2011</v>
      </c>
      <c r="U1361">
        <f t="shared" si="87"/>
        <v>5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173</v>
      </c>
      <c r="P1362" s="9">
        <f t="shared" si="85"/>
        <v>32.07</v>
      </c>
      <c r="Q1362" s="11" t="s">
        <v>8320</v>
      </c>
      <c r="R1362" t="s">
        <v>8321</v>
      </c>
      <c r="S1362" s="12">
        <f>(((J1362/60)/60)/24)+DATE(1970,1,1)</f>
        <v>41095.900694444441</v>
      </c>
      <c r="T1362">
        <f t="shared" si="86"/>
        <v>2012</v>
      </c>
      <c r="U1362">
        <f t="shared" si="87"/>
        <v>7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126</v>
      </c>
      <c r="P1363" s="9">
        <f t="shared" si="85"/>
        <v>28.63</v>
      </c>
      <c r="Q1363" s="11" t="s">
        <v>8320</v>
      </c>
      <c r="R1363" t="s">
        <v>8321</v>
      </c>
      <c r="S1363" s="12">
        <f>(((J1363/60)/60)/24)+DATE(1970,1,1)</f>
        <v>41781.717268518521</v>
      </c>
      <c r="T1363">
        <f t="shared" si="86"/>
        <v>2014</v>
      </c>
      <c r="U1363">
        <f t="shared" si="87"/>
        <v>5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109</v>
      </c>
      <c r="P1364" s="9">
        <f t="shared" si="85"/>
        <v>43.64</v>
      </c>
      <c r="Q1364" s="11" t="s">
        <v>8320</v>
      </c>
      <c r="R1364" t="s">
        <v>8321</v>
      </c>
      <c r="S1364" s="12">
        <f>(((J1364/60)/60)/24)+DATE(1970,1,1)</f>
        <v>41464.934386574074</v>
      </c>
      <c r="T1364">
        <f t="shared" si="86"/>
        <v>2013</v>
      </c>
      <c r="U1364">
        <f t="shared" si="87"/>
        <v>7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100</v>
      </c>
      <c r="P1365" s="9">
        <f t="shared" si="85"/>
        <v>40</v>
      </c>
      <c r="Q1365" s="11" t="s">
        <v>8320</v>
      </c>
      <c r="R1365" t="s">
        <v>8321</v>
      </c>
      <c r="S1365" s="12">
        <f>(((J1365/60)/60)/24)+DATE(1970,1,1)</f>
        <v>42396.8440625</v>
      </c>
      <c r="T1365">
        <f t="shared" si="86"/>
        <v>2016</v>
      </c>
      <c r="U1365">
        <f t="shared" si="87"/>
        <v>1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119</v>
      </c>
      <c r="P1366" s="9">
        <f t="shared" si="85"/>
        <v>346.04</v>
      </c>
      <c r="Q1366" s="11" t="s">
        <v>8323</v>
      </c>
      <c r="R1366" t="s">
        <v>8324</v>
      </c>
      <c r="S1366" s="12">
        <f>(((J1366/60)/60)/24)+DATE(1970,1,1)</f>
        <v>41951.695671296293</v>
      </c>
      <c r="T1366">
        <f t="shared" si="86"/>
        <v>2014</v>
      </c>
      <c r="U1366">
        <f t="shared" si="87"/>
        <v>11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100</v>
      </c>
      <c r="P1367" s="9">
        <f t="shared" si="85"/>
        <v>81.739999999999995</v>
      </c>
      <c r="Q1367" s="11" t="s">
        <v>8323</v>
      </c>
      <c r="R1367" t="s">
        <v>8324</v>
      </c>
      <c r="S1367" s="12">
        <f>(((J1367/60)/60)/24)+DATE(1970,1,1)</f>
        <v>42049.733240740738</v>
      </c>
      <c r="T1367">
        <f t="shared" si="86"/>
        <v>2015</v>
      </c>
      <c r="U1367">
        <f t="shared" si="87"/>
        <v>2</v>
      </c>
    </row>
    <row r="1368" spans="1:2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126</v>
      </c>
      <c r="P1368" s="9">
        <f t="shared" si="85"/>
        <v>64.540000000000006</v>
      </c>
      <c r="Q1368" s="11" t="s">
        <v>8323</v>
      </c>
      <c r="R1368" t="s">
        <v>8324</v>
      </c>
      <c r="S1368" s="12">
        <f>(((J1368/60)/60)/24)+DATE(1970,1,1)</f>
        <v>41924.996099537035</v>
      </c>
      <c r="T1368">
        <f t="shared" si="86"/>
        <v>2014</v>
      </c>
      <c r="U1368">
        <f t="shared" si="87"/>
        <v>10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114</v>
      </c>
      <c r="P1369" s="9">
        <f t="shared" si="85"/>
        <v>63.48</v>
      </c>
      <c r="Q1369" s="11" t="s">
        <v>8323</v>
      </c>
      <c r="R1369" t="s">
        <v>8324</v>
      </c>
      <c r="S1369" s="12">
        <f>(((J1369/60)/60)/24)+DATE(1970,1,1)</f>
        <v>42292.002893518518</v>
      </c>
      <c r="T1369">
        <f t="shared" si="86"/>
        <v>2015</v>
      </c>
      <c r="U1369">
        <f t="shared" si="87"/>
        <v>10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111</v>
      </c>
      <c r="P1370" s="9">
        <f t="shared" si="85"/>
        <v>63.62</v>
      </c>
      <c r="Q1370" s="11" t="s">
        <v>8323</v>
      </c>
      <c r="R1370" t="s">
        <v>8324</v>
      </c>
      <c r="S1370" s="12">
        <f>(((J1370/60)/60)/24)+DATE(1970,1,1)</f>
        <v>42146.190902777773</v>
      </c>
      <c r="T1370">
        <f t="shared" si="86"/>
        <v>2015</v>
      </c>
      <c r="U1370">
        <f t="shared" si="87"/>
        <v>5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105</v>
      </c>
      <c r="P1371" s="9">
        <f t="shared" si="85"/>
        <v>83.97</v>
      </c>
      <c r="Q1371" s="11" t="s">
        <v>8323</v>
      </c>
      <c r="R1371" t="s">
        <v>8324</v>
      </c>
      <c r="S1371" s="12">
        <f>(((J1371/60)/60)/24)+DATE(1970,1,1)</f>
        <v>41710.594282407408</v>
      </c>
      <c r="T1371">
        <f t="shared" si="86"/>
        <v>2014</v>
      </c>
      <c r="U1371">
        <f t="shared" si="87"/>
        <v>3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104</v>
      </c>
      <c r="P1372" s="9">
        <f t="shared" si="85"/>
        <v>77.75</v>
      </c>
      <c r="Q1372" s="11" t="s">
        <v>8323</v>
      </c>
      <c r="R1372" t="s">
        <v>8324</v>
      </c>
      <c r="S1372" s="12">
        <f>(((J1372/60)/60)/24)+DATE(1970,1,1)</f>
        <v>41548.00335648148</v>
      </c>
      <c r="T1372">
        <f t="shared" si="86"/>
        <v>2013</v>
      </c>
      <c r="U1372">
        <f t="shared" si="87"/>
        <v>10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107</v>
      </c>
      <c r="P1373" s="9">
        <f t="shared" si="85"/>
        <v>107.07</v>
      </c>
      <c r="Q1373" s="11" t="s">
        <v>8323</v>
      </c>
      <c r="R1373" t="s">
        <v>8324</v>
      </c>
      <c r="S1373" s="12">
        <f>(((J1373/60)/60)/24)+DATE(1970,1,1)</f>
        <v>42101.758587962962</v>
      </c>
      <c r="T1373">
        <f t="shared" si="86"/>
        <v>2015</v>
      </c>
      <c r="U1373">
        <f t="shared" si="87"/>
        <v>4</v>
      </c>
    </row>
    <row r="1374" spans="1:2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124</v>
      </c>
      <c r="P1374" s="9">
        <f t="shared" si="85"/>
        <v>38.75</v>
      </c>
      <c r="Q1374" s="11" t="s">
        <v>8323</v>
      </c>
      <c r="R1374" t="s">
        <v>8324</v>
      </c>
      <c r="S1374" s="12">
        <f>(((J1374/60)/60)/24)+DATE(1970,1,1)</f>
        <v>41072.739953703705</v>
      </c>
      <c r="T1374">
        <f t="shared" si="86"/>
        <v>2012</v>
      </c>
      <c r="U1374">
        <f t="shared" si="87"/>
        <v>6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105</v>
      </c>
      <c r="P1375" s="9">
        <f t="shared" si="85"/>
        <v>201.94</v>
      </c>
      <c r="Q1375" s="11" t="s">
        <v>8323</v>
      </c>
      <c r="R1375" t="s">
        <v>8324</v>
      </c>
      <c r="S1375" s="12">
        <f>(((J1375/60)/60)/24)+DATE(1970,1,1)</f>
        <v>42704.95177083333</v>
      </c>
      <c r="T1375">
        <f t="shared" si="86"/>
        <v>2016</v>
      </c>
      <c r="U1375">
        <f t="shared" si="87"/>
        <v>11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189</v>
      </c>
      <c r="P1376" s="9">
        <f t="shared" si="85"/>
        <v>43.06</v>
      </c>
      <c r="Q1376" s="11" t="s">
        <v>8323</v>
      </c>
      <c r="R1376" t="s">
        <v>8324</v>
      </c>
      <c r="S1376" s="12">
        <f>(((J1376/60)/60)/24)+DATE(1970,1,1)</f>
        <v>42424.161898148144</v>
      </c>
      <c r="T1376">
        <f t="shared" si="86"/>
        <v>2016</v>
      </c>
      <c r="U1376">
        <f t="shared" si="87"/>
        <v>2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171</v>
      </c>
      <c r="P1377" s="9">
        <f t="shared" si="85"/>
        <v>62.87</v>
      </c>
      <c r="Q1377" s="11" t="s">
        <v>8323</v>
      </c>
      <c r="R1377" t="s">
        <v>8324</v>
      </c>
      <c r="S1377" s="12">
        <f>(((J1377/60)/60)/24)+DATE(1970,1,1)</f>
        <v>42720.066192129627</v>
      </c>
      <c r="T1377">
        <f t="shared" si="86"/>
        <v>2016</v>
      </c>
      <c r="U1377">
        <f t="shared" si="87"/>
        <v>12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252</v>
      </c>
      <c r="P1378" s="9">
        <f t="shared" si="85"/>
        <v>55.61</v>
      </c>
      <c r="Q1378" s="11" t="s">
        <v>8323</v>
      </c>
      <c r="R1378" t="s">
        <v>8324</v>
      </c>
      <c r="S1378" s="12">
        <f>(((J1378/60)/60)/24)+DATE(1970,1,1)</f>
        <v>42677.669050925921</v>
      </c>
      <c r="T1378">
        <f t="shared" si="86"/>
        <v>2016</v>
      </c>
      <c r="U1378">
        <f t="shared" si="87"/>
        <v>11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116</v>
      </c>
      <c r="P1379" s="9">
        <f t="shared" si="85"/>
        <v>48.71</v>
      </c>
      <c r="Q1379" s="11" t="s">
        <v>8323</v>
      </c>
      <c r="R1379" t="s">
        <v>8324</v>
      </c>
      <c r="S1379" s="12">
        <f>(((J1379/60)/60)/24)+DATE(1970,1,1)</f>
        <v>42747.219560185185</v>
      </c>
      <c r="T1379">
        <f t="shared" si="86"/>
        <v>2017</v>
      </c>
      <c r="U1379">
        <f t="shared" si="87"/>
        <v>1</v>
      </c>
    </row>
    <row r="1380" spans="1:2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203</v>
      </c>
      <c r="P1380" s="9">
        <f t="shared" si="85"/>
        <v>30.58</v>
      </c>
      <c r="Q1380" s="11" t="s">
        <v>8323</v>
      </c>
      <c r="R1380" t="s">
        <v>8324</v>
      </c>
      <c r="S1380" s="12">
        <f>(((J1380/60)/60)/24)+DATE(1970,1,1)</f>
        <v>42568.759374999994</v>
      </c>
      <c r="T1380">
        <f t="shared" si="86"/>
        <v>2016</v>
      </c>
      <c r="U1380">
        <f t="shared" si="87"/>
        <v>7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112</v>
      </c>
      <c r="P1381" s="9">
        <f t="shared" si="85"/>
        <v>73.91</v>
      </c>
      <c r="Q1381" s="11" t="s">
        <v>8323</v>
      </c>
      <c r="R1381" t="s">
        <v>8324</v>
      </c>
      <c r="S1381" s="12">
        <f>(((J1381/60)/60)/24)+DATE(1970,1,1)</f>
        <v>42130.491620370376</v>
      </c>
      <c r="T1381">
        <f t="shared" si="86"/>
        <v>2015</v>
      </c>
      <c r="U1381">
        <f t="shared" si="87"/>
        <v>5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424</v>
      </c>
      <c r="P1382" s="9">
        <f t="shared" si="85"/>
        <v>21.2</v>
      </c>
      <c r="Q1382" s="11" t="s">
        <v>8323</v>
      </c>
      <c r="R1382" t="s">
        <v>8324</v>
      </c>
      <c r="S1382" s="12">
        <f>(((J1382/60)/60)/24)+DATE(1970,1,1)</f>
        <v>42141.762800925921</v>
      </c>
      <c r="T1382">
        <f t="shared" si="86"/>
        <v>2015</v>
      </c>
      <c r="U1382">
        <f t="shared" si="87"/>
        <v>5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107</v>
      </c>
      <c r="P1383" s="9">
        <f t="shared" si="85"/>
        <v>73.36</v>
      </c>
      <c r="Q1383" s="11" t="s">
        <v>8323</v>
      </c>
      <c r="R1383" t="s">
        <v>8324</v>
      </c>
      <c r="S1383" s="12">
        <f>(((J1383/60)/60)/24)+DATE(1970,1,1)</f>
        <v>42703.214409722219</v>
      </c>
      <c r="T1383">
        <f t="shared" si="86"/>
        <v>2016</v>
      </c>
      <c r="U1383">
        <f t="shared" si="87"/>
        <v>11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104</v>
      </c>
      <c r="P1384" s="9">
        <f t="shared" si="85"/>
        <v>56.41</v>
      </c>
      <c r="Q1384" s="11" t="s">
        <v>8323</v>
      </c>
      <c r="R1384" t="s">
        <v>8324</v>
      </c>
      <c r="S1384" s="12">
        <f>(((J1384/60)/60)/24)+DATE(1970,1,1)</f>
        <v>41370.800185185188</v>
      </c>
      <c r="T1384">
        <f t="shared" si="86"/>
        <v>2013</v>
      </c>
      <c r="U1384">
        <f t="shared" si="87"/>
        <v>4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212</v>
      </c>
      <c r="P1385" s="9">
        <f t="shared" si="85"/>
        <v>50.25</v>
      </c>
      <c r="Q1385" s="11" t="s">
        <v>8323</v>
      </c>
      <c r="R1385" t="s">
        <v>8324</v>
      </c>
      <c r="S1385" s="12">
        <f>(((J1385/60)/60)/24)+DATE(1970,1,1)</f>
        <v>42707.074976851851</v>
      </c>
      <c r="T1385">
        <f t="shared" si="86"/>
        <v>2016</v>
      </c>
      <c r="U1385">
        <f t="shared" si="87"/>
        <v>12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124</v>
      </c>
      <c r="P1386" s="9">
        <f t="shared" si="85"/>
        <v>68.94</v>
      </c>
      <c r="Q1386" s="11" t="s">
        <v>8323</v>
      </c>
      <c r="R1386" t="s">
        <v>8324</v>
      </c>
      <c r="S1386" s="12">
        <f>(((J1386/60)/60)/24)+DATE(1970,1,1)</f>
        <v>42160.735208333332</v>
      </c>
      <c r="T1386">
        <f t="shared" si="86"/>
        <v>2015</v>
      </c>
      <c r="U1386">
        <f t="shared" si="87"/>
        <v>6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110</v>
      </c>
      <c r="P1387" s="9">
        <f t="shared" si="85"/>
        <v>65.91</v>
      </c>
      <c r="Q1387" s="11" t="s">
        <v>8323</v>
      </c>
      <c r="R1387" t="s">
        <v>8324</v>
      </c>
      <c r="S1387" s="12">
        <f>(((J1387/60)/60)/24)+DATE(1970,1,1)</f>
        <v>42433.688900462963</v>
      </c>
      <c r="T1387">
        <f t="shared" si="86"/>
        <v>2016</v>
      </c>
      <c r="U1387">
        <f t="shared" si="87"/>
        <v>3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219</v>
      </c>
      <c r="P1388" s="9">
        <f t="shared" si="85"/>
        <v>62.5</v>
      </c>
      <c r="Q1388" s="11" t="s">
        <v>8323</v>
      </c>
      <c r="R1388" t="s">
        <v>8324</v>
      </c>
      <c r="S1388" s="12">
        <f>(((J1388/60)/60)/24)+DATE(1970,1,1)</f>
        <v>42184.646863425922</v>
      </c>
      <c r="T1388">
        <f t="shared" si="86"/>
        <v>2015</v>
      </c>
      <c r="U1388">
        <f t="shared" si="87"/>
        <v>6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137</v>
      </c>
      <c r="P1389" s="9">
        <f t="shared" si="85"/>
        <v>70.06</v>
      </c>
      <c r="Q1389" s="11" t="s">
        <v>8323</v>
      </c>
      <c r="R1389" t="s">
        <v>8324</v>
      </c>
      <c r="S1389" s="12">
        <f>(((J1389/60)/60)/24)+DATE(1970,1,1)</f>
        <v>42126.92123842593</v>
      </c>
      <c r="T1389">
        <f t="shared" si="86"/>
        <v>2015</v>
      </c>
      <c r="U1389">
        <f t="shared" si="87"/>
        <v>5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135</v>
      </c>
      <c r="P1390" s="9">
        <f t="shared" si="85"/>
        <v>60.18</v>
      </c>
      <c r="Q1390" s="11" t="s">
        <v>8323</v>
      </c>
      <c r="R1390" t="s">
        <v>8324</v>
      </c>
      <c r="S1390" s="12">
        <f>(((J1390/60)/60)/24)+DATE(1970,1,1)</f>
        <v>42634.614780092597</v>
      </c>
      <c r="T1390">
        <f t="shared" si="86"/>
        <v>2016</v>
      </c>
      <c r="U1390">
        <f t="shared" si="87"/>
        <v>9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145</v>
      </c>
      <c r="P1391" s="9">
        <f t="shared" si="85"/>
        <v>21.38</v>
      </c>
      <c r="Q1391" s="11" t="s">
        <v>8323</v>
      </c>
      <c r="R1391" t="s">
        <v>8324</v>
      </c>
      <c r="S1391" s="12">
        <f>(((J1391/60)/60)/24)+DATE(1970,1,1)</f>
        <v>42565.480983796297</v>
      </c>
      <c r="T1391">
        <f t="shared" si="86"/>
        <v>2016</v>
      </c>
      <c r="U1391">
        <f t="shared" si="87"/>
        <v>7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109</v>
      </c>
      <c r="P1392" s="9">
        <f t="shared" si="85"/>
        <v>160.79</v>
      </c>
      <c r="Q1392" s="11" t="s">
        <v>8323</v>
      </c>
      <c r="R1392" t="s">
        <v>8324</v>
      </c>
      <c r="S1392" s="12">
        <f>(((J1392/60)/60)/24)+DATE(1970,1,1)</f>
        <v>42087.803310185183</v>
      </c>
      <c r="T1392">
        <f t="shared" si="86"/>
        <v>2015</v>
      </c>
      <c r="U1392">
        <f t="shared" si="87"/>
        <v>3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110</v>
      </c>
      <c r="P1393" s="9">
        <f t="shared" si="85"/>
        <v>42.38</v>
      </c>
      <c r="Q1393" s="11" t="s">
        <v>8323</v>
      </c>
      <c r="R1393" t="s">
        <v>8324</v>
      </c>
      <c r="S1393" s="12">
        <f>(((J1393/60)/60)/24)+DATE(1970,1,1)</f>
        <v>42193.650671296295</v>
      </c>
      <c r="T1393">
        <f t="shared" si="86"/>
        <v>2015</v>
      </c>
      <c r="U1393">
        <f t="shared" si="87"/>
        <v>7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114</v>
      </c>
      <c r="P1394" s="9">
        <f t="shared" si="85"/>
        <v>27.32</v>
      </c>
      <c r="Q1394" s="11" t="s">
        <v>8323</v>
      </c>
      <c r="R1394" t="s">
        <v>8324</v>
      </c>
      <c r="S1394" s="12">
        <f>(((J1394/60)/60)/24)+DATE(1970,1,1)</f>
        <v>42401.154930555553</v>
      </c>
      <c r="T1394">
        <f t="shared" si="86"/>
        <v>2016</v>
      </c>
      <c r="U1394">
        <f t="shared" si="87"/>
        <v>2</v>
      </c>
    </row>
    <row r="1395" spans="1:2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102</v>
      </c>
      <c r="P1395" s="9">
        <f t="shared" si="85"/>
        <v>196.83</v>
      </c>
      <c r="Q1395" s="11" t="s">
        <v>8323</v>
      </c>
      <c r="R1395" t="s">
        <v>8324</v>
      </c>
      <c r="S1395" s="12">
        <f>(((J1395/60)/60)/24)+DATE(1970,1,1)</f>
        <v>42553.681979166664</v>
      </c>
      <c r="T1395">
        <f t="shared" si="86"/>
        <v>2016</v>
      </c>
      <c r="U1395">
        <f t="shared" si="87"/>
        <v>7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122</v>
      </c>
      <c r="P1396" s="9">
        <f t="shared" si="85"/>
        <v>53.88</v>
      </c>
      <c r="Q1396" s="11" t="s">
        <v>8323</v>
      </c>
      <c r="R1396" t="s">
        <v>8324</v>
      </c>
      <c r="S1396" s="12">
        <f>(((J1396/60)/60)/24)+DATE(1970,1,1)</f>
        <v>42752.144976851851</v>
      </c>
      <c r="T1396">
        <f t="shared" si="86"/>
        <v>2017</v>
      </c>
      <c r="U1396">
        <f t="shared" si="87"/>
        <v>1</v>
      </c>
    </row>
    <row r="1397" spans="1:2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112</v>
      </c>
      <c r="P1397" s="9">
        <f t="shared" si="85"/>
        <v>47.76</v>
      </c>
      <c r="Q1397" s="11" t="s">
        <v>8323</v>
      </c>
      <c r="R1397" t="s">
        <v>8324</v>
      </c>
      <c r="S1397" s="12">
        <f>(((J1397/60)/60)/24)+DATE(1970,1,1)</f>
        <v>42719.90834490741</v>
      </c>
      <c r="T1397">
        <f t="shared" si="86"/>
        <v>2016</v>
      </c>
      <c r="U1397">
        <f t="shared" si="87"/>
        <v>12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107</v>
      </c>
      <c r="P1398" s="9">
        <f t="shared" si="85"/>
        <v>88.19</v>
      </c>
      <c r="Q1398" s="11" t="s">
        <v>8323</v>
      </c>
      <c r="R1398" t="s">
        <v>8324</v>
      </c>
      <c r="S1398" s="12">
        <f>(((J1398/60)/60)/24)+DATE(1970,1,1)</f>
        <v>42018.99863425926</v>
      </c>
      <c r="T1398">
        <f t="shared" si="86"/>
        <v>2015</v>
      </c>
      <c r="U1398">
        <f t="shared" si="87"/>
        <v>1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114</v>
      </c>
      <c r="P1399" s="9">
        <f t="shared" si="85"/>
        <v>72.06</v>
      </c>
      <c r="Q1399" s="11" t="s">
        <v>8323</v>
      </c>
      <c r="R1399" t="s">
        <v>8324</v>
      </c>
      <c r="S1399" s="12">
        <f>(((J1399/60)/60)/24)+DATE(1970,1,1)</f>
        <v>42640.917939814812</v>
      </c>
      <c r="T1399">
        <f t="shared" si="86"/>
        <v>2016</v>
      </c>
      <c r="U1399">
        <f t="shared" si="87"/>
        <v>9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110</v>
      </c>
      <c r="P1400" s="9">
        <f t="shared" si="85"/>
        <v>74.25</v>
      </c>
      <c r="Q1400" s="11" t="s">
        <v>8323</v>
      </c>
      <c r="R1400" t="s">
        <v>8324</v>
      </c>
      <c r="S1400" s="12">
        <f>(((J1400/60)/60)/24)+DATE(1970,1,1)</f>
        <v>42526.874236111107</v>
      </c>
      <c r="T1400">
        <f t="shared" si="86"/>
        <v>2016</v>
      </c>
      <c r="U1400">
        <f t="shared" si="87"/>
        <v>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126</v>
      </c>
      <c r="P1401" s="9">
        <f t="shared" si="85"/>
        <v>61.7</v>
      </c>
      <c r="Q1401" s="11" t="s">
        <v>8323</v>
      </c>
      <c r="R1401" t="s">
        <v>8324</v>
      </c>
      <c r="S1401" s="12">
        <f>(((J1401/60)/60)/24)+DATE(1970,1,1)</f>
        <v>41889.004317129627</v>
      </c>
      <c r="T1401">
        <f t="shared" si="86"/>
        <v>2014</v>
      </c>
      <c r="U1401">
        <f t="shared" si="87"/>
        <v>9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167</v>
      </c>
      <c r="P1402" s="9">
        <f t="shared" si="85"/>
        <v>17.239999999999998</v>
      </c>
      <c r="Q1402" s="11" t="s">
        <v>8323</v>
      </c>
      <c r="R1402" t="s">
        <v>8324</v>
      </c>
      <c r="S1402" s="12">
        <f>(((J1402/60)/60)/24)+DATE(1970,1,1)</f>
        <v>42498.341122685189</v>
      </c>
      <c r="T1402">
        <f t="shared" si="86"/>
        <v>2016</v>
      </c>
      <c r="U1402">
        <f t="shared" si="87"/>
        <v>5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497</v>
      </c>
      <c r="P1403" s="9">
        <f t="shared" si="85"/>
        <v>51.72</v>
      </c>
      <c r="Q1403" s="11" t="s">
        <v>8323</v>
      </c>
      <c r="R1403" t="s">
        <v>8324</v>
      </c>
      <c r="S1403" s="12">
        <f>(((J1403/60)/60)/24)+DATE(1970,1,1)</f>
        <v>41399.99622685185</v>
      </c>
      <c r="T1403">
        <f t="shared" si="86"/>
        <v>2013</v>
      </c>
      <c r="U1403">
        <f t="shared" si="87"/>
        <v>5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109</v>
      </c>
      <c r="P1404" s="9">
        <f t="shared" si="85"/>
        <v>24.15</v>
      </c>
      <c r="Q1404" s="11" t="s">
        <v>8323</v>
      </c>
      <c r="R1404" t="s">
        <v>8324</v>
      </c>
      <c r="S1404" s="12">
        <f>(((J1404/60)/60)/24)+DATE(1970,1,1)</f>
        <v>42065.053368055553</v>
      </c>
      <c r="T1404">
        <f t="shared" si="86"/>
        <v>2015</v>
      </c>
      <c r="U1404">
        <f t="shared" si="87"/>
        <v>3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103</v>
      </c>
      <c r="P1405" s="9">
        <f t="shared" si="85"/>
        <v>62.17</v>
      </c>
      <c r="Q1405" s="11" t="s">
        <v>8323</v>
      </c>
      <c r="R1405" t="s">
        <v>8324</v>
      </c>
      <c r="S1405" s="12">
        <f>(((J1405/60)/60)/24)+DATE(1970,1,1)</f>
        <v>41451.062905092593</v>
      </c>
      <c r="T1405">
        <f t="shared" si="86"/>
        <v>2013</v>
      </c>
      <c r="U1405">
        <f t="shared" si="87"/>
        <v>6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2</v>
      </c>
      <c r="P1406" s="9">
        <f t="shared" si="85"/>
        <v>48.2</v>
      </c>
      <c r="Q1406" s="11" t="s">
        <v>8320</v>
      </c>
      <c r="R1406" t="s">
        <v>8339</v>
      </c>
      <c r="S1406" s="12">
        <f>(((J1406/60)/60)/24)+DATE(1970,1,1)</f>
        <v>42032.510243055556</v>
      </c>
      <c r="T1406">
        <f t="shared" si="86"/>
        <v>2015</v>
      </c>
      <c r="U1406">
        <f t="shared" si="87"/>
        <v>1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0</v>
      </c>
      <c r="P1407" s="9">
        <f t="shared" si="85"/>
        <v>6.18</v>
      </c>
      <c r="Q1407" s="11" t="s">
        <v>8320</v>
      </c>
      <c r="R1407" t="s">
        <v>8339</v>
      </c>
      <c r="S1407" s="12">
        <f>(((J1407/60)/60)/24)+DATE(1970,1,1)</f>
        <v>41941.680567129632</v>
      </c>
      <c r="T1407">
        <f t="shared" si="86"/>
        <v>2014</v>
      </c>
      <c r="U1407">
        <f t="shared" si="87"/>
        <v>10</v>
      </c>
    </row>
    <row r="1408" spans="1:2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0</v>
      </c>
      <c r="P1408" s="9">
        <f t="shared" si="85"/>
        <v>5</v>
      </c>
      <c r="Q1408" s="11" t="s">
        <v>8320</v>
      </c>
      <c r="R1408" t="s">
        <v>8339</v>
      </c>
      <c r="S1408" s="12">
        <f>(((J1408/60)/60)/24)+DATE(1970,1,1)</f>
        <v>42297.432951388888</v>
      </c>
      <c r="T1408">
        <f t="shared" si="86"/>
        <v>2015</v>
      </c>
      <c r="U1408">
        <f t="shared" si="87"/>
        <v>10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1</v>
      </c>
      <c r="P1409" s="9">
        <f t="shared" si="85"/>
        <v>7.5</v>
      </c>
      <c r="Q1409" s="11" t="s">
        <v>8320</v>
      </c>
      <c r="R1409" t="s">
        <v>8339</v>
      </c>
      <c r="S1409" s="12">
        <f>(((J1409/60)/60)/24)+DATE(1970,1,1)</f>
        <v>41838.536782407406</v>
      </c>
      <c r="T1409">
        <f t="shared" si="86"/>
        <v>2014</v>
      </c>
      <c r="U1409">
        <f t="shared" si="87"/>
        <v>7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84"/>
        <v>7</v>
      </c>
      <c r="P1410" s="9">
        <f t="shared" si="85"/>
        <v>12</v>
      </c>
      <c r="Q1410" s="11" t="s">
        <v>8320</v>
      </c>
      <c r="R1410" t="s">
        <v>8339</v>
      </c>
      <c r="S1410" s="12">
        <f>(((J1410/60)/60)/24)+DATE(1970,1,1)</f>
        <v>42291.872175925921</v>
      </c>
      <c r="T1410">
        <f t="shared" si="86"/>
        <v>2015</v>
      </c>
      <c r="U1410">
        <f t="shared" si="87"/>
        <v>10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88">ROUND(E1411/D1411*100,0)</f>
        <v>0</v>
      </c>
      <c r="P1411" s="9">
        <f t="shared" ref="P1411:P1474" si="89">IFERROR(ROUND(E1411/L1411,2),0)</f>
        <v>0</v>
      </c>
      <c r="Q1411" s="11" t="s">
        <v>8320</v>
      </c>
      <c r="R1411" t="s">
        <v>8339</v>
      </c>
      <c r="S1411" s="12">
        <f>(((J1411/60)/60)/24)+DATE(1970,1,1)</f>
        <v>41945.133506944447</v>
      </c>
      <c r="T1411">
        <f t="shared" ref="T1411:T1474" si="90">YEAR(S1411)</f>
        <v>2014</v>
      </c>
      <c r="U1411">
        <f t="shared" ref="U1411:U1474" si="91">MONTH(S1411)</f>
        <v>11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0</v>
      </c>
      <c r="P1412" s="9">
        <f t="shared" si="89"/>
        <v>1</v>
      </c>
      <c r="Q1412" s="11" t="s">
        <v>8320</v>
      </c>
      <c r="R1412" t="s">
        <v>8339</v>
      </c>
      <c r="S1412" s="12">
        <f>(((J1412/60)/60)/24)+DATE(1970,1,1)</f>
        <v>42479.318518518514</v>
      </c>
      <c r="T1412">
        <f t="shared" si="90"/>
        <v>2016</v>
      </c>
      <c r="U1412">
        <f t="shared" si="91"/>
        <v>4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0</v>
      </c>
      <c r="P1413" s="9">
        <f t="shared" si="89"/>
        <v>2.33</v>
      </c>
      <c r="Q1413" s="11" t="s">
        <v>8320</v>
      </c>
      <c r="R1413" t="s">
        <v>8339</v>
      </c>
      <c r="S1413" s="12">
        <f>(((J1413/60)/60)/24)+DATE(1970,1,1)</f>
        <v>42013.059027777781</v>
      </c>
      <c r="T1413">
        <f t="shared" si="90"/>
        <v>2015</v>
      </c>
      <c r="U1413">
        <f t="shared" si="91"/>
        <v>1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5</v>
      </c>
      <c r="P1414" s="9">
        <f t="shared" si="89"/>
        <v>24.62</v>
      </c>
      <c r="Q1414" s="11" t="s">
        <v>8320</v>
      </c>
      <c r="R1414" t="s">
        <v>8339</v>
      </c>
      <c r="S1414" s="12">
        <f>(((J1414/60)/60)/24)+DATE(1970,1,1)</f>
        <v>41947.063645833332</v>
      </c>
      <c r="T1414">
        <f t="shared" si="90"/>
        <v>2014</v>
      </c>
      <c r="U1414">
        <f t="shared" si="91"/>
        <v>11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5</v>
      </c>
      <c r="P1415" s="9">
        <f t="shared" si="89"/>
        <v>100</v>
      </c>
      <c r="Q1415" s="11" t="s">
        <v>8320</v>
      </c>
      <c r="R1415" t="s">
        <v>8339</v>
      </c>
      <c r="S1415" s="12">
        <f>(((J1415/60)/60)/24)+DATE(1970,1,1)</f>
        <v>42360.437152777777</v>
      </c>
      <c r="T1415">
        <f t="shared" si="90"/>
        <v>2015</v>
      </c>
      <c r="U1415">
        <f t="shared" si="91"/>
        <v>12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0</v>
      </c>
      <c r="P1416" s="9">
        <f t="shared" si="89"/>
        <v>1</v>
      </c>
      <c r="Q1416" s="11" t="s">
        <v>8320</v>
      </c>
      <c r="R1416" t="s">
        <v>8339</v>
      </c>
      <c r="S1416" s="12">
        <f>(((J1416/60)/60)/24)+DATE(1970,1,1)</f>
        <v>42708.25309027778</v>
      </c>
      <c r="T1416">
        <f t="shared" si="90"/>
        <v>2016</v>
      </c>
      <c r="U1416">
        <f t="shared" si="91"/>
        <v>12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18</v>
      </c>
      <c r="P1417" s="9">
        <f t="shared" si="89"/>
        <v>88.89</v>
      </c>
      <c r="Q1417" s="11" t="s">
        <v>8320</v>
      </c>
      <c r="R1417" t="s">
        <v>8339</v>
      </c>
      <c r="S1417" s="12">
        <f>(((J1417/60)/60)/24)+DATE(1970,1,1)</f>
        <v>42192.675821759258</v>
      </c>
      <c r="T1417">
        <f t="shared" si="90"/>
        <v>2015</v>
      </c>
      <c r="U1417">
        <f t="shared" si="91"/>
        <v>7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0</v>
      </c>
      <c r="P1418" s="9">
        <f t="shared" si="89"/>
        <v>0</v>
      </c>
      <c r="Q1418" s="11" t="s">
        <v>8320</v>
      </c>
      <c r="R1418" t="s">
        <v>8339</v>
      </c>
      <c r="S1418" s="12">
        <f>(((J1418/60)/60)/24)+DATE(1970,1,1)</f>
        <v>42299.926145833335</v>
      </c>
      <c r="T1418">
        <f t="shared" si="90"/>
        <v>2015</v>
      </c>
      <c r="U1418">
        <f t="shared" si="91"/>
        <v>10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1</v>
      </c>
      <c r="P1419" s="9">
        <f t="shared" si="89"/>
        <v>27.5</v>
      </c>
      <c r="Q1419" s="11" t="s">
        <v>8320</v>
      </c>
      <c r="R1419" t="s">
        <v>8339</v>
      </c>
      <c r="S1419" s="12">
        <f>(((J1419/60)/60)/24)+DATE(1970,1,1)</f>
        <v>42232.15016203704</v>
      </c>
      <c r="T1419">
        <f t="shared" si="90"/>
        <v>2015</v>
      </c>
      <c r="U1419">
        <f t="shared" si="91"/>
        <v>8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0</v>
      </c>
      <c r="P1420" s="9">
        <f t="shared" si="89"/>
        <v>6</v>
      </c>
      <c r="Q1420" s="11" t="s">
        <v>8320</v>
      </c>
      <c r="R1420" t="s">
        <v>8339</v>
      </c>
      <c r="S1420" s="12">
        <f>(((J1420/60)/60)/24)+DATE(1970,1,1)</f>
        <v>42395.456412037034</v>
      </c>
      <c r="T1420">
        <f t="shared" si="90"/>
        <v>2016</v>
      </c>
      <c r="U1420">
        <f t="shared" si="91"/>
        <v>1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7</v>
      </c>
      <c r="P1421" s="9">
        <f t="shared" si="89"/>
        <v>44.5</v>
      </c>
      <c r="Q1421" s="11" t="s">
        <v>8320</v>
      </c>
      <c r="R1421" t="s">
        <v>8339</v>
      </c>
      <c r="S1421" s="12">
        <f>(((J1421/60)/60)/24)+DATE(1970,1,1)</f>
        <v>42622.456238425926</v>
      </c>
      <c r="T1421">
        <f t="shared" si="90"/>
        <v>2016</v>
      </c>
      <c r="U1421">
        <f t="shared" si="91"/>
        <v>9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3</v>
      </c>
      <c r="P1422" s="9">
        <f t="shared" si="89"/>
        <v>1</v>
      </c>
      <c r="Q1422" s="11" t="s">
        <v>8320</v>
      </c>
      <c r="R1422" t="s">
        <v>8339</v>
      </c>
      <c r="S1422" s="12">
        <f>(((J1422/60)/60)/24)+DATE(1970,1,1)</f>
        <v>42524.667662037042</v>
      </c>
      <c r="T1422">
        <f t="shared" si="90"/>
        <v>2016</v>
      </c>
      <c r="U1422">
        <f t="shared" si="91"/>
        <v>6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0</v>
      </c>
      <c r="P1423" s="9">
        <f t="shared" si="89"/>
        <v>100</v>
      </c>
      <c r="Q1423" s="11" t="s">
        <v>8320</v>
      </c>
      <c r="R1423" t="s">
        <v>8339</v>
      </c>
      <c r="S1423" s="12">
        <f>(((J1423/60)/60)/24)+DATE(1970,1,1)</f>
        <v>42013.915613425925</v>
      </c>
      <c r="T1423">
        <f t="shared" si="90"/>
        <v>2015</v>
      </c>
      <c r="U1423">
        <f t="shared" si="91"/>
        <v>1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0</v>
      </c>
      <c r="P1424" s="9">
        <f t="shared" si="89"/>
        <v>13</v>
      </c>
      <c r="Q1424" s="11" t="s">
        <v>8320</v>
      </c>
      <c r="R1424" t="s">
        <v>8339</v>
      </c>
      <c r="S1424" s="12">
        <f>(((J1424/60)/60)/24)+DATE(1970,1,1)</f>
        <v>42604.239629629628</v>
      </c>
      <c r="T1424">
        <f t="shared" si="90"/>
        <v>2016</v>
      </c>
      <c r="U1424">
        <f t="shared" si="91"/>
        <v>8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0</v>
      </c>
      <c r="P1425" s="9">
        <f t="shared" si="89"/>
        <v>100</v>
      </c>
      <c r="Q1425" s="11" t="s">
        <v>8320</v>
      </c>
      <c r="R1425" t="s">
        <v>8339</v>
      </c>
      <c r="S1425" s="12">
        <f>(((J1425/60)/60)/24)+DATE(1970,1,1)</f>
        <v>42340.360312500001</v>
      </c>
      <c r="T1425">
        <f t="shared" si="90"/>
        <v>2015</v>
      </c>
      <c r="U1425">
        <f t="shared" si="91"/>
        <v>12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20</v>
      </c>
      <c r="P1426" s="9">
        <f t="shared" si="89"/>
        <v>109.07</v>
      </c>
      <c r="Q1426" s="11" t="s">
        <v>8320</v>
      </c>
      <c r="R1426" t="s">
        <v>8339</v>
      </c>
      <c r="S1426" s="12">
        <f>(((J1426/60)/60)/24)+DATE(1970,1,1)</f>
        <v>42676.717615740738</v>
      </c>
      <c r="T1426">
        <f t="shared" si="90"/>
        <v>2016</v>
      </c>
      <c r="U1426">
        <f t="shared" si="91"/>
        <v>11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0</v>
      </c>
      <c r="P1427" s="9">
        <f t="shared" si="89"/>
        <v>0</v>
      </c>
      <c r="Q1427" s="11" t="s">
        <v>8320</v>
      </c>
      <c r="R1427" t="s">
        <v>8339</v>
      </c>
      <c r="S1427" s="12">
        <f>(((J1427/60)/60)/24)+DATE(1970,1,1)</f>
        <v>42093.131469907406</v>
      </c>
      <c r="T1427">
        <f t="shared" si="90"/>
        <v>2015</v>
      </c>
      <c r="U1427">
        <f t="shared" si="91"/>
        <v>3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0</v>
      </c>
      <c r="P1428" s="9">
        <f t="shared" si="89"/>
        <v>0</v>
      </c>
      <c r="Q1428" s="11" t="s">
        <v>8320</v>
      </c>
      <c r="R1428" t="s">
        <v>8339</v>
      </c>
      <c r="S1428" s="12">
        <f>(((J1428/60)/60)/24)+DATE(1970,1,1)</f>
        <v>42180.390277777777</v>
      </c>
      <c r="T1428">
        <f t="shared" si="90"/>
        <v>2015</v>
      </c>
      <c r="U1428">
        <f t="shared" si="91"/>
        <v>6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8</v>
      </c>
      <c r="P1429" s="9">
        <f t="shared" si="89"/>
        <v>104.75</v>
      </c>
      <c r="Q1429" s="11" t="s">
        <v>8320</v>
      </c>
      <c r="R1429" t="s">
        <v>8339</v>
      </c>
      <c r="S1429" s="12">
        <f>(((J1429/60)/60)/24)+DATE(1970,1,1)</f>
        <v>42601.851678240739</v>
      </c>
      <c r="T1429">
        <f t="shared" si="90"/>
        <v>2016</v>
      </c>
      <c r="U1429">
        <f t="shared" si="91"/>
        <v>8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5</v>
      </c>
      <c r="P1430" s="9">
        <f t="shared" si="89"/>
        <v>15</v>
      </c>
      <c r="Q1430" s="11" t="s">
        <v>8320</v>
      </c>
      <c r="R1430" t="s">
        <v>8339</v>
      </c>
      <c r="S1430" s="12">
        <f>(((J1430/60)/60)/24)+DATE(1970,1,1)</f>
        <v>42432.379826388889</v>
      </c>
      <c r="T1430">
        <f t="shared" si="90"/>
        <v>2016</v>
      </c>
      <c r="U1430">
        <f t="shared" si="91"/>
        <v>3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0</v>
      </c>
      <c r="P1431" s="9">
        <f t="shared" si="89"/>
        <v>0</v>
      </c>
      <c r="Q1431" s="11" t="s">
        <v>8320</v>
      </c>
      <c r="R1431" t="s">
        <v>8339</v>
      </c>
      <c r="S1431" s="12">
        <f>(((J1431/60)/60)/24)+DATE(1970,1,1)</f>
        <v>42074.060671296291</v>
      </c>
      <c r="T1431">
        <f t="shared" si="90"/>
        <v>2015</v>
      </c>
      <c r="U1431">
        <f t="shared" si="91"/>
        <v>3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8</v>
      </c>
      <c r="P1432" s="9">
        <f t="shared" si="89"/>
        <v>80.599999999999994</v>
      </c>
      <c r="Q1432" s="11" t="s">
        <v>8320</v>
      </c>
      <c r="R1432" t="s">
        <v>8339</v>
      </c>
      <c r="S1432" s="12">
        <f>(((J1432/60)/60)/24)+DATE(1970,1,1)</f>
        <v>41961.813518518517</v>
      </c>
      <c r="T1432">
        <f t="shared" si="90"/>
        <v>2014</v>
      </c>
      <c r="U1432">
        <f t="shared" si="91"/>
        <v>11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32</v>
      </c>
      <c r="P1433" s="9">
        <f t="shared" si="89"/>
        <v>115.55</v>
      </c>
      <c r="Q1433" s="11" t="s">
        <v>8320</v>
      </c>
      <c r="R1433" t="s">
        <v>8339</v>
      </c>
      <c r="S1433" s="12">
        <f>(((J1433/60)/60)/24)+DATE(1970,1,1)</f>
        <v>42304.210833333331</v>
      </c>
      <c r="T1433">
        <f t="shared" si="90"/>
        <v>2015</v>
      </c>
      <c r="U1433">
        <f t="shared" si="91"/>
        <v>10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0</v>
      </c>
      <c r="P1434" s="9">
        <f t="shared" si="89"/>
        <v>0</v>
      </c>
      <c r="Q1434" s="11" t="s">
        <v>8320</v>
      </c>
      <c r="R1434" t="s">
        <v>8339</v>
      </c>
      <c r="S1434" s="12">
        <f>(((J1434/60)/60)/24)+DATE(1970,1,1)</f>
        <v>42175.780416666668</v>
      </c>
      <c r="T1434">
        <f t="shared" si="90"/>
        <v>2015</v>
      </c>
      <c r="U1434">
        <f t="shared" si="91"/>
        <v>6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7</v>
      </c>
      <c r="P1435" s="9">
        <f t="shared" si="89"/>
        <v>80.5</v>
      </c>
      <c r="Q1435" s="11" t="s">
        <v>8320</v>
      </c>
      <c r="R1435" t="s">
        <v>8339</v>
      </c>
      <c r="S1435" s="12">
        <f>(((J1435/60)/60)/24)+DATE(1970,1,1)</f>
        <v>42673.625868055555</v>
      </c>
      <c r="T1435">
        <f t="shared" si="90"/>
        <v>2016</v>
      </c>
      <c r="U1435">
        <f t="shared" si="91"/>
        <v>10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10</v>
      </c>
      <c r="P1436" s="9">
        <f t="shared" si="89"/>
        <v>744.55</v>
      </c>
      <c r="Q1436" s="11" t="s">
        <v>8320</v>
      </c>
      <c r="R1436" t="s">
        <v>8339</v>
      </c>
      <c r="S1436" s="12">
        <f>(((J1436/60)/60)/24)+DATE(1970,1,1)</f>
        <v>42142.767106481479</v>
      </c>
      <c r="T1436">
        <f t="shared" si="90"/>
        <v>2015</v>
      </c>
      <c r="U1436">
        <f t="shared" si="91"/>
        <v>5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0</v>
      </c>
      <c r="P1437" s="9">
        <f t="shared" si="89"/>
        <v>7.5</v>
      </c>
      <c r="Q1437" s="11" t="s">
        <v>8320</v>
      </c>
      <c r="R1437" t="s">
        <v>8339</v>
      </c>
      <c r="S1437" s="12">
        <f>(((J1437/60)/60)/24)+DATE(1970,1,1)</f>
        <v>42258.780324074076</v>
      </c>
      <c r="T1437">
        <f t="shared" si="90"/>
        <v>2015</v>
      </c>
      <c r="U1437">
        <f t="shared" si="91"/>
        <v>9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1</v>
      </c>
      <c r="P1438" s="9">
        <f t="shared" si="89"/>
        <v>38.5</v>
      </c>
      <c r="Q1438" s="11" t="s">
        <v>8320</v>
      </c>
      <c r="R1438" t="s">
        <v>8339</v>
      </c>
      <c r="S1438" s="12">
        <f>(((J1438/60)/60)/24)+DATE(1970,1,1)</f>
        <v>42391.35019675926</v>
      </c>
      <c r="T1438">
        <f t="shared" si="90"/>
        <v>2016</v>
      </c>
      <c r="U1438">
        <f t="shared" si="91"/>
        <v>1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27</v>
      </c>
      <c r="P1439" s="9">
        <f t="shared" si="89"/>
        <v>36.68</v>
      </c>
      <c r="Q1439" s="11" t="s">
        <v>8320</v>
      </c>
      <c r="R1439" t="s">
        <v>8339</v>
      </c>
      <c r="S1439" s="12">
        <f>(((J1439/60)/60)/24)+DATE(1970,1,1)</f>
        <v>41796.531701388885</v>
      </c>
      <c r="T1439">
        <f t="shared" si="90"/>
        <v>2014</v>
      </c>
      <c r="U1439">
        <f t="shared" si="91"/>
        <v>6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3</v>
      </c>
      <c r="P1440" s="9">
        <f t="shared" si="89"/>
        <v>75</v>
      </c>
      <c r="Q1440" s="11" t="s">
        <v>8320</v>
      </c>
      <c r="R1440" t="s">
        <v>8339</v>
      </c>
      <c r="S1440" s="12">
        <f>(((J1440/60)/60)/24)+DATE(1970,1,1)</f>
        <v>42457.871516203704</v>
      </c>
      <c r="T1440">
        <f t="shared" si="90"/>
        <v>2016</v>
      </c>
      <c r="U1440">
        <f t="shared" si="91"/>
        <v>3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7</v>
      </c>
      <c r="P1441" s="9">
        <f t="shared" si="89"/>
        <v>30</v>
      </c>
      <c r="Q1441" s="11" t="s">
        <v>8320</v>
      </c>
      <c r="R1441" t="s">
        <v>8339</v>
      </c>
      <c r="S1441" s="12">
        <f>(((J1441/60)/60)/24)+DATE(1970,1,1)</f>
        <v>42040.829872685179</v>
      </c>
      <c r="T1441">
        <f t="shared" si="90"/>
        <v>2015</v>
      </c>
      <c r="U1441">
        <f t="shared" si="91"/>
        <v>2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0</v>
      </c>
      <c r="P1442" s="9">
        <f t="shared" si="89"/>
        <v>1</v>
      </c>
      <c r="Q1442" s="11" t="s">
        <v>8320</v>
      </c>
      <c r="R1442" t="s">
        <v>8339</v>
      </c>
      <c r="S1442" s="12">
        <f>(((J1442/60)/60)/24)+DATE(1970,1,1)</f>
        <v>42486.748414351852</v>
      </c>
      <c r="T1442">
        <f t="shared" si="90"/>
        <v>2016</v>
      </c>
      <c r="U1442">
        <f t="shared" si="91"/>
        <v>4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1</v>
      </c>
      <c r="P1443" s="9">
        <f t="shared" si="89"/>
        <v>673.33</v>
      </c>
      <c r="Q1443" s="11" t="s">
        <v>8320</v>
      </c>
      <c r="R1443" t="s">
        <v>8339</v>
      </c>
      <c r="S1443" s="12">
        <f>(((J1443/60)/60)/24)+DATE(1970,1,1)</f>
        <v>42198.765844907408</v>
      </c>
      <c r="T1443">
        <f t="shared" si="90"/>
        <v>2015</v>
      </c>
      <c r="U1443">
        <f t="shared" si="91"/>
        <v>7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0</v>
      </c>
      <c r="P1444" s="9">
        <f t="shared" si="89"/>
        <v>0</v>
      </c>
      <c r="Q1444" s="11" t="s">
        <v>8320</v>
      </c>
      <c r="R1444" t="s">
        <v>8339</v>
      </c>
      <c r="S1444" s="12">
        <f>(((J1444/60)/60)/24)+DATE(1970,1,1)</f>
        <v>42485.64534722222</v>
      </c>
      <c r="T1444">
        <f t="shared" si="90"/>
        <v>2016</v>
      </c>
      <c r="U1444">
        <f t="shared" si="91"/>
        <v>4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0</v>
      </c>
      <c r="P1445" s="9">
        <f t="shared" si="89"/>
        <v>0</v>
      </c>
      <c r="Q1445" s="11" t="s">
        <v>8320</v>
      </c>
      <c r="R1445" t="s">
        <v>8339</v>
      </c>
      <c r="S1445" s="12">
        <f>(((J1445/60)/60)/24)+DATE(1970,1,1)</f>
        <v>42707.926030092596</v>
      </c>
      <c r="T1445">
        <f t="shared" si="90"/>
        <v>2016</v>
      </c>
      <c r="U1445">
        <f t="shared" si="91"/>
        <v>12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0</v>
      </c>
      <c r="P1446" s="9">
        <f t="shared" si="89"/>
        <v>0</v>
      </c>
      <c r="Q1446" s="11" t="s">
        <v>8320</v>
      </c>
      <c r="R1446" t="s">
        <v>8339</v>
      </c>
      <c r="S1446" s="12">
        <f>(((J1446/60)/60)/24)+DATE(1970,1,1)</f>
        <v>42199.873402777783</v>
      </c>
      <c r="T1446">
        <f t="shared" si="90"/>
        <v>2015</v>
      </c>
      <c r="U1446">
        <f t="shared" si="91"/>
        <v>7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0</v>
      </c>
      <c r="P1447" s="9">
        <f t="shared" si="89"/>
        <v>0</v>
      </c>
      <c r="Q1447" s="11" t="s">
        <v>8320</v>
      </c>
      <c r="R1447" t="s">
        <v>8339</v>
      </c>
      <c r="S1447" s="12">
        <f>(((J1447/60)/60)/24)+DATE(1970,1,1)</f>
        <v>42139.542303240742</v>
      </c>
      <c r="T1447">
        <f t="shared" si="90"/>
        <v>2015</v>
      </c>
      <c r="U1447">
        <f t="shared" si="91"/>
        <v>5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0</v>
      </c>
      <c r="P1448" s="9">
        <f t="shared" si="89"/>
        <v>0</v>
      </c>
      <c r="Q1448" s="11" t="s">
        <v>8320</v>
      </c>
      <c r="R1448" t="s">
        <v>8339</v>
      </c>
      <c r="S1448" s="12">
        <f>(((J1448/60)/60)/24)+DATE(1970,1,1)</f>
        <v>42461.447662037041</v>
      </c>
      <c r="T1448">
        <f t="shared" si="90"/>
        <v>2016</v>
      </c>
      <c r="U1448">
        <f t="shared" si="91"/>
        <v>4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0</v>
      </c>
      <c r="P1449" s="9">
        <f t="shared" si="89"/>
        <v>25</v>
      </c>
      <c r="Q1449" s="11" t="s">
        <v>8320</v>
      </c>
      <c r="R1449" t="s">
        <v>8339</v>
      </c>
      <c r="S1449" s="12">
        <f>(((J1449/60)/60)/24)+DATE(1970,1,1)</f>
        <v>42529.730717592596</v>
      </c>
      <c r="T1449">
        <f t="shared" si="90"/>
        <v>2016</v>
      </c>
      <c r="U1449">
        <f t="shared" si="91"/>
        <v>6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0</v>
      </c>
      <c r="P1450" s="9">
        <f t="shared" si="89"/>
        <v>0</v>
      </c>
      <c r="Q1450" s="11" t="s">
        <v>8320</v>
      </c>
      <c r="R1450" t="s">
        <v>8339</v>
      </c>
      <c r="S1450" s="12">
        <f>(((J1450/60)/60)/24)+DATE(1970,1,1)</f>
        <v>42115.936550925922</v>
      </c>
      <c r="T1450">
        <f t="shared" si="90"/>
        <v>2015</v>
      </c>
      <c r="U1450">
        <f t="shared" si="91"/>
        <v>4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0</v>
      </c>
      <c r="P1451" s="9">
        <f t="shared" si="89"/>
        <v>0</v>
      </c>
      <c r="Q1451" s="11" t="s">
        <v>8320</v>
      </c>
      <c r="R1451" t="s">
        <v>8339</v>
      </c>
      <c r="S1451" s="12">
        <f>(((J1451/60)/60)/24)+DATE(1970,1,1)</f>
        <v>42086.811400462961</v>
      </c>
      <c r="T1451">
        <f t="shared" si="90"/>
        <v>2015</v>
      </c>
      <c r="U1451">
        <f t="shared" si="91"/>
        <v>3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0</v>
      </c>
      <c r="P1452" s="9">
        <f t="shared" si="89"/>
        <v>1</v>
      </c>
      <c r="Q1452" s="11" t="s">
        <v>8320</v>
      </c>
      <c r="R1452" t="s">
        <v>8339</v>
      </c>
      <c r="S1452" s="12">
        <f>(((J1452/60)/60)/24)+DATE(1970,1,1)</f>
        <v>42390.171261574069</v>
      </c>
      <c r="T1452">
        <f t="shared" si="90"/>
        <v>2016</v>
      </c>
      <c r="U1452">
        <f t="shared" si="91"/>
        <v>1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0</v>
      </c>
      <c r="P1453" s="9">
        <f t="shared" si="89"/>
        <v>1</v>
      </c>
      <c r="Q1453" s="11" t="s">
        <v>8320</v>
      </c>
      <c r="R1453" t="s">
        <v>8339</v>
      </c>
      <c r="S1453" s="12">
        <f>(((J1453/60)/60)/24)+DATE(1970,1,1)</f>
        <v>41931.959016203706</v>
      </c>
      <c r="T1453">
        <f t="shared" si="90"/>
        <v>2014</v>
      </c>
      <c r="U1453">
        <f t="shared" si="91"/>
        <v>10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0</v>
      </c>
      <c r="P1454" s="9">
        <f t="shared" si="89"/>
        <v>0</v>
      </c>
      <c r="Q1454" s="11" t="s">
        <v>8320</v>
      </c>
      <c r="R1454" t="s">
        <v>8339</v>
      </c>
      <c r="S1454" s="12">
        <f>(((J1454/60)/60)/24)+DATE(1970,1,1)</f>
        <v>41818.703275462962</v>
      </c>
      <c r="T1454">
        <f t="shared" si="90"/>
        <v>2014</v>
      </c>
      <c r="U1454">
        <f t="shared" si="91"/>
        <v>6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0</v>
      </c>
      <c r="P1455" s="9">
        <f t="shared" si="89"/>
        <v>0</v>
      </c>
      <c r="Q1455" s="11" t="s">
        <v>8320</v>
      </c>
      <c r="R1455" t="s">
        <v>8339</v>
      </c>
      <c r="S1455" s="12">
        <f>(((J1455/60)/60)/24)+DATE(1970,1,1)</f>
        <v>42795.696145833332</v>
      </c>
      <c r="T1455">
        <f t="shared" si="90"/>
        <v>2017</v>
      </c>
      <c r="U1455">
        <f t="shared" si="91"/>
        <v>3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1</v>
      </c>
      <c r="P1456" s="9">
        <f t="shared" si="89"/>
        <v>15</v>
      </c>
      <c r="Q1456" s="11" t="s">
        <v>8320</v>
      </c>
      <c r="R1456" t="s">
        <v>8339</v>
      </c>
      <c r="S1456" s="12">
        <f>(((J1456/60)/60)/24)+DATE(1970,1,1)</f>
        <v>42463.866666666669</v>
      </c>
      <c r="T1456">
        <f t="shared" si="90"/>
        <v>2016</v>
      </c>
      <c r="U1456">
        <f t="shared" si="91"/>
        <v>4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11</v>
      </c>
      <c r="P1457" s="9">
        <f t="shared" si="89"/>
        <v>225</v>
      </c>
      <c r="Q1457" s="11" t="s">
        <v>8320</v>
      </c>
      <c r="R1457" t="s">
        <v>8339</v>
      </c>
      <c r="S1457" s="12">
        <f>(((J1457/60)/60)/24)+DATE(1970,1,1)</f>
        <v>41832.672685185185</v>
      </c>
      <c r="T1457">
        <f t="shared" si="90"/>
        <v>2014</v>
      </c>
      <c r="U1457">
        <f t="shared" si="91"/>
        <v>7</v>
      </c>
    </row>
    <row r="1458" spans="1:2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3</v>
      </c>
      <c r="P1458" s="9">
        <f t="shared" si="89"/>
        <v>48.33</v>
      </c>
      <c r="Q1458" s="11" t="s">
        <v>8320</v>
      </c>
      <c r="R1458" t="s">
        <v>8339</v>
      </c>
      <c r="S1458" s="12">
        <f>(((J1458/60)/60)/24)+DATE(1970,1,1)</f>
        <v>42708.668576388889</v>
      </c>
      <c r="T1458">
        <f t="shared" si="90"/>
        <v>2016</v>
      </c>
      <c r="U1458">
        <f t="shared" si="91"/>
        <v>12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0</v>
      </c>
      <c r="P1459" s="9">
        <f t="shared" si="89"/>
        <v>0</v>
      </c>
      <c r="Q1459" s="11" t="s">
        <v>8320</v>
      </c>
      <c r="R1459" t="s">
        <v>8339</v>
      </c>
      <c r="S1459" s="12">
        <f>(((J1459/60)/60)/24)+DATE(1970,1,1)</f>
        <v>42289.89634259259</v>
      </c>
      <c r="T1459">
        <f t="shared" si="90"/>
        <v>2015</v>
      </c>
      <c r="U1459">
        <f t="shared" si="91"/>
        <v>10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0</v>
      </c>
      <c r="P1460" s="9">
        <f t="shared" si="89"/>
        <v>0</v>
      </c>
      <c r="Q1460" s="11" t="s">
        <v>8320</v>
      </c>
      <c r="R1460" t="s">
        <v>8339</v>
      </c>
      <c r="S1460" s="12">
        <f>(((J1460/60)/60)/24)+DATE(1970,1,1)</f>
        <v>41831.705555555556</v>
      </c>
      <c r="T1460">
        <f t="shared" si="90"/>
        <v>2014</v>
      </c>
      <c r="U1460">
        <f t="shared" si="91"/>
        <v>7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0</v>
      </c>
      <c r="P1461" s="9">
        <f t="shared" si="89"/>
        <v>0</v>
      </c>
      <c r="Q1461" s="11" t="s">
        <v>8320</v>
      </c>
      <c r="R1461" t="s">
        <v>8339</v>
      </c>
      <c r="S1461" s="12">
        <f>(((J1461/60)/60)/24)+DATE(1970,1,1)</f>
        <v>42312.204814814817</v>
      </c>
      <c r="T1461">
        <f t="shared" si="90"/>
        <v>2015</v>
      </c>
      <c r="U1461">
        <f t="shared" si="91"/>
        <v>11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0</v>
      </c>
      <c r="P1462" s="9">
        <f t="shared" si="89"/>
        <v>0</v>
      </c>
      <c r="Q1462" s="11" t="s">
        <v>8320</v>
      </c>
      <c r="R1462" t="s">
        <v>8339</v>
      </c>
      <c r="S1462" s="12">
        <f>(((J1462/60)/60)/24)+DATE(1970,1,1)</f>
        <v>41915.896967592591</v>
      </c>
      <c r="T1462">
        <f t="shared" si="90"/>
        <v>2014</v>
      </c>
      <c r="U1462">
        <f t="shared" si="91"/>
        <v>10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101</v>
      </c>
      <c r="P1463" s="9">
        <f t="shared" si="89"/>
        <v>44.67</v>
      </c>
      <c r="Q1463" s="11" t="s">
        <v>8320</v>
      </c>
      <c r="R1463" t="s">
        <v>8340</v>
      </c>
      <c r="S1463" s="12">
        <f>(((J1463/60)/60)/24)+DATE(1970,1,1)</f>
        <v>41899.645300925928</v>
      </c>
      <c r="T1463">
        <f t="shared" si="90"/>
        <v>2014</v>
      </c>
      <c r="U1463">
        <f t="shared" si="91"/>
        <v>9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109</v>
      </c>
      <c r="P1464" s="9">
        <f t="shared" si="89"/>
        <v>28.94</v>
      </c>
      <c r="Q1464" s="11" t="s">
        <v>8320</v>
      </c>
      <c r="R1464" t="s">
        <v>8340</v>
      </c>
      <c r="S1464" s="12">
        <f>(((J1464/60)/60)/24)+DATE(1970,1,1)</f>
        <v>41344.662858796299</v>
      </c>
      <c r="T1464">
        <f t="shared" si="90"/>
        <v>2013</v>
      </c>
      <c r="U1464">
        <f t="shared" si="91"/>
        <v>3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148</v>
      </c>
      <c r="P1465" s="9">
        <f t="shared" si="89"/>
        <v>35.44</v>
      </c>
      <c r="Q1465" s="11" t="s">
        <v>8320</v>
      </c>
      <c r="R1465" t="s">
        <v>8340</v>
      </c>
      <c r="S1465" s="12">
        <f>(((J1465/60)/60)/24)+DATE(1970,1,1)</f>
        <v>41326.911319444444</v>
      </c>
      <c r="T1465">
        <f t="shared" si="90"/>
        <v>2013</v>
      </c>
      <c r="U1465">
        <f t="shared" si="91"/>
        <v>2</v>
      </c>
    </row>
    <row r="1466" spans="1:2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163</v>
      </c>
      <c r="P1466" s="9">
        <f t="shared" si="89"/>
        <v>34.869999999999997</v>
      </c>
      <c r="Q1466" s="11" t="s">
        <v>8320</v>
      </c>
      <c r="R1466" t="s">
        <v>8340</v>
      </c>
      <c r="S1466" s="12">
        <f>(((J1466/60)/60)/24)+DATE(1970,1,1)</f>
        <v>41291.661550925928</v>
      </c>
      <c r="T1466">
        <f t="shared" si="90"/>
        <v>2013</v>
      </c>
      <c r="U1466">
        <f t="shared" si="91"/>
        <v>1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456</v>
      </c>
      <c r="P1467" s="9">
        <f t="shared" si="89"/>
        <v>52.62</v>
      </c>
      <c r="Q1467" s="11" t="s">
        <v>8320</v>
      </c>
      <c r="R1467" t="s">
        <v>8340</v>
      </c>
      <c r="S1467" s="12">
        <f>(((J1467/60)/60)/24)+DATE(1970,1,1)</f>
        <v>40959.734398148146</v>
      </c>
      <c r="T1467">
        <f t="shared" si="90"/>
        <v>2012</v>
      </c>
      <c r="U1467">
        <f t="shared" si="91"/>
        <v>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108</v>
      </c>
      <c r="P1468" s="9">
        <f t="shared" si="89"/>
        <v>69.599999999999994</v>
      </c>
      <c r="Q1468" s="11" t="s">
        <v>8320</v>
      </c>
      <c r="R1468" t="s">
        <v>8340</v>
      </c>
      <c r="S1468" s="12">
        <f>(((J1468/60)/60)/24)+DATE(1970,1,1)</f>
        <v>42340.172060185185</v>
      </c>
      <c r="T1468">
        <f t="shared" si="90"/>
        <v>2015</v>
      </c>
      <c r="U1468">
        <f t="shared" si="91"/>
        <v>12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115</v>
      </c>
      <c r="P1469" s="9">
        <f t="shared" si="89"/>
        <v>76.72</v>
      </c>
      <c r="Q1469" s="11" t="s">
        <v>8320</v>
      </c>
      <c r="R1469" t="s">
        <v>8340</v>
      </c>
      <c r="S1469" s="12">
        <f>(((J1469/60)/60)/24)+DATE(1970,1,1)</f>
        <v>40933.80190972222</v>
      </c>
      <c r="T1469">
        <f t="shared" si="90"/>
        <v>2012</v>
      </c>
      <c r="U1469">
        <f t="shared" si="91"/>
        <v>1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102</v>
      </c>
      <c r="P1470" s="9">
        <f t="shared" si="89"/>
        <v>33.19</v>
      </c>
      <c r="Q1470" s="11" t="s">
        <v>8320</v>
      </c>
      <c r="R1470" t="s">
        <v>8340</v>
      </c>
      <c r="S1470" s="12">
        <f>(((J1470/60)/60)/24)+DATE(1970,1,1)</f>
        <v>40646.014456018522</v>
      </c>
      <c r="T1470">
        <f t="shared" si="90"/>
        <v>2011</v>
      </c>
      <c r="U1470">
        <f t="shared" si="91"/>
        <v>4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108</v>
      </c>
      <c r="P1471" s="9">
        <f t="shared" si="89"/>
        <v>149.46</v>
      </c>
      <c r="Q1471" s="11" t="s">
        <v>8320</v>
      </c>
      <c r="R1471" t="s">
        <v>8340</v>
      </c>
      <c r="S1471" s="12">
        <f>(((J1471/60)/60)/24)+DATE(1970,1,1)</f>
        <v>41290.598483796297</v>
      </c>
      <c r="T1471">
        <f t="shared" si="90"/>
        <v>2013</v>
      </c>
      <c r="U1471">
        <f t="shared" si="91"/>
        <v>1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125</v>
      </c>
      <c r="P1472" s="9">
        <f t="shared" si="89"/>
        <v>23.17</v>
      </c>
      <c r="Q1472" s="11" t="s">
        <v>8320</v>
      </c>
      <c r="R1472" t="s">
        <v>8340</v>
      </c>
      <c r="S1472" s="12">
        <f>(((J1472/60)/60)/24)+DATE(1970,1,1)</f>
        <v>41250.827118055553</v>
      </c>
      <c r="T1472">
        <f t="shared" si="90"/>
        <v>2012</v>
      </c>
      <c r="U1472">
        <f t="shared" si="91"/>
        <v>12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104</v>
      </c>
      <c r="P1473" s="9">
        <f t="shared" si="89"/>
        <v>96.88</v>
      </c>
      <c r="Q1473" s="11" t="s">
        <v>8320</v>
      </c>
      <c r="R1473" t="s">
        <v>8340</v>
      </c>
      <c r="S1473" s="12">
        <f>(((J1473/60)/60)/24)+DATE(1970,1,1)</f>
        <v>42073.957569444443</v>
      </c>
      <c r="T1473">
        <f t="shared" si="90"/>
        <v>2015</v>
      </c>
      <c r="U1473">
        <f t="shared" si="91"/>
        <v>3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88"/>
        <v>139</v>
      </c>
      <c r="P1474" s="9">
        <f t="shared" si="89"/>
        <v>103.2</v>
      </c>
      <c r="Q1474" s="11" t="s">
        <v>8320</v>
      </c>
      <c r="R1474" t="s">
        <v>8340</v>
      </c>
      <c r="S1474" s="12">
        <f>(((J1474/60)/60)/24)+DATE(1970,1,1)</f>
        <v>41533.542858796296</v>
      </c>
      <c r="T1474">
        <f t="shared" si="90"/>
        <v>2013</v>
      </c>
      <c r="U1474">
        <f t="shared" si="91"/>
        <v>9</v>
      </c>
    </row>
    <row r="1475" spans="1:2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92">ROUND(E1475/D1475*100,0)</f>
        <v>121</v>
      </c>
      <c r="P1475" s="9">
        <f t="shared" ref="P1475:P1538" si="93">IFERROR(ROUND(E1475/L1475,2),0)</f>
        <v>38.46</v>
      </c>
      <c r="Q1475" s="11" t="s">
        <v>8320</v>
      </c>
      <c r="R1475" t="s">
        <v>8340</v>
      </c>
      <c r="S1475" s="12">
        <f>(((J1475/60)/60)/24)+DATE(1970,1,1)</f>
        <v>40939.979618055557</v>
      </c>
      <c r="T1475">
        <f t="shared" ref="T1475:T1538" si="94">YEAR(S1475)</f>
        <v>2012</v>
      </c>
      <c r="U1475">
        <f t="shared" ref="U1475:U1538" si="95">MONTH(S1475)</f>
        <v>1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112</v>
      </c>
      <c r="P1476" s="9">
        <f t="shared" si="93"/>
        <v>44.32</v>
      </c>
      <c r="Q1476" s="11" t="s">
        <v>8320</v>
      </c>
      <c r="R1476" t="s">
        <v>8340</v>
      </c>
      <c r="S1476" s="12">
        <f>(((J1476/60)/60)/24)+DATE(1970,1,1)</f>
        <v>41500.727916666663</v>
      </c>
      <c r="T1476">
        <f t="shared" si="94"/>
        <v>2013</v>
      </c>
      <c r="U1476">
        <f t="shared" si="95"/>
        <v>8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189</v>
      </c>
      <c r="P1477" s="9">
        <f t="shared" si="93"/>
        <v>64.17</v>
      </c>
      <c r="Q1477" s="11" t="s">
        <v>8320</v>
      </c>
      <c r="R1477" t="s">
        <v>8340</v>
      </c>
      <c r="S1477" s="12">
        <f>(((J1477/60)/60)/24)+DATE(1970,1,1)</f>
        <v>41960.722951388889</v>
      </c>
      <c r="T1477">
        <f t="shared" si="94"/>
        <v>2014</v>
      </c>
      <c r="U1477">
        <f t="shared" si="95"/>
        <v>11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662</v>
      </c>
      <c r="P1478" s="9">
        <f t="shared" si="93"/>
        <v>43.33</v>
      </c>
      <c r="Q1478" s="11" t="s">
        <v>8320</v>
      </c>
      <c r="R1478" t="s">
        <v>8340</v>
      </c>
      <c r="S1478" s="12">
        <f>(((J1478/60)/60)/24)+DATE(1970,1,1)</f>
        <v>40766.041921296295</v>
      </c>
      <c r="T1478">
        <f t="shared" si="94"/>
        <v>2011</v>
      </c>
      <c r="U1478">
        <f t="shared" si="95"/>
        <v>8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111</v>
      </c>
      <c r="P1479" s="9">
        <f t="shared" si="93"/>
        <v>90.5</v>
      </c>
      <c r="Q1479" s="11" t="s">
        <v>8320</v>
      </c>
      <c r="R1479" t="s">
        <v>8340</v>
      </c>
      <c r="S1479" s="12">
        <f>(((J1479/60)/60)/24)+DATE(1970,1,1)</f>
        <v>40840.615787037037</v>
      </c>
      <c r="T1479">
        <f t="shared" si="94"/>
        <v>2011</v>
      </c>
      <c r="U1479">
        <f t="shared" si="95"/>
        <v>10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1182</v>
      </c>
      <c r="P1480" s="9">
        <f t="shared" si="93"/>
        <v>29.19</v>
      </c>
      <c r="Q1480" s="11" t="s">
        <v>8320</v>
      </c>
      <c r="R1480" t="s">
        <v>8340</v>
      </c>
      <c r="S1480" s="12">
        <f>(((J1480/60)/60)/24)+DATE(1970,1,1)</f>
        <v>41394.871678240743</v>
      </c>
      <c r="T1480">
        <f t="shared" si="94"/>
        <v>2013</v>
      </c>
      <c r="U1480">
        <f t="shared" si="95"/>
        <v>4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137</v>
      </c>
      <c r="P1481" s="9">
        <f t="shared" si="93"/>
        <v>30.96</v>
      </c>
      <c r="Q1481" s="11" t="s">
        <v>8320</v>
      </c>
      <c r="R1481" t="s">
        <v>8340</v>
      </c>
      <c r="S1481" s="12">
        <f>(((J1481/60)/60)/24)+DATE(1970,1,1)</f>
        <v>41754.745243055557</v>
      </c>
      <c r="T1481">
        <f t="shared" si="94"/>
        <v>2014</v>
      </c>
      <c r="U1481">
        <f t="shared" si="95"/>
        <v>4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117</v>
      </c>
      <c r="P1482" s="9">
        <f t="shared" si="93"/>
        <v>92.16</v>
      </c>
      <c r="Q1482" s="11" t="s">
        <v>8320</v>
      </c>
      <c r="R1482" t="s">
        <v>8340</v>
      </c>
      <c r="S1482" s="12">
        <f>(((J1482/60)/60)/24)+DATE(1970,1,1)</f>
        <v>41464.934016203704</v>
      </c>
      <c r="T1482">
        <f t="shared" si="94"/>
        <v>2013</v>
      </c>
      <c r="U1482">
        <f t="shared" si="95"/>
        <v>7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2</v>
      </c>
      <c r="P1483" s="9">
        <f t="shared" si="93"/>
        <v>17.5</v>
      </c>
      <c r="Q1483" s="11" t="s">
        <v>8320</v>
      </c>
      <c r="R1483" t="s">
        <v>8322</v>
      </c>
      <c r="S1483" s="12">
        <f>(((J1483/60)/60)/24)+DATE(1970,1,1)</f>
        <v>41550.922974537039</v>
      </c>
      <c r="T1483">
        <f t="shared" si="94"/>
        <v>2013</v>
      </c>
      <c r="U1483">
        <f t="shared" si="95"/>
        <v>10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0</v>
      </c>
      <c r="P1484" s="9">
        <f t="shared" si="93"/>
        <v>5</v>
      </c>
      <c r="Q1484" s="11" t="s">
        <v>8320</v>
      </c>
      <c r="R1484" t="s">
        <v>8322</v>
      </c>
      <c r="S1484" s="12">
        <f>(((J1484/60)/60)/24)+DATE(1970,1,1)</f>
        <v>41136.85805555556</v>
      </c>
      <c r="T1484">
        <f t="shared" si="94"/>
        <v>2012</v>
      </c>
      <c r="U1484">
        <f t="shared" si="95"/>
        <v>8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1</v>
      </c>
      <c r="P1485" s="9">
        <f t="shared" si="93"/>
        <v>25</v>
      </c>
      <c r="Q1485" s="11" t="s">
        <v>8320</v>
      </c>
      <c r="R1485" t="s">
        <v>8322</v>
      </c>
      <c r="S1485" s="12">
        <f>(((J1485/60)/60)/24)+DATE(1970,1,1)</f>
        <v>42548.192997685182</v>
      </c>
      <c r="T1485">
        <f t="shared" si="94"/>
        <v>2016</v>
      </c>
      <c r="U1485">
        <f t="shared" si="95"/>
        <v>6</v>
      </c>
    </row>
    <row r="1486" spans="1:2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0</v>
      </c>
      <c r="P1486" s="9">
        <f t="shared" si="93"/>
        <v>0</v>
      </c>
      <c r="Q1486" s="11" t="s">
        <v>8320</v>
      </c>
      <c r="R1486" t="s">
        <v>8322</v>
      </c>
      <c r="S1486" s="12">
        <f>(((J1486/60)/60)/24)+DATE(1970,1,1)</f>
        <v>41053.200960648144</v>
      </c>
      <c r="T1486">
        <f t="shared" si="94"/>
        <v>2012</v>
      </c>
      <c r="U1486">
        <f t="shared" si="95"/>
        <v>5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2</v>
      </c>
      <c r="P1487" s="9">
        <f t="shared" si="93"/>
        <v>50</v>
      </c>
      <c r="Q1487" s="11" t="s">
        <v>8320</v>
      </c>
      <c r="R1487" t="s">
        <v>8322</v>
      </c>
      <c r="S1487" s="12">
        <f>(((J1487/60)/60)/24)+DATE(1970,1,1)</f>
        <v>42130.795983796299</v>
      </c>
      <c r="T1487">
        <f t="shared" si="94"/>
        <v>2015</v>
      </c>
      <c r="U1487">
        <f t="shared" si="95"/>
        <v>5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0</v>
      </c>
      <c r="P1488" s="9">
        <f t="shared" si="93"/>
        <v>16</v>
      </c>
      <c r="Q1488" s="11" t="s">
        <v>8320</v>
      </c>
      <c r="R1488" t="s">
        <v>8322</v>
      </c>
      <c r="S1488" s="12">
        <f>(((J1488/60)/60)/24)+DATE(1970,1,1)</f>
        <v>42032.168530092589</v>
      </c>
      <c r="T1488">
        <f t="shared" si="94"/>
        <v>2015</v>
      </c>
      <c r="U1488">
        <f t="shared" si="95"/>
        <v>1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0</v>
      </c>
      <c r="P1489" s="9">
        <f t="shared" si="93"/>
        <v>0</v>
      </c>
      <c r="Q1489" s="11" t="s">
        <v>8320</v>
      </c>
      <c r="R1489" t="s">
        <v>8322</v>
      </c>
      <c r="S1489" s="12">
        <f>(((J1489/60)/60)/24)+DATE(1970,1,1)</f>
        <v>42554.917488425926</v>
      </c>
      <c r="T1489">
        <f t="shared" si="94"/>
        <v>2016</v>
      </c>
      <c r="U1489">
        <f t="shared" si="95"/>
        <v>7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2</v>
      </c>
      <c r="P1490" s="9">
        <f t="shared" si="93"/>
        <v>60</v>
      </c>
      <c r="Q1490" s="11" t="s">
        <v>8320</v>
      </c>
      <c r="R1490" t="s">
        <v>8322</v>
      </c>
      <c r="S1490" s="12">
        <f>(((J1490/60)/60)/24)+DATE(1970,1,1)</f>
        <v>41614.563194444447</v>
      </c>
      <c r="T1490">
        <f t="shared" si="94"/>
        <v>2013</v>
      </c>
      <c r="U1490">
        <f t="shared" si="95"/>
        <v>12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0</v>
      </c>
      <c r="P1491" s="9">
        <f t="shared" si="93"/>
        <v>0</v>
      </c>
      <c r="Q1491" s="11" t="s">
        <v>8320</v>
      </c>
      <c r="R1491" t="s">
        <v>8322</v>
      </c>
      <c r="S1491" s="12">
        <f>(((J1491/60)/60)/24)+DATE(1970,1,1)</f>
        <v>41198.611712962964</v>
      </c>
      <c r="T1491">
        <f t="shared" si="94"/>
        <v>2012</v>
      </c>
      <c r="U1491">
        <f t="shared" si="95"/>
        <v>10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31</v>
      </c>
      <c r="P1492" s="9">
        <f t="shared" si="93"/>
        <v>47.11</v>
      </c>
      <c r="Q1492" s="11" t="s">
        <v>8320</v>
      </c>
      <c r="R1492" t="s">
        <v>8322</v>
      </c>
      <c r="S1492" s="12">
        <f>(((J1492/60)/60)/24)+DATE(1970,1,1)</f>
        <v>41520.561041666668</v>
      </c>
      <c r="T1492">
        <f t="shared" si="94"/>
        <v>2013</v>
      </c>
      <c r="U1492">
        <f t="shared" si="95"/>
        <v>9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8</v>
      </c>
      <c r="P1493" s="9">
        <f t="shared" si="93"/>
        <v>100</v>
      </c>
      <c r="Q1493" s="11" t="s">
        <v>8320</v>
      </c>
      <c r="R1493" t="s">
        <v>8322</v>
      </c>
      <c r="S1493" s="12">
        <f>(((J1493/60)/60)/24)+DATE(1970,1,1)</f>
        <v>41991.713460648149</v>
      </c>
      <c r="T1493">
        <f t="shared" si="94"/>
        <v>2014</v>
      </c>
      <c r="U1493">
        <f t="shared" si="95"/>
        <v>12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1</v>
      </c>
      <c r="P1494" s="9">
        <f t="shared" si="93"/>
        <v>15</v>
      </c>
      <c r="Q1494" s="11" t="s">
        <v>8320</v>
      </c>
      <c r="R1494" t="s">
        <v>8322</v>
      </c>
      <c r="S1494" s="12">
        <f>(((J1494/60)/60)/24)+DATE(1970,1,1)</f>
        <v>40682.884791666671</v>
      </c>
      <c r="T1494">
        <f t="shared" si="94"/>
        <v>2011</v>
      </c>
      <c r="U1494">
        <f t="shared" si="95"/>
        <v>5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0</v>
      </c>
      <c r="P1495" s="9">
        <f t="shared" si="93"/>
        <v>0</v>
      </c>
      <c r="Q1495" s="11" t="s">
        <v>8320</v>
      </c>
      <c r="R1495" t="s">
        <v>8322</v>
      </c>
      <c r="S1495" s="12">
        <f>(((J1495/60)/60)/24)+DATE(1970,1,1)</f>
        <v>41411.866608796299</v>
      </c>
      <c r="T1495">
        <f t="shared" si="94"/>
        <v>2013</v>
      </c>
      <c r="U1495">
        <f t="shared" si="95"/>
        <v>5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9</v>
      </c>
      <c r="P1496" s="9">
        <f t="shared" si="93"/>
        <v>40.450000000000003</v>
      </c>
      <c r="Q1496" s="11" t="s">
        <v>8320</v>
      </c>
      <c r="R1496" t="s">
        <v>8322</v>
      </c>
      <c r="S1496" s="12">
        <f>(((J1496/60)/60)/24)+DATE(1970,1,1)</f>
        <v>42067.722372685181</v>
      </c>
      <c r="T1496">
        <f t="shared" si="94"/>
        <v>2015</v>
      </c>
      <c r="U1496">
        <f t="shared" si="95"/>
        <v>3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0</v>
      </c>
      <c r="P1497" s="9">
        <f t="shared" si="93"/>
        <v>0</v>
      </c>
      <c r="Q1497" s="11" t="s">
        <v>8320</v>
      </c>
      <c r="R1497" t="s">
        <v>8322</v>
      </c>
      <c r="S1497" s="12">
        <f>(((J1497/60)/60)/24)+DATE(1970,1,1)</f>
        <v>40752.789710648147</v>
      </c>
      <c r="T1497">
        <f t="shared" si="94"/>
        <v>2011</v>
      </c>
      <c r="U1497">
        <f t="shared" si="95"/>
        <v>7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0</v>
      </c>
      <c r="P1498" s="9">
        <f t="shared" si="93"/>
        <v>0</v>
      </c>
      <c r="Q1498" s="11" t="s">
        <v>8320</v>
      </c>
      <c r="R1498" t="s">
        <v>8322</v>
      </c>
      <c r="S1498" s="12">
        <f>(((J1498/60)/60)/24)+DATE(1970,1,1)</f>
        <v>41838.475219907406</v>
      </c>
      <c r="T1498">
        <f t="shared" si="94"/>
        <v>2014</v>
      </c>
      <c r="U1498">
        <f t="shared" si="95"/>
        <v>7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0</v>
      </c>
      <c r="P1499" s="9">
        <f t="shared" si="93"/>
        <v>1</v>
      </c>
      <c r="Q1499" s="11" t="s">
        <v>8320</v>
      </c>
      <c r="R1499" t="s">
        <v>8322</v>
      </c>
      <c r="S1499" s="12">
        <f>(((J1499/60)/60)/24)+DATE(1970,1,1)</f>
        <v>41444.64261574074</v>
      </c>
      <c r="T1499">
        <f t="shared" si="94"/>
        <v>2013</v>
      </c>
      <c r="U1499">
        <f t="shared" si="95"/>
        <v>6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2</v>
      </c>
      <c r="P1500" s="9">
        <f t="shared" si="93"/>
        <v>19</v>
      </c>
      <c r="Q1500" s="11" t="s">
        <v>8320</v>
      </c>
      <c r="R1500" t="s">
        <v>8322</v>
      </c>
      <c r="S1500" s="12">
        <f>(((J1500/60)/60)/24)+DATE(1970,1,1)</f>
        <v>41840.983541666668</v>
      </c>
      <c r="T1500">
        <f t="shared" si="94"/>
        <v>2014</v>
      </c>
      <c r="U1500">
        <f t="shared" si="95"/>
        <v>7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0</v>
      </c>
      <c r="P1501" s="9">
        <f t="shared" si="93"/>
        <v>5</v>
      </c>
      <c r="Q1501" s="11" t="s">
        <v>8320</v>
      </c>
      <c r="R1501" t="s">
        <v>8322</v>
      </c>
      <c r="S1501" s="12">
        <f>(((J1501/60)/60)/24)+DATE(1970,1,1)</f>
        <v>42527.007326388892</v>
      </c>
      <c r="T1501">
        <f t="shared" si="94"/>
        <v>2016</v>
      </c>
      <c r="U1501">
        <f t="shared" si="95"/>
        <v>6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25</v>
      </c>
      <c r="P1502" s="9">
        <f t="shared" si="93"/>
        <v>46.73</v>
      </c>
      <c r="Q1502" s="11" t="s">
        <v>8320</v>
      </c>
      <c r="R1502" t="s">
        <v>8322</v>
      </c>
      <c r="S1502" s="12">
        <f>(((J1502/60)/60)/24)+DATE(1970,1,1)</f>
        <v>41365.904594907406</v>
      </c>
      <c r="T1502">
        <f t="shared" si="94"/>
        <v>2013</v>
      </c>
      <c r="U1502">
        <f t="shared" si="95"/>
        <v>4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166</v>
      </c>
      <c r="P1503" s="9">
        <f t="shared" si="93"/>
        <v>97.73</v>
      </c>
      <c r="Q1503" s="11" t="s">
        <v>8336</v>
      </c>
      <c r="R1503" t="s">
        <v>8337</v>
      </c>
      <c r="S1503" s="12">
        <f>(((J1503/60)/60)/24)+DATE(1970,1,1)</f>
        <v>42163.583599537036</v>
      </c>
      <c r="T1503">
        <f t="shared" si="94"/>
        <v>2015</v>
      </c>
      <c r="U1503">
        <f t="shared" si="95"/>
        <v>6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101</v>
      </c>
      <c r="P1504" s="9">
        <f t="shared" si="93"/>
        <v>67.84</v>
      </c>
      <c r="Q1504" s="11" t="s">
        <v>8336</v>
      </c>
      <c r="R1504" t="s">
        <v>8337</v>
      </c>
      <c r="S1504" s="12">
        <f>(((J1504/60)/60)/24)+DATE(1970,1,1)</f>
        <v>42426.542592592596</v>
      </c>
      <c r="T1504">
        <f t="shared" si="94"/>
        <v>2016</v>
      </c>
      <c r="U1504">
        <f t="shared" si="95"/>
        <v>2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108</v>
      </c>
      <c r="P1505" s="9">
        <f t="shared" si="93"/>
        <v>56.98</v>
      </c>
      <c r="Q1505" s="11" t="s">
        <v>8336</v>
      </c>
      <c r="R1505" t="s">
        <v>8337</v>
      </c>
      <c r="S1505" s="12">
        <f>(((J1505/60)/60)/24)+DATE(1970,1,1)</f>
        <v>42606.347233796296</v>
      </c>
      <c r="T1505">
        <f t="shared" si="94"/>
        <v>2016</v>
      </c>
      <c r="U1505">
        <f t="shared" si="95"/>
        <v>8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278</v>
      </c>
      <c r="P1506" s="9">
        <f t="shared" si="93"/>
        <v>67.16</v>
      </c>
      <c r="Q1506" s="11" t="s">
        <v>8336</v>
      </c>
      <c r="R1506" t="s">
        <v>8337</v>
      </c>
      <c r="S1506" s="12">
        <f>(((J1506/60)/60)/24)+DATE(1970,1,1)</f>
        <v>41772.657685185186</v>
      </c>
      <c r="T1506">
        <f t="shared" si="94"/>
        <v>2014</v>
      </c>
      <c r="U1506">
        <f t="shared" si="95"/>
        <v>5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104</v>
      </c>
      <c r="P1507" s="9">
        <f t="shared" si="93"/>
        <v>48.04</v>
      </c>
      <c r="Q1507" s="11" t="s">
        <v>8336</v>
      </c>
      <c r="R1507" t="s">
        <v>8337</v>
      </c>
      <c r="S1507" s="12">
        <f>(((J1507/60)/60)/24)+DATE(1970,1,1)</f>
        <v>42414.44332175926</v>
      </c>
      <c r="T1507">
        <f t="shared" si="94"/>
        <v>2016</v>
      </c>
      <c r="U1507">
        <f t="shared" si="95"/>
        <v>2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111</v>
      </c>
      <c r="P1508" s="9">
        <f t="shared" si="93"/>
        <v>38.86</v>
      </c>
      <c r="Q1508" s="11" t="s">
        <v>8336</v>
      </c>
      <c r="R1508" t="s">
        <v>8337</v>
      </c>
      <c r="S1508" s="12">
        <f>(((J1508/60)/60)/24)+DATE(1970,1,1)</f>
        <v>41814.785925925928</v>
      </c>
      <c r="T1508">
        <f t="shared" si="94"/>
        <v>2014</v>
      </c>
      <c r="U1508">
        <f t="shared" si="95"/>
        <v>6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215</v>
      </c>
      <c r="P1509" s="9">
        <f t="shared" si="93"/>
        <v>78.180000000000007</v>
      </c>
      <c r="Q1509" s="11" t="s">
        <v>8336</v>
      </c>
      <c r="R1509" t="s">
        <v>8337</v>
      </c>
      <c r="S1509" s="12">
        <f>(((J1509/60)/60)/24)+DATE(1970,1,1)</f>
        <v>40254.450335648151</v>
      </c>
      <c r="T1509">
        <f t="shared" si="94"/>
        <v>2010</v>
      </c>
      <c r="U1509">
        <f t="shared" si="95"/>
        <v>3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111</v>
      </c>
      <c r="P1510" s="9">
        <f t="shared" si="93"/>
        <v>97.11</v>
      </c>
      <c r="Q1510" s="11" t="s">
        <v>8336</v>
      </c>
      <c r="R1510" t="s">
        <v>8337</v>
      </c>
      <c r="S1510" s="12">
        <f>(((J1510/60)/60)/24)+DATE(1970,1,1)</f>
        <v>41786.614363425928</v>
      </c>
      <c r="T1510">
        <f t="shared" si="94"/>
        <v>2014</v>
      </c>
      <c r="U1510">
        <f t="shared" si="95"/>
        <v>5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124</v>
      </c>
      <c r="P1511" s="9">
        <f t="shared" si="93"/>
        <v>110.39</v>
      </c>
      <c r="Q1511" s="11" t="s">
        <v>8336</v>
      </c>
      <c r="R1511" t="s">
        <v>8337</v>
      </c>
      <c r="S1511" s="12">
        <f>(((J1511/60)/60)/24)+DATE(1970,1,1)</f>
        <v>42751.533391203702</v>
      </c>
      <c r="T1511">
        <f t="shared" si="94"/>
        <v>2017</v>
      </c>
      <c r="U1511">
        <f t="shared" si="95"/>
        <v>1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101</v>
      </c>
      <c r="P1512" s="9">
        <f t="shared" si="93"/>
        <v>39.92</v>
      </c>
      <c r="Q1512" s="11" t="s">
        <v>8336</v>
      </c>
      <c r="R1512" t="s">
        <v>8337</v>
      </c>
      <c r="S1512" s="12">
        <f>(((J1512/60)/60)/24)+DATE(1970,1,1)</f>
        <v>41809.385162037033</v>
      </c>
      <c r="T1512">
        <f t="shared" si="94"/>
        <v>2014</v>
      </c>
      <c r="U1512">
        <f t="shared" si="95"/>
        <v>6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112</v>
      </c>
      <c r="P1513" s="9">
        <f t="shared" si="93"/>
        <v>75.98</v>
      </c>
      <c r="Q1513" s="11" t="s">
        <v>8336</v>
      </c>
      <c r="R1513" t="s">
        <v>8337</v>
      </c>
      <c r="S1513" s="12">
        <f>(((J1513/60)/60)/24)+DATE(1970,1,1)</f>
        <v>42296.583379629628</v>
      </c>
      <c r="T1513">
        <f t="shared" si="94"/>
        <v>2015</v>
      </c>
      <c r="U1513">
        <f t="shared" si="95"/>
        <v>10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559</v>
      </c>
      <c r="P1514" s="9">
        <f t="shared" si="93"/>
        <v>58.38</v>
      </c>
      <c r="Q1514" s="11" t="s">
        <v>8336</v>
      </c>
      <c r="R1514" t="s">
        <v>8337</v>
      </c>
      <c r="S1514" s="12">
        <f>(((J1514/60)/60)/24)+DATE(1970,1,1)</f>
        <v>42741.684479166666</v>
      </c>
      <c r="T1514">
        <f t="shared" si="94"/>
        <v>2017</v>
      </c>
      <c r="U1514">
        <f t="shared" si="95"/>
        <v>1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150</v>
      </c>
      <c r="P1515" s="9">
        <f t="shared" si="93"/>
        <v>55.82</v>
      </c>
      <c r="Q1515" s="11" t="s">
        <v>8336</v>
      </c>
      <c r="R1515" t="s">
        <v>8337</v>
      </c>
      <c r="S1515" s="12">
        <f>(((J1515/60)/60)/24)+DATE(1970,1,1)</f>
        <v>41806.637337962966</v>
      </c>
      <c r="T1515">
        <f t="shared" si="94"/>
        <v>2014</v>
      </c>
      <c r="U1515">
        <f t="shared" si="95"/>
        <v>6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106</v>
      </c>
      <c r="P1516" s="9">
        <f t="shared" si="93"/>
        <v>151.24</v>
      </c>
      <c r="Q1516" s="11" t="s">
        <v>8336</v>
      </c>
      <c r="R1516" t="s">
        <v>8337</v>
      </c>
      <c r="S1516" s="12">
        <f>(((J1516/60)/60)/24)+DATE(1970,1,1)</f>
        <v>42234.597685185188</v>
      </c>
      <c r="T1516">
        <f t="shared" si="94"/>
        <v>2015</v>
      </c>
      <c r="U1516">
        <f t="shared" si="95"/>
        <v>8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157</v>
      </c>
      <c r="P1517" s="9">
        <f t="shared" si="93"/>
        <v>849.67</v>
      </c>
      <c r="Q1517" s="11" t="s">
        <v>8336</v>
      </c>
      <c r="R1517" t="s">
        <v>8337</v>
      </c>
      <c r="S1517" s="12">
        <f>(((J1517/60)/60)/24)+DATE(1970,1,1)</f>
        <v>42415.253437499996</v>
      </c>
      <c r="T1517">
        <f t="shared" si="94"/>
        <v>2016</v>
      </c>
      <c r="U1517">
        <f t="shared" si="95"/>
        <v>2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109</v>
      </c>
      <c r="P1518" s="9">
        <f t="shared" si="93"/>
        <v>159.24</v>
      </c>
      <c r="Q1518" s="11" t="s">
        <v>8336</v>
      </c>
      <c r="R1518" t="s">
        <v>8337</v>
      </c>
      <c r="S1518" s="12">
        <f>(((J1518/60)/60)/24)+DATE(1970,1,1)</f>
        <v>42619.466342592597</v>
      </c>
      <c r="T1518">
        <f t="shared" si="94"/>
        <v>2016</v>
      </c>
      <c r="U1518">
        <f t="shared" si="95"/>
        <v>9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162</v>
      </c>
      <c r="P1519" s="9">
        <f t="shared" si="93"/>
        <v>39.51</v>
      </c>
      <c r="Q1519" s="11" t="s">
        <v>8336</v>
      </c>
      <c r="R1519" t="s">
        <v>8337</v>
      </c>
      <c r="S1519" s="12">
        <f>(((J1519/60)/60)/24)+DATE(1970,1,1)</f>
        <v>41948.56658564815</v>
      </c>
      <c r="T1519">
        <f t="shared" si="94"/>
        <v>2014</v>
      </c>
      <c r="U1519">
        <f t="shared" si="95"/>
        <v>11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205</v>
      </c>
      <c r="P1520" s="9">
        <f t="shared" si="93"/>
        <v>130.53</v>
      </c>
      <c r="Q1520" s="11" t="s">
        <v>8336</v>
      </c>
      <c r="R1520" t="s">
        <v>8337</v>
      </c>
      <c r="S1520" s="12">
        <f>(((J1520/60)/60)/24)+DATE(1970,1,1)</f>
        <v>41760.8200462963</v>
      </c>
      <c r="T1520">
        <f t="shared" si="94"/>
        <v>2014</v>
      </c>
      <c r="U1520">
        <f t="shared" si="95"/>
        <v>5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103</v>
      </c>
      <c r="P1521" s="9">
        <f t="shared" si="93"/>
        <v>64.16</v>
      </c>
      <c r="Q1521" s="11" t="s">
        <v>8336</v>
      </c>
      <c r="R1521" t="s">
        <v>8337</v>
      </c>
      <c r="S1521" s="12">
        <f>(((J1521/60)/60)/24)+DATE(1970,1,1)</f>
        <v>41782.741701388892</v>
      </c>
      <c r="T1521">
        <f t="shared" si="94"/>
        <v>2014</v>
      </c>
      <c r="U1521">
        <f t="shared" si="95"/>
        <v>5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103</v>
      </c>
      <c r="P1522" s="9">
        <f t="shared" si="93"/>
        <v>111.53</v>
      </c>
      <c r="Q1522" s="11" t="s">
        <v>8336</v>
      </c>
      <c r="R1522" t="s">
        <v>8337</v>
      </c>
      <c r="S1522" s="12">
        <f>(((J1522/60)/60)/24)+DATE(1970,1,1)</f>
        <v>41955.857789351852</v>
      </c>
      <c r="T1522">
        <f t="shared" si="94"/>
        <v>2014</v>
      </c>
      <c r="U1522">
        <f t="shared" si="95"/>
        <v>11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107</v>
      </c>
      <c r="P1523" s="9">
        <f t="shared" si="93"/>
        <v>170.45</v>
      </c>
      <c r="Q1523" s="11" t="s">
        <v>8336</v>
      </c>
      <c r="R1523" t="s">
        <v>8337</v>
      </c>
      <c r="S1523" s="12">
        <f>(((J1523/60)/60)/24)+DATE(1970,1,1)</f>
        <v>42493.167719907404</v>
      </c>
      <c r="T1523">
        <f t="shared" si="94"/>
        <v>2016</v>
      </c>
      <c r="U1523">
        <f t="shared" si="95"/>
        <v>5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139</v>
      </c>
      <c r="P1524" s="9">
        <f t="shared" si="93"/>
        <v>133.74</v>
      </c>
      <c r="Q1524" s="11" t="s">
        <v>8336</v>
      </c>
      <c r="R1524" t="s">
        <v>8337</v>
      </c>
      <c r="S1524" s="12">
        <f>(((J1524/60)/60)/24)+DATE(1970,1,1)</f>
        <v>41899.830312500002</v>
      </c>
      <c r="T1524">
        <f t="shared" si="94"/>
        <v>2014</v>
      </c>
      <c r="U1524">
        <f t="shared" si="95"/>
        <v>9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125</v>
      </c>
      <c r="P1525" s="9">
        <f t="shared" si="93"/>
        <v>95.83</v>
      </c>
      <c r="Q1525" s="11" t="s">
        <v>8336</v>
      </c>
      <c r="R1525" t="s">
        <v>8337</v>
      </c>
      <c r="S1525" s="12">
        <f>(((J1525/60)/60)/24)+DATE(1970,1,1)</f>
        <v>41964.751342592594</v>
      </c>
      <c r="T1525">
        <f t="shared" si="94"/>
        <v>2014</v>
      </c>
      <c r="U1525">
        <f t="shared" si="95"/>
        <v>11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207</v>
      </c>
      <c r="P1526" s="9">
        <f t="shared" si="93"/>
        <v>221.79</v>
      </c>
      <c r="Q1526" s="11" t="s">
        <v>8336</v>
      </c>
      <c r="R1526" t="s">
        <v>8337</v>
      </c>
      <c r="S1526" s="12">
        <f>(((J1526/60)/60)/24)+DATE(1970,1,1)</f>
        <v>42756.501041666663</v>
      </c>
      <c r="T1526">
        <f t="shared" si="94"/>
        <v>2017</v>
      </c>
      <c r="U1526">
        <f t="shared" si="95"/>
        <v>1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174</v>
      </c>
      <c r="P1527" s="9">
        <f t="shared" si="93"/>
        <v>32.32</v>
      </c>
      <c r="Q1527" s="11" t="s">
        <v>8336</v>
      </c>
      <c r="R1527" t="s">
        <v>8337</v>
      </c>
      <c r="S1527" s="12">
        <f>(((J1527/60)/60)/24)+DATE(1970,1,1)</f>
        <v>42570.702986111108</v>
      </c>
      <c r="T1527">
        <f t="shared" si="94"/>
        <v>2016</v>
      </c>
      <c r="U1527">
        <f t="shared" si="95"/>
        <v>7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120</v>
      </c>
      <c r="P1528" s="9">
        <f t="shared" si="93"/>
        <v>98.84</v>
      </c>
      <c r="Q1528" s="11" t="s">
        <v>8336</v>
      </c>
      <c r="R1528" t="s">
        <v>8337</v>
      </c>
      <c r="S1528" s="12">
        <f>(((J1528/60)/60)/24)+DATE(1970,1,1)</f>
        <v>42339.276006944448</v>
      </c>
      <c r="T1528">
        <f t="shared" si="94"/>
        <v>2015</v>
      </c>
      <c r="U1528">
        <f t="shared" si="95"/>
        <v>12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110</v>
      </c>
      <c r="P1529" s="9">
        <f t="shared" si="93"/>
        <v>55.22</v>
      </c>
      <c r="Q1529" s="11" t="s">
        <v>8336</v>
      </c>
      <c r="R1529" t="s">
        <v>8337</v>
      </c>
      <c r="S1529" s="12">
        <f>(((J1529/60)/60)/24)+DATE(1970,1,1)</f>
        <v>42780.600532407407</v>
      </c>
      <c r="T1529">
        <f t="shared" si="94"/>
        <v>2017</v>
      </c>
      <c r="U1529">
        <f t="shared" si="95"/>
        <v>2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282</v>
      </c>
      <c r="P1530" s="9">
        <f t="shared" si="93"/>
        <v>52.79</v>
      </c>
      <c r="Q1530" s="11" t="s">
        <v>8336</v>
      </c>
      <c r="R1530" t="s">
        <v>8337</v>
      </c>
      <c r="S1530" s="12">
        <f>(((J1530/60)/60)/24)+DATE(1970,1,1)</f>
        <v>42736.732893518521</v>
      </c>
      <c r="T1530">
        <f t="shared" si="94"/>
        <v>2017</v>
      </c>
      <c r="U1530">
        <f t="shared" si="95"/>
        <v>1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101</v>
      </c>
      <c r="P1531" s="9">
        <f t="shared" si="93"/>
        <v>135.66999999999999</v>
      </c>
      <c r="Q1531" s="11" t="s">
        <v>8336</v>
      </c>
      <c r="R1531" t="s">
        <v>8337</v>
      </c>
      <c r="S1531" s="12">
        <f>(((J1531/60)/60)/24)+DATE(1970,1,1)</f>
        <v>42052.628703703704</v>
      </c>
      <c r="T1531">
        <f t="shared" si="94"/>
        <v>2015</v>
      </c>
      <c r="U1531">
        <f t="shared" si="95"/>
        <v>2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135</v>
      </c>
      <c r="P1532" s="9">
        <f t="shared" si="93"/>
        <v>53.99</v>
      </c>
      <c r="Q1532" s="11" t="s">
        <v>8336</v>
      </c>
      <c r="R1532" t="s">
        <v>8337</v>
      </c>
      <c r="S1532" s="12">
        <f>(((J1532/60)/60)/24)+DATE(1970,1,1)</f>
        <v>42275.767303240747</v>
      </c>
      <c r="T1532">
        <f t="shared" si="94"/>
        <v>2015</v>
      </c>
      <c r="U1532">
        <f t="shared" si="95"/>
        <v>9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176</v>
      </c>
      <c r="P1533" s="9">
        <f t="shared" si="93"/>
        <v>56.64</v>
      </c>
      <c r="Q1533" s="11" t="s">
        <v>8336</v>
      </c>
      <c r="R1533" t="s">
        <v>8337</v>
      </c>
      <c r="S1533" s="12">
        <f>(((J1533/60)/60)/24)+DATE(1970,1,1)</f>
        <v>41941.802384259259</v>
      </c>
      <c r="T1533">
        <f t="shared" si="94"/>
        <v>2014</v>
      </c>
      <c r="U1533">
        <f t="shared" si="95"/>
        <v>10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484</v>
      </c>
      <c r="P1534" s="9">
        <f t="shared" si="93"/>
        <v>82.32</v>
      </c>
      <c r="Q1534" s="11" t="s">
        <v>8336</v>
      </c>
      <c r="R1534" t="s">
        <v>8337</v>
      </c>
      <c r="S1534" s="12">
        <f>(((J1534/60)/60)/24)+DATE(1970,1,1)</f>
        <v>42391.475289351853</v>
      </c>
      <c r="T1534">
        <f t="shared" si="94"/>
        <v>2016</v>
      </c>
      <c r="U1534">
        <f t="shared" si="95"/>
        <v>1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145</v>
      </c>
      <c r="P1535" s="9">
        <f t="shared" si="93"/>
        <v>88.26</v>
      </c>
      <c r="Q1535" s="11" t="s">
        <v>8336</v>
      </c>
      <c r="R1535" t="s">
        <v>8337</v>
      </c>
      <c r="S1535" s="12">
        <f>(((J1535/60)/60)/24)+DATE(1970,1,1)</f>
        <v>42443.00204861111</v>
      </c>
      <c r="T1535">
        <f t="shared" si="94"/>
        <v>2016</v>
      </c>
      <c r="U1535">
        <f t="shared" si="95"/>
        <v>3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418</v>
      </c>
      <c r="P1536" s="9">
        <f t="shared" si="93"/>
        <v>84.91</v>
      </c>
      <c r="Q1536" s="11" t="s">
        <v>8336</v>
      </c>
      <c r="R1536" t="s">
        <v>8337</v>
      </c>
      <c r="S1536" s="12">
        <f>(((J1536/60)/60)/24)+DATE(1970,1,1)</f>
        <v>42221.67432870371</v>
      </c>
      <c r="T1536">
        <f t="shared" si="94"/>
        <v>2015</v>
      </c>
      <c r="U1536">
        <f t="shared" si="95"/>
        <v>8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132</v>
      </c>
      <c r="P1537" s="9">
        <f t="shared" si="93"/>
        <v>48.15</v>
      </c>
      <c r="Q1537" s="11" t="s">
        <v>8336</v>
      </c>
      <c r="R1537" t="s">
        <v>8337</v>
      </c>
      <c r="S1537" s="12">
        <f>(((J1537/60)/60)/24)+DATE(1970,1,1)</f>
        <v>42484.829062500001</v>
      </c>
      <c r="T1537">
        <f t="shared" si="94"/>
        <v>2016</v>
      </c>
      <c r="U1537">
        <f t="shared" si="95"/>
        <v>4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92"/>
        <v>250</v>
      </c>
      <c r="P1538" s="9">
        <f t="shared" si="93"/>
        <v>66.02</v>
      </c>
      <c r="Q1538" s="11" t="s">
        <v>8336</v>
      </c>
      <c r="R1538" t="s">
        <v>8337</v>
      </c>
      <c r="S1538" s="12">
        <f>(((J1538/60)/60)/24)+DATE(1970,1,1)</f>
        <v>42213.802199074074</v>
      </c>
      <c r="T1538">
        <f t="shared" si="94"/>
        <v>2015</v>
      </c>
      <c r="U1538">
        <f t="shared" si="95"/>
        <v>7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96">ROUND(E1539/D1539*100,0)</f>
        <v>180</v>
      </c>
      <c r="P1539" s="9">
        <f t="shared" ref="P1539:P1602" si="97">IFERROR(ROUND(E1539/L1539,2),0)</f>
        <v>96.38</v>
      </c>
      <c r="Q1539" s="11" t="s">
        <v>8336</v>
      </c>
      <c r="R1539" t="s">
        <v>8337</v>
      </c>
      <c r="S1539" s="12">
        <f>(((J1539/60)/60)/24)+DATE(1970,1,1)</f>
        <v>42552.315127314811</v>
      </c>
      <c r="T1539">
        <f t="shared" ref="T1539:T1602" si="98">YEAR(S1539)</f>
        <v>2016</v>
      </c>
      <c r="U1539">
        <f t="shared" ref="U1539:U1602" si="99">MONTH(S1539)</f>
        <v>7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103</v>
      </c>
      <c r="P1540" s="9">
        <f t="shared" si="97"/>
        <v>156.16999999999999</v>
      </c>
      <c r="Q1540" s="11" t="s">
        <v>8336</v>
      </c>
      <c r="R1540" t="s">
        <v>8337</v>
      </c>
      <c r="S1540" s="12">
        <f>(((J1540/60)/60)/24)+DATE(1970,1,1)</f>
        <v>41981.782060185185</v>
      </c>
      <c r="T1540">
        <f t="shared" si="98"/>
        <v>2014</v>
      </c>
      <c r="U1540">
        <f t="shared" si="99"/>
        <v>12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136</v>
      </c>
      <c r="P1541" s="9">
        <f t="shared" si="97"/>
        <v>95.76</v>
      </c>
      <c r="Q1541" s="11" t="s">
        <v>8336</v>
      </c>
      <c r="R1541" t="s">
        <v>8337</v>
      </c>
      <c r="S1541" s="12">
        <f>(((J1541/60)/60)/24)+DATE(1970,1,1)</f>
        <v>42705.919201388882</v>
      </c>
      <c r="T1541">
        <f t="shared" si="98"/>
        <v>2016</v>
      </c>
      <c r="U1541">
        <f t="shared" si="99"/>
        <v>12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118</v>
      </c>
      <c r="P1542" s="9">
        <f t="shared" si="97"/>
        <v>180.41</v>
      </c>
      <c r="Q1542" s="11" t="s">
        <v>8336</v>
      </c>
      <c r="R1542" t="s">
        <v>8337</v>
      </c>
      <c r="S1542" s="12">
        <f>(((J1542/60)/60)/24)+DATE(1970,1,1)</f>
        <v>41939.00712962963</v>
      </c>
      <c r="T1542">
        <f t="shared" si="98"/>
        <v>2014</v>
      </c>
      <c r="U1542">
        <f t="shared" si="99"/>
        <v>10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0</v>
      </c>
      <c r="P1543" s="9">
        <f t="shared" si="97"/>
        <v>3</v>
      </c>
      <c r="Q1543" s="11" t="s">
        <v>8336</v>
      </c>
      <c r="R1543" t="s">
        <v>8341</v>
      </c>
      <c r="S1543" s="12">
        <f>(((J1543/60)/60)/24)+DATE(1970,1,1)</f>
        <v>41974.712245370371</v>
      </c>
      <c r="T1543">
        <f t="shared" si="98"/>
        <v>2014</v>
      </c>
      <c r="U1543">
        <f t="shared" si="99"/>
        <v>12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</v>
      </c>
      <c r="P1544" s="9">
        <f t="shared" si="97"/>
        <v>20</v>
      </c>
      <c r="Q1544" s="11" t="s">
        <v>8336</v>
      </c>
      <c r="R1544" t="s">
        <v>8341</v>
      </c>
      <c r="S1544" s="12">
        <f>(((J1544/60)/60)/24)+DATE(1970,1,1)</f>
        <v>42170.996527777781</v>
      </c>
      <c r="T1544">
        <f t="shared" si="98"/>
        <v>2015</v>
      </c>
      <c r="U1544">
        <f t="shared" si="99"/>
        <v>6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0</v>
      </c>
      <c r="P1545" s="9">
        <f t="shared" si="97"/>
        <v>10</v>
      </c>
      <c r="Q1545" s="11" t="s">
        <v>8336</v>
      </c>
      <c r="R1545" t="s">
        <v>8341</v>
      </c>
      <c r="S1545" s="12">
        <f>(((J1545/60)/60)/24)+DATE(1970,1,1)</f>
        <v>41935.509652777779</v>
      </c>
      <c r="T1545">
        <f t="shared" si="98"/>
        <v>2014</v>
      </c>
      <c r="U1545">
        <f t="shared" si="99"/>
        <v>10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0</v>
      </c>
      <c r="P1546" s="9">
        <f t="shared" si="97"/>
        <v>0</v>
      </c>
      <c r="Q1546" s="11" t="s">
        <v>8336</v>
      </c>
      <c r="R1546" t="s">
        <v>8341</v>
      </c>
      <c r="S1546" s="12">
        <f>(((J1546/60)/60)/24)+DATE(1970,1,1)</f>
        <v>42053.051203703704</v>
      </c>
      <c r="T1546">
        <f t="shared" si="98"/>
        <v>2015</v>
      </c>
      <c r="U1546">
        <f t="shared" si="99"/>
        <v>2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0</v>
      </c>
      <c r="P1547" s="9">
        <f t="shared" si="97"/>
        <v>1</v>
      </c>
      <c r="Q1547" s="11" t="s">
        <v>8336</v>
      </c>
      <c r="R1547" t="s">
        <v>8341</v>
      </c>
      <c r="S1547" s="12">
        <f>(((J1547/60)/60)/24)+DATE(1970,1,1)</f>
        <v>42031.884652777779</v>
      </c>
      <c r="T1547">
        <f t="shared" si="98"/>
        <v>2015</v>
      </c>
      <c r="U1547">
        <f t="shared" si="99"/>
        <v>1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29</v>
      </c>
      <c r="P1548" s="9">
        <f t="shared" si="97"/>
        <v>26.27</v>
      </c>
      <c r="Q1548" s="11" t="s">
        <v>8336</v>
      </c>
      <c r="R1548" t="s">
        <v>8341</v>
      </c>
      <c r="S1548" s="12">
        <f>(((J1548/60)/60)/24)+DATE(1970,1,1)</f>
        <v>41839.212951388887</v>
      </c>
      <c r="T1548">
        <f t="shared" si="98"/>
        <v>2014</v>
      </c>
      <c r="U1548">
        <f t="shared" si="99"/>
        <v>7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0</v>
      </c>
      <c r="P1549" s="9">
        <f t="shared" si="97"/>
        <v>0</v>
      </c>
      <c r="Q1549" s="11" t="s">
        <v>8336</v>
      </c>
      <c r="R1549" t="s">
        <v>8341</v>
      </c>
      <c r="S1549" s="12">
        <f>(((J1549/60)/60)/24)+DATE(1970,1,1)</f>
        <v>42782.426875000005</v>
      </c>
      <c r="T1549">
        <f t="shared" si="98"/>
        <v>2017</v>
      </c>
      <c r="U1549">
        <f t="shared" si="99"/>
        <v>2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9</v>
      </c>
      <c r="P1550" s="9">
        <f t="shared" si="97"/>
        <v>60</v>
      </c>
      <c r="Q1550" s="11" t="s">
        <v>8336</v>
      </c>
      <c r="R1550" t="s">
        <v>8341</v>
      </c>
      <c r="S1550" s="12">
        <f>(((J1550/60)/60)/24)+DATE(1970,1,1)</f>
        <v>42286.88217592593</v>
      </c>
      <c r="T1550">
        <f t="shared" si="98"/>
        <v>2015</v>
      </c>
      <c r="U1550">
        <f t="shared" si="99"/>
        <v>10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34</v>
      </c>
      <c r="P1551" s="9">
        <f t="shared" si="97"/>
        <v>28.33</v>
      </c>
      <c r="Q1551" s="11" t="s">
        <v>8336</v>
      </c>
      <c r="R1551" t="s">
        <v>8341</v>
      </c>
      <c r="S1551" s="12">
        <f>(((J1551/60)/60)/24)+DATE(1970,1,1)</f>
        <v>42281.136099537034</v>
      </c>
      <c r="T1551">
        <f t="shared" si="98"/>
        <v>2015</v>
      </c>
      <c r="U1551">
        <f t="shared" si="99"/>
        <v>10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13</v>
      </c>
      <c r="P1552" s="9">
        <f t="shared" si="97"/>
        <v>14.43</v>
      </c>
      <c r="Q1552" s="11" t="s">
        <v>8336</v>
      </c>
      <c r="R1552" t="s">
        <v>8341</v>
      </c>
      <c r="S1552" s="12">
        <f>(((J1552/60)/60)/24)+DATE(1970,1,1)</f>
        <v>42472.449467592596</v>
      </c>
      <c r="T1552">
        <f t="shared" si="98"/>
        <v>2016</v>
      </c>
      <c r="U1552">
        <f t="shared" si="99"/>
        <v>4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0</v>
      </c>
      <c r="P1553" s="9">
        <f t="shared" si="97"/>
        <v>0</v>
      </c>
      <c r="Q1553" s="11" t="s">
        <v>8336</v>
      </c>
      <c r="R1553" t="s">
        <v>8341</v>
      </c>
      <c r="S1553" s="12">
        <f>(((J1553/60)/60)/24)+DATE(1970,1,1)</f>
        <v>42121.824525462958</v>
      </c>
      <c r="T1553">
        <f t="shared" si="98"/>
        <v>2015</v>
      </c>
      <c r="U1553">
        <f t="shared" si="99"/>
        <v>4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49</v>
      </c>
      <c r="P1554" s="9">
        <f t="shared" si="97"/>
        <v>132.19</v>
      </c>
      <c r="Q1554" s="11" t="s">
        <v>8336</v>
      </c>
      <c r="R1554" t="s">
        <v>8341</v>
      </c>
      <c r="S1554" s="12">
        <f>(((J1554/60)/60)/24)+DATE(1970,1,1)</f>
        <v>41892.688750000001</v>
      </c>
      <c r="T1554">
        <f t="shared" si="98"/>
        <v>2014</v>
      </c>
      <c r="U1554">
        <f t="shared" si="99"/>
        <v>9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0</v>
      </c>
      <c r="P1555" s="9">
        <f t="shared" si="97"/>
        <v>0</v>
      </c>
      <c r="Q1555" s="11" t="s">
        <v>8336</v>
      </c>
      <c r="R1555" t="s">
        <v>8341</v>
      </c>
      <c r="S1555" s="12">
        <f>(((J1555/60)/60)/24)+DATE(1970,1,1)</f>
        <v>42219.282951388886</v>
      </c>
      <c r="T1555">
        <f t="shared" si="98"/>
        <v>2015</v>
      </c>
      <c r="U1555">
        <f t="shared" si="99"/>
        <v>8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0</v>
      </c>
      <c r="P1556" s="9">
        <f t="shared" si="97"/>
        <v>0</v>
      </c>
      <c r="Q1556" s="11" t="s">
        <v>8336</v>
      </c>
      <c r="R1556" t="s">
        <v>8341</v>
      </c>
      <c r="S1556" s="12">
        <f>(((J1556/60)/60)/24)+DATE(1970,1,1)</f>
        <v>42188.252199074079</v>
      </c>
      <c r="T1556">
        <f t="shared" si="98"/>
        <v>2015</v>
      </c>
      <c r="U1556">
        <f t="shared" si="99"/>
        <v>7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0</v>
      </c>
      <c r="P1557" s="9">
        <f t="shared" si="97"/>
        <v>0</v>
      </c>
      <c r="Q1557" s="11" t="s">
        <v>8336</v>
      </c>
      <c r="R1557" t="s">
        <v>8341</v>
      </c>
      <c r="S1557" s="12">
        <f>(((J1557/60)/60)/24)+DATE(1970,1,1)</f>
        <v>42241.613796296297</v>
      </c>
      <c r="T1557">
        <f t="shared" si="98"/>
        <v>2015</v>
      </c>
      <c r="U1557">
        <f t="shared" si="99"/>
        <v>8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45</v>
      </c>
      <c r="P1558" s="9">
        <f t="shared" si="97"/>
        <v>56.42</v>
      </c>
      <c r="Q1558" s="11" t="s">
        <v>8336</v>
      </c>
      <c r="R1558" t="s">
        <v>8341</v>
      </c>
      <c r="S1558" s="12">
        <f>(((J1558/60)/60)/24)+DATE(1970,1,1)</f>
        <v>42525.153055555551</v>
      </c>
      <c r="T1558">
        <f t="shared" si="98"/>
        <v>2016</v>
      </c>
      <c r="U1558">
        <f t="shared" si="99"/>
        <v>6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</v>
      </c>
      <c r="P1559" s="9">
        <f t="shared" si="97"/>
        <v>100</v>
      </c>
      <c r="Q1559" s="11" t="s">
        <v>8336</v>
      </c>
      <c r="R1559" t="s">
        <v>8341</v>
      </c>
      <c r="S1559" s="12">
        <f>(((J1559/60)/60)/24)+DATE(1970,1,1)</f>
        <v>41871.65315972222</v>
      </c>
      <c r="T1559">
        <f t="shared" si="98"/>
        <v>2014</v>
      </c>
      <c r="U1559">
        <f t="shared" si="99"/>
        <v>8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5</v>
      </c>
      <c r="P1560" s="9">
        <f t="shared" si="97"/>
        <v>11.67</v>
      </c>
      <c r="Q1560" s="11" t="s">
        <v>8336</v>
      </c>
      <c r="R1560" t="s">
        <v>8341</v>
      </c>
      <c r="S1560" s="12">
        <f>(((J1560/60)/60)/24)+DATE(1970,1,1)</f>
        <v>42185.397673611107</v>
      </c>
      <c r="T1560">
        <f t="shared" si="98"/>
        <v>2015</v>
      </c>
      <c r="U1560">
        <f t="shared" si="99"/>
        <v>6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0</v>
      </c>
      <c r="P1561" s="9">
        <f t="shared" si="97"/>
        <v>50</v>
      </c>
      <c r="Q1561" s="11" t="s">
        <v>8336</v>
      </c>
      <c r="R1561" t="s">
        <v>8341</v>
      </c>
      <c r="S1561" s="12">
        <f>(((J1561/60)/60)/24)+DATE(1970,1,1)</f>
        <v>42108.05322916666</v>
      </c>
      <c r="T1561">
        <f t="shared" si="98"/>
        <v>2015</v>
      </c>
      <c r="U1561">
        <f t="shared" si="99"/>
        <v>4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</v>
      </c>
      <c r="P1562" s="9">
        <f t="shared" si="97"/>
        <v>23.5</v>
      </c>
      <c r="Q1562" s="11" t="s">
        <v>8336</v>
      </c>
      <c r="R1562" t="s">
        <v>8341</v>
      </c>
      <c r="S1562" s="12">
        <f>(((J1562/60)/60)/24)+DATE(1970,1,1)</f>
        <v>41936.020752314813</v>
      </c>
      <c r="T1562">
        <f t="shared" si="98"/>
        <v>2014</v>
      </c>
      <c r="U1562">
        <f t="shared" si="99"/>
        <v>10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1</v>
      </c>
      <c r="P1563" s="9">
        <f t="shared" si="97"/>
        <v>67</v>
      </c>
      <c r="Q1563" s="11" t="s">
        <v>8320</v>
      </c>
      <c r="R1563" t="s">
        <v>8342</v>
      </c>
      <c r="S1563" s="12">
        <f>(((J1563/60)/60)/24)+DATE(1970,1,1)</f>
        <v>41555.041701388887</v>
      </c>
      <c r="T1563">
        <f t="shared" si="98"/>
        <v>2013</v>
      </c>
      <c r="U1563">
        <f t="shared" si="99"/>
        <v>10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0</v>
      </c>
      <c r="P1564" s="9">
        <f t="shared" si="97"/>
        <v>0</v>
      </c>
      <c r="Q1564" s="11" t="s">
        <v>8320</v>
      </c>
      <c r="R1564" t="s">
        <v>8342</v>
      </c>
      <c r="S1564" s="12">
        <f>(((J1564/60)/60)/24)+DATE(1970,1,1)</f>
        <v>40079.566157407404</v>
      </c>
      <c r="T1564">
        <f t="shared" si="98"/>
        <v>2009</v>
      </c>
      <c r="U1564">
        <f t="shared" si="99"/>
        <v>9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1</v>
      </c>
      <c r="P1565" s="9">
        <f t="shared" si="97"/>
        <v>42.5</v>
      </c>
      <c r="Q1565" s="11" t="s">
        <v>8320</v>
      </c>
      <c r="R1565" t="s">
        <v>8342</v>
      </c>
      <c r="S1565" s="12">
        <f>(((J1565/60)/60)/24)+DATE(1970,1,1)</f>
        <v>41652.742488425924</v>
      </c>
      <c r="T1565">
        <f t="shared" si="98"/>
        <v>2014</v>
      </c>
      <c r="U1565">
        <f t="shared" si="99"/>
        <v>1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0</v>
      </c>
      <c r="P1566" s="9">
        <f t="shared" si="97"/>
        <v>10</v>
      </c>
      <c r="Q1566" s="11" t="s">
        <v>8320</v>
      </c>
      <c r="R1566" t="s">
        <v>8342</v>
      </c>
      <c r="S1566" s="12">
        <f>(((J1566/60)/60)/24)+DATE(1970,1,1)</f>
        <v>42121.367002314815</v>
      </c>
      <c r="T1566">
        <f t="shared" si="98"/>
        <v>2015</v>
      </c>
      <c r="U1566">
        <f t="shared" si="99"/>
        <v>4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3</v>
      </c>
      <c r="P1567" s="9">
        <f t="shared" si="97"/>
        <v>100</v>
      </c>
      <c r="Q1567" s="11" t="s">
        <v>8320</v>
      </c>
      <c r="R1567" t="s">
        <v>8342</v>
      </c>
      <c r="S1567" s="12">
        <f>(((J1567/60)/60)/24)+DATE(1970,1,1)</f>
        <v>40672.729872685188</v>
      </c>
      <c r="T1567">
        <f t="shared" si="98"/>
        <v>2011</v>
      </c>
      <c r="U1567">
        <f t="shared" si="99"/>
        <v>5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21</v>
      </c>
      <c r="P1568" s="9">
        <f t="shared" si="97"/>
        <v>108.05</v>
      </c>
      <c r="Q1568" s="11" t="s">
        <v>8320</v>
      </c>
      <c r="R1568" t="s">
        <v>8342</v>
      </c>
      <c r="S1568" s="12">
        <f>(((J1568/60)/60)/24)+DATE(1970,1,1)</f>
        <v>42549.916712962964</v>
      </c>
      <c r="T1568">
        <f t="shared" si="98"/>
        <v>2016</v>
      </c>
      <c r="U1568">
        <f t="shared" si="99"/>
        <v>6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</v>
      </c>
      <c r="P1569" s="9">
        <f t="shared" si="97"/>
        <v>26.92</v>
      </c>
      <c r="Q1569" s="11" t="s">
        <v>8320</v>
      </c>
      <c r="R1569" t="s">
        <v>8342</v>
      </c>
      <c r="S1569" s="12">
        <f>(((J1569/60)/60)/24)+DATE(1970,1,1)</f>
        <v>41671.936863425923</v>
      </c>
      <c r="T1569">
        <f t="shared" si="98"/>
        <v>2014</v>
      </c>
      <c r="U1569">
        <f t="shared" si="99"/>
        <v>2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14</v>
      </c>
      <c r="P1570" s="9">
        <f t="shared" si="97"/>
        <v>155</v>
      </c>
      <c r="Q1570" s="11" t="s">
        <v>8320</v>
      </c>
      <c r="R1570" t="s">
        <v>8342</v>
      </c>
      <c r="S1570" s="12">
        <f>(((J1570/60)/60)/24)+DATE(1970,1,1)</f>
        <v>41962.062326388885</v>
      </c>
      <c r="T1570">
        <f t="shared" si="98"/>
        <v>2014</v>
      </c>
      <c r="U1570">
        <f t="shared" si="99"/>
        <v>11</v>
      </c>
    </row>
    <row r="1571" spans="1:2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0</v>
      </c>
      <c r="P1571" s="9">
        <f t="shared" si="97"/>
        <v>0</v>
      </c>
      <c r="Q1571" s="11" t="s">
        <v>8320</v>
      </c>
      <c r="R1571" t="s">
        <v>8342</v>
      </c>
      <c r="S1571" s="12">
        <f>(((J1571/60)/60)/24)+DATE(1970,1,1)</f>
        <v>41389.679560185185</v>
      </c>
      <c r="T1571">
        <f t="shared" si="98"/>
        <v>2013</v>
      </c>
      <c r="U1571">
        <f t="shared" si="99"/>
        <v>4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41</v>
      </c>
      <c r="P1572" s="9">
        <f t="shared" si="97"/>
        <v>47.77</v>
      </c>
      <c r="Q1572" s="11" t="s">
        <v>8320</v>
      </c>
      <c r="R1572" t="s">
        <v>8342</v>
      </c>
      <c r="S1572" s="12">
        <f>(((J1572/60)/60)/24)+DATE(1970,1,1)</f>
        <v>42438.813449074078</v>
      </c>
      <c r="T1572">
        <f t="shared" si="98"/>
        <v>2016</v>
      </c>
      <c r="U1572">
        <f t="shared" si="99"/>
        <v>3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1</v>
      </c>
      <c r="P1573" s="9">
        <f t="shared" si="97"/>
        <v>20</v>
      </c>
      <c r="Q1573" s="11" t="s">
        <v>8320</v>
      </c>
      <c r="R1573" t="s">
        <v>8342</v>
      </c>
      <c r="S1573" s="12">
        <f>(((J1573/60)/60)/24)+DATE(1970,1,1)</f>
        <v>42144.769479166673</v>
      </c>
      <c r="T1573">
        <f t="shared" si="98"/>
        <v>2015</v>
      </c>
      <c r="U1573">
        <f t="shared" si="99"/>
        <v>5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5</v>
      </c>
      <c r="P1574" s="9">
        <f t="shared" si="97"/>
        <v>41.67</v>
      </c>
      <c r="Q1574" s="11" t="s">
        <v>8320</v>
      </c>
      <c r="R1574" t="s">
        <v>8342</v>
      </c>
      <c r="S1574" s="12">
        <f>(((J1574/60)/60)/24)+DATE(1970,1,1)</f>
        <v>42404.033090277779</v>
      </c>
      <c r="T1574">
        <f t="shared" si="98"/>
        <v>2016</v>
      </c>
      <c r="U1574">
        <f t="shared" si="99"/>
        <v>2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2</v>
      </c>
      <c r="P1575" s="9">
        <f t="shared" si="97"/>
        <v>74.33</v>
      </c>
      <c r="Q1575" s="11" t="s">
        <v>8320</v>
      </c>
      <c r="R1575" t="s">
        <v>8342</v>
      </c>
      <c r="S1575" s="12">
        <f>(((J1575/60)/60)/24)+DATE(1970,1,1)</f>
        <v>42786.000023148154</v>
      </c>
      <c r="T1575">
        <f t="shared" si="98"/>
        <v>2017</v>
      </c>
      <c r="U1575">
        <f t="shared" si="99"/>
        <v>2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5</v>
      </c>
      <c r="P1576" s="9">
        <f t="shared" si="97"/>
        <v>84.33</v>
      </c>
      <c r="Q1576" s="11" t="s">
        <v>8320</v>
      </c>
      <c r="R1576" t="s">
        <v>8342</v>
      </c>
      <c r="S1576" s="12">
        <f>(((J1576/60)/60)/24)+DATE(1970,1,1)</f>
        <v>42017.927418981482</v>
      </c>
      <c r="T1576">
        <f t="shared" si="98"/>
        <v>2015</v>
      </c>
      <c r="U1576">
        <f t="shared" si="99"/>
        <v>1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23</v>
      </c>
      <c r="P1577" s="9">
        <f t="shared" si="97"/>
        <v>65.459999999999994</v>
      </c>
      <c r="Q1577" s="11" t="s">
        <v>8320</v>
      </c>
      <c r="R1577" t="s">
        <v>8342</v>
      </c>
      <c r="S1577" s="12">
        <f>(((J1577/60)/60)/24)+DATE(1970,1,1)</f>
        <v>41799.524259259262</v>
      </c>
      <c r="T1577">
        <f t="shared" si="98"/>
        <v>2014</v>
      </c>
      <c r="U1577">
        <f t="shared" si="99"/>
        <v>6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13</v>
      </c>
      <c r="P1578" s="9">
        <f t="shared" si="97"/>
        <v>65</v>
      </c>
      <c r="Q1578" s="11" t="s">
        <v>8320</v>
      </c>
      <c r="R1578" t="s">
        <v>8342</v>
      </c>
      <c r="S1578" s="12">
        <f>(((J1578/60)/60)/24)+DATE(1970,1,1)</f>
        <v>42140.879259259258</v>
      </c>
      <c r="T1578">
        <f t="shared" si="98"/>
        <v>2015</v>
      </c>
      <c r="U1578">
        <f t="shared" si="99"/>
        <v>5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1</v>
      </c>
      <c r="P1579" s="9">
        <f t="shared" si="97"/>
        <v>27.5</v>
      </c>
      <c r="Q1579" s="11" t="s">
        <v>8320</v>
      </c>
      <c r="R1579" t="s">
        <v>8342</v>
      </c>
      <c r="S1579" s="12">
        <f>(((J1579/60)/60)/24)+DATE(1970,1,1)</f>
        <v>41054.847777777781</v>
      </c>
      <c r="T1579">
        <f t="shared" si="98"/>
        <v>2012</v>
      </c>
      <c r="U1579">
        <f t="shared" si="99"/>
        <v>5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11</v>
      </c>
      <c r="P1580" s="9">
        <f t="shared" si="97"/>
        <v>51.25</v>
      </c>
      <c r="Q1580" s="11" t="s">
        <v>8320</v>
      </c>
      <c r="R1580" t="s">
        <v>8342</v>
      </c>
      <c r="S1580" s="12">
        <f>(((J1580/60)/60)/24)+DATE(1970,1,1)</f>
        <v>40399.065868055557</v>
      </c>
      <c r="T1580">
        <f t="shared" si="98"/>
        <v>2010</v>
      </c>
      <c r="U1580">
        <f t="shared" si="99"/>
        <v>8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1</v>
      </c>
      <c r="P1581" s="9">
        <f t="shared" si="97"/>
        <v>14</v>
      </c>
      <c r="Q1581" s="11" t="s">
        <v>8320</v>
      </c>
      <c r="R1581" t="s">
        <v>8342</v>
      </c>
      <c r="S1581" s="12">
        <f>(((J1581/60)/60)/24)+DATE(1970,1,1)</f>
        <v>41481.996423611112</v>
      </c>
      <c r="T1581">
        <f t="shared" si="98"/>
        <v>2013</v>
      </c>
      <c r="U1581">
        <f t="shared" si="99"/>
        <v>7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0</v>
      </c>
      <c r="P1582" s="9">
        <f t="shared" si="97"/>
        <v>0</v>
      </c>
      <c r="Q1582" s="11" t="s">
        <v>8320</v>
      </c>
      <c r="R1582" t="s">
        <v>8342</v>
      </c>
      <c r="S1582" s="12">
        <f>(((J1582/60)/60)/24)+DATE(1970,1,1)</f>
        <v>40990.050069444449</v>
      </c>
      <c r="T1582">
        <f t="shared" si="98"/>
        <v>2012</v>
      </c>
      <c r="U1582">
        <f t="shared" si="99"/>
        <v>3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1</v>
      </c>
      <c r="P1583" s="9">
        <f t="shared" si="97"/>
        <v>5</v>
      </c>
      <c r="Q1583" s="11" t="s">
        <v>8336</v>
      </c>
      <c r="R1583" t="s">
        <v>8343</v>
      </c>
      <c r="S1583" s="12">
        <f>(((J1583/60)/60)/24)+DATE(1970,1,1)</f>
        <v>42325.448958333334</v>
      </c>
      <c r="T1583">
        <f t="shared" si="98"/>
        <v>2015</v>
      </c>
      <c r="U1583">
        <f t="shared" si="99"/>
        <v>11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9</v>
      </c>
      <c r="P1584" s="9">
        <f t="shared" si="97"/>
        <v>31</v>
      </c>
      <c r="Q1584" s="11" t="s">
        <v>8336</v>
      </c>
      <c r="R1584" t="s">
        <v>8343</v>
      </c>
      <c r="S1584" s="12">
        <f>(((J1584/60)/60)/24)+DATE(1970,1,1)</f>
        <v>42246.789965277778</v>
      </c>
      <c r="T1584">
        <f t="shared" si="98"/>
        <v>2015</v>
      </c>
      <c r="U1584">
        <f t="shared" si="99"/>
        <v>8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0</v>
      </c>
      <c r="P1585" s="9">
        <f t="shared" si="97"/>
        <v>15</v>
      </c>
      <c r="Q1585" s="11" t="s">
        <v>8336</v>
      </c>
      <c r="R1585" t="s">
        <v>8343</v>
      </c>
      <c r="S1585" s="12">
        <f>(((J1585/60)/60)/24)+DATE(1970,1,1)</f>
        <v>41877.904988425929</v>
      </c>
      <c r="T1585">
        <f t="shared" si="98"/>
        <v>2014</v>
      </c>
      <c r="U1585">
        <f t="shared" si="99"/>
        <v>8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0</v>
      </c>
      <c r="P1586" s="9">
        <f t="shared" si="97"/>
        <v>0</v>
      </c>
      <c r="Q1586" s="11" t="s">
        <v>8336</v>
      </c>
      <c r="R1586" t="s">
        <v>8343</v>
      </c>
      <c r="S1586" s="12">
        <f>(((J1586/60)/60)/24)+DATE(1970,1,1)</f>
        <v>41779.649317129632</v>
      </c>
      <c r="T1586">
        <f t="shared" si="98"/>
        <v>2014</v>
      </c>
      <c r="U1586">
        <f t="shared" si="99"/>
        <v>5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79</v>
      </c>
      <c r="P1587" s="9">
        <f t="shared" si="97"/>
        <v>131.66999999999999</v>
      </c>
      <c r="Q1587" s="11" t="s">
        <v>8336</v>
      </c>
      <c r="R1587" t="s">
        <v>8343</v>
      </c>
      <c r="S1587" s="12">
        <f>(((J1587/60)/60)/24)+DATE(1970,1,1)</f>
        <v>42707.895462962959</v>
      </c>
      <c r="T1587">
        <f t="shared" si="98"/>
        <v>2016</v>
      </c>
      <c r="U1587">
        <f t="shared" si="99"/>
        <v>12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0</v>
      </c>
      <c r="P1588" s="9">
        <f t="shared" si="97"/>
        <v>0</v>
      </c>
      <c r="Q1588" s="11" t="s">
        <v>8336</v>
      </c>
      <c r="R1588" t="s">
        <v>8343</v>
      </c>
      <c r="S1588" s="12">
        <f>(((J1588/60)/60)/24)+DATE(1970,1,1)</f>
        <v>42069.104421296302</v>
      </c>
      <c r="T1588">
        <f t="shared" si="98"/>
        <v>2015</v>
      </c>
      <c r="U1588">
        <f t="shared" si="99"/>
        <v>3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0</v>
      </c>
      <c r="P1589" s="9">
        <f t="shared" si="97"/>
        <v>1</v>
      </c>
      <c r="Q1589" s="11" t="s">
        <v>8336</v>
      </c>
      <c r="R1589" t="s">
        <v>8343</v>
      </c>
      <c r="S1589" s="12">
        <f>(((J1589/60)/60)/24)+DATE(1970,1,1)</f>
        <v>41956.950983796298</v>
      </c>
      <c r="T1589">
        <f t="shared" si="98"/>
        <v>2014</v>
      </c>
      <c r="U1589">
        <f t="shared" si="99"/>
        <v>11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0</v>
      </c>
      <c r="P1590" s="9">
        <f t="shared" si="97"/>
        <v>0</v>
      </c>
      <c r="Q1590" s="11" t="s">
        <v>8336</v>
      </c>
      <c r="R1590" t="s">
        <v>8343</v>
      </c>
      <c r="S1590" s="12">
        <f>(((J1590/60)/60)/24)+DATE(1970,1,1)</f>
        <v>42005.24998842593</v>
      </c>
      <c r="T1590">
        <f t="shared" si="98"/>
        <v>2015</v>
      </c>
      <c r="U1590">
        <f t="shared" si="99"/>
        <v>1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0</v>
      </c>
      <c r="P1591" s="9">
        <f t="shared" si="97"/>
        <v>0</v>
      </c>
      <c r="Q1591" s="11" t="s">
        <v>8336</v>
      </c>
      <c r="R1591" t="s">
        <v>8343</v>
      </c>
      <c r="S1591" s="12">
        <f>(((J1591/60)/60)/24)+DATE(1970,1,1)</f>
        <v>42256.984791666662</v>
      </c>
      <c r="T1591">
        <f t="shared" si="98"/>
        <v>2015</v>
      </c>
      <c r="U1591">
        <f t="shared" si="99"/>
        <v>9</v>
      </c>
    </row>
    <row r="1592" spans="1:2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2</v>
      </c>
      <c r="P1592" s="9">
        <f t="shared" si="97"/>
        <v>510</v>
      </c>
      <c r="Q1592" s="11" t="s">
        <v>8336</v>
      </c>
      <c r="R1592" t="s">
        <v>8343</v>
      </c>
      <c r="S1592" s="12">
        <f>(((J1592/60)/60)/24)+DATE(1970,1,1)</f>
        <v>42240.857222222221</v>
      </c>
      <c r="T1592">
        <f t="shared" si="98"/>
        <v>2015</v>
      </c>
      <c r="U1592">
        <f t="shared" si="99"/>
        <v>8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29</v>
      </c>
      <c r="P1593" s="9">
        <f t="shared" si="97"/>
        <v>44.48</v>
      </c>
      <c r="Q1593" s="11" t="s">
        <v>8336</v>
      </c>
      <c r="R1593" t="s">
        <v>8343</v>
      </c>
      <c r="S1593" s="12">
        <f>(((J1593/60)/60)/24)+DATE(1970,1,1)</f>
        <v>42433.726168981477</v>
      </c>
      <c r="T1593">
        <f t="shared" si="98"/>
        <v>2016</v>
      </c>
      <c r="U1593">
        <f t="shared" si="99"/>
        <v>3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0</v>
      </c>
      <c r="P1594" s="9">
        <f t="shared" si="97"/>
        <v>0</v>
      </c>
      <c r="Q1594" s="11" t="s">
        <v>8336</v>
      </c>
      <c r="R1594" t="s">
        <v>8343</v>
      </c>
      <c r="S1594" s="12">
        <f>(((J1594/60)/60)/24)+DATE(1970,1,1)</f>
        <v>42046.072743055556</v>
      </c>
      <c r="T1594">
        <f t="shared" si="98"/>
        <v>2015</v>
      </c>
      <c r="U1594">
        <f t="shared" si="99"/>
        <v>2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0</v>
      </c>
      <c r="P1595" s="9">
        <f t="shared" si="97"/>
        <v>1</v>
      </c>
      <c r="Q1595" s="11" t="s">
        <v>8336</v>
      </c>
      <c r="R1595" t="s">
        <v>8343</v>
      </c>
      <c r="S1595" s="12">
        <f>(((J1595/60)/60)/24)+DATE(1970,1,1)</f>
        <v>42033.845543981486</v>
      </c>
      <c r="T1595">
        <f t="shared" si="98"/>
        <v>2015</v>
      </c>
      <c r="U1595">
        <f t="shared" si="99"/>
        <v>1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21</v>
      </c>
      <c r="P1596" s="9">
        <f t="shared" si="97"/>
        <v>20.5</v>
      </c>
      <c r="Q1596" s="11" t="s">
        <v>8336</v>
      </c>
      <c r="R1596" t="s">
        <v>8343</v>
      </c>
      <c r="S1596" s="12">
        <f>(((J1596/60)/60)/24)+DATE(1970,1,1)</f>
        <v>42445.712754629625</v>
      </c>
      <c r="T1596">
        <f t="shared" si="98"/>
        <v>2016</v>
      </c>
      <c r="U1596">
        <f t="shared" si="99"/>
        <v>3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0</v>
      </c>
      <c r="P1597" s="9">
        <f t="shared" si="97"/>
        <v>40</v>
      </c>
      <c r="Q1597" s="11" t="s">
        <v>8336</v>
      </c>
      <c r="R1597" t="s">
        <v>8343</v>
      </c>
      <c r="S1597" s="12">
        <f>(((J1597/60)/60)/24)+DATE(1970,1,1)</f>
        <v>41780.050092592595</v>
      </c>
      <c r="T1597">
        <f t="shared" si="98"/>
        <v>2014</v>
      </c>
      <c r="U1597">
        <f t="shared" si="99"/>
        <v>5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2</v>
      </c>
      <c r="P1598" s="9">
        <f t="shared" si="97"/>
        <v>25</v>
      </c>
      <c r="Q1598" s="11" t="s">
        <v>8336</v>
      </c>
      <c r="R1598" t="s">
        <v>8343</v>
      </c>
      <c r="S1598" s="12">
        <f>(((J1598/60)/60)/24)+DATE(1970,1,1)</f>
        <v>41941.430196759262</v>
      </c>
      <c r="T1598">
        <f t="shared" si="98"/>
        <v>2014</v>
      </c>
      <c r="U1598">
        <f t="shared" si="99"/>
        <v>10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0</v>
      </c>
      <c r="P1599" s="9">
        <f t="shared" si="97"/>
        <v>0</v>
      </c>
      <c r="Q1599" s="11" t="s">
        <v>8336</v>
      </c>
      <c r="R1599" t="s">
        <v>8343</v>
      </c>
      <c r="S1599" s="12">
        <f>(((J1599/60)/60)/24)+DATE(1970,1,1)</f>
        <v>42603.354131944448</v>
      </c>
      <c r="T1599">
        <f t="shared" si="98"/>
        <v>2016</v>
      </c>
      <c r="U1599">
        <f t="shared" si="99"/>
        <v>8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0</v>
      </c>
      <c r="P1600" s="9">
        <f t="shared" si="97"/>
        <v>1</v>
      </c>
      <c r="Q1600" s="11" t="s">
        <v>8336</v>
      </c>
      <c r="R1600" t="s">
        <v>8343</v>
      </c>
      <c r="S1600" s="12">
        <f>(((J1600/60)/60)/24)+DATE(1970,1,1)</f>
        <v>42151.667337962965</v>
      </c>
      <c r="T1600">
        <f t="shared" si="98"/>
        <v>2015</v>
      </c>
      <c r="U1600">
        <f t="shared" si="99"/>
        <v>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0</v>
      </c>
      <c r="P1601" s="9">
        <f t="shared" si="97"/>
        <v>0</v>
      </c>
      <c r="Q1601" s="11" t="s">
        <v>8336</v>
      </c>
      <c r="R1601" t="s">
        <v>8343</v>
      </c>
      <c r="S1601" s="12">
        <f>(((J1601/60)/60)/24)+DATE(1970,1,1)</f>
        <v>42438.53907407407</v>
      </c>
      <c r="T1601">
        <f t="shared" si="98"/>
        <v>2016</v>
      </c>
      <c r="U1601">
        <f t="shared" si="99"/>
        <v>3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96"/>
        <v>7</v>
      </c>
      <c r="P1602" s="9">
        <f t="shared" si="97"/>
        <v>40.78</v>
      </c>
      <c r="Q1602" s="11" t="s">
        <v>8336</v>
      </c>
      <c r="R1602" t="s">
        <v>8343</v>
      </c>
      <c r="S1602" s="12">
        <f>(((J1602/60)/60)/24)+DATE(1970,1,1)</f>
        <v>41791.057314814818</v>
      </c>
      <c r="T1602">
        <f t="shared" si="98"/>
        <v>2014</v>
      </c>
      <c r="U1602">
        <f t="shared" si="99"/>
        <v>6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100">ROUND(E1603/D1603*100,0)</f>
        <v>108</v>
      </c>
      <c r="P1603" s="9">
        <f t="shared" ref="P1603:P1666" si="101">IFERROR(ROUND(E1603/L1603,2),0)</f>
        <v>48.33</v>
      </c>
      <c r="Q1603" s="11" t="s">
        <v>8323</v>
      </c>
      <c r="R1603" t="s">
        <v>8324</v>
      </c>
      <c r="S1603" s="12">
        <f>(((J1603/60)/60)/24)+DATE(1970,1,1)</f>
        <v>40638.092974537038</v>
      </c>
      <c r="T1603">
        <f t="shared" ref="T1603:T1666" si="102">YEAR(S1603)</f>
        <v>2011</v>
      </c>
      <c r="U1603">
        <f t="shared" ref="U1603:U1666" si="103">MONTH(S1603)</f>
        <v>4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100</v>
      </c>
      <c r="P1604" s="9">
        <f t="shared" si="101"/>
        <v>46.95</v>
      </c>
      <c r="Q1604" s="11" t="s">
        <v>8323</v>
      </c>
      <c r="R1604" t="s">
        <v>8324</v>
      </c>
      <c r="S1604" s="12">
        <f>(((J1604/60)/60)/24)+DATE(1970,1,1)</f>
        <v>40788.297650462962</v>
      </c>
      <c r="T1604">
        <f t="shared" si="102"/>
        <v>2011</v>
      </c>
      <c r="U1604">
        <f t="shared" si="103"/>
        <v>9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100</v>
      </c>
      <c r="P1605" s="9">
        <f t="shared" si="101"/>
        <v>66.69</v>
      </c>
      <c r="Q1605" s="11" t="s">
        <v>8323</v>
      </c>
      <c r="R1605" t="s">
        <v>8324</v>
      </c>
      <c r="S1605" s="12">
        <f>(((J1605/60)/60)/24)+DATE(1970,1,1)</f>
        <v>40876.169664351852</v>
      </c>
      <c r="T1605">
        <f t="shared" si="102"/>
        <v>2011</v>
      </c>
      <c r="U1605">
        <f t="shared" si="103"/>
        <v>11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122</v>
      </c>
      <c r="P1606" s="9">
        <f t="shared" si="101"/>
        <v>48.84</v>
      </c>
      <c r="Q1606" s="11" t="s">
        <v>8323</v>
      </c>
      <c r="R1606" t="s">
        <v>8324</v>
      </c>
      <c r="S1606" s="12">
        <f>(((J1606/60)/60)/24)+DATE(1970,1,1)</f>
        <v>40945.845312500001</v>
      </c>
      <c r="T1606">
        <f t="shared" si="102"/>
        <v>2012</v>
      </c>
      <c r="U1606">
        <f t="shared" si="103"/>
        <v>2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101</v>
      </c>
      <c r="P1607" s="9">
        <f t="shared" si="101"/>
        <v>137.31</v>
      </c>
      <c r="Q1607" s="11" t="s">
        <v>8323</v>
      </c>
      <c r="R1607" t="s">
        <v>8324</v>
      </c>
      <c r="S1607" s="12">
        <f>(((J1607/60)/60)/24)+DATE(1970,1,1)</f>
        <v>40747.012881944444</v>
      </c>
      <c r="T1607">
        <f t="shared" si="102"/>
        <v>2011</v>
      </c>
      <c r="U1607">
        <f t="shared" si="103"/>
        <v>7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101</v>
      </c>
      <c r="P1608" s="9">
        <f t="shared" si="101"/>
        <v>87.83</v>
      </c>
      <c r="Q1608" s="11" t="s">
        <v>8323</v>
      </c>
      <c r="R1608" t="s">
        <v>8324</v>
      </c>
      <c r="S1608" s="12">
        <f>(((J1608/60)/60)/24)+DATE(1970,1,1)</f>
        <v>40536.111550925925</v>
      </c>
      <c r="T1608">
        <f t="shared" si="102"/>
        <v>2010</v>
      </c>
      <c r="U1608">
        <f t="shared" si="103"/>
        <v>12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145</v>
      </c>
      <c r="P1609" s="9">
        <f t="shared" si="101"/>
        <v>70.790000000000006</v>
      </c>
      <c r="Q1609" s="11" t="s">
        <v>8323</v>
      </c>
      <c r="R1609" t="s">
        <v>8324</v>
      </c>
      <c r="S1609" s="12">
        <f>(((J1609/60)/60)/24)+DATE(1970,1,1)</f>
        <v>41053.80846064815</v>
      </c>
      <c r="T1609">
        <f t="shared" si="102"/>
        <v>2012</v>
      </c>
      <c r="U1609">
        <f t="shared" si="103"/>
        <v>5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101</v>
      </c>
      <c r="P1610" s="9">
        <f t="shared" si="101"/>
        <v>52.83</v>
      </c>
      <c r="Q1610" s="11" t="s">
        <v>8323</v>
      </c>
      <c r="R1610" t="s">
        <v>8324</v>
      </c>
      <c r="S1610" s="12">
        <f>(((J1610/60)/60)/24)+DATE(1970,1,1)</f>
        <v>41607.83085648148</v>
      </c>
      <c r="T1610">
        <f t="shared" si="102"/>
        <v>2013</v>
      </c>
      <c r="U1610">
        <f t="shared" si="103"/>
        <v>11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118</v>
      </c>
      <c r="P1611" s="9">
        <f t="shared" si="101"/>
        <v>443.75</v>
      </c>
      <c r="Q1611" s="11" t="s">
        <v>8323</v>
      </c>
      <c r="R1611" t="s">
        <v>8324</v>
      </c>
      <c r="S1611" s="12">
        <f>(((J1611/60)/60)/24)+DATE(1970,1,1)</f>
        <v>40796.001261574071</v>
      </c>
      <c r="T1611">
        <f t="shared" si="102"/>
        <v>2011</v>
      </c>
      <c r="U1611">
        <f t="shared" si="103"/>
        <v>9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272</v>
      </c>
      <c r="P1612" s="9">
        <f t="shared" si="101"/>
        <v>48.54</v>
      </c>
      <c r="Q1612" s="11" t="s">
        <v>8323</v>
      </c>
      <c r="R1612" t="s">
        <v>8324</v>
      </c>
      <c r="S1612" s="12">
        <f>(((J1612/60)/60)/24)+DATE(1970,1,1)</f>
        <v>41228.924884259257</v>
      </c>
      <c r="T1612">
        <f t="shared" si="102"/>
        <v>2012</v>
      </c>
      <c r="U1612">
        <f t="shared" si="103"/>
        <v>11</v>
      </c>
    </row>
    <row r="1613" spans="1:2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125</v>
      </c>
      <c r="P1613" s="9">
        <f t="shared" si="101"/>
        <v>37.07</v>
      </c>
      <c r="Q1613" s="11" t="s">
        <v>8323</v>
      </c>
      <c r="R1613" t="s">
        <v>8324</v>
      </c>
      <c r="S1613" s="12">
        <f>(((J1613/60)/60)/24)+DATE(1970,1,1)</f>
        <v>41409.00037037037</v>
      </c>
      <c r="T1613">
        <f t="shared" si="102"/>
        <v>2013</v>
      </c>
      <c r="U1613">
        <f t="shared" si="103"/>
        <v>5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110</v>
      </c>
      <c r="P1614" s="9">
        <f t="shared" si="101"/>
        <v>50</v>
      </c>
      <c r="Q1614" s="11" t="s">
        <v>8323</v>
      </c>
      <c r="R1614" t="s">
        <v>8324</v>
      </c>
      <c r="S1614" s="12">
        <f>(((J1614/60)/60)/24)+DATE(1970,1,1)</f>
        <v>41246.874814814815</v>
      </c>
      <c r="T1614">
        <f t="shared" si="102"/>
        <v>2012</v>
      </c>
      <c r="U1614">
        <f t="shared" si="103"/>
        <v>12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102</v>
      </c>
      <c r="P1615" s="9">
        <f t="shared" si="101"/>
        <v>39.04</v>
      </c>
      <c r="Q1615" s="11" t="s">
        <v>8323</v>
      </c>
      <c r="R1615" t="s">
        <v>8324</v>
      </c>
      <c r="S1615" s="12">
        <f>(((J1615/60)/60)/24)+DATE(1970,1,1)</f>
        <v>41082.069467592592</v>
      </c>
      <c r="T1615">
        <f t="shared" si="102"/>
        <v>2012</v>
      </c>
      <c r="U1615">
        <f t="shared" si="103"/>
        <v>6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103</v>
      </c>
      <c r="P1616" s="9">
        <f t="shared" si="101"/>
        <v>66.69</v>
      </c>
      <c r="Q1616" s="11" t="s">
        <v>8323</v>
      </c>
      <c r="R1616" t="s">
        <v>8324</v>
      </c>
      <c r="S1616" s="12">
        <f>(((J1616/60)/60)/24)+DATE(1970,1,1)</f>
        <v>41794.981122685182</v>
      </c>
      <c r="T1616">
        <f t="shared" si="102"/>
        <v>2014</v>
      </c>
      <c r="U1616">
        <f t="shared" si="103"/>
        <v>6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114</v>
      </c>
      <c r="P1617" s="9">
        <f t="shared" si="101"/>
        <v>67.13</v>
      </c>
      <c r="Q1617" s="11" t="s">
        <v>8323</v>
      </c>
      <c r="R1617" t="s">
        <v>8324</v>
      </c>
      <c r="S1617" s="12">
        <f>(((J1617/60)/60)/24)+DATE(1970,1,1)</f>
        <v>40845.050879629627</v>
      </c>
      <c r="T1617">
        <f t="shared" si="102"/>
        <v>2011</v>
      </c>
      <c r="U1617">
        <f t="shared" si="103"/>
        <v>10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104</v>
      </c>
      <c r="P1618" s="9">
        <f t="shared" si="101"/>
        <v>66.37</v>
      </c>
      <c r="Q1618" s="11" t="s">
        <v>8323</v>
      </c>
      <c r="R1618" t="s">
        <v>8324</v>
      </c>
      <c r="S1618" s="12">
        <f>(((J1618/60)/60)/24)+DATE(1970,1,1)</f>
        <v>41194.715520833335</v>
      </c>
      <c r="T1618">
        <f t="shared" si="102"/>
        <v>2012</v>
      </c>
      <c r="U1618">
        <f t="shared" si="103"/>
        <v>10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146</v>
      </c>
      <c r="P1619" s="9">
        <f t="shared" si="101"/>
        <v>64.62</v>
      </c>
      <c r="Q1619" s="11" t="s">
        <v>8323</v>
      </c>
      <c r="R1619" t="s">
        <v>8324</v>
      </c>
      <c r="S1619" s="12">
        <f>(((J1619/60)/60)/24)+DATE(1970,1,1)</f>
        <v>41546.664212962962</v>
      </c>
      <c r="T1619">
        <f t="shared" si="102"/>
        <v>2013</v>
      </c>
      <c r="U1619">
        <f t="shared" si="103"/>
        <v>9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105</v>
      </c>
      <c r="P1620" s="9">
        <f t="shared" si="101"/>
        <v>58.37</v>
      </c>
      <c r="Q1620" s="11" t="s">
        <v>8323</v>
      </c>
      <c r="R1620" t="s">
        <v>8324</v>
      </c>
      <c r="S1620" s="12">
        <f>(((J1620/60)/60)/24)+DATE(1970,1,1)</f>
        <v>41301.654340277775</v>
      </c>
      <c r="T1620">
        <f t="shared" si="102"/>
        <v>2013</v>
      </c>
      <c r="U1620">
        <f t="shared" si="103"/>
        <v>1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133</v>
      </c>
      <c r="P1621" s="9">
        <f t="shared" si="101"/>
        <v>86.96</v>
      </c>
      <c r="Q1621" s="11" t="s">
        <v>8323</v>
      </c>
      <c r="R1621" t="s">
        <v>8324</v>
      </c>
      <c r="S1621" s="12">
        <f>(((J1621/60)/60)/24)+DATE(1970,1,1)</f>
        <v>41876.18618055556</v>
      </c>
      <c r="T1621">
        <f t="shared" si="102"/>
        <v>2014</v>
      </c>
      <c r="U1621">
        <f t="shared" si="103"/>
        <v>8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113</v>
      </c>
      <c r="P1622" s="9">
        <f t="shared" si="101"/>
        <v>66.47</v>
      </c>
      <c r="Q1622" s="11" t="s">
        <v>8323</v>
      </c>
      <c r="R1622" t="s">
        <v>8324</v>
      </c>
      <c r="S1622" s="12">
        <f>(((J1622/60)/60)/24)+DATE(1970,1,1)</f>
        <v>41321.339583333334</v>
      </c>
      <c r="T1622">
        <f t="shared" si="102"/>
        <v>2013</v>
      </c>
      <c r="U1622">
        <f t="shared" si="103"/>
        <v>2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121</v>
      </c>
      <c r="P1623" s="9">
        <f t="shared" si="101"/>
        <v>163.78</v>
      </c>
      <c r="Q1623" s="11" t="s">
        <v>8323</v>
      </c>
      <c r="R1623" t="s">
        <v>8324</v>
      </c>
      <c r="S1623" s="12">
        <f>(((J1623/60)/60)/24)+DATE(1970,1,1)</f>
        <v>41003.60665509259</v>
      </c>
      <c r="T1623">
        <f t="shared" si="102"/>
        <v>2012</v>
      </c>
      <c r="U1623">
        <f t="shared" si="103"/>
        <v>4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102</v>
      </c>
      <c r="P1624" s="9">
        <f t="shared" si="101"/>
        <v>107.98</v>
      </c>
      <c r="Q1624" s="11" t="s">
        <v>8323</v>
      </c>
      <c r="R1624" t="s">
        <v>8324</v>
      </c>
      <c r="S1624" s="12">
        <f>(((J1624/60)/60)/24)+DATE(1970,1,1)</f>
        <v>41950.29483796296</v>
      </c>
      <c r="T1624">
        <f t="shared" si="102"/>
        <v>2014</v>
      </c>
      <c r="U1624">
        <f t="shared" si="103"/>
        <v>11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101</v>
      </c>
      <c r="P1625" s="9">
        <f t="shared" si="101"/>
        <v>42.11</v>
      </c>
      <c r="Q1625" s="11" t="s">
        <v>8323</v>
      </c>
      <c r="R1625" t="s">
        <v>8324</v>
      </c>
      <c r="S1625" s="12">
        <f>(((J1625/60)/60)/24)+DATE(1970,1,1)</f>
        <v>41453.688530092593</v>
      </c>
      <c r="T1625">
        <f t="shared" si="102"/>
        <v>2013</v>
      </c>
      <c r="U1625">
        <f t="shared" si="103"/>
        <v>6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118</v>
      </c>
      <c r="P1626" s="9">
        <f t="shared" si="101"/>
        <v>47.2</v>
      </c>
      <c r="Q1626" s="11" t="s">
        <v>8323</v>
      </c>
      <c r="R1626" t="s">
        <v>8324</v>
      </c>
      <c r="S1626" s="12">
        <f>(((J1626/60)/60)/24)+DATE(1970,1,1)</f>
        <v>41243.367303240739</v>
      </c>
      <c r="T1626">
        <f t="shared" si="102"/>
        <v>2012</v>
      </c>
      <c r="U1626">
        <f t="shared" si="103"/>
        <v>11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155</v>
      </c>
      <c r="P1627" s="9">
        <f t="shared" si="101"/>
        <v>112.02</v>
      </c>
      <c r="Q1627" s="11" t="s">
        <v>8323</v>
      </c>
      <c r="R1627" t="s">
        <v>8324</v>
      </c>
      <c r="S1627" s="12">
        <f>(((J1627/60)/60)/24)+DATE(1970,1,1)</f>
        <v>41135.699687500004</v>
      </c>
      <c r="T1627">
        <f t="shared" si="102"/>
        <v>2012</v>
      </c>
      <c r="U1627">
        <f t="shared" si="103"/>
        <v>8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101</v>
      </c>
      <c r="P1628" s="9">
        <f t="shared" si="101"/>
        <v>74.95</v>
      </c>
      <c r="Q1628" s="11" t="s">
        <v>8323</v>
      </c>
      <c r="R1628" t="s">
        <v>8324</v>
      </c>
      <c r="S1628" s="12">
        <f>(((J1628/60)/60)/24)+DATE(1970,1,1)</f>
        <v>41579.847997685189</v>
      </c>
      <c r="T1628">
        <f t="shared" si="102"/>
        <v>2013</v>
      </c>
      <c r="U1628">
        <f t="shared" si="103"/>
        <v>11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117</v>
      </c>
      <c r="P1629" s="9">
        <f t="shared" si="101"/>
        <v>61.58</v>
      </c>
      <c r="Q1629" s="11" t="s">
        <v>8323</v>
      </c>
      <c r="R1629" t="s">
        <v>8324</v>
      </c>
      <c r="S1629" s="12">
        <f>(((J1629/60)/60)/24)+DATE(1970,1,1)</f>
        <v>41205.707048611112</v>
      </c>
      <c r="T1629">
        <f t="shared" si="102"/>
        <v>2012</v>
      </c>
      <c r="U1629">
        <f t="shared" si="103"/>
        <v>10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101</v>
      </c>
      <c r="P1630" s="9">
        <f t="shared" si="101"/>
        <v>45.88</v>
      </c>
      <c r="Q1630" s="11" t="s">
        <v>8323</v>
      </c>
      <c r="R1630" t="s">
        <v>8324</v>
      </c>
      <c r="S1630" s="12">
        <f>(((J1630/60)/60)/24)+DATE(1970,1,1)</f>
        <v>41774.737060185187</v>
      </c>
      <c r="T1630">
        <f t="shared" si="102"/>
        <v>2014</v>
      </c>
      <c r="U1630">
        <f t="shared" si="103"/>
        <v>5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104</v>
      </c>
      <c r="P1631" s="9">
        <f t="shared" si="101"/>
        <v>75.849999999999994</v>
      </c>
      <c r="Q1631" s="11" t="s">
        <v>8323</v>
      </c>
      <c r="R1631" t="s">
        <v>8324</v>
      </c>
      <c r="S1631" s="12">
        <f>(((J1631/60)/60)/24)+DATE(1970,1,1)</f>
        <v>41645.867280092592</v>
      </c>
      <c r="T1631">
        <f t="shared" si="102"/>
        <v>2014</v>
      </c>
      <c r="U1631">
        <f t="shared" si="103"/>
        <v>1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265</v>
      </c>
      <c r="P1632" s="9">
        <f t="shared" si="101"/>
        <v>84.21</v>
      </c>
      <c r="Q1632" s="11" t="s">
        <v>8323</v>
      </c>
      <c r="R1632" t="s">
        <v>8324</v>
      </c>
      <c r="S1632" s="12">
        <f>(((J1632/60)/60)/24)+DATE(1970,1,1)</f>
        <v>40939.837673611109</v>
      </c>
      <c r="T1632">
        <f t="shared" si="102"/>
        <v>2012</v>
      </c>
      <c r="U1632">
        <f t="shared" si="103"/>
        <v>1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156</v>
      </c>
      <c r="P1633" s="9">
        <f t="shared" si="101"/>
        <v>117.23</v>
      </c>
      <c r="Q1633" s="11" t="s">
        <v>8323</v>
      </c>
      <c r="R1633" t="s">
        <v>8324</v>
      </c>
      <c r="S1633" s="12">
        <f>(((J1633/60)/60)/24)+DATE(1970,1,1)</f>
        <v>41164.859502314815</v>
      </c>
      <c r="T1633">
        <f t="shared" si="102"/>
        <v>2012</v>
      </c>
      <c r="U1633">
        <f t="shared" si="103"/>
        <v>9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102</v>
      </c>
      <c r="P1634" s="9">
        <f t="shared" si="101"/>
        <v>86.49</v>
      </c>
      <c r="Q1634" s="11" t="s">
        <v>8323</v>
      </c>
      <c r="R1634" t="s">
        <v>8324</v>
      </c>
      <c r="S1634" s="12">
        <f>(((J1634/60)/60)/24)+DATE(1970,1,1)</f>
        <v>40750.340902777774</v>
      </c>
      <c r="T1634">
        <f t="shared" si="102"/>
        <v>2011</v>
      </c>
      <c r="U1634">
        <f t="shared" si="103"/>
        <v>7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100</v>
      </c>
      <c r="P1635" s="9">
        <f t="shared" si="101"/>
        <v>172.41</v>
      </c>
      <c r="Q1635" s="11" t="s">
        <v>8323</v>
      </c>
      <c r="R1635" t="s">
        <v>8324</v>
      </c>
      <c r="S1635" s="12">
        <f>(((J1635/60)/60)/24)+DATE(1970,1,1)</f>
        <v>40896.883750000001</v>
      </c>
      <c r="T1635">
        <f t="shared" si="102"/>
        <v>2011</v>
      </c>
      <c r="U1635">
        <f t="shared" si="103"/>
        <v>12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101</v>
      </c>
      <c r="P1636" s="9">
        <f t="shared" si="101"/>
        <v>62.81</v>
      </c>
      <c r="Q1636" s="11" t="s">
        <v>8323</v>
      </c>
      <c r="R1636" t="s">
        <v>8324</v>
      </c>
      <c r="S1636" s="12">
        <f>(((J1636/60)/60)/24)+DATE(1970,1,1)</f>
        <v>40658.189826388887</v>
      </c>
      <c r="T1636">
        <f t="shared" si="102"/>
        <v>2011</v>
      </c>
      <c r="U1636">
        <f t="shared" si="103"/>
        <v>4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125</v>
      </c>
      <c r="P1637" s="9">
        <f t="shared" si="101"/>
        <v>67.73</v>
      </c>
      <c r="Q1637" s="11" t="s">
        <v>8323</v>
      </c>
      <c r="R1637" t="s">
        <v>8324</v>
      </c>
      <c r="S1637" s="12">
        <f>(((J1637/60)/60)/24)+DATE(1970,1,1)</f>
        <v>42502.868761574078</v>
      </c>
      <c r="T1637">
        <f t="shared" si="102"/>
        <v>2016</v>
      </c>
      <c r="U1637">
        <f t="shared" si="103"/>
        <v>5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104</v>
      </c>
      <c r="P1638" s="9">
        <f t="shared" si="101"/>
        <v>53.56</v>
      </c>
      <c r="Q1638" s="11" t="s">
        <v>8323</v>
      </c>
      <c r="R1638" t="s">
        <v>8324</v>
      </c>
      <c r="S1638" s="12">
        <f>(((J1638/60)/60)/24)+DATE(1970,1,1)</f>
        <v>40663.08666666667</v>
      </c>
      <c r="T1638">
        <f t="shared" si="102"/>
        <v>2011</v>
      </c>
      <c r="U1638">
        <f t="shared" si="103"/>
        <v>4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104</v>
      </c>
      <c r="P1639" s="9">
        <f t="shared" si="101"/>
        <v>34.6</v>
      </c>
      <c r="Q1639" s="11" t="s">
        <v>8323</v>
      </c>
      <c r="R1639" t="s">
        <v>8324</v>
      </c>
      <c r="S1639" s="12">
        <f>(((J1639/60)/60)/24)+DATE(1970,1,1)</f>
        <v>40122.751620370371</v>
      </c>
      <c r="T1639">
        <f t="shared" si="102"/>
        <v>2009</v>
      </c>
      <c r="U1639">
        <f t="shared" si="103"/>
        <v>11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105</v>
      </c>
      <c r="P1640" s="9">
        <f t="shared" si="101"/>
        <v>38.89</v>
      </c>
      <c r="Q1640" s="11" t="s">
        <v>8323</v>
      </c>
      <c r="R1640" t="s">
        <v>8324</v>
      </c>
      <c r="S1640" s="12">
        <f>(((J1640/60)/60)/24)+DATE(1970,1,1)</f>
        <v>41288.68712962963</v>
      </c>
      <c r="T1640">
        <f t="shared" si="102"/>
        <v>2013</v>
      </c>
      <c r="U1640">
        <f t="shared" si="103"/>
        <v>1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100</v>
      </c>
      <c r="P1641" s="9">
        <f t="shared" si="101"/>
        <v>94.74</v>
      </c>
      <c r="Q1641" s="11" t="s">
        <v>8323</v>
      </c>
      <c r="R1641" t="s">
        <v>8324</v>
      </c>
      <c r="S1641" s="12">
        <f>(((J1641/60)/60)/24)+DATE(1970,1,1)</f>
        <v>40941.652372685188</v>
      </c>
      <c r="T1641">
        <f t="shared" si="102"/>
        <v>2012</v>
      </c>
      <c r="U1641">
        <f t="shared" si="103"/>
        <v>2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170</v>
      </c>
      <c r="P1642" s="9">
        <f t="shared" si="101"/>
        <v>39.97</v>
      </c>
      <c r="Q1642" s="11" t="s">
        <v>8323</v>
      </c>
      <c r="R1642" t="s">
        <v>8324</v>
      </c>
      <c r="S1642" s="12">
        <f>(((J1642/60)/60)/24)+DATE(1970,1,1)</f>
        <v>40379.23096064815</v>
      </c>
      <c r="T1642">
        <f t="shared" si="102"/>
        <v>2010</v>
      </c>
      <c r="U1642">
        <f t="shared" si="103"/>
        <v>7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101</v>
      </c>
      <c r="P1643" s="9">
        <f t="shared" si="101"/>
        <v>97.5</v>
      </c>
      <c r="Q1643" s="11" t="s">
        <v>8323</v>
      </c>
      <c r="R1643" t="s">
        <v>8344</v>
      </c>
      <c r="S1643" s="12">
        <f>(((J1643/60)/60)/24)+DATE(1970,1,1)</f>
        <v>41962.596574074079</v>
      </c>
      <c r="T1643">
        <f t="shared" si="102"/>
        <v>2014</v>
      </c>
      <c r="U1643">
        <f t="shared" si="103"/>
        <v>11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100</v>
      </c>
      <c r="P1644" s="9">
        <f t="shared" si="101"/>
        <v>42.86</v>
      </c>
      <c r="Q1644" s="11" t="s">
        <v>8323</v>
      </c>
      <c r="R1644" t="s">
        <v>8344</v>
      </c>
      <c r="S1644" s="12">
        <f>(((J1644/60)/60)/24)+DATE(1970,1,1)</f>
        <v>40688.024618055555</v>
      </c>
      <c r="T1644">
        <f t="shared" si="102"/>
        <v>2011</v>
      </c>
      <c r="U1644">
        <f t="shared" si="103"/>
        <v>5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125</v>
      </c>
      <c r="P1645" s="9">
        <f t="shared" si="101"/>
        <v>168.51</v>
      </c>
      <c r="Q1645" s="11" t="s">
        <v>8323</v>
      </c>
      <c r="R1645" t="s">
        <v>8344</v>
      </c>
      <c r="S1645" s="12">
        <f>(((J1645/60)/60)/24)+DATE(1970,1,1)</f>
        <v>41146.824212962965</v>
      </c>
      <c r="T1645">
        <f t="shared" si="102"/>
        <v>2012</v>
      </c>
      <c r="U1645">
        <f t="shared" si="103"/>
        <v>8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110</v>
      </c>
      <c r="P1646" s="9">
        <f t="shared" si="101"/>
        <v>85.55</v>
      </c>
      <c r="Q1646" s="11" t="s">
        <v>8323</v>
      </c>
      <c r="R1646" t="s">
        <v>8344</v>
      </c>
      <c r="S1646" s="12">
        <f>(((J1646/60)/60)/24)+DATE(1970,1,1)</f>
        <v>41175.05972222222</v>
      </c>
      <c r="T1646">
        <f t="shared" si="102"/>
        <v>2012</v>
      </c>
      <c r="U1646">
        <f t="shared" si="103"/>
        <v>9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111</v>
      </c>
      <c r="P1647" s="9">
        <f t="shared" si="101"/>
        <v>554</v>
      </c>
      <c r="Q1647" s="11" t="s">
        <v>8323</v>
      </c>
      <c r="R1647" t="s">
        <v>8344</v>
      </c>
      <c r="S1647" s="12">
        <f>(((J1647/60)/60)/24)+DATE(1970,1,1)</f>
        <v>41521.617361111108</v>
      </c>
      <c r="T1647">
        <f t="shared" si="102"/>
        <v>2013</v>
      </c>
      <c r="U1647">
        <f t="shared" si="103"/>
        <v>9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110</v>
      </c>
      <c r="P1648" s="9">
        <f t="shared" si="101"/>
        <v>26.55</v>
      </c>
      <c r="Q1648" s="11" t="s">
        <v>8323</v>
      </c>
      <c r="R1648" t="s">
        <v>8344</v>
      </c>
      <c r="S1648" s="12">
        <f>(((J1648/60)/60)/24)+DATE(1970,1,1)</f>
        <v>41833.450266203705</v>
      </c>
      <c r="T1648">
        <f t="shared" si="102"/>
        <v>2014</v>
      </c>
      <c r="U1648">
        <f t="shared" si="103"/>
        <v>7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105</v>
      </c>
      <c r="P1649" s="9">
        <f t="shared" si="101"/>
        <v>113.83</v>
      </c>
      <c r="Q1649" s="11" t="s">
        <v>8323</v>
      </c>
      <c r="R1649" t="s">
        <v>8344</v>
      </c>
      <c r="S1649" s="12">
        <f>(((J1649/60)/60)/24)+DATE(1970,1,1)</f>
        <v>41039.409456018519</v>
      </c>
      <c r="T1649">
        <f t="shared" si="102"/>
        <v>2012</v>
      </c>
      <c r="U1649">
        <f t="shared" si="103"/>
        <v>5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125</v>
      </c>
      <c r="P1650" s="9">
        <f t="shared" si="101"/>
        <v>32.01</v>
      </c>
      <c r="Q1650" s="11" t="s">
        <v>8323</v>
      </c>
      <c r="R1650" t="s">
        <v>8344</v>
      </c>
      <c r="S1650" s="12">
        <f>(((J1650/60)/60)/24)+DATE(1970,1,1)</f>
        <v>40592.704652777778</v>
      </c>
      <c r="T1650">
        <f t="shared" si="102"/>
        <v>2011</v>
      </c>
      <c r="U1650">
        <f t="shared" si="103"/>
        <v>2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101</v>
      </c>
      <c r="P1651" s="9">
        <f t="shared" si="101"/>
        <v>47.19</v>
      </c>
      <c r="Q1651" s="11" t="s">
        <v>8323</v>
      </c>
      <c r="R1651" t="s">
        <v>8344</v>
      </c>
      <c r="S1651" s="12">
        <f>(((J1651/60)/60)/24)+DATE(1970,1,1)</f>
        <v>41737.684664351851</v>
      </c>
      <c r="T1651">
        <f t="shared" si="102"/>
        <v>2014</v>
      </c>
      <c r="U1651">
        <f t="shared" si="103"/>
        <v>4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142</v>
      </c>
      <c r="P1652" s="9">
        <f t="shared" si="101"/>
        <v>88.47</v>
      </c>
      <c r="Q1652" s="11" t="s">
        <v>8323</v>
      </c>
      <c r="R1652" t="s">
        <v>8344</v>
      </c>
      <c r="S1652" s="12">
        <f>(((J1652/60)/60)/24)+DATE(1970,1,1)</f>
        <v>41526.435613425929</v>
      </c>
      <c r="T1652">
        <f t="shared" si="102"/>
        <v>2013</v>
      </c>
      <c r="U1652">
        <f t="shared" si="103"/>
        <v>9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101</v>
      </c>
      <c r="P1653" s="9">
        <f t="shared" si="101"/>
        <v>100.75</v>
      </c>
      <c r="Q1653" s="11" t="s">
        <v>8323</v>
      </c>
      <c r="R1653" t="s">
        <v>8344</v>
      </c>
      <c r="S1653" s="12">
        <f>(((J1653/60)/60)/24)+DATE(1970,1,1)</f>
        <v>40625.900694444441</v>
      </c>
      <c r="T1653">
        <f t="shared" si="102"/>
        <v>2011</v>
      </c>
      <c r="U1653">
        <f t="shared" si="103"/>
        <v>3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101</v>
      </c>
      <c r="P1654" s="9">
        <f t="shared" si="101"/>
        <v>64.709999999999994</v>
      </c>
      <c r="Q1654" s="11" t="s">
        <v>8323</v>
      </c>
      <c r="R1654" t="s">
        <v>8344</v>
      </c>
      <c r="S1654" s="12">
        <f>(((J1654/60)/60)/24)+DATE(1970,1,1)</f>
        <v>41572.492974537039</v>
      </c>
      <c r="T1654">
        <f t="shared" si="102"/>
        <v>2013</v>
      </c>
      <c r="U1654">
        <f t="shared" si="103"/>
        <v>10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174</v>
      </c>
      <c r="P1655" s="9">
        <f t="shared" si="101"/>
        <v>51.85</v>
      </c>
      <c r="Q1655" s="11" t="s">
        <v>8323</v>
      </c>
      <c r="R1655" t="s">
        <v>8344</v>
      </c>
      <c r="S1655" s="12">
        <f>(((J1655/60)/60)/24)+DATE(1970,1,1)</f>
        <v>40626.834444444445</v>
      </c>
      <c r="T1655">
        <f t="shared" si="102"/>
        <v>2011</v>
      </c>
      <c r="U1655">
        <f t="shared" si="103"/>
        <v>3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120</v>
      </c>
      <c r="P1656" s="9">
        <f t="shared" si="101"/>
        <v>38.79</v>
      </c>
      <c r="Q1656" s="11" t="s">
        <v>8323</v>
      </c>
      <c r="R1656" t="s">
        <v>8344</v>
      </c>
      <c r="S1656" s="12">
        <f>(((J1656/60)/60)/24)+DATE(1970,1,1)</f>
        <v>40987.890740740739</v>
      </c>
      <c r="T1656">
        <f t="shared" si="102"/>
        <v>2012</v>
      </c>
      <c r="U1656">
        <f t="shared" si="103"/>
        <v>3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143</v>
      </c>
      <c r="P1657" s="9">
        <f t="shared" si="101"/>
        <v>44.65</v>
      </c>
      <c r="Q1657" s="11" t="s">
        <v>8323</v>
      </c>
      <c r="R1657" t="s">
        <v>8344</v>
      </c>
      <c r="S1657" s="12">
        <f>(((J1657/60)/60)/24)+DATE(1970,1,1)</f>
        <v>40974.791898148149</v>
      </c>
      <c r="T1657">
        <f t="shared" si="102"/>
        <v>2012</v>
      </c>
      <c r="U1657">
        <f t="shared" si="103"/>
        <v>3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100</v>
      </c>
      <c r="P1658" s="9">
        <f t="shared" si="101"/>
        <v>156.77000000000001</v>
      </c>
      <c r="Q1658" s="11" t="s">
        <v>8323</v>
      </c>
      <c r="R1658" t="s">
        <v>8344</v>
      </c>
      <c r="S1658" s="12">
        <f>(((J1658/60)/60)/24)+DATE(1970,1,1)</f>
        <v>41226.928842592592</v>
      </c>
      <c r="T1658">
        <f t="shared" si="102"/>
        <v>2012</v>
      </c>
      <c r="U1658">
        <f t="shared" si="103"/>
        <v>11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105</v>
      </c>
      <c r="P1659" s="9">
        <f t="shared" si="101"/>
        <v>118.7</v>
      </c>
      <c r="Q1659" s="11" t="s">
        <v>8323</v>
      </c>
      <c r="R1659" t="s">
        <v>8344</v>
      </c>
      <c r="S1659" s="12">
        <f>(((J1659/60)/60)/24)+DATE(1970,1,1)</f>
        <v>41023.782037037039</v>
      </c>
      <c r="T1659">
        <f t="shared" si="102"/>
        <v>2012</v>
      </c>
      <c r="U1659">
        <f t="shared" si="103"/>
        <v>4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132</v>
      </c>
      <c r="P1660" s="9">
        <f t="shared" si="101"/>
        <v>74.150000000000006</v>
      </c>
      <c r="Q1660" s="11" t="s">
        <v>8323</v>
      </c>
      <c r="R1660" t="s">
        <v>8344</v>
      </c>
      <c r="S1660" s="12">
        <f>(((J1660/60)/60)/24)+DATE(1970,1,1)</f>
        <v>41223.22184027778</v>
      </c>
      <c r="T1660">
        <f t="shared" si="102"/>
        <v>2012</v>
      </c>
      <c r="U1660">
        <f t="shared" si="103"/>
        <v>11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113</v>
      </c>
      <c r="P1661" s="9">
        <f t="shared" si="101"/>
        <v>12.53</v>
      </c>
      <c r="Q1661" s="11" t="s">
        <v>8323</v>
      </c>
      <c r="R1661" t="s">
        <v>8344</v>
      </c>
      <c r="S1661" s="12">
        <f>(((J1661/60)/60)/24)+DATE(1970,1,1)</f>
        <v>41596.913437499999</v>
      </c>
      <c r="T1661">
        <f t="shared" si="102"/>
        <v>2013</v>
      </c>
      <c r="U1661">
        <f t="shared" si="103"/>
        <v>11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1254</v>
      </c>
      <c r="P1662" s="9">
        <f t="shared" si="101"/>
        <v>27.86</v>
      </c>
      <c r="Q1662" s="11" t="s">
        <v>8323</v>
      </c>
      <c r="R1662" t="s">
        <v>8344</v>
      </c>
      <c r="S1662" s="12">
        <f>(((J1662/60)/60)/24)+DATE(1970,1,1)</f>
        <v>42459.693865740745</v>
      </c>
      <c r="T1662">
        <f t="shared" si="102"/>
        <v>2016</v>
      </c>
      <c r="U1662">
        <f t="shared" si="103"/>
        <v>3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103</v>
      </c>
      <c r="P1663" s="9">
        <f t="shared" si="101"/>
        <v>80.180000000000007</v>
      </c>
      <c r="Q1663" s="11" t="s">
        <v>8323</v>
      </c>
      <c r="R1663" t="s">
        <v>8344</v>
      </c>
      <c r="S1663" s="12">
        <f>(((J1663/60)/60)/24)+DATE(1970,1,1)</f>
        <v>42343.998043981483</v>
      </c>
      <c r="T1663">
        <f t="shared" si="102"/>
        <v>2015</v>
      </c>
      <c r="U1663">
        <f t="shared" si="103"/>
        <v>12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103</v>
      </c>
      <c r="P1664" s="9">
        <f t="shared" si="101"/>
        <v>132.44</v>
      </c>
      <c r="Q1664" s="11" t="s">
        <v>8323</v>
      </c>
      <c r="R1664" t="s">
        <v>8344</v>
      </c>
      <c r="S1664" s="12">
        <f>(((J1664/60)/60)/24)+DATE(1970,1,1)</f>
        <v>40848.198333333334</v>
      </c>
      <c r="T1664">
        <f t="shared" si="102"/>
        <v>2011</v>
      </c>
      <c r="U1664">
        <f t="shared" si="103"/>
        <v>11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108</v>
      </c>
      <c r="P1665" s="9">
        <f t="shared" si="101"/>
        <v>33.75</v>
      </c>
      <c r="Q1665" s="11" t="s">
        <v>8323</v>
      </c>
      <c r="R1665" t="s">
        <v>8344</v>
      </c>
      <c r="S1665" s="12">
        <f>(((J1665/60)/60)/24)+DATE(1970,1,1)</f>
        <v>42006.02207175926</v>
      </c>
      <c r="T1665">
        <f t="shared" si="102"/>
        <v>2015</v>
      </c>
      <c r="U1665">
        <f t="shared" si="103"/>
        <v>1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00"/>
        <v>122</v>
      </c>
      <c r="P1666" s="9">
        <f t="shared" si="101"/>
        <v>34.380000000000003</v>
      </c>
      <c r="Q1666" s="11" t="s">
        <v>8323</v>
      </c>
      <c r="R1666" t="s">
        <v>8344</v>
      </c>
      <c r="S1666" s="12">
        <f>(((J1666/60)/60)/24)+DATE(1970,1,1)</f>
        <v>40939.761782407404</v>
      </c>
      <c r="T1666">
        <f t="shared" si="102"/>
        <v>2012</v>
      </c>
      <c r="U1666">
        <f t="shared" si="103"/>
        <v>1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104">ROUND(E1667/D1667*100,0)</f>
        <v>119</v>
      </c>
      <c r="P1667" s="9">
        <f t="shared" ref="P1667:P1730" si="105">IFERROR(ROUND(E1667/L1667,2),0)</f>
        <v>44.96</v>
      </c>
      <c r="Q1667" s="11" t="s">
        <v>8323</v>
      </c>
      <c r="R1667" t="s">
        <v>8344</v>
      </c>
      <c r="S1667" s="12">
        <f>(((J1667/60)/60)/24)+DATE(1970,1,1)</f>
        <v>40564.649456018517</v>
      </c>
      <c r="T1667">
        <f t="shared" ref="T1667:T1730" si="106">YEAR(S1667)</f>
        <v>2011</v>
      </c>
      <c r="U1667">
        <f t="shared" ref="U1667:U1730" si="107">MONTH(S1667)</f>
        <v>1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161</v>
      </c>
      <c r="P1668" s="9">
        <f t="shared" si="105"/>
        <v>41.04</v>
      </c>
      <c r="Q1668" s="11" t="s">
        <v>8323</v>
      </c>
      <c r="R1668" t="s">
        <v>8344</v>
      </c>
      <c r="S1668" s="12">
        <f>(((J1668/60)/60)/24)+DATE(1970,1,1)</f>
        <v>41331.253159722226</v>
      </c>
      <c r="T1668">
        <f t="shared" si="106"/>
        <v>2013</v>
      </c>
      <c r="U1668">
        <f t="shared" si="107"/>
        <v>2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127</v>
      </c>
      <c r="P1669" s="9">
        <f t="shared" si="105"/>
        <v>52.6</v>
      </c>
      <c r="Q1669" s="11" t="s">
        <v>8323</v>
      </c>
      <c r="R1669" t="s">
        <v>8344</v>
      </c>
      <c r="S1669" s="12">
        <f>(((J1669/60)/60)/24)+DATE(1970,1,1)</f>
        <v>41682.0705787037</v>
      </c>
      <c r="T1669">
        <f t="shared" si="106"/>
        <v>2014</v>
      </c>
      <c r="U1669">
        <f t="shared" si="107"/>
        <v>2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103</v>
      </c>
      <c r="P1670" s="9">
        <f t="shared" si="105"/>
        <v>70.78</v>
      </c>
      <c r="Q1670" s="11" t="s">
        <v>8323</v>
      </c>
      <c r="R1670" t="s">
        <v>8344</v>
      </c>
      <c r="S1670" s="12">
        <f>(((J1670/60)/60)/24)+DATE(1970,1,1)</f>
        <v>40845.14975694444</v>
      </c>
      <c r="T1670">
        <f t="shared" si="106"/>
        <v>2011</v>
      </c>
      <c r="U1670">
        <f t="shared" si="107"/>
        <v>10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140</v>
      </c>
      <c r="P1671" s="9">
        <f t="shared" si="105"/>
        <v>53.75</v>
      </c>
      <c r="Q1671" s="11" t="s">
        <v>8323</v>
      </c>
      <c r="R1671" t="s">
        <v>8344</v>
      </c>
      <c r="S1671" s="12">
        <f>(((J1671/60)/60)/24)+DATE(1970,1,1)</f>
        <v>42461.885138888887</v>
      </c>
      <c r="T1671">
        <f t="shared" si="106"/>
        <v>2016</v>
      </c>
      <c r="U1671">
        <f t="shared" si="107"/>
        <v>4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103</v>
      </c>
      <c r="P1672" s="9">
        <f t="shared" si="105"/>
        <v>44.61</v>
      </c>
      <c r="Q1672" s="11" t="s">
        <v>8323</v>
      </c>
      <c r="R1672" t="s">
        <v>8344</v>
      </c>
      <c r="S1672" s="12">
        <f>(((J1672/60)/60)/24)+DATE(1970,1,1)</f>
        <v>40313.930543981485</v>
      </c>
      <c r="T1672">
        <f t="shared" si="106"/>
        <v>2010</v>
      </c>
      <c r="U1672">
        <f t="shared" si="107"/>
        <v>5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101</v>
      </c>
      <c r="P1673" s="9">
        <f t="shared" si="105"/>
        <v>26.15</v>
      </c>
      <c r="Q1673" s="11" t="s">
        <v>8323</v>
      </c>
      <c r="R1673" t="s">
        <v>8344</v>
      </c>
      <c r="S1673" s="12">
        <f>(((J1673/60)/60)/24)+DATE(1970,1,1)</f>
        <v>42553.54414351852</v>
      </c>
      <c r="T1673">
        <f t="shared" si="106"/>
        <v>2016</v>
      </c>
      <c r="U1673">
        <f t="shared" si="107"/>
        <v>7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113</v>
      </c>
      <c r="P1674" s="9">
        <f t="shared" si="105"/>
        <v>39.18</v>
      </c>
      <c r="Q1674" s="11" t="s">
        <v>8323</v>
      </c>
      <c r="R1674" t="s">
        <v>8344</v>
      </c>
      <c r="S1674" s="12">
        <f>(((J1674/60)/60)/24)+DATE(1970,1,1)</f>
        <v>41034.656597222223</v>
      </c>
      <c r="T1674">
        <f t="shared" si="106"/>
        <v>2012</v>
      </c>
      <c r="U1674">
        <f t="shared" si="107"/>
        <v>5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128</v>
      </c>
      <c r="P1675" s="9">
        <f t="shared" si="105"/>
        <v>45.59</v>
      </c>
      <c r="Q1675" s="11" t="s">
        <v>8323</v>
      </c>
      <c r="R1675" t="s">
        <v>8344</v>
      </c>
      <c r="S1675" s="12">
        <f>(((J1675/60)/60)/24)+DATE(1970,1,1)</f>
        <v>42039.878379629634</v>
      </c>
      <c r="T1675">
        <f t="shared" si="106"/>
        <v>2015</v>
      </c>
      <c r="U1675">
        <f t="shared" si="107"/>
        <v>2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202</v>
      </c>
      <c r="P1676" s="9">
        <f t="shared" si="105"/>
        <v>89.25</v>
      </c>
      <c r="Q1676" s="11" t="s">
        <v>8323</v>
      </c>
      <c r="R1676" t="s">
        <v>8344</v>
      </c>
      <c r="S1676" s="12">
        <f>(((J1676/60)/60)/24)+DATE(1970,1,1)</f>
        <v>42569.605393518519</v>
      </c>
      <c r="T1676">
        <f t="shared" si="106"/>
        <v>2016</v>
      </c>
      <c r="U1676">
        <f t="shared" si="107"/>
        <v>7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137</v>
      </c>
      <c r="P1677" s="9">
        <f t="shared" si="105"/>
        <v>40.42</v>
      </c>
      <c r="Q1677" s="11" t="s">
        <v>8323</v>
      </c>
      <c r="R1677" t="s">
        <v>8344</v>
      </c>
      <c r="S1677" s="12">
        <f>(((J1677/60)/60)/24)+DATE(1970,1,1)</f>
        <v>40802.733101851853</v>
      </c>
      <c r="T1677">
        <f t="shared" si="106"/>
        <v>2011</v>
      </c>
      <c r="U1677">
        <f t="shared" si="107"/>
        <v>9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115</v>
      </c>
      <c r="P1678" s="9">
        <f t="shared" si="105"/>
        <v>82.38</v>
      </c>
      <c r="Q1678" s="11" t="s">
        <v>8323</v>
      </c>
      <c r="R1678" t="s">
        <v>8344</v>
      </c>
      <c r="S1678" s="12">
        <f>(((J1678/60)/60)/24)+DATE(1970,1,1)</f>
        <v>40973.72623842593</v>
      </c>
      <c r="T1678">
        <f t="shared" si="106"/>
        <v>2012</v>
      </c>
      <c r="U1678">
        <f t="shared" si="107"/>
        <v>3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112</v>
      </c>
      <c r="P1679" s="9">
        <f t="shared" si="105"/>
        <v>159.52000000000001</v>
      </c>
      <c r="Q1679" s="11" t="s">
        <v>8323</v>
      </c>
      <c r="R1679" t="s">
        <v>8344</v>
      </c>
      <c r="S1679" s="12">
        <f>(((J1679/60)/60)/24)+DATE(1970,1,1)</f>
        <v>42416.407129629632</v>
      </c>
      <c r="T1679">
        <f t="shared" si="106"/>
        <v>2016</v>
      </c>
      <c r="U1679">
        <f t="shared" si="107"/>
        <v>2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118</v>
      </c>
      <c r="P1680" s="9">
        <f t="shared" si="105"/>
        <v>36.24</v>
      </c>
      <c r="Q1680" s="11" t="s">
        <v>8323</v>
      </c>
      <c r="R1680" t="s">
        <v>8344</v>
      </c>
      <c r="S1680" s="12">
        <f>(((J1680/60)/60)/24)+DATE(1970,1,1)</f>
        <v>41662.854988425926</v>
      </c>
      <c r="T1680">
        <f t="shared" si="106"/>
        <v>2014</v>
      </c>
      <c r="U1680">
        <f t="shared" si="107"/>
        <v>1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175</v>
      </c>
      <c r="P1681" s="9">
        <f t="shared" si="105"/>
        <v>62.5</v>
      </c>
      <c r="Q1681" s="11" t="s">
        <v>8323</v>
      </c>
      <c r="R1681" t="s">
        <v>8344</v>
      </c>
      <c r="S1681" s="12">
        <f>(((J1681/60)/60)/24)+DATE(1970,1,1)</f>
        <v>40723.068807870368</v>
      </c>
      <c r="T1681">
        <f t="shared" si="106"/>
        <v>2011</v>
      </c>
      <c r="U1681">
        <f t="shared" si="107"/>
        <v>6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118</v>
      </c>
      <c r="P1682" s="9">
        <f t="shared" si="105"/>
        <v>47</v>
      </c>
      <c r="Q1682" s="11" t="s">
        <v>8323</v>
      </c>
      <c r="R1682" t="s">
        <v>8344</v>
      </c>
      <c r="S1682" s="12">
        <f>(((J1682/60)/60)/24)+DATE(1970,1,1)</f>
        <v>41802.757719907408</v>
      </c>
      <c r="T1682">
        <f t="shared" si="106"/>
        <v>2014</v>
      </c>
      <c r="U1682">
        <f t="shared" si="107"/>
        <v>6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101</v>
      </c>
      <c r="P1683" s="9">
        <f t="shared" si="105"/>
        <v>74.58</v>
      </c>
      <c r="Q1683" s="11" t="s">
        <v>8323</v>
      </c>
      <c r="R1683" t="s">
        <v>8345</v>
      </c>
      <c r="S1683" s="12">
        <f>(((J1683/60)/60)/24)+DATE(1970,1,1)</f>
        <v>42774.121342592596</v>
      </c>
      <c r="T1683">
        <f t="shared" si="106"/>
        <v>2017</v>
      </c>
      <c r="U1683">
        <f t="shared" si="107"/>
        <v>2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0</v>
      </c>
      <c r="P1684" s="9">
        <f t="shared" si="105"/>
        <v>0</v>
      </c>
      <c r="Q1684" s="11" t="s">
        <v>8323</v>
      </c>
      <c r="R1684" t="s">
        <v>8345</v>
      </c>
      <c r="S1684" s="12">
        <f>(((J1684/60)/60)/24)+DATE(1970,1,1)</f>
        <v>42779.21365740741</v>
      </c>
      <c r="T1684">
        <f t="shared" si="106"/>
        <v>2017</v>
      </c>
      <c r="U1684">
        <f t="shared" si="107"/>
        <v>2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22</v>
      </c>
      <c r="P1685" s="9">
        <f t="shared" si="105"/>
        <v>76</v>
      </c>
      <c r="Q1685" s="11" t="s">
        <v>8323</v>
      </c>
      <c r="R1685" t="s">
        <v>8345</v>
      </c>
      <c r="S1685" s="12">
        <f>(((J1685/60)/60)/24)+DATE(1970,1,1)</f>
        <v>42808.781689814816</v>
      </c>
      <c r="T1685">
        <f t="shared" si="106"/>
        <v>2017</v>
      </c>
      <c r="U1685">
        <f t="shared" si="107"/>
        <v>3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109</v>
      </c>
      <c r="P1686" s="9">
        <f t="shared" si="105"/>
        <v>86.44</v>
      </c>
      <c r="Q1686" s="11" t="s">
        <v>8323</v>
      </c>
      <c r="R1686" t="s">
        <v>8345</v>
      </c>
      <c r="S1686" s="12">
        <f>(((J1686/60)/60)/24)+DATE(1970,1,1)</f>
        <v>42783.815289351856</v>
      </c>
      <c r="T1686">
        <f t="shared" si="106"/>
        <v>2017</v>
      </c>
      <c r="U1686">
        <f t="shared" si="107"/>
        <v>2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103</v>
      </c>
      <c r="P1687" s="9">
        <f t="shared" si="105"/>
        <v>24</v>
      </c>
      <c r="Q1687" s="11" t="s">
        <v>8323</v>
      </c>
      <c r="R1687" t="s">
        <v>8345</v>
      </c>
      <c r="S1687" s="12">
        <f>(((J1687/60)/60)/24)+DATE(1970,1,1)</f>
        <v>42788.2502662037</v>
      </c>
      <c r="T1687">
        <f t="shared" si="106"/>
        <v>2017</v>
      </c>
      <c r="U1687">
        <f t="shared" si="107"/>
        <v>2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0</v>
      </c>
      <c r="P1688" s="9">
        <f t="shared" si="105"/>
        <v>18</v>
      </c>
      <c r="Q1688" s="11" t="s">
        <v>8323</v>
      </c>
      <c r="R1688" t="s">
        <v>8345</v>
      </c>
      <c r="S1688" s="12">
        <f>(((J1688/60)/60)/24)+DATE(1970,1,1)</f>
        <v>42792.843969907408</v>
      </c>
      <c r="T1688">
        <f t="shared" si="106"/>
        <v>2017</v>
      </c>
      <c r="U1688">
        <f t="shared" si="107"/>
        <v>2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31</v>
      </c>
      <c r="P1689" s="9">
        <f t="shared" si="105"/>
        <v>80.13</v>
      </c>
      <c r="Q1689" s="11" t="s">
        <v>8323</v>
      </c>
      <c r="R1689" t="s">
        <v>8345</v>
      </c>
      <c r="S1689" s="12">
        <f>(((J1689/60)/60)/24)+DATE(1970,1,1)</f>
        <v>42802.046817129631</v>
      </c>
      <c r="T1689">
        <f t="shared" si="106"/>
        <v>2017</v>
      </c>
      <c r="U1689">
        <f t="shared" si="107"/>
        <v>3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44</v>
      </c>
      <c r="P1690" s="9">
        <f t="shared" si="105"/>
        <v>253.14</v>
      </c>
      <c r="Q1690" s="11" t="s">
        <v>8323</v>
      </c>
      <c r="R1690" t="s">
        <v>8345</v>
      </c>
      <c r="S1690" s="12">
        <f>(((J1690/60)/60)/24)+DATE(1970,1,1)</f>
        <v>42804.534652777773</v>
      </c>
      <c r="T1690">
        <f t="shared" si="106"/>
        <v>2017</v>
      </c>
      <c r="U1690">
        <f t="shared" si="107"/>
        <v>3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100</v>
      </c>
      <c r="P1691" s="9">
        <f t="shared" si="105"/>
        <v>171.43</v>
      </c>
      <c r="Q1691" s="11" t="s">
        <v>8323</v>
      </c>
      <c r="R1691" t="s">
        <v>8345</v>
      </c>
      <c r="S1691" s="12">
        <f>(((J1691/60)/60)/24)+DATE(1970,1,1)</f>
        <v>42780.942476851851</v>
      </c>
      <c r="T1691">
        <f t="shared" si="106"/>
        <v>2017</v>
      </c>
      <c r="U1691">
        <f t="shared" si="107"/>
        <v>2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25</v>
      </c>
      <c r="P1692" s="9">
        <f t="shared" si="105"/>
        <v>57.73</v>
      </c>
      <c r="Q1692" s="11" t="s">
        <v>8323</v>
      </c>
      <c r="R1692" t="s">
        <v>8345</v>
      </c>
      <c r="S1692" s="12">
        <f>(((J1692/60)/60)/24)+DATE(1970,1,1)</f>
        <v>42801.43104166667</v>
      </c>
      <c r="T1692">
        <f t="shared" si="106"/>
        <v>2017</v>
      </c>
      <c r="U1692">
        <f t="shared" si="107"/>
        <v>3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33</v>
      </c>
      <c r="P1693" s="9">
        <f t="shared" si="105"/>
        <v>264.26</v>
      </c>
      <c r="Q1693" s="11" t="s">
        <v>8323</v>
      </c>
      <c r="R1693" t="s">
        <v>8345</v>
      </c>
      <c r="S1693" s="12">
        <f>(((J1693/60)/60)/24)+DATE(1970,1,1)</f>
        <v>42795.701481481476</v>
      </c>
      <c r="T1693">
        <f t="shared" si="106"/>
        <v>2017</v>
      </c>
      <c r="U1693">
        <f t="shared" si="107"/>
        <v>3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48</v>
      </c>
      <c r="P1694" s="9">
        <f t="shared" si="105"/>
        <v>159.33000000000001</v>
      </c>
      <c r="Q1694" s="11" t="s">
        <v>8323</v>
      </c>
      <c r="R1694" t="s">
        <v>8345</v>
      </c>
      <c r="S1694" s="12">
        <f>(((J1694/60)/60)/24)+DATE(1970,1,1)</f>
        <v>42788.151238425926</v>
      </c>
      <c r="T1694">
        <f t="shared" si="106"/>
        <v>2017</v>
      </c>
      <c r="U1694">
        <f t="shared" si="107"/>
        <v>2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9</v>
      </c>
      <c r="P1695" s="9">
        <f t="shared" si="105"/>
        <v>35</v>
      </c>
      <c r="Q1695" s="11" t="s">
        <v>8323</v>
      </c>
      <c r="R1695" t="s">
        <v>8345</v>
      </c>
      <c r="S1695" s="12">
        <f>(((J1695/60)/60)/24)+DATE(1970,1,1)</f>
        <v>42803.920277777783</v>
      </c>
      <c r="T1695">
        <f t="shared" si="106"/>
        <v>2017</v>
      </c>
      <c r="U1695">
        <f t="shared" si="107"/>
        <v>3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0</v>
      </c>
      <c r="P1696" s="9">
        <f t="shared" si="105"/>
        <v>5</v>
      </c>
      <c r="Q1696" s="11" t="s">
        <v>8323</v>
      </c>
      <c r="R1696" t="s">
        <v>8345</v>
      </c>
      <c r="S1696" s="12">
        <f>(((J1696/60)/60)/24)+DATE(1970,1,1)</f>
        <v>42791.669837962967</v>
      </c>
      <c r="T1696">
        <f t="shared" si="106"/>
        <v>2017</v>
      </c>
      <c r="U1696">
        <f t="shared" si="107"/>
        <v>2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12</v>
      </c>
      <c r="P1697" s="9">
        <f t="shared" si="105"/>
        <v>61.09</v>
      </c>
      <c r="Q1697" s="11" t="s">
        <v>8323</v>
      </c>
      <c r="R1697" t="s">
        <v>8345</v>
      </c>
      <c r="S1697" s="12">
        <f>(((J1697/60)/60)/24)+DATE(1970,1,1)</f>
        <v>42801.031412037039</v>
      </c>
      <c r="T1697">
        <f t="shared" si="106"/>
        <v>2017</v>
      </c>
      <c r="U1697">
        <f t="shared" si="107"/>
        <v>3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0</v>
      </c>
      <c r="P1698" s="9">
        <f t="shared" si="105"/>
        <v>0</v>
      </c>
      <c r="Q1698" s="11" t="s">
        <v>8323</v>
      </c>
      <c r="R1698" t="s">
        <v>8345</v>
      </c>
      <c r="S1698" s="12">
        <f>(((J1698/60)/60)/24)+DATE(1970,1,1)</f>
        <v>42796.069571759261</v>
      </c>
      <c r="T1698">
        <f t="shared" si="106"/>
        <v>2017</v>
      </c>
      <c r="U1698">
        <f t="shared" si="107"/>
        <v>3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20</v>
      </c>
      <c r="P1699" s="9">
        <f t="shared" si="105"/>
        <v>114.82</v>
      </c>
      <c r="Q1699" s="11" t="s">
        <v>8323</v>
      </c>
      <c r="R1699" t="s">
        <v>8345</v>
      </c>
      <c r="S1699" s="12">
        <f>(((J1699/60)/60)/24)+DATE(1970,1,1)</f>
        <v>42805.032962962956</v>
      </c>
      <c r="T1699">
        <f t="shared" si="106"/>
        <v>2017</v>
      </c>
      <c r="U1699">
        <f t="shared" si="107"/>
        <v>3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0</v>
      </c>
      <c r="P1700" s="9">
        <f t="shared" si="105"/>
        <v>0</v>
      </c>
      <c r="Q1700" s="11" t="s">
        <v>8323</v>
      </c>
      <c r="R1700" t="s">
        <v>8345</v>
      </c>
      <c r="S1700" s="12">
        <f>(((J1700/60)/60)/24)+DATE(1970,1,1)</f>
        <v>42796.207870370374</v>
      </c>
      <c r="T1700">
        <f t="shared" si="106"/>
        <v>2017</v>
      </c>
      <c r="U1700">
        <f t="shared" si="107"/>
        <v>3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</v>
      </c>
      <c r="P1701" s="9">
        <f t="shared" si="105"/>
        <v>54</v>
      </c>
      <c r="Q1701" s="11" t="s">
        <v>8323</v>
      </c>
      <c r="R1701" t="s">
        <v>8345</v>
      </c>
      <c r="S1701" s="12">
        <f>(((J1701/60)/60)/24)+DATE(1970,1,1)</f>
        <v>42806.863946759258</v>
      </c>
      <c r="T1701">
        <f t="shared" si="106"/>
        <v>2017</v>
      </c>
      <c r="U1701">
        <f t="shared" si="107"/>
        <v>3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26</v>
      </c>
      <c r="P1702" s="9">
        <f t="shared" si="105"/>
        <v>65.97</v>
      </c>
      <c r="Q1702" s="11" t="s">
        <v>8323</v>
      </c>
      <c r="R1702" t="s">
        <v>8345</v>
      </c>
      <c r="S1702" s="12">
        <f>(((J1702/60)/60)/24)+DATE(1970,1,1)</f>
        <v>42796.071643518517</v>
      </c>
      <c r="T1702">
        <f t="shared" si="106"/>
        <v>2017</v>
      </c>
      <c r="U1702">
        <f t="shared" si="107"/>
        <v>3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0</v>
      </c>
      <c r="P1703" s="9">
        <f t="shared" si="105"/>
        <v>5</v>
      </c>
      <c r="Q1703" s="11" t="s">
        <v>8323</v>
      </c>
      <c r="R1703" t="s">
        <v>8345</v>
      </c>
      <c r="S1703" s="12">
        <f>(((J1703/60)/60)/24)+DATE(1970,1,1)</f>
        <v>41989.664409722223</v>
      </c>
      <c r="T1703">
        <f t="shared" si="106"/>
        <v>2014</v>
      </c>
      <c r="U1703">
        <f t="shared" si="107"/>
        <v>12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0</v>
      </c>
      <c r="P1704" s="9">
        <f t="shared" si="105"/>
        <v>1</v>
      </c>
      <c r="Q1704" s="11" t="s">
        <v>8323</v>
      </c>
      <c r="R1704" t="s">
        <v>8345</v>
      </c>
      <c r="S1704" s="12">
        <f>(((J1704/60)/60)/24)+DATE(1970,1,1)</f>
        <v>42063.869791666672</v>
      </c>
      <c r="T1704">
        <f t="shared" si="106"/>
        <v>2015</v>
      </c>
      <c r="U1704">
        <f t="shared" si="107"/>
        <v>2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1</v>
      </c>
      <c r="P1705" s="9">
        <f t="shared" si="105"/>
        <v>25.5</v>
      </c>
      <c r="Q1705" s="11" t="s">
        <v>8323</v>
      </c>
      <c r="R1705" t="s">
        <v>8345</v>
      </c>
      <c r="S1705" s="12">
        <f>(((J1705/60)/60)/24)+DATE(1970,1,1)</f>
        <v>42187.281678240746</v>
      </c>
      <c r="T1705">
        <f t="shared" si="106"/>
        <v>2015</v>
      </c>
      <c r="U1705">
        <f t="shared" si="107"/>
        <v>7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65</v>
      </c>
      <c r="P1706" s="9">
        <f t="shared" si="105"/>
        <v>118.36</v>
      </c>
      <c r="Q1706" s="11" t="s">
        <v>8323</v>
      </c>
      <c r="R1706" t="s">
        <v>8345</v>
      </c>
      <c r="S1706" s="12">
        <f>(((J1706/60)/60)/24)+DATE(1970,1,1)</f>
        <v>42021.139733796299</v>
      </c>
      <c r="T1706">
        <f t="shared" si="106"/>
        <v>2015</v>
      </c>
      <c r="U1706">
        <f t="shared" si="107"/>
        <v>1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0</v>
      </c>
      <c r="P1707" s="9">
        <f t="shared" si="105"/>
        <v>0</v>
      </c>
      <c r="Q1707" s="11" t="s">
        <v>8323</v>
      </c>
      <c r="R1707" t="s">
        <v>8345</v>
      </c>
      <c r="S1707" s="12">
        <f>(((J1707/60)/60)/24)+DATE(1970,1,1)</f>
        <v>42245.016736111109</v>
      </c>
      <c r="T1707">
        <f t="shared" si="106"/>
        <v>2015</v>
      </c>
      <c r="U1707">
        <f t="shared" si="107"/>
        <v>8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0</v>
      </c>
      <c r="P1708" s="9">
        <f t="shared" si="105"/>
        <v>0</v>
      </c>
      <c r="Q1708" s="11" t="s">
        <v>8323</v>
      </c>
      <c r="R1708" t="s">
        <v>8345</v>
      </c>
      <c r="S1708" s="12">
        <f>(((J1708/60)/60)/24)+DATE(1970,1,1)</f>
        <v>42179.306388888886</v>
      </c>
      <c r="T1708">
        <f t="shared" si="106"/>
        <v>2015</v>
      </c>
      <c r="U1708">
        <f t="shared" si="107"/>
        <v>6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10</v>
      </c>
      <c r="P1709" s="9">
        <f t="shared" si="105"/>
        <v>54.11</v>
      </c>
      <c r="Q1709" s="11" t="s">
        <v>8323</v>
      </c>
      <c r="R1709" t="s">
        <v>8345</v>
      </c>
      <c r="S1709" s="12">
        <f>(((J1709/60)/60)/24)+DATE(1970,1,1)</f>
        <v>42427.721006944441</v>
      </c>
      <c r="T1709">
        <f t="shared" si="106"/>
        <v>2016</v>
      </c>
      <c r="U1709">
        <f t="shared" si="107"/>
        <v>2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0</v>
      </c>
      <c r="P1710" s="9">
        <f t="shared" si="105"/>
        <v>0</v>
      </c>
      <c r="Q1710" s="11" t="s">
        <v>8323</v>
      </c>
      <c r="R1710" t="s">
        <v>8345</v>
      </c>
      <c r="S1710" s="12">
        <f>(((J1710/60)/60)/24)+DATE(1970,1,1)</f>
        <v>42451.866967592592</v>
      </c>
      <c r="T1710">
        <f t="shared" si="106"/>
        <v>2016</v>
      </c>
      <c r="U1710">
        <f t="shared" si="107"/>
        <v>3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5</v>
      </c>
      <c r="P1711" s="9">
        <f t="shared" si="105"/>
        <v>21.25</v>
      </c>
      <c r="Q1711" s="11" t="s">
        <v>8323</v>
      </c>
      <c r="R1711" t="s">
        <v>8345</v>
      </c>
      <c r="S1711" s="12">
        <f>(((J1711/60)/60)/24)+DATE(1970,1,1)</f>
        <v>41841.56381944444</v>
      </c>
      <c r="T1711">
        <f t="shared" si="106"/>
        <v>2014</v>
      </c>
      <c r="U1711">
        <f t="shared" si="107"/>
        <v>7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1</v>
      </c>
      <c r="P1712" s="9">
        <f t="shared" si="105"/>
        <v>34</v>
      </c>
      <c r="Q1712" s="11" t="s">
        <v>8323</v>
      </c>
      <c r="R1712" t="s">
        <v>8345</v>
      </c>
      <c r="S1712" s="12">
        <f>(((J1712/60)/60)/24)+DATE(1970,1,1)</f>
        <v>42341.59129629629</v>
      </c>
      <c r="T1712">
        <f t="shared" si="106"/>
        <v>2015</v>
      </c>
      <c r="U1712">
        <f t="shared" si="107"/>
        <v>12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11</v>
      </c>
      <c r="P1713" s="9">
        <f t="shared" si="105"/>
        <v>525</v>
      </c>
      <c r="Q1713" s="11" t="s">
        <v>8323</v>
      </c>
      <c r="R1713" t="s">
        <v>8345</v>
      </c>
      <c r="S1713" s="12">
        <f>(((J1713/60)/60)/24)+DATE(1970,1,1)</f>
        <v>41852.646226851852</v>
      </c>
      <c r="T1713">
        <f t="shared" si="106"/>
        <v>2014</v>
      </c>
      <c r="U1713">
        <f t="shared" si="107"/>
        <v>8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0</v>
      </c>
      <c r="P1714" s="9">
        <f t="shared" si="105"/>
        <v>0</v>
      </c>
      <c r="Q1714" s="11" t="s">
        <v>8323</v>
      </c>
      <c r="R1714" t="s">
        <v>8345</v>
      </c>
      <c r="S1714" s="12">
        <f>(((J1714/60)/60)/24)+DATE(1970,1,1)</f>
        <v>42125.913807870369</v>
      </c>
      <c r="T1714">
        <f t="shared" si="106"/>
        <v>2015</v>
      </c>
      <c r="U1714">
        <f t="shared" si="107"/>
        <v>5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2</v>
      </c>
      <c r="P1715" s="9">
        <f t="shared" si="105"/>
        <v>50</v>
      </c>
      <c r="Q1715" s="11" t="s">
        <v>8323</v>
      </c>
      <c r="R1715" t="s">
        <v>8345</v>
      </c>
      <c r="S1715" s="12">
        <f>(((J1715/60)/60)/24)+DATE(1970,1,1)</f>
        <v>41887.801064814819</v>
      </c>
      <c r="T1715">
        <f t="shared" si="106"/>
        <v>2014</v>
      </c>
      <c r="U1715">
        <f t="shared" si="107"/>
        <v>9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8</v>
      </c>
      <c r="P1716" s="9">
        <f t="shared" si="105"/>
        <v>115.71</v>
      </c>
      <c r="Q1716" s="11" t="s">
        <v>8323</v>
      </c>
      <c r="R1716" t="s">
        <v>8345</v>
      </c>
      <c r="S1716" s="12">
        <f>(((J1716/60)/60)/24)+DATE(1970,1,1)</f>
        <v>42095.918530092589</v>
      </c>
      <c r="T1716">
        <f t="shared" si="106"/>
        <v>2015</v>
      </c>
      <c r="U1716">
        <f t="shared" si="107"/>
        <v>4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0</v>
      </c>
      <c r="P1717" s="9">
        <f t="shared" si="105"/>
        <v>5.5</v>
      </c>
      <c r="Q1717" s="11" t="s">
        <v>8323</v>
      </c>
      <c r="R1717" t="s">
        <v>8345</v>
      </c>
      <c r="S1717" s="12">
        <f>(((J1717/60)/60)/24)+DATE(1970,1,1)</f>
        <v>42064.217418981483</v>
      </c>
      <c r="T1717">
        <f t="shared" si="106"/>
        <v>2015</v>
      </c>
      <c r="U1717">
        <f t="shared" si="107"/>
        <v>3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8</v>
      </c>
      <c r="P1718" s="9">
        <f t="shared" si="105"/>
        <v>50</v>
      </c>
      <c r="Q1718" s="11" t="s">
        <v>8323</v>
      </c>
      <c r="R1718" t="s">
        <v>8345</v>
      </c>
      <c r="S1718" s="12">
        <f>(((J1718/60)/60)/24)+DATE(1970,1,1)</f>
        <v>42673.577534722222</v>
      </c>
      <c r="T1718">
        <f t="shared" si="106"/>
        <v>2016</v>
      </c>
      <c r="U1718">
        <f t="shared" si="107"/>
        <v>10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43</v>
      </c>
      <c r="P1719" s="9">
        <f t="shared" si="105"/>
        <v>34.020000000000003</v>
      </c>
      <c r="Q1719" s="11" t="s">
        <v>8323</v>
      </c>
      <c r="R1719" t="s">
        <v>8345</v>
      </c>
      <c r="S1719" s="12">
        <f>(((J1719/60)/60)/24)+DATE(1970,1,1)</f>
        <v>42460.98192129629</v>
      </c>
      <c r="T1719">
        <f t="shared" si="106"/>
        <v>2016</v>
      </c>
      <c r="U1719">
        <f t="shared" si="107"/>
        <v>3</v>
      </c>
    </row>
    <row r="1720" spans="1:2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0</v>
      </c>
      <c r="P1720" s="9">
        <f t="shared" si="105"/>
        <v>37.5</v>
      </c>
      <c r="Q1720" s="11" t="s">
        <v>8323</v>
      </c>
      <c r="R1720" t="s">
        <v>8345</v>
      </c>
      <c r="S1720" s="12">
        <f>(((J1720/60)/60)/24)+DATE(1970,1,1)</f>
        <v>42460.610520833332</v>
      </c>
      <c r="T1720">
        <f t="shared" si="106"/>
        <v>2016</v>
      </c>
      <c r="U1720">
        <f t="shared" si="107"/>
        <v>3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1</v>
      </c>
      <c r="P1721" s="9">
        <f t="shared" si="105"/>
        <v>11.67</v>
      </c>
      <c r="Q1721" s="11" t="s">
        <v>8323</v>
      </c>
      <c r="R1721" t="s">
        <v>8345</v>
      </c>
      <c r="S1721" s="12">
        <f>(((J1721/60)/60)/24)+DATE(1970,1,1)</f>
        <v>41869.534618055557</v>
      </c>
      <c r="T1721">
        <f t="shared" si="106"/>
        <v>2014</v>
      </c>
      <c r="U1721">
        <f t="shared" si="107"/>
        <v>8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6</v>
      </c>
      <c r="P1722" s="9">
        <f t="shared" si="105"/>
        <v>28.13</v>
      </c>
      <c r="Q1722" s="11" t="s">
        <v>8323</v>
      </c>
      <c r="R1722" t="s">
        <v>8345</v>
      </c>
      <c r="S1722" s="12">
        <f>(((J1722/60)/60)/24)+DATE(1970,1,1)</f>
        <v>41922.783229166671</v>
      </c>
      <c r="T1722">
        <f t="shared" si="106"/>
        <v>2014</v>
      </c>
      <c r="U1722">
        <f t="shared" si="107"/>
        <v>10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0</v>
      </c>
      <c r="P1723" s="9">
        <f t="shared" si="105"/>
        <v>0</v>
      </c>
      <c r="Q1723" s="11" t="s">
        <v>8323</v>
      </c>
      <c r="R1723" t="s">
        <v>8345</v>
      </c>
      <c r="S1723" s="12">
        <f>(((J1723/60)/60)/24)+DATE(1970,1,1)</f>
        <v>42319.461377314816</v>
      </c>
      <c r="T1723">
        <f t="shared" si="106"/>
        <v>2015</v>
      </c>
      <c r="U1723">
        <f t="shared" si="107"/>
        <v>11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0</v>
      </c>
      <c r="P1724" s="9">
        <f t="shared" si="105"/>
        <v>1</v>
      </c>
      <c r="Q1724" s="11" t="s">
        <v>8323</v>
      </c>
      <c r="R1724" t="s">
        <v>8345</v>
      </c>
      <c r="S1724" s="12">
        <f>(((J1724/60)/60)/24)+DATE(1970,1,1)</f>
        <v>42425.960983796293</v>
      </c>
      <c r="T1724">
        <f t="shared" si="106"/>
        <v>2016</v>
      </c>
      <c r="U1724">
        <f t="shared" si="107"/>
        <v>2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7</v>
      </c>
      <c r="P1725" s="9">
        <f t="shared" si="105"/>
        <v>216.67</v>
      </c>
      <c r="Q1725" s="11" t="s">
        <v>8323</v>
      </c>
      <c r="R1725" t="s">
        <v>8345</v>
      </c>
      <c r="S1725" s="12">
        <f>(((J1725/60)/60)/24)+DATE(1970,1,1)</f>
        <v>42129.82540509259</v>
      </c>
      <c r="T1725">
        <f t="shared" si="106"/>
        <v>2015</v>
      </c>
      <c r="U1725">
        <f t="shared" si="107"/>
        <v>5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1</v>
      </c>
      <c r="P1726" s="9">
        <f t="shared" si="105"/>
        <v>8.75</v>
      </c>
      <c r="Q1726" s="11" t="s">
        <v>8323</v>
      </c>
      <c r="R1726" t="s">
        <v>8345</v>
      </c>
      <c r="S1726" s="12">
        <f>(((J1726/60)/60)/24)+DATE(1970,1,1)</f>
        <v>41912.932430555556</v>
      </c>
      <c r="T1726">
        <f t="shared" si="106"/>
        <v>2014</v>
      </c>
      <c r="U1726">
        <f t="shared" si="107"/>
        <v>9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10</v>
      </c>
      <c r="P1727" s="9">
        <f t="shared" si="105"/>
        <v>62.22</v>
      </c>
      <c r="Q1727" s="11" t="s">
        <v>8323</v>
      </c>
      <c r="R1727" t="s">
        <v>8345</v>
      </c>
      <c r="S1727" s="12">
        <f>(((J1727/60)/60)/24)+DATE(1970,1,1)</f>
        <v>41845.968159722222</v>
      </c>
      <c r="T1727">
        <f t="shared" si="106"/>
        <v>2014</v>
      </c>
      <c r="U1727">
        <f t="shared" si="107"/>
        <v>7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34</v>
      </c>
      <c r="P1728" s="9">
        <f t="shared" si="105"/>
        <v>137.25</v>
      </c>
      <c r="Q1728" s="11" t="s">
        <v>8323</v>
      </c>
      <c r="R1728" t="s">
        <v>8345</v>
      </c>
      <c r="S1728" s="12">
        <f>(((J1728/60)/60)/24)+DATE(1970,1,1)</f>
        <v>41788.919722222221</v>
      </c>
      <c r="T1728">
        <f t="shared" si="106"/>
        <v>2014</v>
      </c>
      <c r="U1728">
        <f t="shared" si="107"/>
        <v>5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0</v>
      </c>
      <c r="P1729" s="9">
        <f t="shared" si="105"/>
        <v>1</v>
      </c>
      <c r="Q1729" s="11" t="s">
        <v>8323</v>
      </c>
      <c r="R1729" t="s">
        <v>8345</v>
      </c>
      <c r="S1729" s="12">
        <f>(((J1729/60)/60)/24)+DATE(1970,1,1)</f>
        <v>42044.927974537044</v>
      </c>
      <c r="T1729">
        <f t="shared" si="106"/>
        <v>2015</v>
      </c>
      <c r="U1729">
        <f t="shared" si="107"/>
        <v>2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04"/>
        <v>68</v>
      </c>
      <c r="P1730" s="9">
        <f t="shared" si="105"/>
        <v>122.14</v>
      </c>
      <c r="Q1730" s="11" t="s">
        <v>8323</v>
      </c>
      <c r="R1730" t="s">
        <v>8345</v>
      </c>
      <c r="S1730" s="12">
        <f>(((J1730/60)/60)/24)+DATE(1970,1,1)</f>
        <v>42268.625856481478</v>
      </c>
      <c r="T1730">
        <f t="shared" si="106"/>
        <v>2015</v>
      </c>
      <c r="U1730">
        <f t="shared" si="107"/>
        <v>9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108">ROUND(E1731/D1731*100,0)</f>
        <v>0</v>
      </c>
      <c r="P1731" s="9">
        <f t="shared" ref="P1731:P1794" si="109">IFERROR(ROUND(E1731/L1731,2),0)</f>
        <v>0</v>
      </c>
      <c r="Q1731" s="11" t="s">
        <v>8323</v>
      </c>
      <c r="R1731" t="s">
        <v>8345</v>
      </c>
      <c r="S1731" s="12">
        <f>(((J1731/60)/60)/24)+DATE(1970,1,1)</f>
        <v>42471.052152777775</v>
      </c>
      <c r="T1731">
        <f t="shared" ref="T1731:T1794" si="110">YEAR(S1731)</f>
        <v>2016</v>
      </c>
      <c r="U1731">
        <f t="shared" ref="U1731:U1794" si="111">MONTH(S1731)</f>
        <v>4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0</v>
      </c>
      <c r="P1732" s="9">
        <f t="shared" si="109"/>
        <v>0</v>
      </c>
      <c r="Q1732" s="11" t="s">
        <v>8323</v>
      </c>
      <c r="R1732" t="s">
        <v>8345</v>
      </c>
      <c r="S1732" s="12">
        <f>(((J1732/60)/60)/24)+DATE(1970,1,1)</f>
        <v>42272.087766203709</v>
      </c>
      <c r="T1732">
        <f t="shared" si="110"/>
        <v>2015</v>
      </c>
      <c r="U1732">
        <f t="shared" si="111"/>
        <v>9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0</v>
      </c>
      <c r="P1733" s="9">
        <f t="shared" si="109"/>
        <v>0</v>
      </c>
      <c r="Q1733" s="11" t="s">
        <v>8323</v>
      </c>
      <c r="R1733" t="s">
        <v>8345</v>
      </c>
      <c r="S1733" s="12">
        <f>(((J1733/60)/60)/24)+DATE(1970,1,1)</f>
        <v>42152.906851851847</v>
      </c>
      <c r="T1733">
        <f t="shared" si="110"/>
        <v>2015</v>
      </c>
      <c r="U1733">
        <f t="shared" si="111"/>
        <v>5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0</v>
      </c>
      <c r="P1734" s="9">
        <f t="shared" si="109"/>
        <v>0</v>
      </c>
      <c r="Q1734" s="11" t="s">
        <v>8323</v>
      </c>
      <c r="R1734" t="s">
        <v>8345</v>
      </c>
      <c r="S1734" s="12">
        <f>(((J1734/60)/60)/24)+DATE(1970,1,1)</f>
        <v>42325.683807870373</v>
      </c>
      <c r="T1734">
        <f t="shared" si="110"/>
        <v>2015</v>
      </c>
      <c r="U1734">
        <f t="shared" si="111"/>
        <v>11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0</v>
      </c>
      <c r="P1735" s="9">
        <f t="shared" si="109"/>
        <v>0</v>
      </c>
      <c r="Q1735" s="11" t="s">
        <v>8323</v>
      </c>
      <c r="R1735" t="s">
        <v>8345</v>
      </c>
      <c r="S1735" s="12">
        <f>(((J1735/60)/60)/24)+DATE(1970,1,1)</f>
        <v>42614.675625000003</v>
      </c>
      <c r="T1735">
        <f t="shared" si="110"/>
        <v>2016</v>
      </c>
      <c r="U1735">
        <f t="shared" si="111"/>
        <v>9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0</v>
      </c>
      <c r="P1736" s="9">
        <f t="shared" si="109"/>
        <v>1</v>
      </c>
      <c r="Q1736" s="11" t="s">
        <v>8323</v>
      </c>
      <c r="R1736" t="s">
        <v>8345</v>
      </c>
      <c r="S1736" s="12">
        <f>(((J1736/60)/60)/24)+DATE(1970,1,1)</f>
        <v>42102.036527777775</v>
      </c>
      <c r="T1736">
        <f t="shared" si="110"/>
        <v>2015</v>
      </c>
      <c r="U1736">
        <f t="shared" si="111"/>
        <v>4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11</v>
      </c>
      <c r="P1737" s="9">
        <f t="shared" si="109"/>
        <v>55</v>
      </c>
      <c r="Q1737" s="11" t="s">
        <v>8323</v>
      </c>
      <c r="R1737" t="s">
        <v>8345</v>
      </c>
      <c r="S1737" s="12">
        <f>(((J1737/60)/60)/24)+DATE(1970,1,1)</f>
        <v>42559.814178240747</v>
      </c>
      <c r="T1737">
        <f t="shared" si="110"/>
        <v>2016</v>
      </c>
      <c r="U1737">
        <f t="shared" si="111"/>
        <v>7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1</v>
      </c>
      <c r="P1738" s="9">
        <f t="shared" si="109"/>
        <v>22</v>
      </c>
      <c r="Q1738" s="11" t="s">
        <v>8323</v>
      </c>
      <c r="R1738" t="s">
        <v>8345</v>
      </c>
      <c r="S1738" s="12">
        <f>(((J1738/60)/60)/24)+DATE(1970,1,1)</f>
        <v>42286.861493055556</v>
      </c>
      <c r="T1738">
        <f t="shared" si="110"/>
        <v>2015</v>
      </c>
      <c r="U1738">
        <f t="shared" si="111"/>
        <v>10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21</v>
      </c>
      <c r="P1739" s="9">
        <f t="shared" si="109"/>
        <v>56.67</v>
      </c>
      <c r="Q1739" s="11" t="s">
        <v>8323</v>
      </c>
      <c r="R1739" t="s">
        <v>8345</v>
      </c>
      <c r="S1739" s="12">
        <f>(((J1739/60)/60)/24)+DATE(1970,1,1)</f>
        <v>42175.948981481488</v>
      </c>
      <c r="T1739">
        <f t="shared" si="110"/>
        <v>2015</v>
      </c>
      <c r="U1739">
        <f t="shared" si="111"/>
        <v>6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0</v>
      </c>
      <c r="P1740" s="9">
        <f t="shared" si="109"/>
        <v>20</v>
      </c>
      <c r="Q1740" s="11" t="s">
        <v>8323</v>
      </c>
      <c r="R1740" t="s">
        <v>8345</v>
      </c>
      <c r="S1740" s="12">
        <f>(((J1740/60)/60)/24)+DATE(1970,1,1)</f>
        <v>41884.874328703707</v>
      </c>
      <c r="T1740">
        <f t="shared" si="110"/>
        <v>2014</v>
      </c>
      <c r="U1740">
        <f t="shared" si="111"/>
        <v>9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0</v>
      </c>
      <c r="P1741" s="9">
        <f t="shared" si="109"/>
        <v>1</v>
      </c>
      <c r="Q1741" s="11" t="s">
        <v>8323</v>
      </c>
      <c r="R1741" t="s">
        <v>8345</v>
      </c>
      <c r="S1741" s="12">
        <f>(((J1741/60)/60)/24)+DATE(1970,1,1)</f>
        <v>42435.874212962968</v>
      </c>
      <c r="T1741">
        <f t="shared" si="110"/>
        <v>2016</v>
      </c>
      <c r="U1741">
        <f t="shared" si="111"/>
        <v>3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0</v>
      </c>
      <c r="P1742" s="9">
        <f t="shared" si="109"/>
        <v>0</v>
      </c>
      <c r="Q1742" s="11" t="s">
        <v>8323</v>
      </c>
      <c r="R1742" t="s">
        <v>8345</v>
      </c>
      <c r="S1742" s="12">
        <f>(((J1742/60)/60)/24)+DATE(1970,1,1)</f>
        <v>42171.817384259266</v>
      </c>
      <c r="T1742">
        <f t="shared" si="110"/>
        <v>2015</v>
      </c>
      <c r="U1742">
        <f t="shared" si="111"/>
        <v>6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111</v>
      </c>
      <c r="P1743" s="9">
        <f t="shared" si="109"/>
        <v>25.58</v>
      </c>
      <c r="Q1743" s="11" t="s">
        <v>8336</v>
      </c>
      <c r="R1743" t="s">
        <v>8337</v>
      </c>
      <c r="S1743" s="12">
        <f>(((J1743/60)/60)/24)+DATE(1970,1,1)</f>
        <v>42120.628136574072</v>
      </c>
      <c r="T1743">
        <f t="shared" si="110"/>
        <v>2015</v>
      </c>
      <c r="U1743">
        <f t="shared" si="111"/>
        <v>4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109</v>
      </c>
      <c r="P1744" s="9">
        <f t="shared" si="109"/>
        <v>63.97</v>
      </c>
      <c r="Q1744" s="11" t="s">
        <v>8336</v>
      </c>
      <c r="R1744" t="s">
        <v>8337</v>
      </c>
      <c r="S1744" s="12">
        <f>(((J1744/60)/60)/24)+DATE(1970,1,1)</f>
        <v>42710.876967592587</v>
      </c>
      <c r="T1744">
        <f t="shared" si="110"/>
        <v>2016</v>
      </c>
      <c r="U1744">
        <f t="shared" si="111"/>
        <v>12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100</v>
      </c>
      <c r="P1745" s="9">
        <f t="shared" si="109"/>
        <v>89.93</v>
      </c>
      <c r="Q1745" s="11" t="s">
        <v>8336</v>
      </c>
      <c r="R1745" t="s">
        <v>8337</v>
      </c>
      <c r="S1745" s="12">
        <f>(((J1745/60)/60)/24)+DATE(1970,1,1)</f>
        <v>42586.925636574073</v>
      </c>
      <c r="T1745">
        <f t="shared" si="110"/>
        <v>2016</v>
      </c>
      <c r="U1745">
        <f t="shared" si="111"/>
        <v>8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118</v>
      </c>
      <c r="P1746" s="9">
        <f t="shared" si="109"/>
        <v>93.07</v>
      </c>
      <c r="Q1746" s="11" t="s">
        <v>8336</v>
      </c>
      <c r="R1746" t="s">
        <v>8337</v>
      </c>
      <c r="S1746" s="12">
        <f>(((J1746/60)/60)/24)+DATE(1970,1,1)</f>
        <v>42026.605057870373</v>
      </c>
      <c r="T1746">
        <f t="shared" si="110"/>
        <v>2015</v>
      </c>
      <c r="U1746">
        <f t="shared" si="111"/>
        <v>1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114</v>
      </c>
      <c r="P1747" s="9">
        <f t="shared" si="109"/>
        <v>89.67</v>
      </c>
      <c r="Q1747" s="11" t="s">
        <v>8336</v>
      </c>
      <c r="R1747" t="s">
        <v>8337</v>
      </c>
      <c r="S1747" s="12">
        <f>(((J1747/60)/60)/24)+DATE(1970,1,1)</f>
        <v>42690.259699074071</v>
      </c>
      <c r="T1747">
        <f t="shared" si="110"/>
        <v>2016</v>
      </c>
      <c r="U1747">
        <f t="shared" si="111"/>
        <v>11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148</v>
      </c>
      <c r="P1748" s="9">
        <f t="shared" si="109"/>
        <v>207.62</v>
      </c>
      <c r="Q1748" s="11" t="s">
        <v>8336</v>
      </c>
      <c r="R1748" t="s">
        <v>8337</v>
      </c>
      <c r="S1748" s="12">
        <f>(((J1748/60)/60)/24)+DATE(1970,1,1)</f>
        <v>42668.176701388889</v>
      </c>
      <c r="T1748">
        <f t="shared" si="110"/>
        <v>2016</v>
      </c>
      <c r="U1748">
        <f t="shared" si="111"/>
        <v>10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105</v>
      </c>
      <c r="P1749" s="9">
        <f t="shared" si="109"/>
        <v>59.41</v>
      </c>
      <c r="Q1749" s="11" t="s">
        <v>8336</v>
      </c>
      <c r="R1749" t="s">
        <v>8337</v>
      </c>
      <c r="S1749" s="12">
        <f>(((J1749/60)/60)/24)+DATE(1970,1,1)</f>
        <v>42292.435532407413</v>
      </c>
      <c r="T1749">
        <f t="shared" si="110"/>
        <v>2015</v>
      </c>
      <c r="U1749">
        <f t="shared" si="111"/>
        <v>10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130</v>
      </c>
      <c r="P1750" s="9">
        <f t="shared" si="109"/>
        <v>358.97</v>
      </c>
      <c r="Q1750" s="11" t="s">
        <v>8336</v>
      </c>
      <c r="R1750" t="s">
        <v>8337</v>
      </c>
      <c r="S1750" s="12">
        <f>(((J1750/60)/60)/24)+DATE(1970,1,1)</f>
        <v>42219.950729166667</v>
      </c>
      <c r="T1750">
        <f t="shared" si="110"/>
        <v>2015</v>
      </c>
      <c r="U1750">
        <f t="shared" si="111"/>
        <v>8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123</v>
      </c>
      <c r="P1751" s="9">
        <f t="shared" si="109"/>
        <v>94.74</v>
      </c>
      <c r="Q1751" s="11" t="s">
        <v>8336</v>
      </c>
      <c r="R1751" t="s">
        <v>8337</v>
      </c>
      <c r="S1751" s="12">
        <f>(((J1751/60)/60)/24)+DATE(1970,1,1)</f>
        <v>42758.975937499999</v>
      </c>
      <c r="T1751">
        <f t="shared" si="110"/>
        <v>2017</v>
      </c>
      <c r="U1751">
        <f t="shared" si="111"/>
        <v>1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202</v>
      </c>
      <c r="P1752" s="9">
        <f t="shared" si="109"/>
        <v>80.650000000000006</v>
      </c>
      <c r="Q1752" s="11" t="s">
        <v>8336</v>
      </c>
      <c r="R1752" t="s">
        <v>8337</v>
      </c>
      <c r="S1752" s="12">
        <f>(((J1752/60)/60)/24)+DATE(1970,1,1)</f>
        <v>42454.836851851855</v>
      </c>
      <c r="T1752">
        <f t="shared" si="110"/>
        <v>2016</v>
      </c>
      <c r="U1752">
        <f t="shared" si="111"/>
        <v>3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103</v>
      </c>
      <c r="P1753" s="9">
        <f t="shared" si="109"/>
        <v>168.69</v>
      </c>
      <c r="Q1753" s="11" t="s">
        <v>8336</v>
      </c>
      <c r="R1753" t="s">
        <v>8337</v>
      </c>
      <c r="S1753" s="12">
        <f>(((J1753/60)/60)/24)+DATE(1970,1,1)</f>
        <v>42052.7815162037</v>
      </c>
      <c r="T1753">
        <f t="shared" si="110"/>
        <v>2015</v>
      </c>
      <c r="U1753">
        <f t="shared" si="111"/>
        <v>2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260</v>
      </c>
      <c r="P1754" s="9">
        <f t="shared" si="109"/>
        <v>34.69</v>
      </c>
      <c r="Q1754" s="11" t="s">
        <v>8336</v>
      </c>
      <c r="R1754" t="s">
        <v>8337</v>
      </c>
      <c r="S1754" s="12">
        <f>(((J1754/60)/60)/24)+DATE(1970,1,1)</f>
        <v>42627.253263888888</v>
      </c>
      <c r="T1754">
        <f t="shared" si="110"/>
        <v>2016</v>
      </c>
      <c r="U1754">
        <f t="shared" si="111"/>
        <v>9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108</v>
      </c>
      <c r="P1755" s="9">
        <f t="shared" si="109"/>
        <v>462.86</v>
      </c>
      <c r="Q1755" s="11" t="s">
        <v>8336</v>
      </c>
      <c r="R1755" t="s">
        <v>8337</v>
      </c>
      <c r="S1755" s="12">
        <f>(((J1755/60)/60)/24)+DATE(1970,1,1)</f>
        <v>42420.74962962963</v>
      </c>
      <c r="T1755">
        <f t="shared" si="110"/>
        <v>2016</v>
      </c>
      <c r="U1755">
        <f t="shared" si="111"/>
        <v>2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111</v>
      </c>
      <c r="P1756" s="9">
        <f t="shared" si="109"/>
        <v>104.39</v>
      </c>
      <c r="Q1756" s="11" t="s">
        <v>8336</v>
      </c>
      <c r="R1756" t="s">
        <v>8337</v>
      </c>
      <c r="S1756" s="12">
        <f>(((J1756/60)/60)/24)+DATE(1970,1,1)</f>
        <v>42067.876770833333</v>
      </c>
      <c r="T1756">
        <f t="shared" si="110"/>
        <v>2015</v>
      </c>
      <c r="U1756">
        <f t="shared" si="111"/>
        <v>3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120</v>
      </c>
      <c r="P1757" s="9">
        <f t="shared" si="109"/>
        <v>7.5</v>
      </c>
      <c r="Q1757" s="11" t="s">
        <v>8336</v>
      </c>
      <c r="R1757" t="s">
        <v>8337</v>
      </c>
      <c r="S1757" s="12">
        <f>(((J1757/60)/60)/24)+DATE(1970,1,1)</f>
        <v>42252.788900462961</v>
      </c>
      <c r="T1757">
        <f t="shared" si="110"/>
        <v>2015</v>
      </c>
      <c r="U1757">
        <f t="shared" si="111"/>
        <v>9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103</v>
      </c>
      <c r="P1758" s="9">
        <f t="shared" si="109"/>
        <v>47.13</v>
      </c>
      <c r="Q1758" s="11" t="s">
        <v>8336</v>
      </c>
      <c r="R1758" t="s">
        <v>8337</v>
      </c>
      <c r="S1758" s="12">
        <f>(((J1758/60)/60)/24)+DATE(1970,1,1)</f>
        <v>42571.167465277773</v>
      </c>
      <c r="T1758">
        <f t="shared" si="110"/>
        <v>2016</v>
      </c>
      <c r="U1758">
        <f t="shared" si="111"/>
        <v>7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116</v>
      </c>
      <c r="P1759" s="9">
        <f t="shared" si="109"/>
        <v>414.29</v>
      </c>
      <c r="Q1759" s="11" t="s">
        <v>8336</v>
      </c>
      <c r="R1759" t="s">
        <v>8337</v>
      </c>
      <c r="S1759" s="12">
        <f>(((J1759/60)/60)/24)+DATE(1970,1,1)</f>
        <v>42733.827349537038</v>
      </c>
      <c r="T1759">
        <f t="shared" si="110"/>
        <v>2016</v>
      </c>
      <c r="U1759">
        <f t="shared" si="111"/>
        <v>12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115</v>
      </c>
      <c r="P1760" s="9">
        <f t="shared" si="109"/>
        <v>42.48</v>
      </c>
      <c r="Q1760" s="11" t="s">
        <v>8336</v>
      </c>
      <c r="R1760" t="s">
        <v>8337</v>
      </c>
      <c r="S1760" s="12">
        <f>(((J1760/60)/60)/24)+DATE(1970,1,1)</f>
        <v>42505.955925925926</v>
      </c>
      <c r="T1760">
        <f t="shared" si="110"/>
        <v>2016</v>
      </c>
      <c r="U1760">
        <f t="shared" si="111"/>
        <v>5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107</v>
      </c>
      <c r="P1761" s="9">
        <f t="shared" si="109"/>
        <v>108.78</v>
      </c>
      <c r="Q1761" s="11" t="s">
        <v>8336</v>
      </c>
      <c r="R1761" t="s">
        <v>8337</v>
      </c>
      <c r="S1761" s="12">
        <f>(((J1761/60)/60)/24)+DATE(1970,1,1)</f>
        <v>42068.829039351855</v>
      </c>
      <c r="T1761">
        <f t="shared" si="110"/>
        <v>2015</v>
      </c>
      <c r="U1761">
        <f t="shared" si="111"/>
        <v>3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165</v>
      </c>
      <c r="P1762" s="9">
        <f t="shared" si="109"/>
        <v>81.099999999999994</v>
      </c>
      <c r="Q1762" s="11" t="s">
        <v>8336</v>
      </c>
      <c r="R1762" t="s">
        <v>8337</v>
      </c>
      <c r="S1762" s="12">
        <f>(((J1762/60)/60)/24)+DATE(1970,1,1)</f>
        <v>42405.67260416667</v>
      </c>
      <c r="T1762">
        <f t="shared" si="110"/>
        <v>2016</v>
      </c>
      <c r="U1762">
        <f t="shared" si="111"/>
        <v>2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155</v>
      </c>
      <c r="P1763" s="9">
        <f t="shared" si="109"/>
        <v>51.67</v>
      </c>
      <c r="Q1763" s="11" t="s">
        <v>8336</v>
      </c>
      <c r="R1763" t="s">
        <v>8337</v>
      </c>
      <c r="S1763" s="12">
        <f>(((J1763/60)/60)/24)+DATE(1970,1,1)</f>
        <v>42209.567824074074</v>
      </c>
      <c r="T1763">
        <f t="shared" si="110"/>
        <v>2015</v>
      </c>
      <c r="U1763">
        <f t="shared" si="111"/>
        <v>7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885</v>
      </c>
      <c r="P1764" s="9">
        <f t="shared" si="109"/>
        <v>35.4</v>
      </c>
      <c r="Q1764" s="11" t="s">
        <v>8336</v>
      </c>
      <c r="R1764" t="s">
        <v>8337</v>
      </c>
      <c r="S1764" s="12">
        <f>(((J1764/60)/60)/24)+DATE(1970,1,1)</f>
        <v>42410.982002314813</v>
      </c>
      <c r="T1764">
        <f t="shared" si="110"/>
        <v>2016</v>
      </c>
      <c r="U1764">
        <f t="shared" si="111"/>
        <v>2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102</v>
      </c>
      <c r="P1765" s="9">
        <f t="shared" si="109"/>
        <v>103.64</v>
      </c>
      <c r="Q1765" s="11" t="s">
        <v>8336</v>
      </c>
      <c r="R1765" t="s">
        <v>8337</v>
      </c>
      <c r="S1765" s="12">
        <f>(((J1765/60)/60)/24)+DATE(1970,1,1)</f>
        <v>42636.868518518517</v>
      </c>
      <c r="T1765">
        <f t="shared" si="110"/>
        <v>2016</v>
      </c>
      <c r="U1765">
        <f t="shared" si="111"/>
        <v>9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20</v>
      </c>
      <c r="P1766" s="9">
        <f t="shared" si="109"/>
        <v>55.28</v>
      </c>
      <c r="Q1766" s="11" t="s">
        <v>8336</v>
      </c>
      <c r="R1766" t="s">
        <v>8337</v>
      </c>
      <c r="S1766" s="12">
        <f>(((J1766/60)/60)/24)+DATE(1970,1,1)</f>
        <v>41825.485868055555</v>
      </c>
      <c r="T1766">
        <f t="shared" si="110"/>
        <v>2014</v>
      </c>
      <c r="U1766">
        <f t="shared" si="111"/>
        <v>7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59</v>
      </c>
      <c r="P1767" s="9">
        <f t="shared" si="109"/>
        <v>72.17</v>
      </c>
      <c r="Q1767" s="11" t="s">
        <v>8336</v>
      </c>
      <c r="R1767" t="s">
        <v>8337</v>
      </c>
      <c r="S1767" s="12">
        <f>(((J1767/60)/60)/24)+DATE(1970,1,1)</f>
        <v>41834.980462962965</v>
      </c>
      <c r="T1767">
        <f t="shared" si="110"/>
        <v>2014</v>
      </c>
      <c r="U1767">
        <f t="shared" si="111"/>
        <v>7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0</v>
      </c>
      <c r="P1768" s="9">
        <f t="shared" si="109"/>
        <v>0</v>
      </c>
      <c r="Q1768" s="11" t="s">
        <v>8336</v>
      </c>
      <c r="R1768" t="s">
        <v>8337</v>
      </c>
      <c r="S1768" s="12">
        <f>(((J1768/60)/60)/24)+DATE(1970,1,1)</f>
        <v>41855.859814814816</v>
      </c>
      <c r="T1768">
        <f t="shared" si="110"/>
        <v>2014</v>
      </c>
      <c r="U1768">
        <f t="shared" si="111"/>
        <v>8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46</v>
      </c>
      <c r="P1769" s="9">
        <f t="shared" si="109"/>
        <v>58.62</v>
      </c>
      <c r="Q1769" s="11" t="s">
        <v>8336</v>
      </c>
      <c r="R1769" t="s">
        <v>8337</v>
      </c>
      <c r="S1769" s="12">
        <f>(((J1769/60)/60)/24)+DATE(1970,1,1)</f>
        <v>41824.658379629633</v>
      </c>
      <c r="T1769">
        <f t="shared" si="110"/>
        <v>2014</v>
      </c>
      <c r="U1769">
        <f t="shared" si="111"/>
        <v>7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</v>
      </c>
      <c r="P1770" s="9">
        <f t="shared" si="109"/>
        <v>12.47</v>
      </c>
      <c r="Q1770" s="11" t="s">
        <v>8336</v>
      </c>
      <c r="R1770" t="s">
        <v>8337</v>
      </c>
      <c r="S1770" s="12">
        <f>(((J1770/60)/60)/24)+DATE(1970,1,1)</f>
        <v>41849.560694444444</v>
      </c>
      <c r="T1770">
        <f t="shared" si="110"/>
        <v>2014</v>
      </c>
      <c r="U1770">
        <f t="shared" si="111"/>
        <v>7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3</v>
      </c>
      <c r="P1771" s="9">
        <f t="shared" si="109"/>
        <v>49.14</v>
      </c>
      <c r="Q1771" s="11" t="s">
        <v>8336</v>
      </c>
      <c r="R1771" t="s">
        <v>8337</v>
      </c>
      <c r="S1771" s="12">
        <f>(((J1771/60)/60)/24)+DATE(1970,1,1)</f>
        <v>41987.818969907406</v>
      </c>
      <c r="T1771">
        <f t="shared" si="110"/>
        <v>2014</v>
      </c>
      <c r="U1771">
        <f t="shared" si="111"/>
        <v>12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57</v>
      </c>
      <c r="P1772" s="9">
        <f t="shared" si="109"/>
        <v>150.5</v>
      </c>
      <c r="Q1772" s="11" t="s">
        <v>8336</v>
      </c>
      <c r="R1772" t="s">
        <v>8337</v>
      </c>
      <c r="S1772" s="12">
        <f>(((J1772/60)/60)/24)+DATE(1970,1,1)</f>
        <v>41891.780023148152</v>
      </c>
      <c r="T1772">
        <f t="shared" si="110"/>
        <v>2014</v>
      </c>
      <c r="U1772">
        <f t="shared" si="111"/>
        <v>9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21</v>
      </c>
      <c r="P1773" s="9">
        <f t="shared" si="109"/>
        <v>35.799999999999997</v>
      </c>
      <c r="Q1773" s="11" t="s">
        <v>8336</v>
      </c>
      <c r="R1773" t="s">
        <v>8337</v>
      </c>
      <c r="S1773" s="12">
        <f>(((J1773/60)/60)/24)+DATE(1970,1,1)</f>
        <v>41905.979629629634</v>
      </c>
      <c r="T1773">
        <f t="shared" si="110"/>
        <v>2014</v>
      </c>
      <c r="U1773">
        <f t="shared" si="111"/>
        <v>9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16</v>
      </c>
      <c r="P1774" s="9">
        <f t="shared" si="109"/>
        <v>45.16</v>
      </c>
      <c r="Q1774" s="11" t="s">
        <v>8336</v>
      </c>
      <c r="R1774" t="s">
        <v>8337</v>
      </c>
      <c r="S1774" s="12">
        <f>(((J1774/60)/60)/24)+DATE(1970,1,1)</f>
        <v>41766.718009259261</v>
      </c>
      <c r="T1774">
        <f t="shared" si="110"/>
        <v>2014</v>
      </c>
      <c r="U1774">
        <f t="shared" si="111"/>
        <v>5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6</v>
      </c>
      <c r="P1775" s="9">
        <f t="shared" si="109"/>
        <v>98.79</v>
      </c>
      <c r="Q1775" s="11" t="s">
        <v>8336</v>
      </c>
      <c r="R1775" t="s">
        <v>8337</v>
      </c>
      <c r="S1775" s="12">
        <f>(((J1775/60)/60)/24)+DATE(1970,1,1)</f>
        <v>41978.760393518518</v>
      </c>
      <c r="T1775">
        <f t="shared" si="110"/>
        <v>2014</v>
      </c>
      <c r="U1775">
        <f t="shared" si="111"/>
        <v>12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46</v>
      </c>
      <c r="P1776" s="9">
        <f t="shared" si="109"/>
        <v>88.31</v>
      </c>
      <c r="Q1776" s="11" t="s">
        <v>8336</v>
      </c>
      <c r="R1776" t="s">
        <v>8337</v>
      </c>
      <c r="S1776" s="12">
        <f>(((J1776/60)/60)/24)+DATE(1970,1,1)</f>
        <v>41930.218657407408</v>
      </c>
      <c r="T1776">
        <f t="shared" si="110"/>
        <v>2014</v>
      </c>
      <c r="U1776">
        <f t="shared" si="111"/>
        <v>10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65</v>
      </c>
      <c r="P1777" s="9">
        <f t="shared" si="109"/>
        <v>170.63</v>
      </c>
      <c r="Q1777" s="11" t="s">
        <v>8336</v>
      </c>
      <c r="R1777" t="s">
        <v>8337</v>
      </c>
      <c r="S1777" s="12">
        <f>(((J1777/60)/60)/24)+DATE(1970,1,1)</f>
        <v>41891.976388888892</v>
      </c>
      <c r="T1777">
        <f t="shared" si="110"/>
        <v>2014</v>
      </c>
      <c r="U1777">
        <f t="shared" si="111"/>
        <v>9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7</v>
      </c>
      <c r="P1778" s="9">
        <f t="shared" si="109"/>
        <v>83.75</v>
      </c>
      <c r="Q1778" s="11" t="s">
        <v>8336</v>
      </c>
      <c r="R1778" t="s">
        <v>8337</v>
      </c>
      <c r="S1778" s="12">
        <f>(((J1778/60)/60)/24)+DATE(1970,1,1)</f>
        <v>41905.95684027778</v>
      </c>
      <c r="T1778">
        <f t="shared" si="110"/>
        <v>2014</v>
      </c>
      <c r="U1778">
        <f t="shared" si="111"/>
        <v>9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14</v>
      </c>
      <c r="P1779" s="9">
        <f t="shared" si="109"/>
        <v>65.099999999999994</v>
      </c>
      <c r="Q1779" s="11" t="s">
        <v>8336</v>
      </c>
      <c r="R1779" t="s">
        <v>8337</v>
      </c>
      <c r="S1779" s="12">
        <f>(((J1779/60)/60)/24)+DATE(1970,1,1)</f>
        <v>42025.357094907406</v>
      </c>
      <c r="T1779">
        <f t="shared" si="110"/>
        <v>2015</v>
      </c>
      <c r="U1779">
        <f t="shared" si="111"/>
        <v>1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2</v>
      </c>
      <c r="P1780" s="9">
        <f t="shared" si="109"/>
        <v>66.33</v>
      </c>
      <c r="Q1780" s="11" t="s">
        <v>8336</v>
      </c>
      <c r="R1780" t="s">
        <v>8337</v>
      </c>
      <c r="S1780" s="12">
        <f>(((J1780/60)/60)/24)+DATE(1970,1,1)</f>
        <v>42045.86336805555</v>
      </c>
      <c r="T1780">
        <f t="shared" si="110"/>
        <v>2015</v>
      </c>
      <c r="U1780">
        <f t="shared" si="111"/>
        <v>2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36</v>
      </c>
      <c r="P1781" s="9">
        <f t="shared" si="109"/>
        <v>104.89</v>
      </c>
      <c r="Q1781" s="11" t="s">
        <v>8336</v>
      </c>
      <c r="R1781" t="s">
        <v>8337</v>
      </c>
      <c r="S1781" s="12">
        <f>(((J1781/60)/60)/24)+DATE(1970,1,1)</f>
        <v>42585.691898148143</v>
      </c>
      <c r="T1781">
        <f t="shared" si="110"/>
        <v>2016</v>
      </c>
      <c r="U1781">
        <f t="shared" si="111"/>
        <v>8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40</v>
      </c>
      <c r="P1782" s="9">
        <f t="shared" si="109"/>
        <v>78.44</v>
      </c>
      <c r="Q1782" s="11" t="s">
        <v>8336</v>
      </c>
      <c r="R1782" t="s">
        <v>8337</v>
      </c>
      <c r="S1782" s="12">
        <f>(((J1782/60)/60)/24)+DATE(1970,1,1)</f>
        <v>42493.600810185191</v>
      </c>
      <c r="T1782">
        <f t="shared" si="110"/>
        <v>2016</v>
      </c>
      <c r="U1782">
        <f t="shared" si="111"/>
        <v>5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26</v>
      </c>
      <c r="P1783" s="9">
        <f t="shared" si="109"/>
        <v>59.04</v>
      </c>
      <c r="Q1783" s="11" t="s">
        <v>8336</v>
      </c>
      <c r="R1783" t="s">
        <v>8337</v>
      </c>
      <c r="S1783" s="12">
        <f>(((J1783/60)/60)/24)+DATE(1970,1,1)</f>
        <v>42597.617418981477</v>
      </c>
      <c r="T1783">
        <f t="shared" si="110"/>
        <v>2016</v>
      </c>
      <c r="U1783">
        <f t="shared" si="111"/>
        <v>8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15</v>
      </c>
      <c r="P1784" s="9">
        <f t="shared" si="109"/>
        <v>71.34</v>
      </c>
      <c r="Q1784" s="11" t="s">
        <v>8336</v>
      </c>
      <c r="R1784" t="s">
        <v>8337</v>
      </c>
      <c r="S1784" s="12">
        <f>(((J1784/60)/60)/24)+DATE(1970,1,1)</f>
        <v>42388.575104166666</v>
      </c>
      <c r="T1784">
        <f t="shared" si="110"/>
        <v>2016</v>
      </c>
      <c r="U1784">
        <f t="shared" si="111"/>
        <v>1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24</v>
      </c>
      <c r="P1785" s="9">
        <f t="shared" si="109"/>
        <v>51.23</v>
      </c>
      <c r="Q1785" s="11" t="s">
        <v>8336</v>
      </c>
      <c r="R1785" t="s">
        <v>8337</v>
      </c>
      <c r="S1785" s="12">
        <f>(((J1785/60)/60)/24)+DATE(1970,1,1)</f>
        <v>42115.949976851851</v>
      </c>
      <c r="T1785">
        <f t="shared" si="110"/>
        <v>2015</v>
      </c>
      <c r="U1785">
        <f t="shared" si="111"/>
        <v>4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40</v>
      </c>
      <c r="P1786" s="9">
        <f t="shared" si="109"/>
        <v>60.24</v>
      </c>
      <c r="Q1786" s="11" t="s">
        <v>8336</v>
      </c>
      <c r="R1786" t="s">
        <v>8337</v>
      </c>
      <c r="S1786" s="12">
        <f>(((J1786/60)/60)/24)+DATE(1970,1,1)</f>
        <v>42003.655555555553</v>
      </c>
      <c r="T1786">
        <f t="shared" si="110"/>
        <v>2014</v>
      </c>
      <c r="U1786">
        <f t="shared" si="111"/>
        <v>12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20</v>
      </c>
      <c r="P1787" s="9">
        <f t="shared" si="109"/>
        <v>44.94</v>
      </c>
      <c r="Q1787" s="11" t="s">
        <v>8336</v>
      </c>
      <c r="R1787" t="s">
        <v>8337</v>
      </c>
      <c r="S1787" s="12">
        <f>(((J1787/60)/60)/24)+DATE(1970,1,1)</f>
        <v>41897.134895833333</v>
      </c>
      <c r="T1787">
        <f t="shared" si="110"/>
        <v>2014</v>
      </c>
      <c r="U1787">
        <f t="shared" si="111"/>
        <v>9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48</v>
      </c>
      <c r="P1788" s="9">
        <f t="shared" si="109"/>
        <v>31.21</v>
      </c>
      <c r="Q1788" s="11" t="s">
        <v>8336</v>
      </c>
      <c r="R1788" t="s">
        <v>8337</v>
      </c>
      <c r="S1788" s="12">
        <f>(((J1788/60)/60)/24)+DATE(1970,1,1)</f>
        <v>41958.550659722227</v>
      </c>
      <c r="T1788">
        <f t="shared" si="110"/>
        <v>2014</v>
      </c>
      <c r="U1788">
        <f t="shared" si="111"/>
        <v>11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15</v>
      </c>
      <c r="P1789" s="9">
        <f t="shared" si="109"/>
        <v>63.88</v>
      </c>
      <c r="Q1789" s="11" t="s">
        <v>8336</v>
      </c>
      <c r="R1789" t="s">
        <v>8337</v>
      </c>
      <c r="S1789" s="12">
        <f>(((J1789/60)/60)/24)+DATE(1970,1,1)</f>
        <v>42068.65552083333</v>
      </c>
      <c r="T1789">
        <f t="shared" si="110"/>
        <v>2015</v>
      </c>
      <c r="U1789">
        <f t="shared" si="111"/>
        <v>3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1</v>
      </c>
      <c r="P1790" s="9">
        <f t="shared" si="109"/>
        <v>19</v>
      </c>
      <c r="Q1790" s="11" t="s">
        <v>8336</v>
      </c>
      <c r="R1790" t="s">
        <v>8337</v>
      </c>
      <c r="S1790" s="12">
        <f>(((J1790/60)/60)/24)+DATE(1970,1,1)</f>
        <v>41913.94840277778</v>
      </c>
      <c r="T1790">
        <f t="shared" si="110"/>
        <v>2014</v>
      </c>
      <c r="U1790">
        <f t="shared" si="111"/>
        <v>10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1</v>
      </c>
      <c r="P1791" s="9">
        <f t="shared" si="109"/>
        <v>10</v>
      </c>
      <c r="Q1791" s="11" t="s">
        <v>8336</v>
      </c>
      <c r="R1791" t="s">
        <v>8337</v>
      </c>
      <c r="S1791" s="12">
        <f>(((J1791/60)/60)/24)+DATE(1970,1,1)</f>
        <v>41956.250034722223</v>
      </c>
      <c r="T1791">
        <f t="shared" si="110"/>
        <v>2014</v>
      </c>
      <c r="U1791">
        <f t="shared" si="111"/>
        <v>11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5</v>
      </c>
      <c r="P1792" s="9">
        <f t="shared" si="109"/>
        <v>109.07</v>
      </c>
      <c r="Q1792" s="11" t="s">
        <v>8336</v>
      </c>
      <c r="R1792" t="s">
        <v>8337</v>
      </c>
      <c r="S1792" s="12">
        <f>(((J1792/60)/60)/24)+DATE(1970,1,1)</f>
        <v>42010.674513888895</v>
      </c>
      <c r="T1792">
        <f t="shared" si="110"/>
        <v>2015</v>
      </c>
      <c r="U1792">
        <f t="shared" si="111"/>
        <v>1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</v>
      </c>
      <c r="P1793" s="9">
        <f t="shared" si="109"/>
        <v>26.75</v>
      </c>
      <c r="Q1793" s="11" t="s">
        <v>8336</v>
      </c>
      <c r="R1793" t="s">
        <v>8337</v>
      </c>
      <c r="S1793" s="12">
        <f>(((J1793/60)/60)/24)+DATE(1970,1,1)</f>
        <v>41973.740335648152</v>
      </c>
      <c r="T1793">
        <f t="shared" si="110"/>
        <v>2014</v>
      </c>
      <c r="U1793">
        <f t="shared" si="111"/>
        <v>11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08"/>
        <v>61</v>
      </c>
      <c r="P1794" s="9">
        <f t="shared" si="109"/>
        <v>109.94</v>
      </c>
      <c r="Q1794" s="11" t="s">
        <v>8336</v>
      </c>
      <c r="R1794" t="s">
        <v>8337</v>
      </c>
      <c r="S1794" s="12">
        <f>(((J1794/60)/60)/24)+DATE(1970,1,1)</f>
        <v>42189.031041666662</v>
      </c>
      <c r="T1794">
        <f t="shared" si="110"/>
        <v>2015</v>
      </c>
      <c r="U1794">
        <f t="shared" si="111"/>
        <v>7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112">ROUND(E1795/D1795*100,0)</f>
        <v>1</v>
      </c>
      <c r="P1795" s="9">
        <f t="shared" ref="P1795:P1858" si="113">IFERROR(ROUND(E1795/L1795,2),0)</f>
        <v>20</v>
      </c>
      <c r="Q1795" s="11" t="s">
        <v>8336</v>
      </c>
      <c r="R1795" t="s">
        <v>8337</v>
      </c>
      <c r="S1795" s="12">
        <f>(((J1795/60)/60)/24)+DATE(1970,1,1)</f>
        <v>41940.89166666667</v>
      </c>
      <c r="T1795">
        <f t="shared" ref="T1795:T1858" si="114">YEAR(S1795)</f>
        <v>2014</v>
      </c>
      <c r="U1795">
        <f t="shared" ref="U1795:U1858" si="115">MONTH(S1795)</f>
        <v>10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11</v>
      </c>
      <c r="P1796" s="9">
        <f t="shared" si="113"/>
        <v>55.39</v>
      </c>
      <c r="Q1796" s="11" t="s">
        <v>8336</v>
      </c>
      <c r="R1796" t="s">
        <v>8337</v>
      </c>
      <c r="S1796" s="12">
        <f>(((J1796/60)/60)/24)+DATE(1970,1,1)</f>
        <v>42011.551180555558</v>
      </c>
      <c r="T1796">
        <f t="shared" si="114"/>
        <v>2015</v>
      </c>
      <c r="U1796">
        <f t="shared" si="115"/>
        <v>1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39</v>
      </c>
      <c r="P1797" s="9">
        <f t="shared" si="113"/>
        <v>133.9</v>
      </c>
      <c r="Q1797" s="11" t="s">
        <v>8336</v>
      </c>
      <c r="R1797" t="s">
        <v>8337</v>
      </c>
      <c r="S1797" s="12">
        <f>(((J1797/60)/60)/24)+DATE(1970,1,1)</f>
        <v>42628.288668981477</v>
      </c>
      <c r="T1797">
        <f t="shared" si="114"/>
        <v>2016</v>
      </c>
      <c r="U1797">
        <f t="shared" si="115"/>
        <v>9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22</v>
      </c>
      <c r="P1798" s="9">
        <f t="shared" si="113"/>
        <v>48.72</v>
      </c>
      <c r="Q1798" s="11" t="s">
        <v>8336</v>
      </c>
      <c r="R1798" t="s">
        <v>8337</v>
      </c>
      <c r="S1798" s="12">
        <f>(((J1798/60)/60)/24)+DATE(1970,1,1)</f>
        <v>42515.439421296294</v>
      </c>
      <c r="T1798">
        <f t="shared" si="114"/>
        <v>2016</v>
      </c>
      <c r="U1798">
        <f t="shared" si="115"/>
        <v>5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68</v>
      </c>
      <c r="P1799" s="9">
        <f t="shared" si="113"/>
        <v>48.25</v>
      </c>
      <c r="Q1799" s="11" t="s">
        <v>8336</v>
      </c>
      <c r="R1799" t="s">
        <v>8337</v>
      </c>
      <c r="S1799" s="12">
        <f>(((J1799/60)/60)/24)+DATE(1970,1,1)</f>
        <v>42689.56931712963</v>
      </c>
      <c r="T1799">
        <f t="shared" si="114"/>
        <v>2016</v>
      </c>
      <c r="U1799">
        <f t="shared" si="115"/>
        <v>11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14</v>
      </c>
      <c r="P1800" s="9">
        <f t="shared" si="113"/>
        <v>58.97</v>
      </c>
      <c r="Q1800" s="11" t="s">
        <v>8336</v>
      </c>
      <c r="R1800" t="s">
        <v>8337</v>
      </c>
      <c r="S1800" s="12">
        <f>(((J1800/60)/60)/24)+DATE(1970,1,1)</f>
        <v>42344.32677083333</v>
      </c>
      <c r="T1800">
        <f t="shared" si="114"/>
        <v>2015</v>
      </c>
      <c r="U1800">
        <f t="shared" si="115"/>
        <v>12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2</v>
      </c>
      <c r="P1801" s="9">
        <f t="shared" si="113"/>
        <v>11.64</v>
      </c>
      <c r="Q1801" s="11" t="s">
        <v>8336</v>
      </c>
      <c r="R1801" t="s">
        <v>8337</v>
      </c>
      <c r="S1801" s="12">
        <f>(((J1801/60)/60)/24)+DATE(1970,1,1)</f>
        <v>41934.842685185184</v>
      </c>
      <c r="T1801">
        <f t="shared" si="114"/>
        <v>2014</v>
      </c>
      <c r="U1801">
        <f t="shared" si="115"/>
        <v>10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20</v>
      </c>
      <c r="P1802" s="9">
        <f t="shared" si="113"/>
        <v>83.72</v>
      </c>
      <c r="Q1802" s="11" t="s">
        <v>8336</v>
      </c>
      <c r="R1802" t="s">
        <v>8337</v>
      </c>
      <c r="S1802" s="12">
        <f>(((J1802/60)/60)/24)+DATE(1970,1,1)</f>
        <v>42623.606134259258</v>
      </c>
      <c r="T1802">
        <f t="shared" si="114"/>
        <v>2016</v>
      </c>
      <c r="U1802">
        <f t="shared" si="115"/>
        <v>9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14</v>
      </c>
      <c r="P1803" s="9">
        <f t="shared" si="113"/>
        <v>63.65</v>
      </c>
      <c r="Q1803" s="11" t="s">
        <v>8336</v>
      </c>
      <c r="R1803" t="s">
        <v>8337</v>
      </c>
      <c r="S1803" s="12">
        <f>(((J1803/60)/60)/24)+DATE(1970,1,1)</f>
        <v>42321.660509259258</v>
      </c>
      <c r="T1803">
        <f t="shared" si="114"/>
        <v>2015</v>
      </c>
      <c r="U1803">
        <f t="shared" si="115"/>
        <v>11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48</v>
      </c>
      <c r="P1804" s="9">
        <f t="shared" si="113"/>
        <v>94.28</v>
      </c>
      <c r="Q1804" s="11" t="s">
        <v>8336</v>
      </c>
      <c r="R1804" t="s">
        <v>8337</v>
      </c>
      <c r="S1804" s="12">
        <f>(((J1804/60)/60)/24)+DATE(1970,1,1)</f>
        <v>42159.47256944445</v>
      </c>
      <c r="T1804">
        <f t="shared" si="114"/>
        <v>2015</v>
      </c>
      <c r="U1804">
        <f t="shared" si="115"/>
        <v>6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31</v>
      </c>
      <c r="P1805" s="9">
        <f t="shared" si="113"/>
        <v>71.87</v>
      </c>
      <c r="Q1805" s="11" t="s">
        <v>8336</v>
      </c>
      <c r="R1805" t="s">
        <v>8337</v>
      </c>
      <c r="S1805" s="12">
        <f>(((J1805/60)/60)/24)+DATE(1970,1,1)</f>
        <v>42018.071550925932</v>
      </c>
      <c r="T1805">
        <f t="shared" si="114"/>
        <v>2015</v>
      </c>
      <c r="U1805">
        <f t="shared" si="115"/>
        <v>1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35</v>
      </c>
      <c r="P1806" s="9">
        <f t="shared" si="113"/>
        <v>104.85</v>
      </c>
      <c r="Q1806" s="11" t="s">
        <v>8336</v>
      </c>
      <c r="R1806" t="s">
        <v>8337</v>
      </c>
      <c r="S1806" s="12">
        <f>(((J1806/60)/60)/24)+DATE(1970,1,1)</f>
        <v>42282.678287037037</v>
      </c>
      <c r="T1806">
        <f t="shared" si="114"/>
        <v>2015</v>
      </c>
      <c r="U1806">
        <f t="shared" si="115"/>
        <v>10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36</v>
      </c>
      <c r="P1807" s="9">
        <f t="shared" si="113"/>
        <v>67.14</v>
      </c>
      <c r="Q1807" s="11" t="s">
        <v>8336</v>
      </c>
      <c r="R1807" t="s">
        <v>8337</v>
      </c>
      <c r="S1807" s="12">
        <f>(((J1807/60)/60)/24)+DATE(1970,1,1)</f>
        <v>42247.803912037038</v>
      </c>
      <c r="T1807">
        <f t="shared" si="114"/>
        <v>2015</v>
      </c>
      <c r="U1807">
        <f t="shared" si="115"/>
        <v>8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3</v>
      </c>
      <c r="P1808" s="9">
        <f t="shared" si="113"/>
        <v>73.88</v>
      </c>
      <c r="Q1808" s="11" t="s">
        <v>8336</v>
      </c>
      <c r="R1808" t="s">
        <v>8337</v>
      </c>
      <c r="S1808" s="12">
        <f>(((J1808/60)/60)/24)+DATE(1970,1,1)</f>
        <v>41877.638298611113</v>
      </c>
      <c r="T1808">
        <f t="shared" si="114"/>
        <v>2014</v>
      </c>
      <c r="U1808">
        <f t="shared" si="115"/>
        <v>8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11</v>
      </c>
      <c r="P1809" s="9">
        <f t="shared" si="113"/>
        <v>69.13</v>
      </c>
      <c r="Q1809" s="11" t="s">
        <v>8336</v>
      </c>
      <c r="R1809" t="s">
        <v>8337</v>
      </c>
      <c r="S1809" s="12">
        <f>(((J1809/60)/60)/24)+DATE(1970,1,1)</f>
        <v>41880.068437499998</v>
      </c>
      <c r="T1809">
        <f t="shared" si="114"/>
        <v>2014</v>
      </c>
      <c r="U1809">
        <f t="shared" si="115"/>
        <v>8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41</v>
      </c>
      <c r="P1810" s="9">
        <f t="shared" si="113"/>
        <v>120.77</v>
      </c>
      <c r="Q1810" s="11" t="s">
        <v>8336</v>
      </c>
      <c r="R1810" t="s">
        <v>8337</v>
      </c>
      <c r="S1810" s="12">
        <f>(((J1810/60)/60)/24)+DATE(1970,1,1)</f>
        <v>42742.680902777778</v>
      </c>
      <c r="T1810">
        <f t="shared" si="114"/>
        <v>2017</v>
      </c>
      <c r="U1810">
        <f t="shared" si="115"/>
        <v>1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11</v>
      </c>
      <c r="P1811" s="9">
        <f t="shared" si="113"/>
        <v>42.22</v>
      </c>
      <c r="Q1811" s="11" t="s">
        <v>8336</v>
      </c>
      <c r="R1811" t="s">
        <v>8337</v>
      </c>
      <c r="S1811" s="12">
        <f>(((J1811/60)/60)/24)+DATE(1970,1,1)</f>
        <v>42029.907858796301</v>
      </c>
      <c r="T1811">
        <f t="shared" si="114"/>
        <v>2015</v>
      </c>
      <c r="U1811">
        <f t="shared" si="115"/>
        <v>1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3</v>
      </c>
      <c r="P1812" s="9">
        <f t="shared" si="113"/>
        <v>7.5</v>
      </c>
      <c r="Q1812" s="11" t="s">
        <v>8336</v>
      </c>
      <c r="R1812" t="s">
        <v>8337</v>
      </c>
      <c r="S1812" s="12">
        <f>(((J1812/60)/60)/24)+DATE(1970,1,1)</f>
        <v>41860.91002314815</v>
      </c>
      <c r="T1812">
        <f t="shared" si="114"/>
        <v>2014</v>
      </c>
      <c r="U1812">
        <f t="shared" si="115"/>
        <v>8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0</v>
      </c>
      <c r="P1813" s="9">
        <f t="shared" si="113"/>
        <v>1.54</v>
      </c>
      <c r="Q1813" s="11" t="s">
        <v>8336</v>
      </c>
      <c r="R1813" t="s">
        <v>8337</v>
      </c>
      <c r="S1813" s="12">
        <f>(((J1813/60)/60)/24)+DATE(1970,1,1)</f>
        <v>41876.433680555558</v>
      </c>
      <c r="T1813">
        <f t="shared" si="114"/>
        <v>2014</v>
      </c>
      <c r="U1813">
        <f t="shared" si="115"/>
        <v>8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13</v>
      </c>
      <c r="P1814" s="9">
        <f t="shared" si="113"/>
        <v>37.61</v>
      </c>
      <c r="Q1814" s="11" t="s">
        <v>8336</v>
      </c>
      <c r="R1814" t="s">
        <v>8337</v>
      </c>
      <c r="S1814" s="12">
        <f>(((J1814/60)/60)/24)+DATE(1970,1,1)</f>
        <v>42524.318703703699</v>
      </c>
      <c r="T1814">
        <f t="shared" si="114"/>
        <v>2016</v>
      </c>
      <c r="U1814">
        <f t="shared" si="115"/>
        <v>6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0</v>
      </c>
      <c r="P1815" s="9">
        <f t="shared" si="113"/>
        <v>0</v>
      </c>
      <c r="Q1815" s="11" t="s">
        <v>8336</v>
      </c>
      <c r="R1815" t="s">
        <v>8337</v>
      </c>
      <c r="S1815" s="12">
        <f>(((J1815/60)/60)/24)+DATE(1970,1,1)</f>
        <v>41829.889027777775</v>
      </c>
      <c r="T1815">
        <f t="shared" si="114"/>
        <v>2014</v>
      </c>
      <c r="U1815">
        <f t="shared" si="115"/>
        <v>7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49</v>
      </c>
      <c r="P1816" s="9">
        <f t="shared" si="113"/>
        <v>42.16</v>
      </c>
      <c r="Q1816" s="11" t="s">
        <v>8336</v>
      </c>
      <c r="R1816" t="s">
        <v>8337</v>
      </c>
      <c r="S1816" s="12">
        <f>(((J1816/60)/60)/24)+DATE(1970,1,1)</f>
        <v>42033.314074074078</v>
      </c>
      <c r="T1816">
        <f t="shared" si="114"/>
        <v>2015</v>
      </c>
      <c r="U1816">
        <f t="shared" si="115"/>
        <v>1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0</v>
      </c>
      <c r="P1817" s="9">
        <f t="shared" si="113"/>
        <v>0</v>
      </c>
      <c r="Q1817" s="11" t="s">
        <v>8336</v>
      </c>
      <c r="R1817" t="s">
        <v>8337</v>
      </c>
      <c r="S1817" s="12">
        <f>(((J1817/60)/60)/24)+DATE(1970,1,1)</f>
        <v>42172.906678240746</v>
      </c>
      <c r="T1817">
        <f t="shared" si="114"/>
        <v>2015</v>
      </c>
      <c r="U1817">
        <f t="shared" si="115"/>
        <v>6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2</v>
      </c>
      <c r="P1818" s="9">
        <f t="shared" si="113"/>
        <v>84.83</v>
      </c>
      <c r="Q1818" s="11" t="s">
        <v>8336</v>
      </c>
      <c r="R1818" t="s">
        <v>8337</v>
      </c>
      <c r="S1818" s="12">
        <f>(((J1818/60)/60)/24)+DATE(1970,1,1)</f>
        <v>42548.876192129625</v>
      </c>
      <c r="T1818">
        <f t="shared" si="114"/>
        <v>2016</v>
      </c>
      <c r="U1818">
        <f t="shared" si="115"/>
        <v>6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52</v>
      </c>
      <c r="P1819" s="9">
        <f t="shared" si="113"/>
        <v>94.19</v>
      </c>
      <c r="Q1819" s="11" t="s">
        <v>8336</v>
      </c>
      <c r="R1819" t="s">
        <v>8337</v>
      </c>
      <c r="S1819" s="12">
        <f>(((J1819/60)/60)/24)+DATE(1970,1,1)</f>
        <v>42705.662118055552</v>
      </c>
      <c r="T1819">
        <f t="shared" si="114"/>
        <v>2016</v>
      </c>
      <c r="U1819">
        <f t="shared" si="115"/>
        <v>12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0</v>
      </c>
      <c r="P1820" s="9">
        <f t="shared" si="113"/>
        <v>0</v>
      </c>
      <c r="Q1820" s="11" t="s">
        <v>8336</v>
      </c>
      <c r="R1820" t="s">
        <v>8337</v>
      </c>
      <c r="S1820" s="12">
        <f>(((J1820/60)/60)/24)+DATE(1970,1,1)</f>
        <v>42067.234375</v>
      </c>
      <c r="T1820">
        <f t="shared" si="114"/>
        <v>2015</v>
      </c>
      <c r="U1820">
        <f t="shared" si="115"/>
        <v>3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2</v>
      </c>
      <c r="P1821" s="9">
        <f t="shared" si="113"/>
        <v>6.25</v>
      </c>
      <c r="Q1821" s="11" t="s">
        <v>8336</v>
      </c>
      <c r="R1821" t="s">
        <v>8337</v>
      </c>
      <c r="S1821" s="12">
        <f>(((J1821/60)/60)/24)+DATE(1970,1,1)</f>
        <v>41820.752268518518</v>
      </c>
      <c r="T1821">
        <f t="shared" si="114"/>
        <v>2014</v>
      </c>
      <c r="U1821">
        <f t="shared" si="115"/>
        <v>6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7</v>
      </c>
      <c r="P1822" s="9">
        <f t="shared" si="113"/>
        <v>213.38</v>
      </c>
      <c r="Q1822" s="11" t="s">
        <v>8336</v>
      </c>
      <c r="R1822" t="s">
        <v>8337</v>
      </c>
      <c r="S1822" s="12">
        <f>(((J1822/60)/60)/24)+DATE(1970,1,1)</f>
        <v>42065.084375000006</v>
      </c>
      <c r="T1822">
        <f t="shared" si="114"/>
        <v>2015</v>
      </c>
      <c r="U1822">
        <f t="shared" si="115"/>
        <v>3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135</v>
      </c>
      <c r="P1823" s="9">
        <f t="shared" si="113"/>
        <v>59.16</v>
      </c>
      <c r="Q1823" s="11" t="s">
        <v>8323</v>
      </c>
      <c r="R1823" t="s">
        <v>8324</v>
      </c>
      <c r="S1823" s="12">
        <f>(((J1823/60)/60)/24)+DATE(1970,1,1)</f>
        <v>40926.319062499999</v>
      </c>
      <c r="T1823">
        <f t="shared" si="114"/>
        <v>2012</v>
      </c>
      <c r="U1823">
        <f t="shared" si="115"/>
        <v>1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100</v>
      </c>
      <c r="P1824" s="9">
        <f t="shared" si="113"/>
        <v>27.27</v>
      </c>
      <c r="Q1824" s="11" t="s">
        <v>8323</v>
      </c>
      <c r="R1824" t="s">
        <v>8324</v>
      </c>
      <c r="S1824" s="12">
        <f>(((J1824/60)/60)/24)+DATE(1970,1,1)</f>
        <v>41634.797013888885</v>
      </c>
      <c r="T1824">
        <f t="shared" si="114"/>
        <v>2013</v>
      </c>
      <c r="U1824">
        <f t="shared" si="115"/>
        <v>12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116</v>
      </c>
      <c r="P1825" s="9">
        <f t="shared" si="113"/>
        <v>24.58</v>
      </c>
      <c r="Q1825" s="11" t="s">
        <v>8323</v>
      </c>
      <c r="R1825" t="s">
        <v>8324</v>
      </c>
      <c r="S1825" s="12">
        <f>(((J1825/60)/60)/24)+DATE(1970,1,1)</f>
        <v>41176.684907407405</v>
      </c>
      <c r="T1825">
        <f t="shared" si="114"/>
        <v>2012</v>
      </c>
      <c r="U1825">
        <f t="shared" si="115"/>
        <v>9</v>
      </c>
    </row>
    <row r="1826" spans="1:2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100</v>
      </c>
      <c r="P1826" s="9">
        <f t="shared" si="113"/>
        <v>75.05</v>
      </c>
      <c r="Q1826" s="11" t="s">
        <v>8323</v>
      </c>
      <c r="R1826" t="s">
        <v>8324</v>
      </c>
      <c r="S1826" s="12">
        <f>(((J1826/60)/60)/24)+DATE(1970,1,1)</f>
        <v>41626.916284722225</v>
      </c>
      <c r="T1826">
        <f t="shared" si="114"/>
        <v>2013</v>
      </c>
      <c r="U1826">
        <f t="shared" si="115"/>
        <v>12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105</v>
      </c>
      <c r="P1827" s="9">
        <f t="shared" si="113"/>
        <v>42.02</v>
      </c>
      <c r="Q1827" s="11" t="s">
        <v>8323</v>
      </c>
      <c r="R1827" t="s">
        <v>8324</v>
      </c>
      <c r="S1827" s="12">
        <f>(((J1827/60)/60)/24)+DATE(1970,1,1)</f>
        <v>41443.83452546296</v>
      </c>
      <c r="T1827">
        <f t="shared" si="114"/>
        <v>2013</v>
      </c>
      <c r="U1827">
        <f t="shared" si="115"/>
        <v>6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101</v>
      </c>
      <c r="P1828" s="9">
        <f t="shared" si="113"/>
        <v>53.16</v>
      </c>
      <c r="Q1828" s="11" t="s">
        <v>8323</v>
      </c>
      <c r="R1828" t="s">
        <v>8324</v>
      </c>
      <c r="S1828" s="12">
        <f>(((J1828/60)/60)/24)+DATE(1970,1,1)</f>
        <v>41657.923807870371</v>
      </c>
      <c r="T1828">
        <f t="shared" si="114"/>
        <v>2014</v>
      </c>
      <c r="U1828">
        <f t="shared" si="115"/>
        <v>1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101</v>
      </c>
      <c r="P1829" s="9">
        <f t="shared" si="113"/>
        <v>83.89</v>
      </c>
      <c r="Q1829" s="11" t="s">
        <v>8323</v>
      </c>
      <c r="R1829" t="s">
        <v>8324</v>
      </c>
      <c r="S1829" s="12">
        <f>(((J1829/60)/60)/24)+DATE(1970,1,1)</f>
        <v>40555.325937499998</v>
      </c>
      <c r="T1829">
        <f t="shared" si="114"/>
        <v>2011</v>
      </c>
      <c r="U1829">
        <f t="shared" si="115"/>
        <v>1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100</v>
      </c>
      <c r="P1830" s="9">
        <f t="shared" si="113"/>
        <v>417.33</v>
      </c>
      <c r="Q1830" s="11" t="s">
        <v>8323</v>
      </c>
      <c r="R1830" t="s">
        <v>8324</v>
      </c>
      <c r="S1830" s="12">
        <f>(((J1830/60)/60)/24)+DATE(1970,1,1)</f>
        <v>41736.899652777778</v>
      </c>
      <c r="T1830">
        <f t="shared" si="114"/>
        <v>2014</v>
      </c>
      <c r="U1830">
        <f t="shared" si="115"/>
        <v>4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167</v>
      </c>
      <c r="P1831" s="9">
        <f t="shared" si="113"/>
        <v>75.77</v>
      </c>
      <c r="Q1831" s="11" t="s">
        <v>8323</v>
      </c>
      <c r="R1831" t="s">
        <v>8324</v>
      </c>
      <c r="S1831" s="12">
        <f>(((J1831/60)/60)/24)+DATE(1970,1,1)</f>
        <v>40516.087627314817</v>
      </c>
      <c r="T1831">
        <f t="shared" si="114"/>
        <v>2010</v>
      </c>
      <c r="U1831">
        <f t="shared" si="115"/>
        <v>12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102</v>
      </c>
      <c r="P1832" s="9">
        <f t="shared" si="113"/>
        <v>67.39</v>
      </c>
      <c r="Q1832" s="11" t="s">
        <v>8323</v>
      </c>
      <c r="R1832" t="s">
        <v>8324</v>
      </c>
      <c r="S1832" s="12">
        <f>(((J1832/60)/60)/24)+DATE(1970,1,1)</f>
        <v>41664.684108796297</v>
      </c>
      <c r="T1832">
        <f t="shared" si="114"/>
        <v>2014</v>
      </c>
      <c r="U1832">
        <f t="shared" si="115"/>
        <v>1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103</v>
      </c>
      <c r="P1833" s="9">
        <f t="shared" si="113"/>
        <v>73.569999999999993</v>
      </c>
      <c r="Q1833" s="11" t="s">
        <v>8323</v>
      </c>
      <c r="R1833" t="s">
        <v>8324</v>
      </c>
      <c r="S1833" s="12">
        <f>(((J1833/60)/60)/24)+DATE(1970,1,1)</f>
        <v>41026.996099537035</v>
      </c>
      <c r="T1833">
        <f t="shared" si="114"/>
        <v>2012</v>
      </c>
      <c r="U1833">
        <f t="shared" si="115"/>
        <v>4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143</v>
      </c>
      <c r="P1834" s="9">
        <f t="shared" si="113"/>
        <v>25</v>
      </c>
      <c r="Q1834" s="11" t="s">
        <v>8323</v>
      </c>
      <c r="R1834" t="s">
        <v>8324</v>
      </c>
      <c r="S1834" s="12">
        <f>(((J1834/60)/60)/24)+DATE(1970,1,1)</f>
        <v>40576.539664351854</v>
      </c>
      <c r="T1834">
        <f t="shared" si="114"/>
        <v>2011</v>
      </c>
      <c r="U1834">
        <f t="shared" si="115"/>
        <v>2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263</v>
      </c>
      <c r="P1835" s="9">
        <f t="shared" si="113"/>
        <v>42</v>
      </c>
      <c r="Q1835" s="11" t="s">
        <v>8323</v>
      </c>
      <c r="R1835" t="s">
        <v>8324</v>
      </c>
      <c r="S1835" s="12">
        <f>(((J1835/60)/60)/24)+DATE(1970,1,1)</f>
        <v>41303.044016203705</v>
      </c>
      <c r="T1835">
        <f t="shared" si="114"/>
        <v>2013</v>
      </c>
      <c r="U1835">
        <f t="shared" si="115"/>
        <v>1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118</v>
      </c>
      <c r="P1836" s="9">
        <f t="shared" si="113"/>
        <v>131.16999999999999</v>
      </c>
      <c r="Q1836" s="11" t="s">
        <v>8323</v>
      </c>
      <c r="R1836" t="s">
        <v>8324</v>
      </c>
      <c r="S1836" s="12">
        <f>(((J1836/60)/60)/24)+DATE(1970,1,1)</f>
        <v>41988.964062500003</v>
      </c>
      <c r="T1836">
        <f t="shared" si="114"/>
        <v>2014</v>
      </c>
      <c r="U1836">
        <f t="shared" si="115"/>
        <v>12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104</v>
      </c>
      <c r="P1837" s="9">
        <f t="shared" si="113"/>
        <v>47.27</v>
      </c>
      <c r="Q1837" s="11" t="s">
        <v>8323</v>
      </c>
      <c r="R1837" t="s">
        <v>8324</v>
      </c>
      <c r="S1837" s="12">
        <f>(((J1837/60)/60)/24)+DATE(1970,1,1)</f>
        <v>42430.702210648145</v>
      </c>
      <c r="T1837">
        <f t="shared" si="114"/>
        <v>2016</v>
      </c>
      <c r="U1837">
        <f t="shared" si="115"/>
        <v>3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200</v>
      </c>
      <c r="P1838" s="9">
        <f t="shared" si="113"/>
        <v>182.13</v>
      </c>
      <c r="Q1838" s="11" t="s">
        <v>8323</v>
      </c>
      <c r="R1838" t="s">
        <v>8324</v>
      </c>
      <c r="S1838" s="12">
        <f>(((J1838/60)/60)/24)+DATE(1970,1,1)</f>
        <v>41305.809363425928</v>
      </c>
      <c r="T1838">
        <f t="shared" si="114"/>
        <v>2013</v>
      </c>
      <c r="U1838">
        <f t="shared" si="115"/>
        <v>1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307</v>
      </c>
      <c r="P1839" s="9">
        <f t="shared" si="113"/>
        <v>61.37</v>
      </c>
      <c r="Q1839" s="11" t="s">
        <v>8323</v>
      </c>
      <c r="R1839" t="s">
        <v>8324</v>
      </c>
      <c r="S1839" s="12">
        <f>(((J1839/60)/60)/24)+DATE(1970,1,1)</f>
        <v>40926.047858796301</v>
      </c>
      <c r="T1839">
        <f t="shared" si="114"/>
        <v>2012</v>
      </c>
      <c r="U1839">
        <f t="shared" si="115"/>
        <v>1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100</v>
      </c>
      <c r="P1840" s="9">
        <f t="shared" si="113"/>
        <v>35.770000000000003</v>
      </c>
      <c r="Q1840" s="11" t="s">
        <v>8323</v>
      </c>
      <c r="R1840" t="s">
        <v>8324</v>
      </c>
      <c r="S1840" s="12">
        <f>(((J1840/60)/60)/24)+DATE(1970,1,1)</f>
        <v>40788.786539351851</v>
      </c>
      <c r="T1840">
        <f t="shared" si="114"/>
        <v>2011</v>
      </c>
      <c r="U1840">
        <f t="shared" si="115"/>
        <v>9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205</v>
      </c>
      <c r="P1841" s="9">
        <f t="shared" si="113"/>
        <v>45.62</v>
      </c>
      <c r="Q1841" s="11" t="s">
        <v>8323</v>
      </c>
      <c r="R1841" t="s">
        <v>8324</v>
      </c>
      <c r="S1841" s="12">
        <f>(((J1841/60)/60)/24)+DATE(1970,1,1)</f>
        <v>42614.722013888888</v>
      </c>
      <c r="T1841">
        <f t="shared" si="114"/>
        <v>2016</v>
      </c>
      <c r="U1841">
        <f t="shared" si="115"/>
        <v>9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109</v>
      </c>
      <c r="P1842" s="9">
        <f t="shared" si="113"/>
        <v>75.38</v>
      </c>
      <c r="Q1842" s="11" t="s">
        <v>8323</v>
      </c>
      <c r="R1842" t="s">
        <v>8324</v>
      </c>
      <c r="S1842" s="12">
        <f>(((J1842/60)/60)/24)+DATE(1970,1,1)</f>
        <v>41382.096180555556</v>
      </c>
      <c r="T1842">
        <f t="shared" si="114"/>
        <v>2013</v>
      </c>
      <c r="U1842">
        <f t="shared" si="115"/>
        <v>4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102</v>
      </c>
      <c r="P1843" s="9">
        <f t="shared" si="113"/>
        <v>50.88</v>
      </c>
      <c r="Q1843" s="11" t="s">
        <v>8323</v>
      </c>
      <c r="R1843" t="s">
        <v>8324</v>
      </c>
      <c r="S1843" s="12">
        <f>(((J1843/60)/60)/24)+DATE(1970,1,1)</f>
        <v>41745.84542824074</v>
      </c>
      <c r="T1843">
        <f t="shared" si="114"/>
        <v>2014</v>
      </c>
      <c r="U1843">
        <f t="shared" si="115"/>
        <v>4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125</v>
      </c>
      <c r="P1844" s="9">
        <f t="shared" si="113"/>
        <v>119.29</v>
      </c>
      <c r="Q1844" s="11" t="s">
        <v>8323</v>
      </c>
      <c r="R1844" t="s">
        <v>8324</v>
      </c>
      <c r="S1844" s="12">
        <f>(((J1844/60)/60)/24)+DATE(1970,1,1)</f>
        <v>42031.631724537037</v>
      </c>
      <c r="T1844">
        <f t="shared" si="114"/>
        <v>2015</v>
      </c>
      <c r="U1844">
        <f t="shared" si="115"/>
        <v>1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124</v>
      </c>
      <c r="P1845" s="9">
        <f t="shared" si="113"/>
        <v>92.54</v>
      </c>
      <c r="Q1845" s="11" t="s">
        <v>8323</v>
      </c>
      <c r="R1845" t="s">
        <v>8324</v>
      </c>
      <c r="S1845" s="12">
        <f>(((J1845/60)/60)/24)+DATE(1970,1,1)</f>
        <v>40564.994837962964</v>
      </c>
      <c r="T1845">
        <f t="shared" si="114"/>
        <v>2011</v>
      </c>
      <c r="U1845">
        <f t="shared" si="115"/>
        <v>1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101</v>
      </c>
      <c r="P1846" s="9">
        <f t="shared" si="113"/>
        <v>76.05</v>
      </c>
      <c r="Q1846" s="11" t="s">
        <v>8323</v>
      </c>
      <c r="R1846" t="s">
        <v>8324</v>
      </c>
      <c r="S1846" s="12">
        <f>(((J1846/60)/60)/24)+DATE(1970,1,1)</f>
        <v>40666.973541666666</v>
      </c>
      <c r="T1846">
        <f t="shared" si="114"/>
        <v>2011</v>
      </c>
      <c r="U1846">
        <f t="shared" si="115"/>
        <v>5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100</v>
      </c>
      <c r="P1847" s="9">
        <f t="shared" si="113"/>
        <v>52.63</v>
      </c>
      <c r="Q1847" s="11" t="s">
        <v>8323</v>
      </c>
      <c r="R1847" t="s">
        <v>8324</v>
      </c>
      <c r="S1847" s="12">
        <f>(((J1847/60)/60)/24)+DATE(1970,1,1)</f>
        <v>42523.333310185189</v>
      </c>
      <c r="T1847">
        <f t="shared" si="114"/>
        <v>2016</v>
      </c>
      <c r="U1847">
        <f t="shared" si="115"/>
        <v>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138</v>
      </c>
      <c r="P1848" s="9">
        <f t="shared" si="113"/>
        <v>98.99</v>
      </c>
      <c r="Q1848" s="11" t="s">
        <v>8323</v>
      </c>
      <c r="R1848" t="s">
        <v>8324</v>
      </c>
      <c r="S1848" s="12">
        <f>(((J1848/60)/60)/24)+DATE(1970,1,1)</f>
        <v>41228.650196759263</v>
      </c>
      <c r="T1848">
        <f t="shared" si="114"/>
        <v>2012</v>
      </c>
      <c r="U1848">
        <f t="shared" si="115"/>
        <v>11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121</v>
      </c>
      <c r="P1849" s="9">
        <f t="shared" si="113"/>
        <v>79.53</v>
      </c>
      <c r="Q1849" s="11" t="s">
        <v>8323</v>
      </c>
      <c r="R1849" t="s">
        <v>8324</v>
      </c>
      <c r="S1849" s="12">
        <f>(((J1849/60)/60)/24)+DATE(1970,1,1)</f>
        <v>42094.236481481479</v>
      </c>
      <c r="T1849">
        <f t="shared" si="114"/>
        <v>2015</v>
      </c>
      <c r="U1849">
        <f t="shared" si="115"/>
        <v>3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107</v>
      </c>
      <c r="P1850" s="9">
        <f t="shared" si="113"/>
        <v>134.21</v>
      </c>
      <c r="Q1850" s="11" t="s">
        <v>8323</v>
      </c>
      <c r="R1850" t="s">
        <v>8324</v>
      </c>
      <c r="S1850" s="12">
        <f>(((J1850/60)/60)/24)+DATE(1970,1,1)</f>
        <v>40691.788055555553</v>
      </c>
      <c r="T1850">
        <f t="shared" si="114"/>
        <v>2011</v>
      </c>
      <c r="U1850">
        <f t="shared" si="115"/>
        <v>5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100</v>
      </c>
      <c r="P1851" s="9">
        <f t="shared" si="113"/>
        <v>37.630000000000003</v>
      </c>
      <c r="Q1851" s="11" t="s">
        <v>8323</v>
      </c>
      <c r="R1851" t="s">
        <v>8324</v>
      </c>
      <c r="S1851" s="12">
        <f>(((J1851/60)/60)/24)+DATE(1970,1,1)</f>
        <v>41169.845590277779</v>
      </c>
      <c r="T1851">
        <f t="shared" si="114"/>
        <v>2012</v>
      </c>
      <c r="U1851">
        <f t="shared" si="115"/>
        <v>9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102</v>
      </c>
      <c r="P1852" s="9">
        <f t="shared" si="113"/>
        <v>51.04</v>
      </c>
      <c r="Q1852" s="11" t="s">
        <v>8323</v>
      </c>
      <c r="R1852" t="s">
        <v>8324</v>
      </c>
      <c r="S1852" s="12">
        <f>(((J1852/60)/60)/24)+DATE(1970,1,1)</f>
        <v>41800.959490740745</v>
      </c>
      <c r="T1852">
        <f t="shared" si="114"/>
        <v>2014</v>
      </c>
      <c r="U1852">
        <f t="shared" si="115"/>
        <v>6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100</v>
      </c>
      <c r="P1853" s="9">
        <f t="shared" si="113"/>
        <v>50.04</v>
      </c>
      <c r="Q1853" s="11" t="s">
        <v>8323</v>
      </c>
      <c r="R1853" t="s">
        <v>8324</v>
      </c>
      <c r="S1853" s="12">
        <f>(((J1853/60)/60)/24)+DATE(1970,1,1)</f>
        <v>41827.906689814816</v>
      </c>
      <c r="T1853">
        <f t="shared" si="114"/>
        <v>2014</v>
      </c>
      <c r="U1853">
        <f t="shared" si="115"/>
        <v>7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117</v>
      </c>
      <c r="P1854" s="9">
        <f t="shared" si="113"/>
        <v>133.93</v>
      </c>
      <c r="Q1854" s="11" t="s">
        <v>8323</v>
      </c>
      <c r="R1854" t="s">
        <v>8324</v>
      </c>
      <c r="S1854" s="12">
        <f>(((J1854/60)/60)/24)+DATE(1970,1,1)</f>
        <v>42081.77143518519</v>
      </c>
      <c r="T1854">
        <f t="shared" si="114"/>
        <v>2015</v>
      </c>
      <c r="U1854">
        <f t="shared" si="115"/>
        <v>3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102</v>
      </c>
      <c r="P1855" s="9">
        <f t="shared" si="113"/>
        <v>58.21</v>
      </c>
      <c r="Q1855" s="11" t="s">
        <v>8323</v>
      </c>
      <c r="R1855" t="s">
        <v>8324</v>
      </c>
      <c r="S1855" s="12">
        <f>(((J1855/60)/60)/24)+DATE(1970,1,1)</f>
        <v>41177.060381944444</v>
      </c>
      <c r="T1855">
        <f t="shared" si="114"/>
        <v>2012</v>
      </c>
      <c r="U1855">
        <f t="shared" si="115"/>
        <v>9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102</v>
      </c>
      <c r="P1856" s="9">
        <f t="shared" si="113"/>
        <v>88.04</v>
      </c>
      <c r="Q1856" s="11" t="s">
        <v>8323</v>
      </c>
      <c r="R1856" t="s">
        <v>8324</v>
      </c>
      <c r="S1856" s="12">
        <f>(((J1856/60)/60)/24)+DATE(1970,1,1)</f>
        <v>41388.021261574075</v>
      </c>
      <c r="T1856">
        <f t="shared" si="114"/>
        <v>2013</v>
      </c>
      <c r="U1856">
        <f t="shared" si="115"/>
        <v>4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154</v>
      </c>
      <c r="P1857" s="9">
        <f t="shared" si="113"/>
        <v>70.58</v>
      </c>
      <c r="Q1857" s="11" t="s">
        <v>8323</v>
      </c>
      <c r="R1857" t="s">
        <v>8324</v>
      </c>
      <c r="S1857" s="12">
        <f>(((J1857/60)/60)/24)+DATE(1970,1,1)</f>
        <v>41600.538657407407</v>
      </c>
      <c r="T1857">
        <f t="shared" si="114"/>
        <v>2013</v>
      </c>
      <c r="U1857">
        <f t="shared" si="115"/>
        <v>11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12"/>
        <v>101</v>
      </c>
      <c r="P1858" s="9">
        <f t="shared" si="113"/>
        <v>53.29</v>
      </c>
      <c r="Q1858" s="11" t="s">
        <v>8323</v>
      </c>
      <c r="R1858" t="s">
        <v>8324</v>
      </c>
      <c r="S1858" s="12">
        <f>(((J1858/60)/60)/24)+DATE(1970,1,1)</f>
        <v>41817.854999999996</v>
      </c>
      <c r="T1858">
        <f t="shared" si="114"/>
        <v>2014</v>
      </c>
      <c r="U1858">
        <f t="shared" si="115"/>
        <v>6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116">ROUND(E1859/D1859*100,0)</f>
        <v>100</v>
      </c>
      <c r="P1859" s="9">
        <f t="shared" ref="P1859:P1922" si="117">IFERROR(ROUND(E1859/L1859,2),0)</f>
        <v>136.36000000000001</v>
      </c>
      <c r="Q1859" s="11" t="s">
        <v>8323</v>
      </c>
      <c r="R1859" t="s">
        <v>8324</v>
      </c>
      <c r="S1859" s="12">
        <f>(((J1859/60)/60)/24)+DATE(1970,1,1)</f>
        <v>41864.76866898148</v>
      </c>
      <c r="T1859">
        <f t="shared" ref="T1859:T1922" si="118">YEAR(S1859)</f>
        <v>2014</v>
      </c>
      <c r="U1859">
        <f t="shared" ref="U1859:U1922" si="119">MONTH(S1859)</f>
        <v>8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109</v>
      </c>
      <c r="P1860" s="9">
        <f t="shared" si="117"/>
        <v>40.549999999999997</v>
      </c>
      <c r="Q1860" s="11" t="s">
        <v>8323</v>
      </c>
      <c r="R1860" t="s">
        <v>8324</v>
      </c>
      <c r="S1860" s="12">
        <f>(((J1860/60)/60)/24)+DATE(1970,1,1)</f>
        <v>40833.200474537036</v>
      </c>
      <c r="T1860">
        <f t="shared" si="118"/>
        <v>2011</v>
      </c>
      <c r="U1860">
        <f t="shared" si="119"/>
        <v>10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132</v>
      </c>
      <c r="P1861" s="9">
        <f t="shared" si="117"/>
        <v>70.63</v>
      </c>
      <c r="Q1861" s="11" t="s">
        <v>8323</v>
      </c>
      <c r="R1861" t="s">
        <v>8324</v>
      </c>
      <c r="S1861" s="12">
        <f>(((J1861/60)/60)/24)+DATE(1970,1,1)</f>
        <v>40778.770011574074</v>
      </c>
      <c r="T1861">
        <f t="shared" si="118"/>
        <v>2011</v>
      </c>
      <c r="U1861">
        <f t="shared" si="119"/>
        <v>8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133</v>
      </c>
      <c r="P1862" s="9">
        <f t="shared" si="117"/>
        <v>52.68</v>
      </c>
      <c r="Q1862" s="11" t="s">
        <v>8323</v>
      </c>
      <c r="R1862" t="s">
        <v>8324</v>
      </c>
      <c r="S1862" s="12">
        <f>(((J1862/60)/60)/24)+DATE(1970,1,1)</f>
        <v>41655.709305555552</v>
      </c>
      <c r="T1862">
        <f t="shared" si="118"/>
        <v>2014</v>
      </c>
      <c r="U1862">
        <f t="shared" si="119"/>
        <v>1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0</v>
      </c>
      <c r="P1863" s="9">
        <f t="shared" si="117"/>
        <v>0</v>
      </c>
      <c r="Q1863" s="11" t="s">
        <v>8331</v>
      </c>
      <c r="R1863" t="s">
        <v>8333</v>
      </c>
      <c r="S1863" s="12">
        <f>(((J1863/60)/60)/24)+DATE(1970,1,1)</f>
        <v>42000.300243055557</v>
      </c>
      <c r="T1863">
        <f t="shared" si="118"/>
        <v>2014</v>
      </c>
      <c r="U1863">
        <f t="shared" si="119"/>
        <v>12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8</v>
      </c>
      <c r="P1864" s="9">
        <f t="shared" si="117"/>
        <v>90.94</v>
      </c>
      <c r="Q1864" s="11" t="s">
        <v>8331</v>
      </c>
      <c r="R1864" t="s">
        <v>8333</v>
      </c>
      <c r="S1864" s="12">
        <f>(((J1864/60)/60)/24)+DATE(1970,1,1)</f>
        <v>42755.492754629624</v>
      </c>
      <c r="T1864">
        <f t="shared" si="118"/>
        <v>2017</v>
      </c>
      <c r="U1864">
        <f t="shared" si="119"/>
        <v>1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0</v>
      </c>
      <c r="P1865" s="9">
        <f t="shared" si="117"/>
        <v>5</v>
      </c>
      <c r="Q1865" s="11" t="s">
        <v>8331</v>
      </c>
      <c r="R1865" t="s">
        <v>8333</v>
      </c>
      <c r="S1865" s="12">
        <f>(((J1865/60)/60)/24)+DATE(1970,1,1)</f>
        <v>41772.797280092593</v>
      </c>
      <c r="T1865">
        <f t="shared" si="118"/>
        <v>2014</v>
      </c>
      <c r="U1865">
        <f t="shared" si="119"/>
        <v>5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43</v>
      </c>
      <c r="P1866" s="9">
        <f t="shared" si="117"/>
        <v>58.08</v>
      </c>
      <c r="Q1866" s="11" t="s">
        <v>8331</v>
      </c>
      <c r="R1866" t="s">
        <v>8333</v>
      </c>
      <c r="S1866" s="12">
        <f>(((J1866/60)/60)/24)+DATE(1970,1,1)</f>
        <v>41733.716435185182</v>
      </c>
      <c r="T1866">
        <f t="shared" si="118"/>
        <v>2014</v>
      </c>
      <c r="U1866">
        <f t="shared" si="119"/>
        <v>4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0</v>
      </c>
      <c r="P1867" s="9">
        <f t="shared" si="117"/>
        <v>2</v>
      </c>
      <c r="Q1867" s="11" t="s">
        <v>8331</v>
      </c>
      <c r="R1867" t="s">
        <v>8333</v>
      </c>
      <c r="S1867" s="12">
        <f>(((J1867/60)/60)/24)+DATE(1970,1,1)</f>
        <v>42645.367442129631</v>
      </c>
      <c r="T1867">
        <f t="shared" si="118"/>
        <v>2016</v>
      </c>
      <c r="U1867">
        <f t="shared" si="119"/>
        <v>10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1</v>
      </c>
      <c r="P1868" s="9">
        <f t="shared" si="117"/>
        <v>62.5</v>
      </c>
      <c r="Q1868" s="11" t="s">
        <v>8331</v>
      </c>
      <c r="R1868" t="s">
        <v>8333</v>
      </c>
      <c r="S1868" s="12">
        <f>(((J1868/60)/60)/24)+DATE(1970,1,1)</f>
        <v>42742.246493055558</v>
      </c>
      <c r="T1868">
        <f t="shared" si="118"/>
        <v>2017</v>
      </c>
      <c r="U1868">
        <f t="shared" si="119"/>
        <v>1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0</v>
      </c>
      <c r="P1869" s="9">
        <f t="shared" si="117"/>
        <v>10</v>
      </c>
      <c r="Q1869" s="11" t="s">
        <v>8331</v>
      </c>
      <c r="R1869" t="s">
        <v>8333</v>
      </c>
      <c r="S1869" s="12">
        <f>(((J1869/60)/60)/24)+DATE(1970,1,1)</f>
        <v>42649.924907407403</v>
      </c>
      <c r="T1869">
        <f t="shared" si="118"/>
        <v>2016</v>
      </c>
      <c r="U1869">
        <f t="shared" si="119"/>
        <v>10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5</v>
      </c>
      <c r="P1870" s="9">
        <f t="shared" si="117"/>
        <v>71.59</v>
      </c>
      <c r="Q1870" s="11" t="s">
        <v>8331</v>
      </c>
      <c r="R1870" t="s">
        <v>8333</v>
      </c>
      <c r="S1870" s="12">
        <f>(((J1870/60)/60)/24)+DATE(1970,1,1)</f>
        <v>42328.779224537036</v>
      </c>
      <c r="T1870">
        <f t="shared" si="118"/>
        <v>2015</v>
      </c>
      <c r="U1870">
        <f t="shared" si="119"/>
        <v>11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0</v>
      </c>
      <c r="P1871" s="9">
        <f t="shared" si="117"/>
        <v>0</v>
      </c>
      <c r="Q1871" s="11" t="s">
        <v>8331</v>
      </c>
      <c r="R1871" t="s">
        <v>8333</v>
      </c>
      <c r="S1871" s="12">
        <f>(((J1871/60)/60)/24)+DATE(1970,1,1)</f>
        <v>42709.002881944441</v>
      </c>
      <c r="T1871">
        <f t="shared" si="118"/>
        <v>2016</v>
      </c>
      <c r="U1871">
        <f t="shared" si="119"/>
        <v>12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10</v>
      </c>
      <c r="P1872" s="9">
        <f t="shared" si="117"/>
        <v>32.82</v>
      </c>
      <c r="Q1872" s="11" t="s">
        <v>8331</v>
      </c>
      <c r="R1872" t="s">
        <v>8333</v>
      </c>
      <c r="S1872" s="12">
        <f>(((J1872/60)/60)/24)+DATE(1970,1,1)</f>
        <v>42371.355729166666</v>
      </c>
      <c r="T1872">
        <f t="shared" si="118"/>
        <v>2016</v>
      </c>
      <c r="U1872">
        <f t="shared" si="119"/>
        <v>1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72</v>
      </c>
      <c r="P1873" s="9">
        <f t="shared" si="117"/>
        <v>49.12</v>
      </c>
      <c r="Q1873" s="11" t="s">
        <v>8331</v>
      </c>
      <c r="R1873" t="s">
        <v>8333</v>
      </c>
      <c r="S1873" s="12">
        <f>(((J1873/60)/60)/24)+DATE(1970,1,1)</f>
        <v>41923.783576388887</v>
      </c>
      <c r="T1873">
        <f t="shared" si="118"/>
        <v>2014</v>
      </c>
      <c r="U1873">
        <f t="shared" si="119"/>
        <v>10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1</v>
      </c>
      <c r="P1874" s="9">
        <f t="shared" si="117"/>
        <v>16.309999999999999</v>
      </c>
      <c r="Q1874" s="11" t="s">
        <v>8331</v>
      </c>
      <c r="R1874" t="s">
        <v>8333</v>
      </c>
      <c r="S1874" s="12">
        <f>(((J1874/60)/60)/24)+DATE(1970,1,1)</f>
        <v>42155.129652777774</v>
      </c>
      <c r="T1874">
        <f t="shared" si="118"/>
        <v>2015</v>
      </c>
      <c r="U1874">
        <f t="shared" si="119"/>
        <v>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0</v>
      </c>
      <c r="P1875" s="9">
        <f t="shared" si="117"/>
        <v>18</v>
      </c>
      <c r="Q1875" s="11" t="s">
        <v>8331</v>
      </c>
      <c r="R1875" t="s">
        <v>8333</v>
      </c>
      <c r="S1875" s="12">
        <f>(((J1875/60)/60)/24)+DATE(1970,1,1)</f>
        <v>42164.615856481483</v>
      </c>
      <c r="T1875">
        <f t="shared" si="118"/>
        <v>2015</v>
      </c>
      <c r="U1875">
        <f t="shared" si="119"/>
        <v>6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0</v>
      </c>
      <c r="P1876" s="9">
        <f t="shared" si="117"/>
        <v>13</v>
      </c>
      <c r="Q1876" s="11" t="s">
        <v>8331</v>
      </c>
      <c r="R1876" t="s">
        <v>8333</v>
      </c>
      <c r="S1876" s="12">
        <f>(((J1876/60)/60)/24)+DATE(1970,1,1)</f>
        <v>42529.969131944439</v>
      </c>
      <c r="T1876">
        <f t="shared" si="118"/>
        <v>2016</v>
      </c>
      <c r="U1876">
        <f t="shared" si="119"/>
        <v>6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1</v>
      </c>
      <c r="P1877" s="9">
        <f t="shared" si="117"/>
        <v>17</v>
      </c>
      <c r="Q1877" s="11" t="s">
        <v>8331</v>
      </c>
      <c r="R1877" t="s">
        <v>8333</v>
      </c>
      <c r="S1877" s="12">
        <f>(((J1877/60)/60)/24)+DATE(1970,1,1)</f>
        <v>42528.899398148147</v>
      </c>
      <c r="T1877">
        <f t="shared" si="118"/>
        <v>2016</v>
      </c>
      <c r="U1877">
        <f t="shared" si="119"/>
        <v>6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0</v>
      </c>
      <c r="P1878" s="9">
        <f t="shared" si="117"/>
        <v>0</v>
      </c>
      <c r="Q1878" s="11" t="s">
        <v>8331</v>
      </c>
      <c r="R1878" t="s">
        <v>8333</v>
      </c>
      <c r="S1878" s="12">
        <f>(((J1878/60)/60)/24)+DATE(1970,1,1)</f>
        <v>41776.284780092588</v>
      </c>
      <c r="T1878">
        <f t="shared" si="118"/>
        <v>2014</v>
      </c>
      <c r="U1878">
        <f t="shared" si="119"/>
        <v>5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0</v>
      </c>
      <c r="P1879" s="9">
        <f t="shared" si="117"/>
        <v>0</v>
      </c>
      <c r="Q1879" s="11" t="s">
        <v>8331</v>
      </c>
      <c r="R1879" t="s">
        <v>8333</v>
      </c>
      <c r="S1879" s="12">
        <f>(((J1879/60)/60)/24)+DATE(1970,1,1)</f>
        <v>42035.029224537036</v>
      </c>
      <c r="T1879">
        <f t="shared" si="118"/>
        <v>2015</v>
      </c>
      <c r="U1879">
        <f t="shared" si="119"/>
        <v>1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0</v>
      </c>
      <c r="P1880" s="9">
        <f t="shared" si="117"/>
        <v>0</v>
      </c>
      <c r="Q1880" s="11" t="s">
        <v>8331</v>
      </c>
      <c r="R1880" t="s">
        <v>8333</v>
      </c>
      <c r="S1880" s="12">
        <f>(((J1880/60)/60)/24)+DATE(1970,1,1)</f>
        <v>41773.008738425924</v>
      </c>
      <c r="T1880">
        <f t="shared" si="118"/>
        <v>2014</v>
      </c>
      <c r="U1880">
        <f t="shared" si="119"/>
        <v>5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0</v>
      </c>
      <c r="P1881" s="9">
        <f t="shared" si="117"/>
        <v>3</v>
      </c>
      <c r="Q1881" s="11" t="s">
        <v>8331</v>
      </c>
      <c r="R1881" t="s">
        <v>8333</v>
      </c>
      <c r="S1881" s="12">
        <f>(((J1881/60)/60)/24)+DATE(1970,1,1)</f>
        <v>42413.649641203709</v>
      </c>
      <c r="T1881">
        <f t="shared" si="118"/>
        <v>2016</v>
      </c>
      <c r="U1881">
        <f t="shared" si="119"/>
        <v>2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20</v>
      </c>
      <c r="P1882" s="9">
        <f t="shared" si="117"/>
        <v>41.83</v>
      </c>
      <c r="Q1882" s="11" t="s">
        <v>8331</v>
      </c>
      <c r="R1882" t="s">
        <v>8333</v>
      </c>
      <c r="S1882" s="12">
        <f>(((J1882/60)/60)/24)+DATE(1970,1,1)</f>
        <v>42430.566898148143</v>
      </c>
      <c r="T1882">
        <f t="shared" si="118"/>
        <v>2016</v>
      </c>
      <c r="U1882">
        <f t="shared" si="119"/>
        <v>3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173</v>
      </c>
      <c r="P1883" s="9">
        <f t="shared" si="117"/>
        <v>49.34</v>
      </c>
      <c r="Q1883" s="11" t="s">
        <v>8323</v>
      </c>
      <c r="R1883" t="s">
        <v>8327</v>
      </c>
      <c r="S1883" s="12">
        <f>(((J1883/60)/60)/24)+DATE(1970,1,1)</f>
        <v>42043.152650462958</v>
      </c>
      <c r="T1883">
        <f t="shared" si="118"/>
        <v>2015</v>
      </c>
      <c r="U1883">
        <f t="shared" si="119"/>
        <v>2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101</v>
      </c>
      <c r="P1884" s="9">
        <f t="shared" si="117"/>
        <v>41.73</v>
      </c>
      <c r="Q1884" s="11" t="s">
        <v>8323</v>
      </c>
      <c r="R1884" t="s">
        <v>8327</v>
      </c>
      <c r="S1884" s="12">
        <f>(((J1884/60)/60)/24)+DATE(1970,1,1)</f>
        <v>41067.949212962965</v>
      </c>
      <c r="T1884">
        <f t="shared" si="118"/>
        <v>2012</v>
      </c>
      <c r="U1884">
        <f t="shared" si="119"/>
        <v>6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105</v>
      </c>
      <c r="P1885" s="9">
        <f t="shared" si="117"/>
        <v>32.72</v>
      </c>
      <c r="Q1885" s="11" t="s">
        <v>8323</v>
      </c>
      <c r="R1885" t="s">
        <v>8327</v>
      </c>
      <c r="S1885" s="12">
        <f>(((J1885/60)/60)/24)+DATE(1970,1,1)</f>
        <v>40977.948009259257</v>
      </c>
      <c r="T1885">
        <f t="shared" si="118"/>
        <v>2012</v>
      </c>
      <c r="U1885">
        <f t="shared" si="119"/>
        <v>3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135</v>
      </c>
      <c r="P1886" s="9">
        <f t="shared" si="117"/>
        <v>51.96</v>
      </c>
      <c r="Q1886" s="11" t="s">
        <v>8323</v>
      </c>
      <c r="R1886" t="s">
        <v>8327</v>
      </c>
      <c r="S1886" s="12">
        <f>(((J1886/60)/60)/24)+DATE(1970,1,1)</f>
        <v>41205.198321759257</v>
      </c>
      <c r="T1886">
        <f t="shared" si="118"/>
        <v>2012</v>
      </c>
      <c r="U1886">
        <f t="shared" si="119"/>
        <v>10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116</v>
      </c>
      <c r="P1887" s="9">
        <f t="shared" si="117"/>
        <v>50.69</v>
      </c>
      <c r="Q1887" s="11" t="s">
        <v>8323</v>
      </c>
      <c r="R1887" t="s">
        <v>8327</v>
      </c>
      <c r="S1887" s="12">
        <f>(((J1887/60)/60)/24)+DATE(1970,1,1)</f>
        <v>41099.093865740739</v>
      </c>
      <c r="T1887">
        <f t="shared" si="118"/>
        <v>2012</v>
      </c>
      <c r="U1887">
        <f t="shared" si="119"/>
        <v>7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102</v>
      </c>
      <c r="P1888" s="9">
        <f t="shared" si="117"/>
        <v>42.24</v>
      </c>
      <c r="Q1888" s="11" t="s">
        <v>8323</v>
      </c>
      <c r="R1888" t="s">
        <v>8327</v>
      </c>
      <c r="S1888" s="12">
        <f>(((J1888/60)/60)/24)+DATE(1970,1,1)</f>
        <v>41925.906689814816</v>
      </c>
      <c r="T1888">
        <f t="shared" si="118"/>
        <v>2014</v>
      </c>
      <c r="U1888">
        <f t="shared" si="119"/>
        <v>10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111</v>
      </c>
      <c r="P1889" s="9">
        <f t="shared" si="117"/>
        <v>416.88</v>
      </c>
      <c r="Q1889" s="11" t="s">
        <v>8323</v>
      </c>
      <c r="R1889" t="s">
        <v>8327</v>
      </c>
      <c r="S1889" s="12">
        <f>(((J1889/60)/60)/24)+DATE(1970,1,1)</f>
        <v>42323.800138888888</v>
      </c>
      <c r="T1889">
        <f t="shared" si="118"/>
        <v>2015</v>
      </c>
      <c r="U1889">
        <f t="shared" si="119"/>
        <v>11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166</v>
      </c>
      <c r="P1890" s="9">
        <f t="shared" si="117"/>
        <v>46.65</v>
      </c>
      <c r="Q1890" s="11" t="s">
        <v>8323</v>
      </c>
      <c r="R1890" t="s">
        <v>8327</v>
      </c>
      <c r="S1890" s="12">
        <f>(((J1890/60)/60)/24)+DATE(1970,1,1)</f>
        <v>40299.239953703705</v>
      </c>
      <c r="T1890">
        <f t="shared" si="118"/>
        <v>2010</v>
      </c>
      <c r="U1890">
        <f t="shared" si="119"/>
        <v>5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107</v>
      </c>
      <c r="P1891" s="9">
        <f t="shared" si="117"/>
        <v>48.45</v>
      </c>
      <c r="Q1891" s="11" t="s">
        <v>8323</v>
      </c>
      <c r="R1891" t="s">
        <v>8327</v>
      </c>
      <c r="S1891" s="12">
        <f>(((J1891/60)/60)/24)+DATE(1970,1,1)</f>
        <v>41299.793356481481</v>
      </c>
      <c r="T1891">
        <f t="shared" si="118"/>
        <v>2013</v>
      </c>
      <c r="U1891">
        <f t="shared" si="119"/>
        <v>1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145</v>
      </c>
      <c r="P1892" s="9">
        <f t="shared" si="117"/>
        <v>70.53</v>
      </c>
      <c r="Q1892" s="11" t="s">
        <v>8323</v>
      </c>
      <c r="R1892" t="s">
        <v>8327</v>
      </c>
      <c r="S1892" s="12">
        <f>(((J1892/60)/60)/24)+DATE(1970,1,1)</f>
        <v>41228.786203703705</v>
      </c>
      <c r="T1892">
        <f t="shared" si="118"/>
        <v>2012</v>
      </c>
      <c r="U1892">
        <f t="shared" si="119"/>
        <v>11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106</v>
      </c>
      <c r="P1893" s="9">
        <f t="shared" si="117"/>
        <v>87.96</v>
      </c>
      <c r="Q1893" s="11" t="s">
        <v>8323</v>
      </c>
      <c r="R1893" t="s">
        <v>8327</v>
      </c>
      <c r="S1893" s="12">
        <f>(((J1893/60)/60)/24)+DATE(1970,1,1)</f>
        <v>40335.798078703701</v>
      </c>
      <c r="T1893">
        <f t="shared" si="118"/>
        <v>2010</v>
      </c>
      <c r="U1893">
        <f t="shared" si="119"/>
        <v>6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137</v>
      </c>
      <c r="P1894" s="9">
        <f t="shared" si="117"/>
        <v>26.27</v>
      </c>
      <c r="Q1894" s="11" t="s">
        <v>8323</v>
      </c>
      <c r="R1894" t="s">
        <v>8327</v>
      </c>
      <c r="S1894" s="12">
        <f>(((J1894/60)/60)/24)+DATE(1970,1,1)</f>
        <v>40671.637511574074</v>
      </c>
      <c r="T1894">
        <f t="shared" si="118"/>
        <v>2011</v>
      </c>
      <c r="U1894">
        <f t="shared" si="119"/>
        <v>5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104</v>
      </c>
      <c r="P1895" s="9">
        <f t="shared" si="117"/>
        <v>57.78</v>
      </c>
      <c r="Q1895" s="11" t="s">
        <v>8323</v>
      </c>
      <c r="R1895" t="s">
        <v>8327</v>
      </c>
      <c r="S1895" s="12">
        <f>(((J1895/60)/60)/24)+DATE(1970,1,1)</f>
        <v>40632.94195601852</v>
      </c>
      <c r="T1895">
        <f t="shared" si="118"/>
        <v>2011</v>
      </c>
      <c r="U1895">
        <f t="shared" si="119"/>
        <v>3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115</v>
      </c>
      <c r="P1896" s="9">
        <f t="shared" si="117"/>
        <v>57.25</v>
      </c>
      <c r="Q1896" s="11" t="s">
        <v>8323</v>
      </c>
      <c r="R1896" t="s">
        <v>8327</v>
      </c>
      <c r="S1896" s="12">
        <f>(((J1896/60)/60)/24)+DATE(1970,1,1)</f>
        <v>40920.904895833337</v>
      </c>
      <c r="T1896">
        <f t="shared" si="118"/>
        <v>2012</v>
      </c>
      <c r="U1896">
        <f t="shared" si="119"/>
        <v>1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102</v>
      </c>
      <c r="P1897" s="9">
        <f t="shared" si="117"/>
        <v>196.34</v>
      </c>
      <c r="Q1897" s="11" t="s">
        <v>8323</v>
      </c>
      <c r="R1897" t="s">
        <v>8327</v>
      </c>
      <c r="S1897" s="12">
        <f>(((J1897/60)/60)/24)+DATE(1970,1,1)</f>
        <v>42267.746782407412</v>
      </c>
      <c r="T1897">
        <f t="shared" si="118"/>
        <v>2015</v>
      </c>
      <c r="U1897">
        <f t="shared" si="119"/>
        <v>9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124</v>
      </c>
      <c r="P1898" s="9">
        <f t="shared" si="117"/>
        <v>43</v>
      </c>
      <c r="Q1898" s="11" t="s">
        <v>8323</v>
      </c>
      <c r="R1898" t="s">
        <v>8327</v>
      </c>
      <c r="S1898" s="12">
        <f>(((J1898/60)/60)/24)+DATE(1970,1,1)</f>
        <v>40981.710243055553</v>
      </c>
      <c r="T1898">
        <f t="shared" si="118"/>
        <v>2012</v>
      </c>
      <c r="U1898">
        <f t="shared" si="119"/>
        <v>3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102</v>
      </c>
      <c r="P1899" s="9">
        <f t="shared" si="117"/>
        <v>35.549999999999997</v>
      </c>
      <c r="Q1899" s="11" t="s">
        <v>8323</v>
      </c>
      <c r="R1899" t="s">
        <v>8327</v>
      </c>
      <c r="S1899" s="12">
        <f>(((J1899/60)/60)/24)+DATE(1970,1,1)</f>
        <v>41680.583402777782</v>
      </c>
      <c r="T1899">
        <f t="shared" si="118"/>
        <v>2014</v>
      </c>
      <c r="U1899">
        <f t="shared" si="119"/>
        <v>2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145</v>
      </c>
      <c r="P1900" s="9">
        <f t="shared" si="117"/>
        <v>68.81</v>
      </c>
      <c r="Q1900" s="11" t="s">
        <v>8323</v>
      </c>
      <c r="R1900" t="s">
        <v>8327</v>
      </c>
      <c r="S1900" s="12">
        <f>(((J1900/60)/60)/24)+DATE(1970,1,1)</f>
        <v>42366.192974537036</v>
      </c>
      <c r="T1900">
        <f t="shared" si="118"/>
        <v>2015</v>
      </c>
      <c r="U1900">
        <f t="shared" si="119"/>
        <v>12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133</v>
      </c>
      <c r="P1901" s="9">
        <f t="shared" si="117"/>
        <v>28.57</v>
      </c>
      <c r="Q1901" s="11" t="s">
        <v>8323</v>
      </c>
      <c r="R1901" t="s">
        <v>8327</v>
      </c>
      <c r="S1901" s="12">
        <f>(((J1901/60)/60)/24)+DATE(1970,1,1)</f>
        <v>42058.941736111112</v>
      </c>
      <c r="T1901">
        <f t="shared" si="118"/>
        <v>2015</v>
      </c>
      <c r="U1901">
        <f t="shared" si="119"/>
        <v>2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109</v>
      </c>
      <c r="P1902" s="9">
        <f t="shared" si="117"/>
        <v>50.63</v>
      </c>
      <c r="Q1902" s="11" t="s">
        <v>8323</v>
      </c>
      <c r="R1902" t="s">
        <v>8327</v>
      </c>
      <c r="S1902" s="12">
        <f>(((J1902/60)/60)/24)+DATE(1970,1,1)</f>
        <v>41160.871886574074</v>
      </c>
      <c r="T1902">
        <f t="shared" si="118"/>
        <v>2012</v>
      </c>
      <c r="U1902">
        <f t="shared" si="119"/>
        <v>9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3</v>
      </c>
      <c r="P1903" s="9">
        <f t="shared" si="117"/>
        <v>106.8</v>
      </c>
      <c r="Q1903" s="11" t="s">
        <v>8317</v>
      </c>
      <c r="R1903" t="s">
        <v>8346</v>
      </c>
      <c r="S1903" s="12">
        <f>(((J1903/60)/60)/24)+DATE(1970,1,1)</f>
        <v>42116.54315972222</v>
      </c>
      <c r="T1903">
        <f t="shared" si="118"/>
        <v>2015</v>
      </c>
      <c r="U1903">
        <f t="shared" si="119"/>
        <v>4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1</v>
      </c>
      <c r="P1904" s="9">
        <f t="shared" si="117"/>
        <v>4</v>
      </c>
      <c r="Q1904" s="11" t="s">
        <v>8317</v>
      </c>
      <c r="R1904" t="s">
        <v>8346</v>
      </c>
      <c r="S1904" s="12">
        <f>(((J1904/60)/60)/24)+DATE(1970,1,1)</f>
        <v>42037.789895833332</v>
      </c>
      <c r="T1904">
        <f t="shared" si="118"/>
        <v>2015</v>
      </c>
      <c r="U1904">
        <f t="shared" si="119"/>
        <v>2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47</v>
      </c>
      <c r="P1905" s="9">
        <f t="shared" si="117"/>
        <v>34.1</v>
      </c>
      <c r="Q1905" s="11" t="s">
        <v>8317</v>
      </c>
      <c r="R1905" t="s">
        <v>8346</v>
      </c>
      <c r="S1905" s="12">
        <f>(((J1905/60)/60)/24)+DATE(1970,1,1)</f>
        <v>42702.770729166667</v>
      </c>
      <c r="T1905">
        <f t="shared" si="118"/>
        <v>2016</v>
      </c>
      <c r="U1905">
        <f t="shared" si="119"/>
        <v>11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0</v>
      </c>
      <c r="P1906" s="9">
        <f t="shared" si="117"/>
        <v>25</v>
      </c>
      <c r="Q1906" s="11" t="s">
        <v>8317</v>
      </c>
      <c r="R1906" t="s">
        <v>8346</v>
      </c>
      <c r="S1906" s="12">
        <f>(((J1906/60)/60)/24)+DATE(1970,1,1)</f>
        <v>42326.685428240744</v>
      </c>
      <c r="T1906">
        <f t="shared" si="118"/>
        <v>2015</v>
      </c>
      <c r="U1906">
        <f t="shared" si="119"/>
        <v>11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0</v>
      </c>
      <c r="P1907" s="9">
        <f t="shared" si="117"/>
        <v>10.5</v>
      </c>
      <c r="Q1907" s="11" t="s">
        <v>8317</v>
      </c>
      <c r="R1907" t="s">
        <v>8346</v>
      </c>
      <c r="S1907" s="12">
        <f>(((J1907/60)/60)/24)+DATE(1970,1,1)</f>
        <v>41859.925856481481</v>
      </c>
      <c r="T1907">
        <f t="shared" si="118"/>
        <v>2014</v>
      </c>
      <c r="U1907">
        <f t="shared" si="119"/>
        <v>8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43</v>
      </c>
      <c r="P1908" s="9">
        <f t="shared" si="117"/>
        <v>215.96</v>
      </c>
      <c r="Q1908" s="11" t="s">
        <v>8317</v>
      </c>
      <c r="R1908" t="s">
        <v>8346</v>
      </c>
      <c r="S1908" s="12">
        <f>(((J1908/60)/60)/24)+DATE(1970,1,1)</f>
        <v>42514.671099537038</v>
      </c>
      <c r="T1908">
        <f t="shared" si="118"/>
        <v>2016</v>
      </c>
      <c r="U1908">
        <f t="shared" si="119"/>
        <v>5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0</v>
      </c>
      <c r="P1909" s="9">
        <f t="shared" si="117"/>
        <v>21.25</v>
      </c>
      <c r="Q1909" s="11" t="s">
        <v>8317</v>
      </c>
      <c r="R1909" t="s">
        <v>8346</v>
      </c>
      <c r="S1909" s="12">
        <f>(((J1909/60)/60)/24)+DATE(1970,1,1)</f>
        <v>41767.587094907409</v>
      </c>
      <c r="T1909">
        <f t="shared" si="118"/>
        <v>2014</v>
      </c>
      <c r="U1909">
        <f t="shared" si="119"/>
        <v>5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2</v>
      </c>
      <c r="P1910" s="9">
        <f t="shared" si="117"/>
        <v>108.25</v>
      </c>
      <c r="Q1910" s="11" t="s">
        <v>8317</v>
      </c>
      <c r="R1910" t="s">
        <v>8346</v>
      </c>
      <c r="S1910" s="12">
        <f>(((J1910/60)/60)/24)+DATE(1970,1,1)</f>
        <v>42703.917824074073</v>
      </c>
      <c r="T1910">
        <f t="shared" si="118"/>
        <v>2016</v>
      </c>
      <c r="U1910">
        <f t="shared" si="119"/>
        <v>11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14</v>
      </c>
      <c r="P1911" s="9">
        <f t="shared" si="117"/>
        <v>129.97</v>
      </c>
      <c r="Q1911" s="11" t="s">
        <v>8317</v>
      </c>
      <c r="R1911" t="s">
        <v>8346</v>
      </c>
      <c r="S1911" s="12">
        <f>(((J1911/60)/60)/24)+DATE(1970,1,1)</f>
        <v>41905.429155092592</v>
      </c>
      <c r="T1911">
        <f t="shared" si="118"/>
        <v>2014</v>
      </c>
      <c r="U1911">
        <f t="shared" si="119"/>
        <v>9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39</v>
      </c>
      <c r="P1912" s="9">
        <f t="shared" si="117"/>
        <v>117.49</v>
      </c>
      <c r="Q1912" s="11" t="s">
        <v>8317</v>
      </c>
      <c r="R1912" t="s">
        <v>8346</v>
      </c>
      <c r="S1912" s="12">
        <f>(((J1912/60)/60)/24)+DATE(1970,1,1)</f>
        <v>42264.963159722218</v>
      </c>
      <c r="T1912">
        <f t="shared" si="118"/>
        <v>2015</v>
      </c>
      <c r="U1912">
        <f t="shared" si="119"/>
        <v>9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0</v>
      </c>
      <c r="P1913" s="9">
        <f t="shared" si="117"/>
        <v>10</v>
      </c>
      <c r="Q1913" s="11" t="s">
        <v>8317</v>
      </c>
      <c r="R1913" t="s">
        <v>8346</v>
      </c>
      <c r="S1913" s="12">
        <f>(((J1913/60)/60)/24)+DATE(1970,1,1)</f>
        <v>41830.033958333333</v>
      </c>
      <c r="T1913">
        <f t="shared" si="118"/>
        <v>2014</v>
      </c>
      <c r="U1913">
        <f t="shared" si="119"/>
        <v>7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59</v>
      </c>
      <c r="P1914" s="9">
        <f t="shared" si="117"/>
        <v>70.599999999999994</v>
      </c>
      <c r="Q1914" s="11" t="s">
        <v>8317</v>
      </c>
      <c r="R1914" t="s">
        <v>8346</v>
      </c>
      <c r="S1914" s="12">
        <f>(((J1914/60)/60)/24)+DATE(1970,1,1)</f>
        <v>42129.226388888885</v>
      </c>
      <c r="T1914">
        <f t="shared" si="118"/>
        <v>2015</v>
      </c>
      <c r="U1914">
        <f t="shared" si="119"/>
        <v>5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1</v>
      </c>
      <c r="P1915" s="9">
        <f t="shared" si="117"/>
        <v>24.5</v>
      </c>
      <c r="Q1915" s="11" t="s">
        <v>8317</v>
      </c>
      <c r="R1915" t="s">
        <v>8346</v>
      </c>
      <c r="S1915" s="12">
        <f>(((J1915/60)/60)/24)+DATE(1970,1,1)</f>
        <v>41890.511319444442</v>
      </c>
      <c r="T1915">
        <f t="shared" si="118"/>
        <v>2014</v>
      </c>
      <c r="U1915">
        <f t="shared" si="119"/>
        <v>9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9</v>
      </c>
      <c r="P1916" s="9">
        <f t="shared" si="117"/>
        <v>30</v>
      </c>
      <c r="Q1916" s="11" t="s">
        <v>8317</v>
      </c>
      <c r="R1916" t="s">
        <v>8346</v>
      </c>
      <c r="S1916" s="12">
        <f>(((J1916/60)/60)/24)+DATE(1970,1,1)</f>
        <v>41929.174456018518</v>
      </c>
      <c r="T1916">
        <f t="shared" si="118"/>
        <v>2014</v>
      </c>
      <c r="U1916">
        <f t="shared" si="119"/>
        <v>10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2</v>
      </c>
      <c r="P1917" s="9">
        <f t="shared" si="117"/>
        <v>2</v>
      </c>
      <c r="Q1917" s="11" t="s">
        <v>8317</v>
      </c>
      <c r="R1917" t="s">
        <v>8346</v>
      </c>
      <c r="S1917" s="12">
        <f>(((J1917/60)/60)/24)+DATE(1970,1,1)</f>
        <v>41864.04886574074</v>
      </c>
      <c r="T1917">
        <f t="shared" si="118"/>
        <v>2014</v>
      </c>
      <c r="U1917">
        <f t="shared" si="119"/>
        <v>8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1</v>
      </c>
      <c r="P1918" s="9">
        <f t="shared" si="117"/>
        <v>17</v>
      </c>
      <c r="Q1918" s="11" t="s">
        <v>8317</v>
      </c>
      <c r="R1918" t="s">
        <v>8346</v>
      </c>
      <c r="S1918" s="12">
        <f>(((J1918/60)/60)/24)+DATE(1970,1,1)</f>
        <v>42656.717303240745</v>
      </c>
      <c r="T1918">
        <f t="shared" si="118"/>
        <v>2016</v>
      </c>
      <c r="U1918">
        <f t="shared" si="119"/>
        <v>10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53</v>
      </c>
      <c r="P1919" s="9">
        <f t="shared" si="117"/>
        <v>2928.93</v>
      </c>
      <c r="Q1919" s="11" t="s">
        <v>8317</v>
      </c>
      <c r="R1919" t="s">
        <v>8346</v>
      </c>
      <c r="S1919" s="12">
        <f>(((J1919/60)/60)/24)+DATE(1970,1,1)</f>
        <v>42746.270057870366</v>
      </c>
      <c r="T1919">
        <f t="shared" si="118"/>
        <v>2017</v>
      </c>
      <c r="U1919">
        <f t="shared" si="119"/>
        <v>1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1</v>
      </c>
      <c r="P1920" s="9">
        <f t="shared" si="117"/>
        <v>28.89</v>
      </c>
      <c r="Q1920" s="11" t="s">
        <v>8317</v>
      </c>
      <c r="R1920" t="s">
        <v>8346</v>
      </c>
      <c r="S1920" s="12">
        <f>(((J1920/60)/60)/24)+DATE(1970,1,1)</f>
        <v>41828.789942129632</v>
      </c>
      <c r="T1920">
        <f t="shared" si="118"/>
        <v>2014</v>
      </c>
      <c r="U1920">
        <f t="shared" si="119"/>
        <v>7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47</v>
      </c>
      <c r="P1921" s="9">
        <f t="shared" si="117"/>
        <v>29.63</v>
      </c>
      <c r="Q1921" s="11" t="s">
        <v>8317</v>
      </c>
      <c r="R1921" t="s">
        <v>8346</v>
      </c>
      <c r="S1921" s="12">
        <f>(((J1921/60)/60)/24)+DATE(1970,1,1)</f>
        <v>42113.875567129624</v>
      </c>
      <c r="T1921">
        <f t="shared" si="118"/>
        <v>2015</v>
      </c>
      <c r="U1921">
        <f t="shared" si="119"/>
        <v>4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16"/>
        <v>43</v>
      </c>
      <c r="P1922" s="9">
        <f t="shared" si="117"/>
        <v>40.98</v>
      </c>
      <c r="Q1922" s="11" t="s">
        <v>8317</v>
      </c>
      <c r="R1922" t="s">
        <v>8346</v>
      </c>
      <c r="S1922" s="12">
        <f>(((J1922/60)/60)/24)+DATE(1970,1,1)</f>
        <v>42270.875706018516</v>
      </c>
      <c r="T1922">
        <f t="shared" si="118"/>
        <v>2015</v>
      </c>
      <c r="U1922">
        <f t="shared" si="119"/>
        <v>9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120">ROUND(E1923/D1923*100,0)</f>
        <v>137</v>
      </c>
      <c r="P1923" s="9">
        <f t="shared" ref="P1923:P1986" si="121">IFERROR(ROUND(E1923/L1923,2),0)</f>
        <v>54</v>
      </c>
      <c r="Q1923" s="11" t="s">
        <v>8323</v>
      </c>
      <c r="R1923" t="s">
        <v>8327</v>
      </c>
      <c r="S1923" s="12">
        <f>(((J1923/60)/60)/24)+DATE(1970,1,1)</f>
        <v>41074.221562500003</v>
      </c>
      <c r="T1923">
        <f t="shared" ref="T1923:T1986" si="122">YEAR(S1923)</f>
        <v>2012</v>
      </c>
      <c r="U1923">
        <f t="shared" ref="U1923:U1986" si="123">MONTH(S1923)</f>
        <v>6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116</v>
      </c>
      <c r="P1924" s="9">
        <f t="shared" si="121"/>
        <v>36.11</v>
      </c>
      <c r="Q1924" s="11" t="s">
        <v>8323</v>
      </c>
      <c r="R1924" t="s">
        <v>8327</v>
      </c>
      <c r="S1924" s="12">
        <f>(((J1924/60)/60)/24)+DATE(1970,1,1)</f>
        <v>41590.255868055552</v>
      </c>
      <c r="T1924">
        <f t="shared" si="122"/>
        <v>2013</v>
      </c>
      <c r="U1924">
        <f t="shared" si="123"/>
        <v>11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241</v>
      </c>
      <c r="P1925" s="9">
        <f t="shared" si="121"/>
        <v>23.15</v>
      </c>
      <c r="Q1925" s="11" t="s">
        <v>8323</v>
      </c>
      <c r="R1925" t="s">
        <v>8327</v>
      </c>
      <c r="S1925" s="12">
        <f>(((J1925/60)/60)/24)+DATE(1970,1,1)</f>
        <v>40772.848749999997</v>
      </c>
      <c r="T1925">
        <f t="shared" si="122"/>
        <v>2011</v>
      </c>
      <c r="U1925">
        <f t="shared" si="123"/>
        <v>8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114</v>
      </c>
      <c r="P1926" s="9">
        <f t="shared" si="121"/>
        <v>104</v>
      </c>
      <c r="Q1926" s="11" t="s">
        <v>8323</v>
      </c>
      <c r="R1926" t="s">
        <v>8327</v>
      </c>
      <c r="S1926" s="12">
        <f>(((J1926/60)/60)/24)+DATE(1970,1,1)</f>
        <v>41626.761053240742</v>
      </c>
      <c r="T1926">
        <f t="shared" si="122"/>
        <v>2013</v>
      </c>
      <c r="U1926">
        <f t="shared" si="123"/>
        <v>12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110</v>
      </c>
      <c r="P1927" s="9">
        <f t="shared" si="121"/>
        <v>31.83</v>
      </c>
      <c r="Q1927" s="11" t="s">
        <v>8323</v>
      </c>
      <c r="R1927" t="s">
        <v>8327</v>
      </c>
      <c r="S1927" s="12">
        <f>(((J1927/60)/60)/24)+DATE(1970,1,1)</f>
        <v>41535.90148148148</v>
      </c>
      <c r="T1927">
        <f t="shared" si="122"/>
        <v>2013</v>
      </c>
      <c r="U1927">
        <f t="shared" si="123"/>
        <v>9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195</v>
      </c>
      <c r="P1928" s="9">
        <f t="shared" si="121"/>
        <v>27.39</v>
      </c>
      <c r="Q1928" s="11" t="s">
        <v>8323</v>
      </c>
      <c r="R1928" t="s">
        <v>8327</v>
      </c>
      <c r="S1928" s="12">
        <f>(((J1928/60)/60)/24)+DATE(1970,1,1)</f>
        <v>40456.954351851848</v>
      </c>
      <c r="T1928">
        <f t="shared" si="122"/>
        <v>2010</v>
      </c>
      <c r="U1928">
        <f t="shared" si="123"/>
        <v>10</v>
      </c>
    </row>
    <row r="1929" spans="1:2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103</v>
      </c>
      <c r="P1929" s="9">
        <f t="shared" si="121"/>
        <v>56.36</v>
      </c>
      <c r="Q1929" s="11" t="s">
        <v>8323</v>
      </c>
      <c r="R1929" t="s">
        <v>8327</v>
      </c>
      <c r="S1929" s="12">
        <f>(((J1929/60)/60)/24)+DATE(1970,1,1)</f>
        <v>40960.861562500002</v>
      </c>
      <c r="T1929">
        <f t="shared" si="122"/>
        <v>2012</v>
      </c>
      <c r="U1929">
        <f t="shared" si="123"/>
        <v>2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103</v>
      </c>
      <c r="P1930" s="9">
        <f t="shared" si="121"/>
        <v>77.349999999999994</v>
      </c>
      <c r="Q1930" s="11" t="s">
        <v>8323</v>
      </c>
      <c r="R1930" t="s">
        <v>8327</v>
      </c>
      <c r="S1930" s="12">
        <f>(((J1930/60)/60)/24)+DATE(1970,1,1)</f>
        <v>41371.648078703707</v>
      </c>
      <c r="T1930">
        <f t="shared" si="122"/>
        <v>2013</v>
      </c>
      <c r="U1930">
        <f t="shared" si="123"/>
        <v>4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100</v>
      </c>
      <c r="P1931" s="9">
        <f t="shared" si="121"/>
        <v>42.8</v>
      </c>
      <c r="Q1931" s="11" t="s">
        <v>8323</v>
      </c>
      <c r="R1931" t="s">
        <v>8327</v>
      </c>
      <c r="S1931" s="12">
        <f>(((J1931/60)/60)/24)+DATE(1970,1,1)</f>
        <v>40687.021597222221</v>
      </c>
      <c r="T1931">
        <f t="shared" si="122"/>
        <v>2011</v>
      </c>
      <c r="U1931">
        <f t="shared" si="123"/>
        <v>5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127</v>
      </c>
      <c r="P1932" s="9">
        <f t="shared" si="121"/>
        <v>48.85</v>
      </c>
      <c r="Q1932" s="11" t="s">
        <v>8323</v>
      </c>
      <c r="R1932" t="s">
        <v>8327</v>
      </c>
      <c r="S1932" s="12">
        <f>(((J1932/60)/60)/24)+DATE(1970,1,1)</f>
        <v>41402.558819444443</v>
      </c>
      <c r="T1932">
        <f t="shared" si="122"/>
        <v>2013</v>
      </c>
      <c r="U1932">
        <f t="shared" si="123"/>
        <v>5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121</v>
      </c>
      <c r="P1933" s="9">
        <f t="shared" si="121"/>
        <v>48.24</v>
      </c>
      <c r="Q1933" s="11" t="s">
        <v>8323</v>
      </c>
      <c r="R1933" t="s">
        <v>8327</v>
      </c>
      <c r="S1933" s="12">
        <f>(((J1933/60)/60)/24)+DATE(1970,1,1)</f>
        <v>41037.892465277779</v>
      </c>
      <c r="T1933">
        <f t="shared" si="122"/>
        <v>2012</v>
      </c>
      <c r="U1933">
        <f t="shared" si="123"/>
        <v>5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107</v>
      </c>
      <c r="P1934" s="9">
        <f t="shared" si="121"/>
        <v>70.209999999999994</v>
      </c>
      <c r="Q1934" s="11" t="s">
        <v>8323</v>
      </c>
      <c r="R1934" t="s">
        <v>8327</v>
      </c>
      <c r="S1934" s="12">
        <f>(((J1934/60)/60)/24)+DATE(1970,1,1)</f>
        <v>40911.809872685182</v>
      </c>
      <c r="T1934">
        <f t="shared" si="122"/>
        <v>2012</v>
      </c>
      <c r="U1934">
        <f t="shared" si="123"/>
        <v>1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172</v>
      </c>
      <c r="P1935" s="9">
        <f t="shared" si="121"/>
        <v>94.05</v>
      </c>
      <c r="Q1935" s="11" t="s">
        <v>8323</v>
      </c>
      <c r="R1935" t="s">
        <v>8327</v>
      </c>
      <c r="S1935" s="12">
        <f>(((J1935/60)/60)/24)+DATE(1970,1,1)</f>
        <v>41879.130868055552</v>
      </c>
      <c r="T1935">
        <f t="shared" si="122"/>
        <v>2014</v>
      </c>
      <c r="U1935">
        <f t="shared" si="123"/>
        <v>8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124</v>
      </c>
      <c r="P1936" s="9">
        <f t="shared" si="121"/>
        <v>80.27</v>
      </c>
      <c r="Q1936" s="11" t="s">
        <v>8323</v>
      </c>
      <c r="R1936" t="s">
        <v>8327</v>
      </c>
      <c r="S1936" s="12">
        <f>(((J1936/60)/60)/24)+DATE(1970,1,1)</f>
        <v>40865.867141203707</v>
      </c>
      <c r="T1936">
        <f t="shared" si="122"/>
        <v>2011</v>
      </c>
      <c r="U1936">
        <f t="shared" si="123"/>
        <v>11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108</v>
      </c>
      <c r="P1937" s="9">
        <f t="shared" si="121"/>
        <v>54.2</v>
      </c>
      <c r="Q1937" s="11" t="s">
        <v>8323</v>
      </c>
      <c r="R1937" t="s">
        <v>8327</v>
      </c>
      <c r="S1937" s="12">
        <f>(((J1937/60)/60)/24)+DATE(1970,1,1)</f>
        <v>41773.932534722226</v>
      </c>
      <c r="T1937">
        <f t="shared" si="122"/>
        <v>2014</v>
      </c>
      <c r="U1937">
        <f t="shared" si="123"/>
        <v>5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117</v>
      </c>
      <c r="P1938" s="9">
        <f t="shared" si="121"/>
        <v>60.27</v>
      </c>
      <c r="Q1938" s="11" t="s">
        <v>8323</v>
      </c>
      <c r="R1938" t="s">
        <v>8327</v>
      </c>
      <c r="S1938" s="12">
        <f>(((J1938/60)/60)/24)+DATE(1970,1,1)</f>
        <v>40852.889699074076</v>
      </c>
      <c r="T1938">
        <f t="shared" si="122"/>
        <v>2011</v>
      </c>
      <c r="U1938">
        <f t="shared" si="123"/>
        <v>11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187</v>
      </c>
      <c r="P1939" s="9">
        <f t="shared" si="121"/>
        <v>38.74</v>
      </c>
      <c r="Q1939" s="11" t="s">
        <v>8323</v>
      </c>
      <c r="R1939" t="s">
        <v>8327</v>
      </c>
      <c r="S1939" s="12">
        <f>(((J1939/60)/60)/24)+DATE(1970,1,1)</f>
        <v>41059.118993055556</v>
      </c>
      <c r="T1939">
        <f t="shared" si="122"/>
        <v>2012</v>
      </c>
      <c r="U1939">
        <f t="shared" si="123"/>
        <v>5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116</v>
      </c>
      <c r="P1940" s="9">
        <f t="shared" si="121"/>
        <v>152.54</v>
      </c>
      <c r="Q1940" s="11" t="s">
        <v>8323</v>
      </c>
      <c r="R1940" t="s">
        <v>8327</v>
      </c>
      <c r="S1940" s="12">
        <f>(((J1940/60)/60)/24)+DATE(1970,1,1)</f>
        <v>41426.259618055556</v>
      </c>
      <c r="T1940">
        <f t="shared" si="122"/>
        <v>2013</v>
      </c>
      <c r="U1940">
        <f t="shared" si="123"/>
        <v>6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111</v>
      </c>
      <c r="P1941" s="9">
        <f t="shared" si="121"/>
        <v>115.31</v>
      </c>
      <c r="Q1941" s="11" t="s">
        <v>8323</v>
      </c>
      <c r="R1941" t="s">
        <v>8327</v>
      </c>
      <c r="S1941" s="12">
        <f>(((J1941/60)/60)/24)+DATE(1970,1,1)</f>
        <v>41313.985046296293</v>
      </c>
      <c r="T1941">
        <f t="shared" si="122"/>
        <v>2013</v>
      </c>
      <c r="U1941">
        <f t="shared" si="123"/>
        <v>2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171</v>
      </c>
      <c r="P1942" s="9">
        <f t="shared" si="121"/>
        <v>35.840000000000003</v>
      </c>
      <c r="Q1942" s="11" t="s">
        <v>8323</v>
      </c>
      <c r="R1942" t="s">
        <v>8327</v>
      </c>
      <c r="S1942" s="12">
        <f>(((J1942/60)/60)/24)+DATE(1970,1,1)</f>
        <v>40670.507326388892</v>
      </c>
      <c r="T1942">
        <f t="shared" si="122"/>
        <v>2011</v>
      </c>
      <c r="U1942">
        <f t="shared" si="123"/>
        <v>5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126</v>
      </c>
      <c r="P1943" s="9">
        <f t="shared" si="121"/>
        <v>64.569999999999993</v>
      </c>
      <c r="Q1943" s="11" t="s">
        <v>8317</v>
      </c>
      <c r="R1943" t="s">
        <v>8347</v>
      </c>
      <c r="S1943" s="12">
        <f>(((J1943/60)/60)/24)+DATE(1970,1,1)</f>
        <v>41744.290868055556</v>
      </c>
      <c r="T1943">
        <f t="shared" si="122"/>
        <v>2014</v>
      </c>
      <c r="U1943">
        <f t="shared" si="123"/>
        <v>4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138</v>
      </c>
      <c r="P1944" s="9">
        <f t="shared" si="121"/>
        <v>87.44</v>
      </c>
      <c r="Q1944" s="11" t="s">
        <v>8317</v>
      </c>
      <c r="R1944" t="s">
        <v>8347</v>
      </c>
      <c r="S1944" s="12">
        <f>(((J1944/60)/60)/24)+DATE(1970,1,1)</f>
        <v>40638.828009259261</v>
      </c>
      <c r="T1944">
        <f t="shared" si="122"/>
        <v>2011</v>
      </c>
      <c r="U1944">
        <f t="shared" si="123"/>
        <v>4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1705</v>
      </c>
      <c r="P1945" s="9">
        <f t="shared" si="121"/>
        <v>68.819999999999993</v>
      </c>
      <c r="Q1945" s="11" t="s">
        <v>8317</v>
      </c>
      <c r="R1945" t="s">
        <v>8347</v>
      </c>
      <c r="S1945" s="12">
        <f>(((J1945/60)/60)/24)+DATE(1970,1,1)</f>
        <v>42548.269861111112</v>
      </c>
      <c r="T1945">
        <f t="shared" si="122"/>
        <v>2016</v>
      </c>
      <c r="U1945">
        <f t="shared" si="123"/>
        <v>6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788</v>
      </c>
      <c r="P1946" s="9">
        <f t="shared" si="121"/>
        <v>176.2</v>
      </c>
      <c r="Q1946" s="11" t="s">
        <v>8317</v>
      </c>
      <c r="R1946" t="s">
        <v>8347</v>
      </c>
      <c r="S1946" s="12">
        <f>(((J1946/60)/60)/24)+DATE(1970,1,1)</f>
        <v>41730.584374999999</v>
      </c>
      <c r="T1946">
        <f t="shared" si="122"/>
        <v>2014</v>
      </c>
      <c r="U1946">
        <f t="shared" si="123"/>
        <v>4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348</v>
      </c>
      <c r="P1947" s="9">
        <f t="shared" si="121"/>
        <v>511.79</v>
      </c>
      <c r="Q1947" s="11" t="s">
        <v>8317</v>
      </c>
      <c r="R1947" t="s">
        <v>8347</v>
      </c>
      <c r="S1947" s="12">
        <f>(((J1947/60)/60)/24)+DATE(1970,1,1)</f>
        <v>42157.251828703709</v>
      </c>
      <c r="T1947">
        <f t="shared" si="122"/>
        <v>2015</v>
      </c>
      <c r="U1947">
        <f t="shared" si="123"/>
        <v>6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150</v>
      </c>
      <c r="P1948" s="9">
        <f t="shared" si="121"/>
        <v>160.44</v>
      </c>
      <c r="Q1948" s="11" t="s">
        <v>8317</v>
      </c>
      <c r="R1948" t="s">
        <v>8347</v>
      </c>
      <c r="S1948" s="12">
        <f>(((J1948/60)/60)/24)+DATE(1970,1,1)</f>
        <v>41689.150011574071</v>
      </c>
      <c r="T1948">
        <f t="shared" si="122"/>
        <v>2014</v>
      </c>
      <c r="U1948">
        <f t="shared" si="123"/>
        <v>2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101</v>
      </c>
      <c r="P1949" s="9">
        <f t="shared" si="121"/>
        <v>35</v>
      </c>
      <c r="Q1949" s="11" t="s">
        <v>8317</v>
      </c>
      <c r="R1949" t="s">
        <v>8347</v>
      </c>
      <c r="S1949" s="12">
        <f>(((J1949/60)/60)/24)+DATE(1970,1,1)</f>
        <v>40102.918055555558</v>
      </c>
      <c r="T1949">
        <f t="shared" si="122"/>
        <v>2009</v>
      </c>
      <c r="U1949">
        <f t="shared" si="123"/>
        <v>10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800</v>
      </c>
      <c r="P1950" s="9">
        <f t="shared" si="121"/>
        <v>188.51</v>
      </c>
      <c r="Q1950" s="11" t="s">
        <v>8317</v>
      </c>
      <c r="R1950" t="s">
        <v>8347</v>
      </c>
      <c r="S1950" s="12">
        <f>(((J1950/60)/60)/24)+DATE(1970,1,1)</f>
        <v>42473.604270833333</v>
      </c>
      <c r="T1950">
        <f t="shared" si="122"/>
        <v>2016</v>
      </c>
      <c r="U1950">
        <f t="shared" si="123"/>
        <v>4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106</v>
      </c>
      <c r="P1951" s="9">
        <f t="shared" si="121"/>
        <v>56.2</v>
      </c>
      <c r="Q1951" s="11" t="s">
        <v>8317</v>
      </c>
      <c r="R1951" t="s">
        <v>8347</v>
      </c>
      <c r="S1951" s="12">
        <f>(((J1951/60)/60)/24)+DATE(1970,1,1)</f>
        <v>41800.423043981478</v>
      </c>
      <c r="T1951">
        <f t="shared" si="122"/>
        <v>2014</v>
      </c>
      <c r="U1951">
        <f t="shared" si="123"/>
        <v>6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201</v>
      </c>
      <c r="P1952" s="9">
        <f t="shared" si="121"/>
        <v>51.31</v>
      </c>
      <c r="Q1952" s="11" t="s">
        <v>8317</v>
      </c>
      <c r="R1952" t="s">
        <v>8347</v>
      </c>
      <c r="S1952" s="12">
        <f>(((J1952/60)/60)/24)+DATE(1970,1,1)</f>
        <v>40624.181400462963</v>
      </c>
      <c r="T1952">
        <f t="shared" si="122"/>
        <v>2011</v>
      </c>
      <c r="U1952">
        <f t="shared" si="123"/>
        <v>3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212</v>
      </c>
      <c r="P1953" s="9">
        <f t="shared" si="121"/>
        <v>127.36</v>
      </c>
      <c r="Q1953" s="11" t="s">
        <v>8317</v>
      </c>
      <c r="R1953" t="s">
        <v>8347</v>
      </c>
      <c r="S1953" s="12">
        <f>(((J1953/60)/60)/24)+DATE(1970,1,1)</f>
        <v>42651.420567129629</v>
      </c>
      <c r="T1953">
        <f t="shared" si="122"/>
        <v>2016</v>
      </c>
      <c r="U1953">
        <f t="shared" si="123"/>
        <v>10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198</v>
      </c>
      <c r="P1954" s="9">
        <f t="shared" si="121"/>
        <v>101.86</v>
      </c>
      <c r="Q1954" s="11" t="s">
        <v>8317</v>
      </c>
      <c r="R1954" t="s">
        <v>8347</v>
      </c>
      <c r="S1954" s="12">
        <f>(((J1954/60)/60)/24)+DATE(1970,1,1)</f>
        <v>41526.60665509259</v>
      </c>
      <c r="T1954">
        <f t="shared" si="122"/>
        <v>2013</v>
      </c>
      <c r="U1954">
        <f t="shared" si="123"/>
        <v>9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226</v>
      </c>
      <c r="P1955" s="9">
        <f t="shared" si="121"/>
        <v>230.56</v>
      </c>
      <c r="Q1955" s="11" t="s">
        <v>8317</v>
      </c>
      <c r="R1955" t="s">
        <v>8347</v>
      </c>
      <c r="S1955" s="12">
        <f>(((J1955/60)/60)/24)+DATE(1970,1,1)</f>
        <v>40941.199826388889</v>
      </c>
      <c r="T1955">
        <f t="shared" si="122"/>
        <v>2012</v>
      </c>
      <c r="U1955">
        <f t="shared" si="123"/>
        <v>2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699</v>
      </c>
      <c r="P1956" s="9">
        <f t="shared" si="121"/>
        <v>842.11</v>
      </c>
      <c r="Q1956" s="11" t="s">
        <v>8317</v>
      </c>
      <c r="R1956" t="s">
        <v>8347</v>
      </c>
      <c r="S1956" s="12">
        <f>(((J1956/60)/60)/24)+DATE(1970,1,1)</f>
        <v>42394.580740740741</v>
      </c>
      <c r="T1956">
        <f t="shared" si="122"/>
        <v>2016</v>
      </c>
      <c r="U1956">
        <f t="shared" si="123"/>
        <v>1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399</v>
      </c>
      <c r="P1957" s="9">
        <f t="shared" si="121"/>
        <v>577.28</v>
      </c>
      <c r="Q1957" s="11" t="s">
        <v>8317</v>
      </c>
      <c r="R1957" t="s">
        <v>8347</v>
      </c>
      <c r="S1957" s="12">
        <f>(((J1957/60)/60)/24)+DATE(1970,1,1)</f>
        <v>41020.271770833337</v>
      </c>
      <c r="T1957">
        <f t="shared" si="122"/>
        <v>2012</v>
      </c>
      <c r="U1957">
        <f t="shared" si="123"/>
        <v>4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294</v>
      </c>
      <c r="P1958" s="9">
        <f t="shared" si="121"/>
        <v>483.34</v>
      </c>
      <c r="Q1958" s="11" t="s">
        <v>8317</v>
      </c>
      <c r="R1958" t="s">
        <v>8347</v>
      </c>
      <c r="S1958" s="12">
        <f>(((J1958/60)/60)/24)+DATE(1970,1,1)</f>
        <v>42067.923668981486</v>
      </c>
      <c r="T1958">
        <f t="shared" si="122"/>
        <v>2015</v>
      </c>
      <c r="U1958">
        <f t="shared" si="123"/>
        <v>3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168</v>
      </c>
      <c r="P1959" s="9">
        <f t="shared" si="121"/>
        <v>76.14</v>
      </c>
      <c r="Q1959" s="11" t="s">
        <v>8317</v>
      </c>
      <c r="R1959" t="s">
        <v>8347</v>
      </c>
      <c r="S1959" s="12">
        <f>(((J1959/60)/60)/24)+DATE(1970,1,1)</f>
        <v>41179.098530092589</v>
      </c>
      <c r="T1959">
        <f t="shared" si="122"/>
        <v>2012</v>
      </c>
      <c r="U1959">
        <f t="shared" si="123"/>
        <v>9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1436</v>
      </c>
      <c r="P1960" s="9">
        <f t="shared" si="121"/>
        <v>74.11</v>
      </c>
      <c r="Q1960" s="11" t="s">
        <v>8317</v>
      </c>
      <c r="R1960" t="s">
        <v>8347</v>
      </c>
      <c r="S1960" s="12">
        <f>(((J1960/60)/60)/24)+DATE(1970,1,1)</f>
        <v>41326.987974537034</v>
      </c>
      <c r="T1960">
        <f t="shared" si="122"/>
        <v>2013</v>
      </c>
      <c r="U1960">
        <f t="shared" si="123"/>
        <v>2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157</v>
      </c>
      <c r="P1961" s="9">
        <f t="shared" si="121"/>
        <v>36.97</v>
      </c>
      <c r="Q1961" s="11" t="s">
        <v>8317</v>
      </c>
      <c r="R1961" t="s">
        <v>8347</v>
      </c>
      <c r="S1961" s="12">
        <f>(((J1961/60)/60)/24)+DATE(1970,1,1)</f>
        <v>41871.845601851855</v>
      </c>
      <c r="T1961">
        <f t="shared" si="122"/>
        <v>2014</v>
      </c>
      <c r="U1961">
        <f t="shared" si="123"/>
        <v>8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118</v>
      </c>
      <c r="P1962" s="9">
        <f t="shared" si="121"/>
        <v>2500.9699999999998</v>
      </c>
      <c r="Q1962" s="11" t="s">
        <v>8317</v>
      </c>
      <c r="R1962" t="s">
        <v>8347</v>
      </c>
      <c r="S1962" s="12">
        <f>(((J1962/60)/60)/24)+DATE(1970,1,1)</f>
        <v>41964.362743055557</v>
      </c>
      <c r="T1962">
        <f t="shared" si="122"/>
        <v>2014</v>
      </c>
      <c r="U1962">
        <f t="shared" si="123"/>
        <v>11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1105</v>
      </c>
      <c r="P1963" s="9">
        <f t="shared" si="121"/>
        <v>67.69</v>
      </c>
      <c r="Q1963" s="11" t="s">
        <v>8317</v>
      </c>
      <c r="R1963" t="s">
        <v>8347</v>
      </c>
      <c r="S1963" s="12">
        <f>(((J1963/60)/60)/24)+DATE(1970,1,1)</f>
        <v>41148.194641203707</v>
      </c>
      <c r="T1963">
        <f t="shared" si="122"/>
        <v>2012</v>
      </c>
      <c r="U1963">
        <f t="shared" si="123"/>
        <v>8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193</v>
      </c>
      <c r="P1964" s="9">
        <f t="shared" si="121"/>
        <v>63.05</v>
      </c>
      <c r="Q1964" s="11" t="s">
        <v>8317</v>
      </c>
      <c r="R1964" t="s">
        <v>8347</v>
      </c>
      <c r="S1964" s="12">
        <f>(((J1964/60)/60)/24)+DATE(1970,1,1)</f>
        <v>41742.780509259261</v>
      </c>
      <c r="T1964">
        <f t="shared" si="122"/>
        <v>2014</v>
      </c>
      <c r="U1964">
        <f t="shared" si="123"/>
        <v>4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127</v>
      </c>
      <c r="P1965" s="9">
        <f t="shared" si="121"/>
        <v>117.6</v>
      </c>
      <c r="Q1965" s="11" t="s">
        <v>8317</v>
      </c>
      <c r="R1965" t="s">
        <v>8347</v>
      </c>
      <c r="S1965" s="12">
        <f>(((J1965/60)/60)/24)+DATE(1970,1,1)</f>
        <v>41863.429791666669</v>
      </c>
      <c r="T1965">
        <f t="shared" si="122"/>
        <v>2014</v>
      </c>
      <c r="U1965">
        <f t="shared" si="123"/>
        <v>8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260</v>
      </c>
      <c r="P1966" s="9">
        <f t="shared" si="121"/>
        <v>180.75</v>
      </c>
      <c r="Q1966" s="11" t="s">
        <v>8317</v>
      </c>
      <c r="R1966" t="s">
        <v>8347</v>
      </c>
      <c r="S1966" s="12">
        <f>(((J1966/60)/60)/24)+DATE(1970,1,1)</f>
        <v>42452.272824074069</v>
      </c>
      <c r="T1966">
        <f t="shared" si="122"/>
        <v>2016</v>
      </c>
      <c r="U1966">
        <f t="shared" si="123"/>
        <v>3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262</v>
      </c>
      <c r="P1967" s="9">
        <f t="shared" si="121"/>
        <v>127.32</v>
      </c>
      <c r="Q1967" s="11" t="s">
        <v>8317</v>
      </c>
      <c r="R1967" t="s">
        <v>8347</v>
      </c>
      <c r="S1967" s="12">
        <f>(((J1967/60)/60)/24)+DATE(1970,1,1)</f>
        <v>40898.089236111111</v>
      </c>
      <c r="T1967">
        <f t="shared" si="122"/>
        <v>2011</v>
      </c>
      <c r="U1967">
        <f t="shared" si="123"/>
        <v>12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207</v>
      </c>
      <c r="P1968" s="9">
        <f t="shared" si="121"/>
        <v>136.63999999999999</v>
      </c>
      <c r="Q1968" s="11" t="s">
        <v>8317</v>
      </c>
      <c r="R1968" t="s">
        <v>8347</v>
      </c>
      <c r="S1968" s="12">
        <f>(((J1968/60)/60)/24)+DATE(1970,1,1)</f>
        <v>41835.540486111109</v>
      </c>
      <c r="T1968">
        <f t="shared" si="122"/>
        <v>2014</v>
      </c>
      <c r="U1968">
        <f t="shared" si="123"/>
        <v>7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370</v>
      </c>
      <c r="P1969" s="9">
        <f t="shared" si="121"/>
        <v>182.78</v>
      </c>
      <c r="Q1969" s="11" t="s">
        <v>8317</v>
      </c>
      <c r="R1969" t="s">
        <v>8347</v>
      </c>
      <c r="S1969" s="12">
        <f>(((J1969/60)/60)/24)+DATE(1970,1,1)</f>
        <v>41730.663530092592</v>
      </c>
      <c r="T1969">
        <f t="shared" si="122"/>
        <v>2014</v>
      </c>
      <c r="U1969">
        <f t="shared" si="123"/>
        <v>4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285</v>
      </c>
      <c r="P1970" s="9">
        <f t="shared" si="121"/>
        <v>279.38</v>
      </c>
      <c r="Q1970" s="11" t="s">
        <v>8317</v>
      </c>
      <c r="R1970" t="s">
        <v>8347</v>
      </c>
      <c r="S1970" s="12">
        <f>(((J1970/60)/60)/24)+DATE(1970,1,1)</f>
        <v>42676.586979166663</v>
      </c>
      <c r="T1970">
        <f t="shared" si="122"/>
        <v>2016</v>
      </c>
      <c r="U1970">
        <f t="shared" si="123"/>
        <v>11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579</v>
      </c>
      <c r="P1971" s="9">
        <f t="shared" si="121"/>
        <v>61.38</v>
      </c>
      <c r="Q1971" s="11" t="s">
        <v>8317</v>
      </c>
      <c r="R1971" t="s">
        <v>8347</v>
      </c>
      <c r="S1971" s="12">
        <f>(((J1971/60)/60)/24)+DATE(1970,1,1)</f>
        <v>42557.792453703703</v>
      </c>
      <c r="T1971">
        <f t="shared" si="122"/>
        <v>2016</v>
      </c>
      <c r="U1971">
        <f t="shared" si="123"/>
        <v>7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1132</v>
      </c>
      <c r="P1972" s="9">
        <f t="shared" si="121"/>
        <v>80.73</v>
      </c>
      <c r="Q1972" s="11" t="s">
        <v>8317</v>
      </c>
      <c r="R1972" t="s">
        <v>8347</v>
      </c>
      <c r="S1972" s="12">
        <f>(((J1972/60)/60)/24)+DATE(1970,1,1)</f>
        <v>41324.193298611113</v>
      </c>
      <c r="T1972">
        <f t="shared" si="122"/>
        <v>2013</v>
      </c>
      <c r="U1972">
        <f t="shared" si="123"/>
        <v>2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263</v>
      </c>
      <c r="P1973" s="9">
        <f t="shared" si="121"/>
        <v>272.36</v>
      </c>
      <c r="Q1973" s="11" t="s">
        <v>8317</v>
      </c>
      <c r="R1973" t="s">
        <v>8347</v>
      </c>
      <c r="S1973" s="12">
        <f>(((J1973/60)/60)/24)+DATE(1970,1,1)</f>
        <v>41561.500706018516</v>
      </c>
      <c r="T1973">
        <f t="shared" si="122"/>
        <v>2013</v>
      </c>
      <c r="U1973">
        <f t="shared" si="123"/>
        <v>10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674</v>
      </c>
      <c r="P1974" s="9">
        <f t="shared" si="121"/>
        <v>70.849999999999994</v>
      </c>
      <c r="Q1974" s="11" t="s">
        <v>8317</v>
      </c>
      <c r="R1974" t="s">
        <v>8347</v>
      </c>
      <c r="S1974" s="12">
        <f>(((J1974/60)/60)/24)+DATE(1970,1,1)</f>
        <v>41201.012083333335</v>
      </c>
      <c r="T1974">
        <f t="shared" si="122"/>
        <v>2012</v>
      </c>
      <c r="U1974">
        <f t="shared" si="123"/>
        <v>10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257</v>
      </c>
      <c r="P1975" s="9">
        <f t="shared" si="121"/>
        <v>247.94</v>
      </c>
      <c r="Q1975" s="11" t="s">
        <v>8317</v>
      </c>
      <c r="R1975" t="s">
        <v>8347</v>
      </c>
      <c r="S1975" s="12">
        <f>(((J1975/60)/60)/24)+DATE(1970,1,1)</f>
        <v>42549.722962962958</v>
      </c>
      <c r="T1975">
        <f t="shared" si="122"/>
        <v>2016</v>
      </c>
      <c r="U1975">
        <f t="shared" si="123"/>
        <v>6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375</v>
      </c>
      <c r="P1976" s="9">
        <f t="shared" si="121"/>
        <v>186.81</v>
      </c>
      <c r="Q1976" s="11" t="s">
        <v>8317</v>
      </c>
      <c r="R1976" t="s">
        <v>8347</v>
      </c>
      <c r="S1976" s="12">
        <f>(((J1976/60)/60)/24)+DATE(1970,1,1)</f>
        <v>41445.334131944444</v>
      </c>
      <c r="T1976">
        <f t="shared" si="122"/>
        <v>2013</v>
      </c>
      <c r="U1976">
        <f t="shared" si="123"/>
        <v>6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209</v>
      </c>
      <c r="P1977" s="9">
        <f t="shared" si="121"/>
        <v>131.99</v>
      </c>
      <c r="Q1977" s="11" t="s">
        <v>8317</v>
      </c>
      <c r="R1977" t="s">
        <v>8347</v>
      </c>
      <c r="S1977" s="12">
        <f>(((J1977/60)/60)/24)+DATE(1970,1,1)</f>
        <v>41313.755219907405</v>
      </c>
      <c r="T1977">
        <f t="shared" si="122"/>
        <v>2013</v>
      </c>
      <c r="U1977">
        <f t="shared" si="123"/>
        <v>2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347</v>
      </c>
      <c r="P1978" s="9">
        <f t="shared" si="121"/>
        <v>29.31</v>
      </c>
      <c r="Q1978" s="11" t="s">
        <v>8317</v>
      </c>
      <c r="R1978" t="s">
        <v>8347</v>
      </c>
      <c r="S1978" s="12">
        <f>(((J1978/60)/60)/24)+DATE(1970,1,1)</f>
        <v>41438.899594907409</v>
      </c>
      <c r="T1978">
        <f t="shared" si="122"/>
        <v>2013</v>
      </c>
      <c r="U1978">
        <f t="shared" si="123"/>
        <v>6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402</v>
      </c>
      <c r="P1979" s="9">
        <f t="shared" si="121"/>
        <v>245.02</v>
      </c>
      <c r="Q1979" s="11" t="s">
        <v>8317</v>
      </c>
      <c r="R1979" t="s">
        <v>8347</v>
      </c>
      <c r="S1979" s="12">
        <f>(((J1979/60)/60)/24)+DATE(1970,1,1)</f>
        <v>42311.216898148152</v>
      </c>
      <c r="T1979">
        <f t="shared" si="122"/>
        <v>2015</v>
      </c>
      <c r="U1979">
        <f t="shared" si="123"/>
        <v>11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1027</v>
      </c>
      <c r="P1980" s="9">
        <f t="shared" si="121"/>
        <v>1323.25</v>
      </c>
      <c r="Q1980" s="11" t="s">
        <v>8317</v>
      </c>
      <c r="R1980" t="s">
        <v>8347</v>
      </c>
      <c r="S1980" s="12">
        <f>(((J1980/60)/60)/24)+DATE(1970,1,1)</f>
        <v>41039.225601851853</v>
      </c>
      <c r="T1980">
        <f t="shared" si="122"/>
        <v>2012</v>
      </c>
      <c r="U1980">
        <f t="shared" si="123"/>
        <v>5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115</v>
      </c>
      <c r="P1981" s="9">
        <f t="shared" si="121"/>
        <v>282.66000000000003</v>
      </c>
      <c r="Q1981" s="11" t="s">
        <v>8317</v>
      </c>
      <c r="R1981" t="s">
        <v>8347</v>
      </c>
      <c r="S1981" s="12">
        <f>(((J1981/60)/60)/24)+DATE(1970,1,1)</f>
        <v>42290.460023148145</v>
      </c>
      <c r="T1981">
        <f t="shared" si="122"/>
        <v>2015</v>
      </c>
      <c r="U1981">
        <f t="shared" si="123"/>
        <v>10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355</v>
      </c>
      <c r="P1982" s="9">
        <f t="shared" si="121"/>
        <v>91.21</v>
      </c>
      <c r="Q1982" s="11" t="s">
        <v>8317</v>
      </c>
      <c r="R1982" t="s">
        <v>8347</v>
      </c>
      <c r="S1982" s="12">
        <f>(((J1982/60)/60)/24)+DATE(1970,1,1)</f>
        <v>42423.542384259257</v>
      </c>
      <c r="T1982">
        <f t="shared" si="122"/>
        <v>2016</v>
      </c>
      <c r="U1982">
        <f t="shared" si="123"/>
        <v>2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5</v>
      </c>
      <c r="P1983" s="9">
        <f t="shared" si="121"/>
        <v>31.75</v>
      </c>
      <c r="Q1983" s="11" t="s">
        <v>8336</v>
      </c>
      <c r="R1983" t="s">
        <v>8348</v>
      </c>
      <c r="S1983" s="12">
        <f>(((J1983/60)/60)/24)+DATE(1970,1,1)</f>
        <v>41799.725289351853</v>
      </c>
      <c r="T1983">
        <f t="shared" si="122"/>
        <v>2014</v>
      </c>
      <c r="U1983">
        <f t="shared" si="123"/>
        <v>6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0</v>
      </c>
      <c r="P1984" s="9">
        <f t="shared" si="121"/>
        <v>0</v>
      </c>
      <c r="Q1984" s="11" t="s">
        <v>8336</v>
      </c>
      <c r="R1984" t="s">
        <v>8348</v>
      </c>
      <c r="S1984" s="12">
        <f>(((J1984/60)/60)/24)+DATE(1970,1,1)</f>
        <v>42678.586655092593</v>
      </c>
      <c r="T1984">
        <f t="shared" si="122"/>
        <v>2016</v>
      </c>
      <c r="U1984">
        <f t="shared" si="123"/>
        <v>11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</v>
      </c>
      <c r="P1985" s="9">
        <f t="shared" si="121"/>
        <v>88.69</v>
      </c>
      <c r="Q1985" s="11" t="s">
        <v>8336</v>
      </c>
      <c r="R1985" t="s">
        <v>8348</v>
      </c>
      <c r="S1985" s="12">
        <f>(((J1985/60)/60)/24)+DATE(1970,1,1)</f>
        <v>42593.011782407411</v>
      </c>
      <c r="T1985">
        <f t="shared" si="122"/>
        <v>2016</v>
      </c>
      <c r="U1985">
        <f t="shared" si="123"/>
        <v>8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20"/>
        <v>21</v>
      </c>
      <c r="P1986" s="9">
        <f t="shared" si="121"/>
        <v>453.14</v>
      </c>
      <c r="Q1986" s="11" t="s">
        <v>8336</v>
      </c>
      <c r="R1986" t="s">
        <v>8348</v>
      </c>
      <c r="S1986" s="12">
        <f>(((J1986/60)/60)/24)+DATE(1970,1,1)</f>
        <v>41913.790289351848</v>
      </c>
      <c r="T1986">
        <f t="shared" si="122"/>
        <v>2014</v>
      </c>
      <c r="U1986">
        <f t="shared" si="123"/>
        <v>10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124">ROUND(E1987/D1987*100,0)</f>
        <v>3</v>
      </c>
      <c r="P1987" s="9">
        <f t="shared" ref="P1987:P2050" si="125">IFERROR(ROUND(E1987/L1987,2),0)</f>
        <v>12.75</v>
      </c>
      <c r="Q1987" s="11" t="s">
        <v>8336</v>
      </c>
      <c r="R1987" t="s">
        <v>8348</v>
      </c>
      <c r="S1987" s="12">
        <f>(((J1987/60)/60)/24)+DATE(1970,1,1)</f>
        <v>42555.698738425926</v>
      </c>
      <c r="T1987">
        <f t="shared" ref="T1987:T2050" si="126">YEAR(S1987)</f>
        <v>2016</v>
      </c>
      <c r="U1987">
        <f t="shared" ref="U1987:U2050" si="127">MONTH(S1987)</f>
        <v>7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0</v>
      </c>
      <c r="P1988" s="9">
        <f t="shared" si="125"/>
        <v>1</v>
      </c>
      <c r="Q1988" s="11" t="s">
        <v>8336</v>
      </c>
      <c r="R1988" t="s">
        <v>8348</v>
      </c>
      <c r="S1988" s="12">
        <f>(((J1988/60)/60)/24)+DATE(1970,1,1)</f>
        <v>42413.433831018512</v>
      </c>
      <c r="T1988">
        <f t="shared" si="126"/>
        <v>2016</v>
      </c>
      <c r="U1988">
        <f t="shared" si="127"/>
        <v>2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</v>
      </c>
      <c r="P1989" s="9">
        <f t="shared" si="125"/>
        <v>83.43</v>
      </c>
      <c r="Q1989" s="11" t="s">
        <v>8336</v>
      </c>
      <c r="R1989" t="s">
        <v>8348</v>
      </c>
      <c r="S1989" s="12">
        <f>(((J1989/60)/60)/24)+DATE(1970,1,1)</f>
        <v>42034.639768518522</v>
      </c>
      <c r="T1989">
        <f t="shared" si="126"/>
        <v>2015</v>
      </c>
      <c r="U1989">
        <f t="shared" si="127"/>
        <v>1</v>
      </c>
    </row>
    <row r="1990" spans="1:2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0</v>
      </c>
      <c r="P1990" s="9">
        <f t="shared" si="125"/>
        <v>25</v>
      </c>
      <c r="Q1990" s="11" t="s">
        <v>8336</v>
      </c>
      <c r="R1990" t="s">
        <v>8348</v>
      </c>
      <c r="S1990" s="12">
        <f>(((J1990/60)/60)/24)+DATE(1970,1,1)</f>
        <v>42206.763217592597</v>
      </c>
      <c r="T1990">
        <f t="shared" si="126"/>
        <v>2015</v>
      </c>
      <c r="U1990">
        <f t="shared" si="127"/>
        <v>7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1</v>
      </c>
      <c r="P1991" s="9">
        <f t="shared" si="125"/>
        <v>50</v>
      </c>
      <c r="Q1991" s="11" t="s">
        <v>8336</v>
      </c>
      <c r="R1991" t="s">
        <v>8348</v>
      </c>
      <c r="S1991" s="12">
        <f>(((J1991/60)/60)/24)+DATE(1970,1,1)</f>
        <v>42685.680648148147</v>
      </c>
      <c r="T1991">
        <f t="shared" si="126"/>
        <v>2016</v>
      </c>
      <c r="U1991">
        <f t="shared" si="127"/>
        <v>11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17</v>
      </c>
      <c r="P1992" s="9">
        <f t="shared" si="125"/>
        <v>101.8</v>
      </c>
      <c r="Q1992" s="11" t="s">
        <v>8336</v>
      </c>
      <c r="R1992" t="s">
        <v>8348</v>
      </c>
      <c r="S1992" s="12">
        <f>(((J1992/60)/60)/24)+DATE(1970,1,1)</f>
        <v>42398.195972222224</v>
      </c>
      <c r="T1992">
        <f t="shared" si="126"/>
        <v>2016</v>
      </c>
      <c r="U1992">
        <f t="shared" si="127"/>
        <v>1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7</v>
      </c>
      <c r="P1993" s="9">
        <f t="shared" si="125"/>
        <v>46.67</v>
      </c>
      <c r="Q1993" s="11" t="s">
        <v>8336</v>
      </c>
      <c r="R1993" t="s">
        <v>8348</v>
      </c>
      <c r="S1993" s="12">
        <f>(((J1993/60)/60)/24)+DATE(1970,1,1)</f>
        <v>42167.89335648148</v>
      </c>
      <c r="T1993">
        <f t="shared" si="126"/>
        <v>2015</v>
      </c>
      <c r="U1993">
        <f t="shared" si="127"/>
        <v>6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0</v>
      </c>
      <c r="P1994" s="9">
        <f t="shared" si="125"/>
        <v>1</v>
      </c>
      <c r="Q1994" s="11" t="s">
        <v>8336</v>
      </c>
      <c r="R1994" t="s">
        <v>8348</v>
      </c>
      <c r="S1994" s="12">
        <f>(((J1994/60)/60)/24)+DATE(1970,1,1)</f>
        <v>42023.143414351856</v>
      </c>
      <c r="T1994">
        <f t="shared" si="126"/>
        <v>2015</v>
      </c>
      <c r="U1994">
        <f t="shared" si="127"/>
        <v>1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0</v>
      </c>
      <c r="P1995" s="9">
        <f t="shared" si="125"/>
        <v>0</v>
      </c>
      <c r="Q1995" s="11" t="s">
        <v>8336</v>
      </c>
      <c r="R1995" t="s">
        <v>8348</v>
      </c>
      <c r="S1995" s="12">
        <f>(((J1995/60)/60)/24)+DATE(1970,1,1)</f>
        <v>42329.58839120371</v>
      </c>
      <c r="T1995">
        <f t="shared" si="126"/>
        <v>2015</v>
      </c>
      <c r="U1995">
        <f t="shared" si="127"/>
        <v>11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0</v>
      </c>
      <c r="P1996" s="9">
        <f t="shared" si="125"/>
        <v>0</v>
      </c>
      <c r="Q1996" s="11" t="s">
        <v>8336</v>
      </c>
      <c r="R1996" t="s">
        <v>8348</v>
      </c>
      <c r="S1996" s="12">
        <f>(((J1996/60)/60)/24)+DATE(1970,1,1)</f>
        <v>42651.006273148145</v>
      </c>
      <c r="T1996">
        <f t="shared" si="126"/>
        <v>2016</v>
      </c>
      <c r="U1996">
        <f t="shared" si="127"/>
        <v>10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8</v>
      </c>
      <c r="P1997" s="9">
        <f t="shared" si="125"/>
        <v>26</v>
      </c>
      <c r="Q1997" s="11" t="s">
        <v>8336</v>
      </c>
      <c r="R1997" t="s">
        <v>8348</v>
      </c>
      <c r="S1997" s="12">
        <f>(((J1997/60)/60)/24)+DATE(1970,1,1)</f>
        <v>42181.902037037042</v>
      </c>
      <c r="T1997">
        <f t="shared" si="126"/>
        <v>2015</v>
      </c>
      <c r="U1997">
        <f t="shared" si="127"/>
        <v>6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0</v>
      </c>
      <c r="P1998" s="9">
        <f t="shared" si="125"/>
        <v>0</v>
      </c>
      <c r="Q1998" s="11" t="s">
        <v>8336</v>
      </c>
      <c r="R1998" t="s">
        <v>8348</v>
      </c>
      <c r="S1998" s="12">
        <f>(((J1998/60)/60)/24)+DATE(1970,1,1)</f>
        <v>41800.819571759261</v>
      </c>
      <c r="T1998">
        <f t="shared" si="126"/>
        <v>2014</v>
      </c>
      <c r="U1998">
        <f t="shared" si="127"/>
        <v>6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0</v>
      </c>
      <c r="P1999" s="9">
        <f t="shared" si="125"/>
        <v>0</v>
      </c>
      <c r="Q1999" s="11" t="s">
        <v>8336</v>
      </c>
      <c r="R1999" t="s">
        <v>8348</v>
      </c>
      <c r="S1999" s="12">
        <f>(((J1999/60)/60)/24)+DATE(1970,1,1)</f>
        <v>41847.930694444447</v>
      </c>
      <c r="T1999">
        <f t="shared" si="126"/>
        <v>2014</v>
      </c>
      <c r="U1999">
        <f t="shared" si="127"/>
        <v>7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26</v>
      </c>
      <c r="P2000" s="9">
        <f t="shared" si="125"/>
        <v>218.33</v>
      </c>
      <c r="Q2000" s="11" t="s">
        <v>8336</v>
      </c>
      <c r="R2000" t="s">
        <v>8348</v>
      </c>
      <c r="S2000" s="12">
        <f>(((J2000/60)/60)/24)+DATE(1970,1,1)</f>
        <v>41807.118495370371</v>
      </c>
      <c r="T2000">
        <f t="shared" si="126"/>
        <v>2014</v>
      </c>
      <c r="U2000">
        <f t="shared" si="127"/>
        <v>6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1</v>
      </c>
      <c r="P2001" s="9">
        <f t="shared" si="125"/>
        <v>33.71</v>
      </c>
      <c r="Q2001" s="11" t="s">
        <v>8336</v>
      </c>
      <c r="R2001" t="s">
        <v>8348</v>
      </c>
      <c r="S2001" s="12">
        <f>(((J2001/60)/60)/24)+DATE(1970,1,1)</f>
        <v>41926.482731481483</v>
      </c>
      <c r="T2001">
        <f t="shared" si="126"/>
        <v>2014</v>
      </c>
      <c r="U2001">
        <f t="shared" si="127"/>
        <v>10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13</v>
      </c>
      <c r="P2002" s="9">
        <f t="shared" si="125"/>
        <v>25</v>
      </c>
      <c r="Q2002" s="11" t="s">
        <v>8336</v>
      </c>
      <c r="R2002" t="s">
        <v>8348</v>
      </c>
      <c r="S2002" s="12">
        <f>(((J2002/60)/60)/24)+DATE(1970,1,1)</f>
        <v>42345.951539351852</v>
      </c>
      <c r="T2002">
        <f t="shared" si="126"/>
        <v>2015</v>
      </c>
      <c r="U2002">
        <f t="shared" si="127"/>
        <v>12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382</v>
      </c>
      <c r="P2003" s="9">
        <f t="shared" si="125"/>
        <v>128.38999999999999</v>
      </c>
      <c r="Q2003" s="11" t="s">
        <v>8317</v>
      </c>
      <c r="R2003" t="s">
        <v>8347</v>
      </c>
      <c r="S2003" s="12">
        <f>(((J2003/60)/60)/24)+DATE(1970,1,1)</f>
        <v>42136.209675925929</v>
      </c>
      <c r="T2003">
        <f t="shared" si="126"/>
        <v>2015</v>
      </c>
      <c r="U2003">
        <f t="shared" si="127"/>
        <v>5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217</v>
      </c>
      <c r="P2004" s="9">
        <f t="shared" si="125"/>
        <v>78.83</v>
      </c>
      <c r="Q2004" s="11" t="s">
        <v>8317</v>
      </c>
      <c r="R2004" t="s">
        <v>8347</v>
      </c>
      <c r="S2004" s="12">
        <f>(((J2004/60)/60)/24)+DATE(1970,1,1)</f>
        <v>42728.71230324074</v>
      </c>
      <c r="T2004">
        <f t="shared" si="126"/>
        <v>2016</v>
      </c>
      <c r="U2004">
        <f t="shared" si="127"/>
        <v>12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312</v>
      </c>
      <c r="P2005" s="9">
        <f t="shared" si="125"/>
        <v>91.76</v>
      </c>
      <c r="Q2005" s="11" t="s">
        <v>8317</v>
      </c>
      <c r="R2005" t="s">
        <v>8347</v>
      </c>
      <c r="S2005" s="12">
        <f>(((J2005/60)/60)/24)+DATE(1970,1,1)</f>
        <v>40347.125601851854</v>
      </c>
      <c r="T2005">
        <f t="shared" si="126"/>
        <v>2010</v>
      </c>
      <c r="U2005">
        <f t="shared" si="127"/>
        <v>6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234</v>
      </c>
      <c r="P2006" s="9">
        <f t="shared" si="125"/>
        <v>331.1</v>
      </c>
      <c r="Q2006" s="11" t="s">
        <v>8317</v>
      </c>
      <c r="R2006" t="s">
        <v>8347</v>
      </c>
      <c r="S2006" s="12">
        <f>(((J2006/60)/60)/24)+DATE(1970,1,1)</f>
        <v>41800.604895833334</v>
      </c>
      <c r="T2006">
        <f t="shared" si="126"/>
        <v>2014</v>
      </c>
      <c r="U2006">
        <f t="shared" si="127"/>
        <v>6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124</v>
      </c>
      <c r="P2007" s="9">
        <f t="shared" si="125"/>
        <v>194.26</v>
      </c>
      <c r="Q2007" s="11" t="s">
        <v>8317</v>
      </c>
      <c r="R2007" t="s">
        <v>8347</v>
      </c>
      <c r="S2007" s="12">
        <f>(((J2007/60)/60)/24)+DATE(1970,1,1)</f>
        <v>41535.812708333331</v>
      </c>
      <c r="T2007">
        <f t="shared" si="126"/>
        <v>2013</v>
      </c>
      <c r="U2007">
        <f t="shared" si="127"/>
        <v>9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248</v>
      </c>
      <c r="P2008" s="9">
        <f t="shared" si="125"/>
        <v>408.98</v>
      </c>
      <c r="Q2008" s="11" t="s">
        <v>8317</v>
      </c>
      <c r="R2008" t="s">
        <v>8347</v>
      </c>
      <c r="S2008" s="12">
        <f>(((J2008/60)/60)/24)+DATE(1970,1,1)</f>
        <v>41941.500520833331</v>
      </c>
      <c r="T2008">
        <f t="shared" si="126"/>
        <v>2014</v>
      </c>
      <c r="U2008">
        <f t="shared" si="127"/>
        <v>10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116</v>
      </c>
      <c r="P2009" s="9">
        <f t="shared" si="125"/>
        <v>84.46</v>
      </c>
      <c r="Q2009" s="11" t="s">
        <v>8317</v>
      </c>
      <c r="R2009" t="s">
        <v>8347</v>
      </c>
      <c r="S2009" s="12">
        <f>(((J2009/60)/60)/24)+DATE(1970,1,1)</f>
        <v>40347.837800925925</v>
      </c>
      <c r="T2009">
        <f t="shared" si="126"/>
        <v>2010</v>
      </c>
      <c r="U2009">
        <f t="shared" si="127"/>
        <v>6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117</v>
      </c>
      <c r="P2010" s="9">
        <f t="shared" si="125"/>
        <v>44.85</v>
      </c>
      <c r="Q2010" s="11" t="s">
        <v>8317</v>
      </c>
      <c r="R2010" t="s">
        <v>8347</v>
      </c>
      <c r="S2010" s="12">
        <f>(((J2010/60)/60)/24)+DATE(1970,1,1)</f>
        <v>40761.604421296295</v>
      </c>
      <c r="T2010">
        <f t="shared" si="126"/>
        <v>2011</v>
      </c>
      <c r="U2010">
        <f t="shared" si="127"/>
        <v>8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305</v>
      </c>
      <c r="P2011" s="9">
        <f t="shared" si="125"/>
        <v>383.36</v>
      </c>
      <c r="Q2011" s="11" t="s">
        <v>8317</v>
      </c>
      <c r="R2011" t="s">
        <v>8347</v>
      </c>
      <c r="S2011" s="12">
        <f>(((J2011/60)/60)/24)+DATE(1970,1,1)</f>
        <v>42661.323414351849</v>
      </c>
      <c r="T2011">
        <f t="shared" si="126"/>
        <v>2016</v>
      </c>
      <c r="U2011">
        <f t="shared" si="127"/>
        <v>10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320</v>
      </c>
      <c r="P2012" s="9">
        <f t="shared" si="125"/>
        <v>55.28</v>
      </c>
      <c r="Q2012" s="11" t="s">
        <v>8317</v>
      </c>
      <c r="R2012" t="s">
        <v>8347</v>
      </c>
      <c r="S2012" s="12">
        <f>(((J2012/60)/60)/24)+DATE(1970,1,1)</f>
        <v>42570.996423611112</v>
      </c>
      <c r="T2012">
        <f t="shared" si="126"/>
        <v>2016</v>
      </c>
      <c r="U2012">
        <f t="shared" si="127"/>
        <v>7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820</v>
      </c>
      <c r="P2013" s="9">
        <f t="shared" si="125"/>
        <v>422.02</v>
      </c>
      <c r="Q2013" s="11" t="s">
        <v>8317</v>
      </c>
      <c r="R2013" t="s">
        <v>8347</v>
      </c>
      <c r="S2013" s="12">
        <f>(((J2013/60)/60)/24)+DATE(1970,1,1)</f>
        <v>42347.358483796299</v>
      </c>
      <c r="T2013">
        <f t="shared" si="126"/>
        <v>2015</v>
      </c>
      <c r="U2013">
        <f t="shared" si="127"/>
        <v>12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235</v>
      </c>
      <c r="P2014" s="9">
        <f t="shared" si="125"/>
        <v>64.180000000000007</v>
      </c>
      <c r="Q2014" s="11" t="s">
        <v>8317</v>
      </c>
      <c r="R2014" t="s">
        <v>8347</v>
      </c>
      <c r="S2014" s="12">
        <f>(((J2014/60)/60)/24)+DATE(1970,1,1)</f>
        <v>42010.822233796294</v>
      </c>
      <c r="T2014">
        <f t="shared" si="126"/>
        <v>2015</v>
      </c>
      <c r="U2014">
        <f t="shared" si="127"/>
        <v>1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495</v>
      </c>
      <c r="P2015" s="9">
        <f t="shared" si="125"/>
        <v>173.58</v>
      </c>
      <c r="Q2015" s="11" t="s">
        <v>8317</v>
      </c>
      <c r="R2015" t="s">
        <v>8347</v>
      </c>
      <c r="S2015" s="12">
        <f>(((J2015/60)/60)/24)+DATE(1970,1,1)</f>
        <v>42499.960810185185</v>
      </c>
      <c r="T2015">
        <f t="shared" si="126"/>
        <v>2016</v>
      </c>
      <c r="U2015">
        <f t="shared" si="127"/>
        <v>5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7814</v>
      </c>
      <c r="P2016" s="9">
        <f t="shared" si="125"/>
        <v>88.6</v>
      </c>
      <c r="Q2016" s="11" t="s">
        <v>8317</v>
      </c>
      <c r="R2016" t="s">
        <v>8347</v>
      </c>
      <c r="S2016" s="12">
        <f>(((J2016/60)/60)/24)+DATE(1970,1,1)</f>
        <v>41324.214571759258</v>
      </c>
      <c r="T2016">
        <f t="shared" si="126"/>
        <v>2013</v>
      </c>
      <c r="U2016">
        <f t="shared" si="127"/>
        <v>2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113</v>
      </c>
      <c r="P2017" s="9">
        <f t="shared" si="125"/>
        <v>50.22</v>
      </c>
      <c r="Q2017" s="11" t="s">
        <v>8317</v>
      </c>
      <c r="R2017" t="s">
        <v>8347</v>
      </c>
      <c r="S2017" s="12">
        <f>(((J2017/60)/60)/24)+DATE(1970,1,1)</f>
        <v>40765.876886574071</v>
      </c>
      <c r="T2017">
        <f t="shared" si="126"/>
        <v>2011</v>
      </c>
      <c r="U2017">
        <f t="shared" si="127"/>
        <v>8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922</v>
      </c>
      <c r="P2018" s="9">
        <f t="shared" si="125"/>
        <v>192.39</v>
      </c>
      <c r="Q2018" s="11" t="s">
        <v>8317</v>
      </c>
      <c r="R2018" t="s">
        <v>8347</v>
      </c>
      <c r="S2018" s="12">
        <f>(((J2018/60)/60)/24)+DATE(1970,1,1)</f>
        <v>41312.88077546296</v>
      </c>
      <c r="T2018">
        <f t="shared" si="126"/>
        <v>2013</v>
      </c>
      <c r="U2018">
        <f t="shared" si="127"/>
        <v>2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125</v>
      </c>
      <c r="P2019" s="9">
        <f t="shared" si="125"/>
        <v>73.42</v>
      </c>
      <c r="Q2019" s="11" t="s">
        <v>8317</v>
      </c>
      <c r="R2019" t="s">
        <v>8347</v>
      </c>
      <c r="S2019" s="12">
        <f>(((J2019/60)/60)/24)+DATE(1970,1,1)</f>
        <v>40961.057349537034</v>
      </c>
      <c r="T2019">
        <f t="shared" si="126"/>
        <v>2012</v>
      </c>
      <c r="U2019">
        <f t="shared" si="127"/>
        <v>2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102</v>
      </c>
      <c r="P2020" s="9">
        <f t="shared" si="125"/>
        <v>147.68</v>
      </c>
      <c r="Q2020" s="11" t="s">
        <v>8317</v>
      </c>
      <c r="R2020" t="s">
        <v>8347</v>
      </c>
      <c r="S2020" s="12">
        <f>(((J2020/60)/60)/24)+DATE(1970,1,1)</f>
        <v>42199.365844907406</v>
      </c>
      <c r="T2020">
        <f t="shared" si="126"/>
        <v>2015</v>
      </c>
      <c r="U2020">
        <f t="shared" si="127"/>
        <v>7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485</v>
      </c>
      <c r="P2021" s="9">
        <f t="shared" si="125"/>
        <v>108.97</v>
      </c>
      <c r="Q2021" s="11" t="s">
        <v>8317</v>
      </c>
      <c r="R2021" t="s">
        <v>8347</v>
      </c>
      <c r="S2021" s="12">
        <f>(((J2021/60)/60)/24)+DATE(1970,1,1)</f>
        <v>42605.70857638889</v>
      </c>
      <c r="T2021">
        <f t="shared" si="126"/>
        <v>2016</v>
      </c>
      <c r="U2021">
        <f t="shared" si="127"/>
        <v>8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192</v>
      </c>
      <c r="P2022" s="9">
        <f t="shared" si="125"/>
        <v>23.65</v>
      </c>
      <c r="Q2022" s="11" t="s">
        <v>8317</v>
      </c>
      <c r="R2022" t="s">
        <v>8347</v>
      </c>
      <c r="S2022" s="12">
        <f>(((J2022/60)/60)/24)+DATE(1970,1,1)</f>
        <v>41737.097499999996</v>
      </c>
      <c r="T2022">
        <f t="shared" si="126"/>
        <v>2014</v>
      </c>
      <c r="U2022">
        <f t="shared" si="127"/>
        <v>4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281</v>
      </c>
      <c r="P2023" s="9">
        <f t="shared" si="125"/>
        <v>147.94999999999999</v>
      </c>
      <c r="Q2023" s="11" t="s">
        <v>8317</v>
      </c>
      <c r="R2023" t="s">
        <v>8347</v>
      </c>
      <c r="S2023" s="12">
        <f>(((J2023/60)/60)/24)+DATE(1970,1,1)</f>
        <v>41861.070567129631</v>
      </c>
      <c r="T2023">
        <f t="shared" si="126"/>
        <v>2014</v>
      </c>
      <c r="U2023">
        <f t="shared" si="127"/>
        <v>8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125</v>
      </c>
      <c r="P2024" s="9">
        <f t="shared" si="125"/>
        <v>385.04</v>
      </c>
      <c r="Q2024" s="11" t="s">
        <v>8317</v>
      </c>
      <c r="R2024" t="s">
        <v>8347</v>
      </c>
      <c r="S2024" s="12">
        <f>(((J2024/60)/60)/24)+DATE(1970,1,1)</f>
        <v>42502.569120370375</v>
      </c>
      <c r="T2024">
        <f t="shared" si="126"/>
        <v>2016</v>
      </c>
      <c r="U2024">
        <f t="shared" si="127"/>
        <v>5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161</v>
      </c>
      <c r="P2025" s="9">
        <f t="shared" si="125"/>
        <v>457.39</v>
      </c>
      <c r="Q2025" s="11" t="s">
        <v>8317</v>
      </c>
      <c r="R2025" t="s">
        <v>8347</v>
      </c>
      <c r="S2025" s="12">
        <f>(((J2025/60)/60)/24)+DATE(1970,1,1)</f>
        <v>42136.420752314814</v>
      </c>
      <c r="T2025">
        <f t="shared" si="126"/>
        <v>2015</v>
      </c>
      <c r="U2025">
        <f t="shared" si="127"/>
        <v>5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585</v>
      </c>
      <c r="P2026" s="9">
        <f t="shared" si="125"/>
        <v>222.99</v>
      </c>
      <c r="Q2026" s="11" t="s">
        <v>8317</v>
      </c>
      <c r="R2026" t="s">
        <v>8347</v>
      </c>
      <c r="S2026" s="12">
        <f>(((J2026/60)/60)/24)+DATE(1970,1,1)</f>
        <v>41099.966944444444</v>
      </c>
      <c r="T2026">
        <f t="shared" si="126"/>
        <v>2012</v>
      </c>
      <c r="U2026">
        <f t="shared" si="127"/>
        <v>7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201</v>
      </c>
      <c r="P2027" s="9">
        <f t="shared" si="125"/>
        <v>220.74</v>
      </c>
      <c r="Q2027" s="11" t="s">
        <v>8317</v>
      </c>
      <c r="R2027" t="s">
        <v>8347</v>
      </c>
      <c r="S2027" s="12">
        <f>(((J2027/60)/60)/24)+DATE(1970,1,1)</f>
        <v>42136.184560185182</v>
      </c>
      <c r="T2027">
        <f t="shared" si="126"/>
        <v>2015</v>
      </c>
      <c r="U2027">
        <f t="shared" si="127"/>
        <v>5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133</v>
      </c>
      <c r="P2028" s="9">
        <f t="shared" si="125"/>
        <v>73.5</v>
      </c>
      <c r="Q2028" s="11" t="s">
        <v>8317</v>
      </c>
      <c r="R2028" t="s">
        <v>8347</v>
      </c>
      <c r="S2028" s="12">
        <f>(((J2028/60)/60)/24)+DATE(1970,1,1)</f>
        <v>41704.735937500001</v>
      </c>
      <c r="T2028">
        <f t="shared" si="126"/>
        <v>2014</v>
      </c>
      <c r="U2028">
        <f t="shared" si="127"/>
        <v>3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120</v>
      </c>
      <c r="P2029" s="9">
        <f t="shared" si="125"/>
        <v>223.1</v>
      </c>
      <c r="Q2029" s="11" t="s">
        <v>8317</v>
      </c>
      <c r="R2029" t="s">
        <v>8347</v>
      </c>
      <c r="S2029" s="12">
        <f>(((J2029/60)/60)/24)+DATE(1970,1,1)</f>
        <v>42048.813877314817</v>
      </c>
      <c r="T2029">
        <f t="shared" si="126"/>
        <v>2015</v>
      </c>
      <c r="U2029">
        <f t="shared" si="127"/>
        <v>2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126</v>
      </c>
      <c r="P2030" s="9">
        <f t="shared" si="125"/>
        <v>47.91</v>
      </c>
      <c r="Q2030" s="11" t="s">
        <v>8317</v>
      </c>
      <c r="R2030" t="s">
        <v>8347</v>
      </c>
      <c r="S2030" s="12">
        <f>(((J2030/60)/60)/24)+DATE(1970,1,1)</f>
        <v>40215.919050925928</v>
      </c>
      <c r="T2030">
        <f t="shared" si="126"/>
        <v>2010</v>
      </c>
      <c r="U2030">
        <f t="shared" si="127"/>
        <v>2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361</v>
      </c>
      <c r="P2031" s="9">
        <f t="shared" si="125"/>
        <v>96.06</v>
      </c>
      <c r="Q2031" s="11" t="s">
        <v>8317</v>
      </c>
      <c r="R2031" t="s">
        <v>8347</v>
      </c>
      <c r="S2031" s="12">
        <f>(((J2031/60)/60)/24)+DATE(1970,1,1)</f>
        <v>41848.021770833337</v>
      </c>
      <c r="T2031">
        <f t="shared" si="126"/>
        <v>2014</v>
      </c>
      <c r="U2031">
        <f t="shared" si="127"/>
        <v>7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226</v>
      </c>
      <c r="P2032" s="9">
        <f t="shared" si="125"/>
        <v>118.61</v>
      </c>
      <c r="Q2032" s="11" t="s">
        <v>8317</v>
      </c>
      <c r="R2032" t="s">
        <v>8347</v>
      </c>
      <c r="S2032" s="12">
        <f>(((J2032/60)/60)/24)+DATE(1970,1,1)</f>
        <v>41212.996481481481</v>
      </c>
      <c r="T2032">
        <f t="shared" si="126"/>
        <v>2012</v>
      </c>
      <c r="U2032">
        <f t="shared" si="127"/>
        <v>10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120</v>
      </c>
      <c r="P2033" s="9">
        <f t="shared" si="125"/>
        <v>118.45</v>
      </c>
      <c r="Q2033" s="11" t="s">
        <v>8317</v>
      </c>
      <c r="R2033" t="s">
        <v>8347</v>
      </c>
      <c r="S2033" s="12">
        <f>(((J2033/60)/60)/24)+DATE(1970,1,1)</f>
        <v>41975.329317129625</v>
      </c>
      <c r="T2033">
        <f t="shared" si="126"/>
        <v>2014</v>
      </c>
      <c r="U2033">
        <f t="shared" si="127"/>
        <v>12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304</v>
      </c>
      <c r="P2034" s="9">
        <f t="shared" si="125"/>
        <v>143.21</v>
      </c>
      <c r="Q2034" s="11" t="s">
        <v>8317</v>
      </c>
      <c r="R2034" t="s">
        <v>8347</v>
      </c>
      <c r="S2034" s="12">
        <f>(((J2034/60)/60)/24)+DATE(1970,1,1)</f>
        <v>42689.565671296295</v>
      </c>
      <c r="T2034">
        <f t="shared" si="126"/>
        <v>2016</v>
      </c>
      <c r="U2034">
        <f t="shared" si="127"/>
        <v>11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179</v>
      </c>
      <c r="P2035" s="9">
        <f t="shared" si="125"/>
        <v>282.72000000000003</v>
      </c>
      <c r="Q2035" s="11" t="s">
        <v>8317</v>
      </c>
      <c r="R2035" t="s">
        <v>8347</v>
      </c>
      <c r="S2035" s="12">
        <f>(((J2035/60)/60)/24)+DATE(1970,1,1)</f>
        <v>41725.082384259258</v>
      </c>
      <c r="T2035">
        <f t="shared" si="126"/>
        <v>2014</v>
      </c>
      <c r="U2035">
        <f t="shared" si="127"/>
        <v>3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387</v>
      </c>
      <c r="P2036" s="9">
        <f t="shared" si="125"/>
        <v>593.94000000000005</v>
      </c>
      <c r="Q2036" s="11" t="s">
        <v>8317</v>
      </c>
      <c r="R2036" t="s">
        <v>8347</v>
      </c>
      <c r="S2036" s="12">
        <f>(((J2036/60)/60)/24)+DATE(1970,1,1)</f>
        <v>42076.130011574074</v>
      </c>
      <c r="T2036">
        <f t="shared" si="126"/>
        <v>2015</v>
      </c>
      <c r="U2036">
        <f t="shared" si="127"/>
        <v>3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211</v>
      </c>
      <c r="P2037" s="9">
        <f t="shared" si="125"/>
        <v>262.16000000000003</v>
      </c>
      <c r="Q2037" s="11" t="s">
        <v>8317</v>
      </c>
      <c r="R2037" t="s">
        <v>8347</v>
      </c>
      <c r="S2037" s="12">
        <f>(((J2037/60)/60)/24)+DATE(1970,1,1)</f>
        <v>42311.625081018516</v>
      </c>
      <c r="T2037">
        <f t="shared" si="126"/>
        <v>2015</v>
      </c>
      <c r="U2037">
        <f t="shared" si="127"/>
        <v>11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132</v>
      </c>
      <c r="P2038" s="9">
        <f t="shared" si="125"/>
        <v>46.58</v>
      </c>
      <c r="Q2038" s="11" t="s">
        <v>8317</v>
      </c>
      <c r="R2038" t="s">
        <v>8347</v>
      </c>
      <c r="S2038" s="12">
        <f>(((J2038/60)/60)/24)+DATE(1970,1,1)</f>
        <v>41738.864803240744</v>
      </c>
      <c r="T2038">
        <f t="shared" si="126"/>
        <v>2014</v>
      </c>
      <c r="U2038">
        <f t="shared" si="127"/>
        <v>4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300</v>
      </c>
      <c r="P2039" s="9">
        <f t="shared" si="125"/>
        <v>70.040000000000006</v>
      </c>
      <c r="Q2039" s="11" t="s">
        <v>8317</v>
      </c>
      <c r="R2039" t="s">
        <v>8347</v>
      </c>
      <c r="S2039" s="12">
        <f>(((J2039/60)/60)/24)+DATE(1970,1,1)</f>
        <v>41578.210104166668</v>
      </c>
      <c r="T2039">
        <f t="shared" si="126"/>
        <v>2013</v>
      </c>
      <c r="U2039">
        <f t="shared" si="127"/>
        <v>10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421</v>
      </c>
      <c r="P2040" s="9">
        <f t="shared" si="125"/>
        <v>164.91</v>
      </c>
      <c r="Q2040" s="11" t="s">
        <v>8317</v>
      </c>
      <c r="R2040" t="s">
        <v>8347</v>
      </c>
      <c r="S2040" s="12">
        <f>(((J2040/60)/60)/24)+DATE(1970,1,1)</f>
        <v>41424.27107638889</v>
      </c>
      <c r="T2040">
        <f t="shared" si="126"/>
        <v>2013</v>
      </c>
      <c r="U2040">
        <f t="shared" si="127"/>
        <v>5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136</v>
      </c>
      <c r="P2041" s="9">
        <f t="shared" si="125"/>
        <v>449.26</v>
      </c>
      <c r="Q2041" s="11" t="s">
        <v>8317</v>
      </c>
      <c r="R2041" t="s">
        <v>8347</v>
      </c>
      <c r="S2041" s="12">
        <f>(((J2041/60)/60)/24)+DATE(1970,1,1)</f>
        <v>42675.438946759255</v>
      </c>
      <c r="T2041">
        <f t="shared" si="126"/>
        <v>2016</v>
      </c>
      <c r="U2041">
        <f t="shared" si="127"/>
        <v>11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248</v>
      </c>
      <c r="P2042" s="9">
        <f t="shared" si="125"/>
        <v>27.47</v>
      </c>
      <c r="Q2042" s="11" t="s">
        <v>8317</v>
      </c>
      <c r="R2042" t="s">
        <v>8347</v>
      </c>
      <c r="S2042" s="12">
        <f>(((J2042/60)/60)/24)+DATE(1970,1,1)</f>
        <v>41578.927118055559</v>
      </c>
      <c r="T2042">
        <f t="shared" si="126"/>
        <v>2013</v>
      </c>
      <c r="U2042">
        <f t="shared" si="127"/>
        <v>10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182</v>
      </c>
      <c r="P2043" s="9">
        <f t="shared" si="125"/>
        <v>143.97999999999999</v>
      </c>
      <c r="Q2043" s="11" t="s">
        <v>8317</v>
      </c>
      <c r="R2043" t="s">
        <v>8347</v>
      </c>
      <c r="S2043" s="12">
        <f>(((J2043/60)/60)/24)+DATE(1970,1,1)</f>
        <v>42654.525775462964</v>
      </c>
      <c r="T2043">
        <f t="shared" si="126"/>
        <v>2016</v>
      </c>
      <c r="U2043">
        <f t="shared" si="127"/>
        <v>10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124</v>
      </c>
      <c r="P2044" s="9">
        <f t="shared" si="125"/>
        <v>88.24</v>
      </c>
      <c r="Q2044" s="11" t="s">
        <v>8317</v>
      </c>
      <c r="R2044" t="s">
        <v>8347</v>
      </c>
      <c r="S2044" s="12">
        <f>(((J2044/60)/60)/24)+DATE(1970,1,1)</f>
        <v>42331.708032407405</v>
      </c>
      <c r="T2044">
        <f t="shared" si="126"/>
        <v>2015</v>
      </c>
      <c r="U2044">
        <f t="shared" si="127"/>
        <v>11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506</v>
      </c>
      <c r="P2045" s="9">
        <f t="shared" si="125"/>
        <v>36.33</v>
      </c>
      <c r="Q2045" s="11" t="s">
        <v>8317</v>
      </c>
      <c r="R2045" t="s">
        <v>8347</v>
      </c>
      <c r="S2045" s="12">
        <f>(((J2045/60)/60)/24)+DATE(1970,1,1)</f>
        <v>42661.176817129628</v>
      </c>
      <c r="T2045">
        <f t="shared" si="126"/>
        <v>2016</v>
      </c>
      <c r="U2045">
        <f t="shared" si="127"/>
        <v>10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108</v>
      </c>
      <c r="P2046" s="9">
        <f t="shared" si="125"/>
        <v>90.18</v>
      </c>
      <c r="Q2046" s="11" t="s">
        <v>8317</v>
      </c>
      <c r="R2046" t="s">
        <v>8347</v>
      </c>
      <c r="S2046" s="12">
        <f>(((J2046/60)/60)/24)+DATE(1970,1,1)</f>
        <v>42138.684189814812</v>
      </c>
      <c r="T2046">
        <f t="shared" si="126"/>
        <v>2015</v>
      </c>
      <c r="U2046">
        <f t="shared" si="127"/>
        <v>5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819</v>
      </c>
      <c r="P2047" s="9">
        <f t="shared" si="125"/>
        <v>152.62</v>
      </c>
      <c r="Q2047" s="11" t="s">
        <v>8317</v>
      </c>
      <c r="R2047" t="s">
        <v>8347</v>
      </c>
      <c r="S2047" s="12">
        <f>(((J2047/60)/60)/24)+DATE(1970,1,1)</f>
        <v>41069.088506944441</v>
      </c>
      <c r="T2047">
        <f t="shared" si="126"/>
        <v>2012</v>
      </c>
      <c r="U2047">
        <f t="shared" si="127"/>
        <v>6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121</v>
      </c>
      <c r="P2048" s="9">
        <f t="shared" si="125"/>
        <v>55.81</v>
      </c>
      <c r="Q2048" s="11" t="s">
        <v>8317</v>
      </c>
      <c r="R2048" t="s">
        <v>8347</v>
      </c>
      <c r="S2048" s="12">
        <f>(((J2048/60)/60)/24)+DATE(1970,1,1)</f>
        <v>41387.171805555554</v>
      </c>
      <c r="T2048">
        <f t="shared" si="126"/>
        <v>2013</v>
      </c>
      <c r="U2048">
        <f t="shared" si="127"/>
        <v>4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103</v>
      </c>
      <c r="P2049" s="9">
        <f t="shared" si="125"/>
        <v>227.85</v>
      </c>
      <c r="Q2049" s="11" t="s">
        <v>8317</v>
      </c>
      <c r="R2049" t="s">
        <v>8347</v>
      </c>
      <c r="S2049" s="12">
        <f>(((J2049/60)/60)/24)+DATE(1970,1,1)</f>
        <v>42081.903587962966</v>
      </c>
      <c r="T2049">
        <f t="shared" si="126"/>
        <v>2015</v>
      </c>
      <c r="U2049">
        <f t="shared" si="127"/>
        <v>3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24"/>
        <v>148</v>
      </c>
      <c r="P2050" s="9">
        <f t="shared" si="125"/>
        <v>91.83</v>
      </c>
      <c r="Q2050" s="11" t="s">
        <v>8317</v>
      </c>
      <c r="R2050" t="s">
        <v>8347</v>
      </c>
      <c r="S2050" s="12">
        <f>(((J2050/60)/60)/24)+DATE(1970,1,1)</f>
        <v>41387.651516203703</v>
      </c>
      <c r="T2050">
        <f t="shared" si="126"/>
        <v>2013</v>
      </c>
      <c r="U2050">
        <f t="shared" si="127"/>
        <v>4</v>
      </c>
    </row>
    <row r="2051" spans="1:2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128">ROUND(E2051/D2051*100,0)</f>
        <v>120</v>
      </c>
      <c r="P2051" s="9">
        <f t="shared" ref="P2051:P2114" si="129">IFERROR(ROUND(E2051/L2051,2),0)</f>
        <v>80.989999999999995</v>
      </c>
      <c r="Q2051" s="11" t="s">
        <v>8317</v>
      </c>
      <c r="R2051" t="s">
        <v>8347</v>
      </c>
      <c r="S2051" s="12">
        <f>(((J2051/60)/60)/24)+DATE(1970,1,1)</f>
        <v>41575.527349537035</v>
      </c>
      <c r="T2051">
        <f t="shared" ref="T2051:T2114" si="130">YEAR(S2051)</f>
        <v>2013</v>
      </c>
      <c r="U2051">
        <f t="shared" ref="U2051:U2114" si="131">MONTH(S2051)</f>
        <v>10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473</v>
      </c>
      <c r="P2052" s="9">
        <f t="shared" si="129"/>
        <v>278.39</v>
      </c>
      <c r="Q2052" s="11" t="s">
        <v>8317</v>
      </c>
      <c r="R2052" t="s">
        <v>8347</v>
      </c>
      <c r="S2052" s="12">
        <f>(((J2052/60)/60)/24)+DATE(1970,1,1)</f>
        <v>42115.071504629625</v>
      </c>
      <c r="T2052">
        <f t="shared" si="130"/>
        <v>2015</v>
      </c>
      <c r="U2052">
        <f t="shared" si="131"/>
        <v>4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130</v>
      </c>
      <c r="P2053" s="9">
        <f t="shared" si="129"/>
        <v>43.1</v>
      </c>
      <c r="Q2053" s="11" t="s">
        <v>8317</v>
      </c>
      <c r="R2053" t="s">
        <v>8347</v>
      </c>
      <c r="S2053" s="12">
        <f>(((J2053/60)/60)/24)+DATE(1970,1,1)</f>
        <v>41604.022418981483</v>
      </c>
      <c r="T2053">
        <f t="shared" si="130"/>
        <v>2013</v>
      </c>
      <c r="U2053">
        <f t="shared" si="131"/>
        <v>11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353</v>
      </c>
      <c r="P2054" s="9">
        <f t="shared" si="129"/>
        <v>326.29000000000002</v>
      </c>
      <c r="Q2054" s="11" t="s">
        <v>8317</v>
      </c>
      <c r="R2054" t="s">
        <v>8347</v>
      </c>
      <c r="S2054" s="12">
        <f>(((J2054/60)/60)/24)+DATE(1970,1,1)</f>
        <v>42375.08394675926</v>
      </c>
      <c r="T2054">
        <f t="shared" si="130"/>
        <v>2016</v>
      </c>
      <c r="U2054">
        <f t="shared" si="131"/>
        <v>1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101</v>
      </c>
      <c r="P2055" s="9">
        <f t="shared" si="129"/>
        <v>41.74</v>
      </c>
      <c r="Q2055" s="11" t="s">
        <v>8317</v>
      </c>
      <c r="R2055" t="s">
        <v>8347</v>
      </c>
      <c r="S2055" s="12">
        <f>(((J2055/60)/60)/24)+DATE(1970,1,1)</f>
        <v>42303.617488425924</v>
      </c>
      <c r="T2055">
        <f t="shared" si="130"/>
        <v>2015</v>
      </c>
      <c r="U2055">
        <f t="shared" si="131"/>
        <v>10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114</v>
      </c>
      <c r="P2056" s="9">
        <f t="shared" si="129"/>
        <v>64.02</v>
      </c>
      <c r="Q2056" s="11" t="s">
        <v>8317</v>
      </c>
      <c r="R2056" t="s">
        <v>8347</v>
      </c>
      <c r="S2056" s="12">
        <f>(((J2056/60)/60)/24)+DATE(1970,1,1)</f>
        <v>41731.520949074074</v>
      </c>
      <c r="T2056">
        <f t="shared" si="130"/>
        <v>2014</v>
      </c>
      <c r="U2056">
        <f t="shared" si="131"/>
        <v>4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167</v>
      </c>
      <c r="P2057" s="9">
        <f t="shared" si="129"/>
        <v>99.46</v>
      </c>
      <c r="Q2057" s="11" t="s">
        <v>8317</v>
      </c>
      <c r="R2057" t="s">
        <v>8347</v>
      </c>
      <c r="S2057" s="12">
        <f>(((J2057/60)/60)/24)+DATE(1970,1,1)</f>
        <v>41946.674108796295</v>
      </c>
      <c r="T2057">
        <f t="shared" si="130"/>
        <v>2014</v>
      </c>
      <c r="U2057">
        <f t="shared" si="131"/>
        <v>11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153</v>
      </c>
      <c r="P2058" s="9">
        <f t="shared" si="129"/>
        <v>138.49</v>
      </c>
      <c r="Q2058" s="11" t="s">
        <v>8317</v>
      </c>
      <c r="R2058" t="s">
        <v>8347</v>
      </c>
      <c r="S2058" s="12">
        <f>(((J2058/60)/60)/24)+DATE(1970,1,1)</f>
        <v>41351.76090277778</v>
      </c>
      <c r="T2058">
        <f t="shared" si="130"/>
        <v>2013</v>
      </c>
      <c r="U2058">
        <f t="shared" si="131"/>
        <v>3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202</v>
      </c>
      <c r="P2059" s="9">
        <f t="shared" si="129"/>
        <v>45.55</v>
      </c>
      <c r="Q2059" s="11" t="s">
        <v>8317</v>
      </c>
      <c r="R2059" t="s">
        <v>8347</v>
      </c>
      <c r="S2059" s="12">
        <f>(((J2059/60)/60)/24)+DATE(1970,1,1)</f>
        <v>42396.494583333333</v>
      </c>
      <c r="T2059">
        <f t="shared" si="130"/>
        <v>2016</v>
      </c>
      <c r="U2059">
        <f t="shared" si="131"/>
        <v>1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168</v>
      </c>
      <c r="P2060" s="9">
        <f t="shared" si="129"/>
        <v>10.51</v>
      </c>
      <c r="Q2060" s="11" t="s">
        <v>8317</v>
      </c>
      <c r="R2060" t="s">
        <v>8347</v>
      </c>
      <c r="S2060" s="12">
        <f>(((J2060/60)/60)/24)+DATE(1970,1,1)</f>
        <v>42026.370717592596</v>
      </c>
      <c r="T2060">
        <f t="shared" si="130"/>
        <v>2015</v>
      </c>
      <c r="U2060">
        <f t="shared" si="131"/>
        <v>1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143</v>
      </c>
      <c r="P2061" s="9">
        <f t="shared" si="129"/>
        <v>114.77</v>
      </c>
      <c r="Q2061" s="11" t="s">
        <v>8317</v>
      </c>
      <c r="R2061" t="s">
        <v>8347</v>
      </c>
      <c r="S2061" s="12">
        <f>(((J2061/60)/60)/24)+DATE(1970,1,1)</f>
        <v>42361.602476851855</v>
      </c>
      <c r="T2061">
        <f t="shared" si="130"/>
        <v>2015</v>
      </c>
      <c r="U2061">
        <f t="shared" si="131"/>
        <v>12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196</v>
      </c>
      <c r="P2062" s="9">
        <f t="shared" si="129"/>
        <v>36</v>
      </c>
      <c r="Q2062" s="11" t="s">
        <v>8317</v>
      </c>
      <c r="R2062" t="s">
        <v>8347</v>
      </c>
      <c r="S2062" s="12">
        <f>(((J2062/60)/60)/24)+DATE(1970,1,1)</f>
        <v>41783.642939814818</v>
      </c>
      <c r="T2062">
        <f t="shared" si="130"/>
        <v>2014</v>
      </c>
      <c r="U2062">
        <f t="shared" si="131"/>
        <v>5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108</v>
      </c>
      <c r="P2063" s="9">
        <f t="shared" si="129"/>
        <v>154.16999999999999</v>
      </c>
      <c r="Q2063" s="11" t="s">
        <v>8317</v>
      </c>
      <c r="R2063" t="s">
        <v>8347</v>
      </c>
      <c r="S2063" s="12">
        <f>(((J2063/60)/60)/24)+DATE(1970,1,1)</f>
        <v>42705.764513888891</v>
      </c>
      <c r="T2063">
        <f t="shared" si="130"/>
        <v>2016</v>
      </c>
      <c r="U2063">
        <f t="shared" si="131"/>
        <v>12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115</v>
      </c>
      <c r="P2064" s="9">
        <f t="shared" si="129"/>
        <v>566.39</v>
      </c>
      <c r="Q2064" s="11" t="s">
        <v>8317</v>
      </c>
      <c r="R2064" t="s">
        <v>8347</v>
      </c>
      <c r="S2064" s="12">
        <f>(((J2064/60)/60)/24)+DATE(1970,1,1)</f>
        <v>42423.3830787037</v>
      </c>
      <c r="T2064">
        <f t="shared" si="130"/>
        <v>2016</v>
      </c>
      <c r="U2064">
        <f t="shared" si="131"/>
        <v>2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148</v>
      </c>
      <c r="P2065" s="9">
        <f t="shared" si="129"/>
        <v>120.86</v>
      </c>
      <c r="Q2065" s="11" t="s">
        <v>8317</v>
      </c>
      <c r="R2065" t="s">
        <v>8347</v>
      </c>
      <c r="S2065" s="12">
        <f>(((J2065/60)/60)/24)+DATE(1970,1,1)</f>
        <v>42472.73265046296</v>
      </c>
      <c r="T2065">
        <f t="shared" si="130"/>
        <v>2016</v>
      </c>
      <c r="U2065">
        <f t="shared" si="131"/>
        <v>4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191</v>
      </c>
      <c r="P2066" s="9">
        <f t="shared" si="129"/>
        <v>86.16</v>
      </c>
      <c r="Q2066" s="11" t="s">
        <v>8317</v>
      </c>
      <c r="R2066" t="s">
        <v>8347</v>
      </c>
      <c r="S2066" s="12">
        <f>(((J2066/60)/60)/24)+DATE(1970,1,1)</f>
        <v>41389.364849537036</v>
      </c>
      <c r="T2066">
        <f t="shared" si="130"/>
        <v>2013</v>
      </c>
      <c r="U2066">
        <f t="shared" si="131"/>
        <v>4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199</v>
      </c>
      <c r="P2067" s="9">
        <f t="shared" si="129"/>
        <v>51.21</v>
      </c>
      <c r="Q2067" s="11" t="s">
        <v>8317</v>
      </c>
      <c r="R2067" t="s">
        <v>8347</v>
      </c>
      <c r="S2067" s="12">
        <f>(((J2067/60)/60)/24)+DATE(1970,1,1)</f>
        <v>41603.333668981482</v>
      </c>
      <c r="T2067">
        <f t="shared" si="130"/>
        <v>2013</v>
      </c>
      <c r="U2067">
        <f t="shared" si="131"/>
        <v>11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219</v>
      </c>
      <c r="P2068" s="9">
        <f t="shared" si="129"/>
        <v>67.260000000000005</v>
      </c>
      <c r="Q2068" s="11" t="s">
        <v>8317</v>
      </c>
      <c r="R2068" t="s">
        <v>8347</v>
      </c>
      <c r="S2068" s="12">
        <f>(((J2068/60)/60)/24)+DATE(1970,1,1)</f>
        <v>41844.771793981483</v>
      </c>
      <c r="T2068">
        <f t="shared" si="130"/>
        <v>2014</v>
      </c>
      <c r="U2068">
        <f t="shared" si="131"/>
        <v>7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127</v>
      </c>
      <c r="P2069" s="9">
        <f t="shared" si="129"/>
        <v>62.8</v>
      </c>
      <c r="Q2069" s="11" t="s">
        <v>8317</v>
      </c>
      <c r="R2069" t="s">
        <v>8347</v>
      </c>
      <c r="S2069" s="12">
        <f>(((J2069/60)/60)/24)+DATE(1970,1,1)</f>
        <v>42115.853888888887</v>
      </c>
      <c r="T2069">
        <f t="shared" si="130"/>
        <v>2015</v>
      </c>
      <c r="U2069">
        <f t="shared" si="131"/>
        <v>4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105</v>
      </c>
      <c r="P2070" s="9">
        <f t="shared" si="129"/>
        <v>346.13</v>
      </c>
      <c r="Q2070" s="11" t="s">
        <v>8317</v>
      </c>
      <c r="R2070" t="s">
        <v>8347</v>
      </c>
      <c r="S2070" s="12">
        <f>(((J2070/60)/60)/24)+DATE(1970,1,1)</f>
        <v>42633.841608796298</v>
      </c>
      <c r="T2070">
        <f t="shared" si="130"/>
        <v>2016</v>
      </c>
      <c r="U2070">
        <f t="shared" si="131"/>
        <v>9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128</v>
      </c>
      <c r="P2071" s="9">
        <f t="shared" si="129"/>
        <v>244.12</v>
      </c>
      <c r="Q2071" s="11" t="s">
        <v>8317</v>
      </c>
      <c r="R2071" t="s">
        <v>8347</v>
      </c>
      <c r="S2071" s="12">
        <f>(((J2071/60)/60)/24)+DATE(1970,1,1)</f>
        <v>42340.972118055557</v>
      </c>
      <c r="T2071">
        <f t="shared" si="130"/>
        <v>2015</v>
      </c>
      <c r="U2071">
        <f t="shared" si="131"/>
        <v>12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317</v>
      </c>
      <c r="P2072" s="9">
        <f t="shared" si="129"/>
        <v>259.25</v>
      </c>
      <c r="Q2072" s="11" t="s">
        <v>8317</v>
      </c>
      <c r="R2072" t="s">
        <v>8347</v>
      </c>
      <c r="S2072" s="12">
        <f>(((J2072/60)/60)/24)+DATE(1970,1,1)</f>
        <v>42519.6565162037</v>
      </c>
      <c r="T2072">
        <f t="shared" si="130"/>
        <v>2016</v>
      </c>
      <c r="U2072">
        <f t="shared" si="131"/>
        <v>5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281</v>
      </c>
      <c r="P2073" s="9">
        <f t="shared" si="129"/>
        <v>201.96</v>
      </c>
      <c r="Q2073" s="11" t="s">
        <v>8317</v>
      </c>
      <c r="R2073" t="s">
        <v>8347</v>
      </c>
      <c r="S2073" s="12">
        <f>(((J2073/60)/60)/24)+DATE(1970,1,1)</f>
        <v>42600.278749999998</v>
      </c>
      <c r="T2073">
        <f t="shared" si="130"/>
        <v>2016</v>
      </c>
      <c r="U2073">
        <f t="shared" si="131"/>
        <v>8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111</v>
      </c>
      <c r="P2074" s="9">
        <f t="shared" si="129"/>
        <v>226.21</v>
      </c>
      <c r="Q2074" s="11" t="s">
        <v>8317</v>
      </c>
      <c r="R2074" t="s">
        <v>8347</v>
      </c>
      <c r="S2074" s="12">
        <f>(((J2074/60)/60)/24)+DATE(1970,1,1)</f>
        <v>42467.581388888888</v>
      </c>
      <c r="T2074">
        <f t="shared" si="130"/>
        <v>2016</v>
      </c>
      <c r="U2074">
        <f t="shared" si="131"/>
        <v>4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153</v>
      </c>
      <c r="P2075" s="9">
        <f t="shared" si="129"/>
        <v>324.69</v>
      </c>
      <c r="Q2075" s="11" t="s">
        <v>8317</v>
      </c>
      <c r="R2075" t="s">
        <v>8347</v>
      </c>
      <c r="S2075" s="12">
        <f>(((J2075/60)/60)/24)+DATE(1970,1,1)</f>
        <v>42087.668032407411</v>
      </c>
      <c r="T2075">
        <f t="shared" si="130"/>
        <v>2015</v>
      </c>
      <c r="U2075">
        <f t="shared" si="131"/>
        <v>3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103</v>
      </c>
      <c r="P2076" s="9">
        <f t="shared" si="129"/>
        <v>205</v>
      </c>
      <c r="Q2076" s="11" t="s">
        <v>8317</v>
      </c>
      <c r="R2076" t="s">
        <v>8347</v>
      </c>
      <c r="S2076" s="12">
        <f>(((J2076/60)/60)/24)+DATE(1970,1,1)</f>
        <v>42466.826180555552</v>
      </c>
      <c r="T2076">
        <f t="shared" si="130"/>
        <v>2016</v>
      </c>
      <c r="U2076">
        <f t="shared" si="131"/>
        <v>4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1678</v>
      </c>
      <c r="P2077" s="9">
        <f t="shared" si="129"/>
        <v>20.47</v>
      </c>
      <c r="Q2077" s="11" t="s">
        <v>8317</v>
      </c>
      <c r="R2077" t="s">
        <v>8347</v>
      </c>
      <c r="S2077" s="12">
        <f>(((J2077/60)/60)/24)+DATE(1970,1,1)</f>
        <v>41450.681574074071</v>
      </c>
      <c r="T2077">
        <f t="shared" si="130"/>
        <v>2013</v>
      </c>
      <c r="U2077">
        <f t="shared" si="131"/>
        <v>6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543</v>
      </c>
      <c r="P2078" s="9">
        <f t="shared" si="129"/>
        <v>116.35</v>
      </c>
      <c r="Q2078" s="11" t="s">
        <v>8317</v>
      </c>
      <c r="R2078" t="s">
        <v>8347</v>
      </c>
      <c r="S2078" s="12">
        <f>(((J2078/60)/60)/24)+DATE(1970,1,1)</f>
        <v>41803.880659722221</v>
      </c>
      <c r="T2078">
        <f t="shared" si="130"/>
        <v>2014</v>
      </c>
      <c r="U2078">
        <f t="shared" si="131"/>
        <v>6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116</v>
      </c>
      <c r="P2079" s="9">
        <f t="shared" si="129"/>
        <v>307.2</v>
      </c>
      <c r="Q2079" s="11" t="s">
        <v>8317</v>
      </c>
      <c r="R2079" t="s">
        <v>8347</v>
      </c>
      <c r="S2079" s="12">
        <f>(((J2079/60)/60)/24)+DATE(1970,1,1)</f>
        <v>42103.042546296296</v>
      </c>
      <c r="T2079">
        <f t="shared" si="130"/>
        <v>2015</v>
      </c>
      <c r="U2079">
        <f t="shared" si="131"/>
        <v>4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131</v>
      </c>
      <c r="P2080" s="9">
        <f t="shared" si="129"/>
        <v>546.69000000000005</v>
      </c>
      <c r="Q2080" s="11" t="s">
        <v>8317</v>
      </c>
      <c r="R2080" t="s">
        <v>8347</v>
      </c>
      <c r="S2080" s="12">
        <f>(((J2080/60)/60)/24)+DATE(1970,1,1)</f>
        <v>42692.771493055552</v>
      </c>
      <c r="T2080">
        <f t="shared" si="130"/>
        <v>2016</v>
      </c>
      <c r="U2080">
        <f t="shared" si="131"/>
        <v>11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288</v>
      </c>
      <c r="P2081" s="9">
        <f t="shared" si="129"/>
        <v>47.47</v>
      </c>
      <c r="Q2081" s="11" t="s">
        <v>8317</v>
      </c>
      <c r="R2081" t="s">
        <v>8347</v>
      </c>
      <c r="S2081" s="12">
        <f>(((J2081/60)/60)/24)+DATE(1970,1,1)</f>
        <v>42150.71056712963</v>
      </c>
      <c r="T2081">
        <f t="shared" si="130"/>
        <v>2015</v>
      </c>
      <c r="U2081">
        <f t="shared" si="131"/>
        <v>5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508</v>
      </c>
      <c r="P2082" s="9">
        <f t="shared" si="129"/>
        <v>101.56</v>
      </c>
      <c r="Q2082" s="11" t="s">
        <v>8317</v>
      </c>
      <c r="R2082" t="s">
        <v>8347</v>
      </c>
      <c r="S2082" s="12">
        <f>(((J2082/60)/60)/24)+DATE(1970,1,1)</f>
        <v>42289.957175925927</v>
      </c>
      <c r="T2082">
        <f t="shared" si="130"/>
        <v>2015</v>
      </c>
      <c r="U2082">
        <f t="shared" si="131"/>
        <v>10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115</v>
      </c>
      <c r="P2083" s="9">
        <f t="shared" si="129"/>
        <v>72.91</v>
      </c>
      <c r="Q2083" s="11" t="s">
        <v>8323</v>
      </c>
      <c r="R2083" t="s">
        <v>8327</v>
      </c>
      <c r="S2083" s="12">
        <f>(((J2083/60)/60)/24)+DATE(1970,1,1)</f>
        <v>41004.156886574077</v>
      </c>
      <c r="T2083">
        <f t="shared" si="130"/>
        <v>2012</v>
      </c>
      <c r="U2083">
        <f t="shared" si="131"/>
        <v>4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111</v>
      </c>
      <c r="P2084" s="9">
        <f t="shared" si="129"/>
        <v>43.71</v>
      </c>
      <c r="Q2084" s="11" t="s">
        <v>8323</v>
      </c>
      <c r="R2084" t="s">
        <v>8327</v>
      </c>
      <c r="S2084" s="12">
        <f>(((J2084/60)/60)/24)+DATE(1970,1,1)</f>
        <v>40811.120324074072</v>
      </c>
      <c r="T2084">
        <f t="shared" si="130"/>
        <v>2011</v>
      </c>
      <c r="U2084">
        <f t="shared" si="131"/>
        <v>9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113</v>
      </c>
      <c r="P2085" s="9">
        <f t="shared" si="129"/>
        <v>34</v>
      </c>
      <c r="Q2085" s="11" t="s">
        <v>8323</v>
      </c>
      <c r="R2085" t="s">
        <v>8327</v>
      </c>
      <c r="S2085" s="12">
        <f>(((J2085/60)/60)/24)+DATE(1970,1,1)</f>
        <v>41034.72216435185</v>
      </c>
      <c r="T2085">
        <f t="shared" si="130"/>
        <v>2012</v>
      </c>
      <c r="U2085">
        <f t="shared" si="131"/>
        <v>5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108</v>
      </c>
      <c r="P2086" s="9">
        <f t="shared" si="129"/>
        <v>70.650000000000006</v>
      </c>
      <c r="Q2086" s="11" t="s">
        <v>8323</v>
      </c>
      <c r="R2086" t="s">
        <v>8327</v>
      </c>
      <c r="S2086" s="12">
        <f>(((J2086/60)/60)/24)+DATE(1970,1,1)</f>
        <v>41731.833124999997</v>
      </c>
      <c r="T2086">
        <f t="shared" si="130"/>
        <v>2014</v>
      </c>
      <c r="U2086">
        <f t="shared" si="131"/>
        <v>4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124</v>
      </c>
      <c r="P2087" s="9">
        <f t="shared" si="129"/>
        <v>89.3</v>
      </c>
      <c r="Q2087" s="11" t="s">
        <v>8323</v>
      </c>
      <c r="R2087" t="s">
        <v>8327</v>
      </c>
      <c r="S2087" s="12">
        <f>(((J2087/60)/60)/24)+DATE(1970,1,1)</f>
        <v>41075.835497685184</v>
      </c>
      <c r="T2087">
        <f t="shared" si="130"/>
        <v>2012</v>
      </c>
      <c r="U2087">
        <f t="shared" si="131"/>
        <v>6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101</v>
      </c>
      <c r="P2088" s="9">
        <f t="shared" si="129"/>
        <v>115.09</v>
      </c>
      <c r="Q2088" s="11" t="s">
        <v>8323</v>
      </c>
      <c r="R2088" t="s">
        <v>8327</v>
      </c>
      <c r="S2088" s="12">
        <f>(((J2088/60)/60)/24)+DATE(1970,1,1)</f>
        <v>40860.67050925926</v>
      </c>
      <c r="T2088">
        <f t="shared" si="130"/>
        <v>2011</v>
      </c>
      <c r="U2088">
        <f t="shared" si="131"/>
        <v>11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104</v>
      </c>
      <c r="P2089" s="9">
        <f t="shared" si="129"/>
        <v>62.12</v>
      </c>
      <c r="Q2089" s="11" t="s">
        <v>8323</v>
      </c>
      <c r="R2089" t="s">
        <v>8327</v>
      </c>
      <c r="S2089" s="12">
        <f>(((J2089/60)/60)/24)+DATE(1970,1,1)</f>
        <v>40764.204375000001</v>
      </c>
      <c r="T2089">
        <f t="shared" si="130"/>
        <v>2011</v>
      </c>
      <c r="U2089">
        <f t="shared" si="131"/>
        <v>8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116</v>
      </c>
      <c r="P2090" s="9">
        <f t="shared" si="129"/>
        <v>46.2</v>
      </c>
      <c r="Q2090" s="11" t="s">
        <v>8323</v>
      </c>
      <c r="R2090" t="s">
        <v>8327</v>
      </c>
      <c r="S2090" s="12">
        <f>(((J2090/60)/60)/24)+DATE(1970,1,1)</f>
        <v>40395.714722222219</v>
      </c>
      <c r="T2090">
        <f t="shared" si="130"/>
        <v>2010</v>
      </c>
      <c r="U2090">
        <f t="shared" si="131"/>
        <v>8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120</v>
      </c>
      <c r="P2091" s="9">
        <f t="shared" si="129"/>
        <v>48.55</v>
      </c>
      <c r="Q2091" s="11" t="s">
        <v>8323</v>
      </c>
      <c r="R2091" t="s">
        <v>8327</v>
      </c>
      <c r="S2091" s="12">
        <f>(((J2091/60)/60)/24)+DATE(1970,1,1)</f>
        <v>41453.076319444444</v>
      </c>
      <c r="T2091">
        <f t="shared" si="130"/>
        <v>2013</v>
      </c>
      <c r="U2091">
        <f t="shared" si="131"/>
        <v>6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115</v>
      </c>
      <c r="P2092" s="9">
        <f t="shared" si="129"/>
        <v>57.52</v>
      </c>
      <c r="Q2092" s="11" t="s">
        <v>8323</v>
      </c>
      <c r="R2092" t="s">
        <v>8327</v>
      </c>
      <c r="S2092" s="12">
        <f>(((J2092/60)/60)/24)+DATE(1970,1,1)</f>
        <v>41299.381423611114</v>
      </c>
      <c r="T2092">
        <f t="shared" si="130"/>
        <v>2013</v>
      </c>
      <c r="U2092">
        <f t="shared" si="131"/>
        <v>1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120</v>
      </c>
      <c r="P2093" s="9">
        <f t="shared" si="129"/>
        <v>88.15</v>
      </c>
      <c r="Q2093" s="11" t="s">
        <v>8323</v>
      </c>
      <c r="R2093" t="s">
        <v>8327</v>
      </c>
      <c r="S2093" s="12">
        <f>(((J2093/60)/60)/24)+DATE(1970,1,1)</f>
        <v>40555.322662037033</v>
      </c>
      <c r="T2093">
        <f t="shared" si="130"/>
        <v>2011</v>
      </c>
      <c r="U2093">
        <f t="shared" si="131"/>
        <v>1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101</v>
      </c>
      <c r="P2094" s="9">
        <f t="shared" si="129"/>
        <v>110.49</v>
      </c>
      <c r="Q2094" s="11" t="s">
        <v>8323</v>
      </c>
      <c r="R2094" t="s">
        <v>8327</v>
      </c>
      <c r="S2094" s="12">
        <f>(((J2094/60)/60)/24)+DATE(1970,1,1)</f>
        <v>40763.707546296297</v>
      </c>
      <c r="T2094">
        <f t="shared" si="130"/>
        <v>2011</v>
      </c>
      <c r="U2094">
        <f t="shared" si="131"/>
        <v>8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102</v>
      </c>
      <c r="P2095" s="9">
        <f t="shared" si="129"/>
        <v>66.83</v>
      </c>
      <c r="Q2095" s="11" t="s">
        <v>8323</v>
      </c>
      <c r="R2095" t="s">
        <v>8327</v>
      </c>
      <c r="S2095" s="12">
        <f>(((J2095/60)/60)/24)+DATE(1970,1,1)</f>
        <v>41205.854537037041</v>
      </c>
      <c r="T2095">
        <f t="shared" si="130"/>
        <v>2012</v>
      </c>
      <c r="U2095">
        <f t="shared" si="131"/>
        <v>10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121</v>
      </c>
      <c r="P2096" s="9">
        <f t="shared" si="129"/>
        <v>58.6</v>
      </c>
      <c r="Q2096" s="11" t="s">
        <v>8323</v>
      </c>
      <c r="R2096" t="s">
        <v>8327</v>
      </c>
      <c r="S2096" s="12">
        <f>(((J2096/60)/60)/24)+DATE(1970,1,1)</f>
        <v>40939.02002314815</v>
      </c>
      <c r="T2096">
        <f t="shared" si="130"/>
        <v>2012</v>
      </c>
      <c r="U2096">
        <f t="shared" si="131"/>
        <v>1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100</v>
      </c>
      <c r="P2097" s="9">
        <f t="shared" si="129"/>
        <v>113.64</v>
      </c>
      <c r="Q2097" s="11" t="s">
        <v>8323</v>
      </c>
      <c r="R2097" t="s">
        <v>8327</v>
      </c>
      <c r="S2097" s="12">
        <f>(((J2097/60)/60)/24)+DATE(1970,1,1)</f>
        <v>40758.733483796292</v>
      </c>
      <c r="T2097">
        <f t="shared" si="130"/>
        <v>2011</v>
      </c>
      <c r="U2097">
        <f t="shared" si="131"/>
        <v>8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102</v>
      </c>
      <c r="P2098" s="9">
        <f t="shared" si="129"/>
        <v>43.57</v>
      </c>
      <c r="Q2098" s="11" t="s">
        <v>8323</v>
      </c>
      <c r="R2098" t="s">
        <v>8327</v>
      </c>
      <c r="S2098" s="12">
        <f>(((J2098/60)/60)/24)+DATE(1970,1,1)</f>
        <v>41192.758506944447</v>
      </c>
      <c r="T2098">
        <f t="shared" si="130"/>
        <v>2012</v>
      </c>
      <c r="U2098">
        <f t="shared" si="131"/>
        <v>10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100</v>
      </c>
      <c r="P2099" s="9">
        <f t="shared" si="129"/>
        <v>78.95</v>
      </c>
      <c r="Q2099" s="11" t="s">
        <v>8323</v>
      </c>
      <c r="R2099" t="s">
        <v>8327</v>
      </c>
      <c r="S2099" s="12">
        <f>(((J2099/60)/60)/24)+DATE(1970,1,1)</f>
        <v>40818.58489583333</v>
      </c>
      <c r="T2099">
        <f t="shared" si="130"/>
        <v>2011</v>
      </c>
      <c r="U2099">
        <f t="shared" si="131"/>
        <v>10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100</v>
      </c>
      <c r="P2100" s="9">
        <f t="shared" si="129"/>
        <v>188.13</v>
      </c>
      <c r="Q2100" s="11" t="s">
        <v>8323</v>
      </c>
      <c r="R2100" t="s">
        <v>8327</v>
      </c>
      <c r="S2100" s="12">
        <f>(((J2100/60)/60)/24)+DATE(1970,1,1)</f>
        <v>40946.11383101852</v>
      </c>
      <c r="T2100">
        <f t="shared" si="130"/>
        <v>2012</v>
      </c>
      <c r="U2100">
        <f t="shared" si="131"/>
        <v>2</v>
      </c>
    </row>
    <row r="2101" spans="1:2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132</v>
      </c>
      <c r="P2101" s="9">
        <f t="shared" si="129"/>
        <v>63.03</v>
      </c>
      <c r="Q2101" s="11" t="s">
        <v>8323</v>
      </c>
      <c r="R2101" t="s">
        <v>8327</v>
      </c>
      <c r="S2101" s="12">
        <f>(((J2101/60)/60)/24)+DATE(1970,1,1)</f>
        <v>42173.746342592596</v>
      </c>
      <c r="T2101">
        <f t="shared" si="130"/>
        <v>2015</v>
      </c>
      <c r="U2101">
        <f t="shared" si="131"/>
        <v>6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137</v>
      </c>
      <c r="P2102" s="9">
        <f t="shared" si="129"/>
        <v>30.37</v>
      </c>
      <c r="Q2102" s="11" t="s">
        <v>8323</v>
      </c>
      <c r="R2102" t="s">
        <v>8327</v>
      </c>
      <c r="S2102" s="12">
        <f>(((J2102/60)/60)/24)+DATE(1970,1,1)</f>
        <v>41074.834965277776</v>
      </c>
      <c r="T2102">
        <f t="shared" si="130"/>
        <v>2012</v>
      </c>
      <c r="U2102">
        <f t="shared" si="131"/>
        <v>6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113</v>
      </c>
      <c r="P2103" s="9">
        <f t="shared" si="129"/>
        <v>51.48</v>
      </c>
      <c r="Q2103" s="11" t="s">
        <v>8323</v>
      </c>
      <c r="R2103" t="s">
        <v>8327</v>
      </c>
      <c r="S2103" s="12">
        <f>(((J2103/60)/60)/24)+DATE(1970,1,1)</f>
        <v>40892.149467592593</v>
      </c>
      <c r="T2103">
        <f t="shared" si="130"/>
        <v>2011</v>
      </c>
      <c r="U2103">
        <f t="shared" si="131"/>
        <v>12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136</v>
      </c>
      <c r="P2104" s="9">
        <f t="shared" si="129"/>
        <v>35.79</v>
      </c>
      <c r="Q2104" s="11" t="s">
        <v>8323</v>
      </c>
      <c r="R2104" t="s">
        <v>8327</v>
      </c>
      <c r="S2104" s="12">
        <f>(((J2104/60)/60)/24)+DATE(1970,1,1)</f>
        <v>40638.868611111109</v>
      </c>
      <c r="T2104">
        <f t="shared" si="130"/>
        <v>2011</v>
      </c>
      <c r="U2104">
        <f t="shared" si="131"/>
        <v>4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146</v>
      </c>
      <c r="P2105" s="9">
        <f t="shared" si="129"/>
        <v>98.82</v>
      </c>
      <c r="Q2105" s="11" t="s">
        <v>8323</v>
      </c>
      <c r="R2105" t="s">
        <v>8327</v>
      </c>
      <c r="S2105" s="12">
        <f>(((J2105/60)/60)/24)+DATE(1970,1,1)</f>
        <v>41192.754942129628</v>
      </c>
      <c r="T2105">
        <f t="shared" si="130"/>
        <v>2012</v>
      </c>
      <c r="U2105">
        <f t="shared" si="131"/>
        <v>10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130</v>
      </c>
      <c r="P2106" s="9">
        <f t="shared" si="129"/>
        <v>28</v>
      </c>
      <c r="Q2106" s="11" t="s">
        <v>8323</v>
      </c>
      <c r="R2106" t="s">
        <v>8327</v>
      </c>
      <c r="S2106" s="12">
        <f>(((J2106/60)/60)/24)+DATE(1970,1,1)</f>
        <v>41394.074467592596</v>
      </c>
      <c r="T2106">
        <f t="shared" si="130"/>
        <v>2013</v>
      </c>
      <c r="U2106">
        <f t="shared" si="131"/>
        <v>4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254</v>
      </c>
      <c r="P2107" s="9">
        <f t="shared" si="129"/>
        <v>51.31</v>
      </c>
      <c r="Q2107" s="11" t="s">
        <v>8323</v>
      </c>
      <c r="R2107" t="s">
        <v>8327</v>
      </c>
      <c r="S2107" s="12">
        <f>(((J2107/60)/60)/24)+DATE(1970,1,1)</f>
        <v>41951.788807870369</v>
      </c>
      <c r="T2107">
        <f t="shared" si="130"/>
        <v>2014</v>
      </c>
      <c r="U2107">
        <f t="shared" si="131"/>
        <v>11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107</v>
      </c>
      <c r="P2108" s="9">
        <f t="shared" si="129"/>
        <v>53.52</v>
      </c>
      <c r="Q2108" s="11" t="s">
        <v>8323</v>
      </c>
      <c r="R2108" t="s">
        <v>8327</v>
      </c>
      <c r="S2108" s="12">
        <f>(((J2108/60)/60)/24)+DATE(1970,1,1)</f>
        <v>41270.21497685185</v>
      </c>
      <c r="T2108">
        <f t="shared" si="130"/>
        <v>2012</v>
      </c>
      <c r="U2108">
        <f t="shared" si="131"/>
        <v>12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108</v>
      </c>
      <c r="P2109" s="9">
        <f t="shared" si="129"/>
        <v>37.15</v>
      </c>
      <c r="Q2109" s="11" t="s">
        <v>8323</v>
      </c>
      <c r="R2109" t="s">
        <v>8327</v>
      </c>
      <c r="S2109" s="12">
        <f>(((J2109/60)/60)/24)+DATE(1970,1,1)</f>
        <v>41934.71056712963</v>
      </c>
      <c r="T2109">
        <f t="shared" si="130"/>
        <v>2014</v>
      </c>
      <c r="U2109">
        <f t="shared" si="131"/>
        <v>10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107</v>
      </c>
      <c r="P2110" s="9">
        <f t="shared" si="129"/>
        <v>89.9</v>
      </c>
      <c r="Q2110" s="11" t="s">
        <v>8323</v>
      </c>
      <c r="R2110" t="s">
        <v>8327</v>
      </c>
      <c r="S2110" s="12">
        <f>(((J2110/60)/60)/24)+DATE(1970,1,1)</f>
        <v>41135.175694444442</v>
      </c>
      <c r="T2110">
        <f t="shared" si="130"/>
        <v>2012</v>
      </c>
      <c r="U2110">
        <f t="shared" si="131"/>
        <v>8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107</v>
      </c>
      <c r="P2111" s="9">
        <f t="shared" si="129"/>
        <v>106.53</v>
      </c>
      <c r="Q2111" s="11" t="s">
        <v>8323</v>
      </c>
      <c r="R2111" t="s">
        <v>8327</v>
      </c>
      <c r="S2111" s="12">
        <f>(((J2111/60)/60)/24)+DATE(1970,1,1)</f>
        <v>42160.708530092597</v>
      </c>
      <c r="T2111">
        <f t="shared" si="130"/>
        <v>2015</v>
      </c>
      <c r="U2111">
        <f t="shared" si="131"/>
        <v>6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100</v>
      </c>
      <c r="P2112" s="9">
        <f t="shared" si="129"/>
        <v>52.82</v>
      </c>
      <c r="Q2112" s="11" t="s">
        <v>8323</v>
      </c>
      <c r="R2112" t="s">
        <v>8327</v>
      </c>
      <c r="S2112" s="12">
        <f>(((J2112/60)/60)/24)+DATE(1970,1,1)</f>
        <v>41759.670937499999</v>
      </c>
      <c r="T2112">
        <f t="shared" si="130"/>
        <v>2014</v>
      </c>
      <c r="U2112">
        <f t="shared" si="131"/>
        <v>4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107</v>
      </c>
      <c r="P2113" s="9">
        <f t="shared" si="129"/>
        <v>54.62</v>
      </c>
      <c r="Q2113" s="11" t="s">
        <v>8323</v>
      </c>
      <c r="R2113" t="s">
        <v>8327</v>
      </c>
      <c r="S2113" s="12">
        <f>(((J2113/60)/60)/24)+DATE(1970,1,1)</f>
        <v>40703.197048611109</v>
      </c>
      <c r="T2113">
        <f t="shared" si="130"/>
        <v>2011</v>
      </c>
      <c r="U2113">
        <f t="shared" si="131"/>
        <v>6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28"/>
        <v>100</v>
      </c>
      <c r="P2114" s="9">
        <f t="shared" si="129"/>
        <v>27.27</v>
      </c>
      <c r="Q2114" s="11" t="s">
        <v>8323</v>
      </c>
      <c r="R2114" t="s">
        <v>8327</v>
      </c>
      <c r="S2114" s="12">
        <f>(((J2114/60)/60)/24)+DATE(1970,1,1)</f>
        <v>41365.928159722222</v>
      </c>
      <c r="T2114">
        <f t="shared" si="130"/>
        <v>2013</v>
      </c>
      <c r="U2114">
        <f t="shared" si="131"/>
        <v>4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132">ROUND(E2115/D2115*100,0)</f>
        <v>105</v>
      </c>
      <c r="P2115" s="9">
        <f t="shared" ref="P2115:P2178" si="133">IFERROR(ROUND(E2115/L2115,2),0)</f>
        <v>68.599999999999994</v>
      </c>
      <c r="Q2115" s="11" t="s">
        <v>8323</v>
      </c>
      <c r="R2115" t="s">
        <v>8327</v>
      </c>
      <c r="S2115" s="12">
        <f>(((J2115/60)/60)/24)+DATE(1970,1,1)</f>
        <v>41870.86546296296</v>
      </c>
      <c r="T2115">
        <f t="shared" ref="T2115:T2178" si="134">YEAR(S2115)</f>
        <v>2014</v>
      </c>
      <c r="U2115">
        <f t="shared" ref="U2115:U2178" si="135">MONTH(S2115)</f>
        <v>8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105</v>
      </c>
      <c r="P2116" s="9">
        <f t="shared" si="133"/>
        <v>35.61</v>
      </c>
      <c r="Q2116" s="11" t="s">
        <v>8323</v>
      </c>
      <c r="R2116" t="s">
        <v>8327</v>
      </c>
      <c r="S2116" s="12">
        <f>(((J2116/60)/60)/24)+DATE(1970,1,1)</f>
        <v>40458.815625000003</v>
      </c>
      <c r="T2116">
        <f t="shared" si="134"/>
        <v>2010</v>
      </c>
      <c r="U2116">
        <f t="shared" si="135"/>
        <v>10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226</v>
      </c>
      <c r="P2117" s="9">
        <f t="shared" si="133"/>
        <v>94.03</v>
      </c>
      <c r="Q2117" s="11" t="s">
        <v>8323</v>
      </c>
      <c r="R2117" t="s">
        <v>8327</v>
      </c>
      <c r="S2117" s="12">
        <f>(((J2117/60)/60)/24)+DATE(1970,1,1)</f>
        <v>40564.081030092595</v>
      </c>
      <c r="T2117">
        <f t="shared" si="134"/>
        <v>2011</v>
      </c>
      <c r="U2117">
        <f t="shared" si="135"/>
        <v>1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101</v>
      </c>
      <c r="P2118" s="9">
        <f t="shared" si="133"/>
        <v>526.46</v>
      </c>
      <c r="Q2118" s="11" t="s">
        <v>8323</v>
      </c>
      <c r="R2118" t="s">
        <v>8327</v>
      </c>
      <c r="S2118" s="12">
        <f>(((J2118/60)/60)/24)+DATE(1970,1,1)</f>
        <v>41136.777812500004</v>
      </c>
      <c r="T2118">
        <f t="shared" si="134"/>
        <v>2012</v>
      </c>
      <c r="U2118">
        <f t="shared" si="135"/>
        <v>8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148</v>
      </c>
      <c r="P2119" s="9">
        <f t="shared" si="133"/>
        <v>50.66</v>
      </c>
      <c r="Q2119" s="11" t="s">
        <v>8323</v>
      </c>
      <c r="R2119" t="s">
        <v>8327</v>
      </c>
      <c r="S2119" s="12">
        <f>(((J2119/60)/60)/24)+DATE(1970,1,1)</f>
        <v>42290.059594907405</v>
      </c>
      <c r="T2119">
        <f t="shared" si="134"/>
        <v>2015</v>
      </c>
      <c r="U2119">
        <f t="shared" si="135"/>
        <v>10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135</v>
      </c>
      <c r="P2120" s="9">
        <f t="shared" si="133"/>
        <v>79.180000000000007</v>
      </c>
      <c r="Q2120" s="11" t="s">
        <v>8323</v>
      </c>
      <c r="R2120" t="s">
        <v>8327</v>
      </c>
      <c r="S2120" s="12">
        <f>(((J2120/60)/60)/24)+DATE(1970,1,1)</f>
        <v>40718.839537037034</v>
      </c>
      <c r="T2120">
        <f t="shared" si="134"/>
        <v>2011</v>
      </c>
      <c r="U2120">
        <f t="shared" si="135"/>
        <v>6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101</v>
      </c>
      <c r="P2121" s="9">
        <f t="shared" si="133"/>
        <v>91.59</v>
      </c>
      <c r="Q2121" s="11" t="s">
        <v>8323</v>
      </c>
      <c r="R2121" t="s">
        <v>8327</v>
      </c>
      <c r="S2121" s="12">
        <f>(((J2121/60)/60)/24)+DATE(1970,1,1)</f>
        <v>41107.130150462966</v>
      </c>
      <c r="T2121">
        <f t="shared" si="134"/>
        <v>2012</v>
      </c>
      <c r="U2121">
        <f t="shared" si="135"/>
        <v>7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101</v>
      </c>
      <c r="P2122" s="9">
        <f t="shared" si="133"/>
        <v>116.96</v>
      </c>
      <c r="Q2122" s="11" t="s">
        <v>8323</v>
      </c>
      <c r="R2122" t="s">
        <v>8327</v>
      </c>
      <c r="S2122" s="12">
        <f>(((J2122/60)/60)/24)+DATE(1970,1,1)</f>
        <v>41591.964537037034</v>
      </c>
      <c r="T2122">
        <f t="shared" si="134"/>
        <v>2013</v>
      </c>
      <c r="U2122">
        <f t="shared" si="135"/>
        <v>11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1</v>
      </c>
      <c r="P2123" s="9">
        <f t="shared" si="133"/>
        <v>28.4</v>
      </c>
      <c r="Q2123" s="11" t="s">
        <v>8331</v>
      </c>
      <c r="R2123" t="s">
        <v>8332</v>
      </c>
      <c r="S2123" s="12">
        <f>(((J2123/60)/60)/24)+DATE(1970,1,1)</f>
        <v>42716.7424537037</v>
      </c>
      <c r="T2123">
        <f t="shared" si="134"/>
        <v>2016</v>
      </c>
      <c r="U2123">
        <f t="shared" si="135"/>
        <v>12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0</v>
      </c>
      <c r="P2124" s="9">
        <f t="shared" si="133"/>
        <v>103.33</v>
      </c>
      <c r="Q2124" s="11" t="s">
        <v>8331</v>
      </c>
      <c r="R2124" t="s">
        <v>8332</v>
      </c>
      <c r="S2124" s="12">
        <f>(((J2124/60)/60)/24)+DATE(1970,1,1)</f>
        <v>42712.300567129627</v>
      </c>
      <c r="T2124">
        <f t="shared" si="134"/>
        <v>2016</v>
      </c>
      <c r="U2124">
        <f t="shared" si="135"/>
        <v>12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10</v>
      </c>
      <c r="P2125" s="9">
        <f t="shared" si="133"/>
        <v>10</v>
      </c>
      <c r="Q2125" s="11" t="s">
        <v>8331</v>
      </c>
      <c r="R2125" t="s">
        <v>8332</v>
      </c>
      <c r="S2125" s="12">
        <f>(((J2125/60)/60)/24)+DATE(1970,1,1)</f>
        <v>40198.424849537041</v>
      </c>
      <c r="T2125">
        <f t="shared" si="134"/>
        <v>2010</v>
      </c>
      <c r="U2125">
        <f t="shared" si="135"/>
        <v>1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10</v>
      </c>
      <c r="P2126" s="9">
        <f t="shared" si="133"/>
        <v>23</v>
      </c>
      <c r="Q2126" s="11" t="s">
        <v>8331</v>
      </c>
      <c r="R2126" t="s">
        <v>8332</v>
      </c>
      <c r="S2126" s="12">
        <f>(((J2126/60)/60)/24)+DATE(1970,1,1)</f>
        <v>40464.028182870366</v>
      </c>
      <c r="T2126">
        <f t="shared" si="134"/>
        <v>2010</v>
      </c>
      <c r="U2126">
        <f t="shared" si="135"/>
        <v>10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1</v>
      </c>
      <c r="P2127" s="9">
        <f t="shared" si="133"/>
        <v>31.56</v>
      </c>
      <c r="Q2127" s="11" t="s">
        <v>8331</v>
      </c>
      <c r="R2127" t="s">
        <v>8332</v>
      </c>
      <c r="S2127" s="12">
        <f>(((J2127/60)/60)/24)+DATE(1970,1,1)</f>
        <v>42191.023530092592</v>
      </c>
      <c r="T2127">
        <f t="shared" si="134"/>
        <v>2015</v>
      </c>
      <c r="U2127">
        <f t="shared" si="135"/>
        <v>7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0</v>
      </c>
      <c r="P2128" s="9">
        <f t="shared" si="133"/>
        <v>5</v>
      </c>
      <c r="Q2128" s="11" t="s">
        <v>8331</v>
      </c>
      <c r="R2128" t="s">
        <v>8332</v>
      </c>
      <c r="S2128" s="12">
        <f>(((J2128/60)/60)/24)+DATE(1970,1,1)</f>
        <v>41951.973229166666</v>
      </c>
      <c r="T2128">
        <f t="shared" si="134"/>
        <v>2014</v>
      </c>
      <c r="U2128">
        <f t="shared" si="135"/>
        <v>11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29</v>
      </c>
      <c r="P2129" s="9">
        <f t="shared" si="133"/>
        <v>34.22</v>
      </c>
      <c r="Q2129" s="11" t="s">
        <v>8331</v>
      </c>
      <c r="R2129" t="s">
        <v>8332</v>
      </c>
      <c r="S2129" s="12">
        <f>(((J2129/60)/60)/24)+DATE(1970,1,1)</f>
        <v>42045.50535879629</v>
      </c>
      <c r="T2129">
        <f t="shared" si="134"/>
        <v>2015</v>
      </c>
      <c r="U2129">
        <f t="shared" si="135"/>
        <v>2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0</v>
      </c>
      <c r="P2130" s="9">
        <f t="shared" si="133"/>
        <v>25</v>
      </c>
      <c r="Q2130" s="11" t="s">
        <v>8331</v>
      </c>
      <c r="R2130" t="s">
        <v>8332</v>
      </c>
      <c r="S2130" s="12">
        <f>(((J2130/60)/60)/24)+DATE(1970,1,1)</f>
        <v>41843.772789351853</v>
      </c>
      <c r="T2130">
        <f t="shared" si="134"/>
        <v>2014</v>
      </c>
      <c r="U2130">
        <f t="shared" si="135"/>
        <v>7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12</v>
      </c>
      <c r="P2131" s="9">
        <f t="shared" si="133"/>
        <v>19.670000000000002</v>
      </c>
      <c r="Q2131" s="11" t="s">
        <v>8331</v>
      </c>
      <c r="R2131" t="s">
        <v>8332</v>
      </c>
      <c r="S2131" s="12">
        <f>(((J2131/60)/60)/24)+DATE(1970,1,1)</f>
        <v>42409.024305555555</v>
      </c>
      <c r="T2131">
        <f t="shared" si="134"/>
        <v>2016</v>
      </c>
      <c r="U2131">
        <f t="shared" si="135"/>
        <v>2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0</v>
      </c>
      <c r="P2132" s="9">
        <f t="shared" si="133"/>
        <v>21.25</v>
      </c>
      <c r="Q2132" s="11" t="s">
        <v>8331</v>
      </c>
      <c r="R2132" t="s">
        <v>8332</v>
      </c>
      <c r="S2132" s="12">
        <f>(((J2132/60)/60)/24)+DATE(1970,1,1)</f>
        <v>41832.086377314816</v>
      </c>
      <c r="T2132">
        <f t="shared" si="134"/>
        <v>2014</v>
      </c>
      <c r="U2132">
        <f t="shared" si="135"/>
        <v>7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5</v>
      </c>
      <c r="P2133" s="9">
        <f t="shared" si="133"/>
        <v>8.33</v>
      </c>
      <c r="Q2133" s="11" t="s">
        <v>8331</v>
      </c>
      <c r="R2133" t="s">
        <v>8332</v>
      </c>
      <c r="S2133" s="12">
        <f>(((J2133/60)/60)/24)+DATE(1970,1,1)</f>
        <v>42167.207071759258</v>
      </c>
      <c r="T2133">
        <f t="shared" si="134"/>
        <v>2015</v>
      </c>
      <c r="U2133">
        <f t="shared" si="135"/>
        <v>6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2</v>
      </c>
      <c r="P2134" s="9">
        <f t="shared" si="133"/>
        <v>21.34</v>
      </c>
      <c r="Q2134" s="11" t="s">
        <v>8331</v>
      </c>
      <c r="R2134" t="s">
        <v>8332</v>
      </c>
      <c r="S2134" s="12">
        <f>(((J2134/60)/60)/24)+DATE(1970,1,1)</f>
        <v>41643.487175925926</v>
      </c>
      <c r="T2134">
        <f t="shared" si="134"/>
        <v>2014</v>
      </c>
      <c r="U2134">
        <f t="shared" si="135"/>
        <v>1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2</v>
      </c>
      <c r="P2135" s="9">
        <f t="shared" si="133"/>
        <v>5.33</v>
      </c>
      <c r="Q2135" s="11" t="s">
        <v>8331</v>
      </c>
      <c r="R2135" t="s">
        <v>8332</v>
      </c>
      <c r="S2135" s="12">
        <f>(((J2135/60)/60)/24)+DATE(1970,1,1)</f>
        <v>40619.097210648149</v>
      </c>
      <c r="T2135">
        <f t="shared" si="134"/>
        <v>2011</v>
      </c>
      <c r="U2135">
        <f t="shared" si="135"/>
        <v>3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2</v>
      </c>
      <c r="P2136" s="9">
        <f t="shared" si="133"/>
        <v>34.67</v>
      </c>
      <c r="Q2136" s="11" t="s">
        <v>8331</v>
      </c>
      <c r="R2136" t="s">
        <v>8332</v>
      </c>
      <c r="S2136" s="12">
        <f>(((J2136/60)/60)/24)+DATE(1970,1,1)</f>
        <v>41361.886469907404</v>
      </c>
      <c r="T2136">
        <f t="shared" si="134"/>
        <v>2013</v>
      </c>
      <c r="U2136">
        <f t="shared" si="135"/>
        <v>3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10</v>
      </c>
      <c r="P2137" s="9">
        <f t="shared" si="133"/>
        <v>21.73</v>
      </c>
      <c r="Q2137" s="11" t="s">
        <v>8331</v>
      </c>
      <c r="R2137" t="s">
        <v>8332</v>
      </c>
      <c r="S2137" s="12">
        <f>(((J2137/60)/60)/24)+DATE(1970,1,1)</f>
        <v>41156.963344907403</v>
      </c>
      <c r="T2137">
        <f t="shared" si="134"/>
        <v>2012</v>
      </c>
      <c r="U2137">
        <f t="shared" si="135"/>
        <v>9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0</v>
      </c>
      <c r="P2138" s="9">
        <f t="shared" si="133"/>
        <v>11.92</v>
      </c>
      <c r="Q2138" s="11" t="s">
        <v>8331</v>
      </c>
      <c r="R2138" t="s">
        <v>8332</v>
      </c>
      <c r="S2138" s="12">
        <f>(((J2138/60)/60)/24)+DATE(1970,1,1)</f>
        <v>41536.509097222224</v>
      </c>
      <c r="T2138">
        <f t="shared" si="134"/>
        <v>2013</v>
      </c>
      <c r="U2138">
        <f t="shared" si="135"/>
        <v>9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28</v>
      </c>
      <c r="P2139" s="9">
        <f t="shared" si="133"/>
        <v>26.6</v>
      </c>
      <c r="Q2139" s="11" t="s">
        <v>8331</v>
      </c>
      <c r="R2139" t="s">
        <v>8332</v>
      </c>
      <c r="S2139" s="12">
        <f>(((J2139/60)/60)/24)+DATE(1970,1,1)</f>
        <v>41948.771168981482</v>
      </c>
      <c r="T2139">
        <f t="shared" si="134"/>
        <v>2014</v>
      </c>
      <c r="U2139">
        <f t="shared" si="135"/>
        <v>11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13</v>
      </c>
      <c r="P2140" s="9">
        <f t="shared" si="133"/>
        <v>10.67</v>
      </c>
      <c r="Q2140" s="11" t="s">
        <v>8331</v>
      </c>
      <c r="R2140" t="s">
        <v>8332</v>
      </c>
      <c r="S2140" s="12">
        <f>(((J2140/60)/60)/24)+DATE(1970,1,1)</f>
        <v>41557.013182870374</v>
      </c>
      <c r="T2140">
        <f t="shared" si="134"/>
        <v>2013</v>
      </c>
      <c r="U2140">
        <f t="shared" si="135"/>
        <v>10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5</v>
      </c>
      <c r="P2141" s="9">
        <f t="shared" si="133"/>
        <v>29.04</v>
      </c>
      <c r="Q2141" s="11" t="s">
        <v>8331</v>
      </c>
      <c r="R2141" t="s">
        <v>8332</v>
      </c>
      <c r="S2141" s="12">
        <f>(((J2141/60)/60)/24)+DATE(1970,1,1)</f>
        <v>42647.750092592592</v>
      </c>
      <c r="T2141">
        <f t="shared" si="134"/>
        <v>2016</v>
      </c>
      <c r="U2141">
        <f t="shared" si="135"/>
        <v>10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0</v>
      </c>
      <c r="P2142" s="9">
        <f t="shared" si="133"/>
        <v>50.91</v>
      </c>
      <c r="Q2142" s="11" t="s">
        <v>8331</v>
      </c>
      <c r="R2142" t="s">
        <v>8332</v>
      </c>
      <c r="S2142" s="12">
        <f>(((J2142/60)/60)/24)+DATE(1970,1,1)</f>
        <v>41255.833611111113</v>
      </c>
      <c r="T2142">
        <f t="shared" si="134"/>
        <v>2012</v>
      </c>
      <c r="U2142">
        <f t="shared" si="135"/>
        <v>12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0</v>
      </c>
      <c r="P2143" s="9">
        <f t="shared" si="133"/>
        <v>0</v>
      </c>
      <c r="Q2143" s="11" t="s">
        <v>8331</v>
      </c>
      <c r="R2143" t="s">
        <v>8332</v>
      </c>
      <c r="S2143" s="12">
        <f>(((J2143/60)/60)/24)+DATE(1970,1,1)</f>
        <v>41927.235636574071</v>
      </c>
      <c r="T2143">
        <f t="shared" si="134"/>
        <v>2014</v>
      </c>
      <c r="U2143">
        <f t="shared" si="135"/>
        <v>10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6</v>
      </c>
      <c r="P2144" s="9">
        <f t="shared" si="133"/>
        <v>50.08</v>
      </c>
      <c r="Q2144" s="11" t="s">
        <v>8331</v>
      </c>
      <c r="R2144" t="s">
        <v>8332</v>
      </c>
      <c r="S2144" s="12">
        <f>(((J2144/60)/60)/24)+DATE(1970,1,1)</f>
        <v>42340.701504629629</v>
      </c>
      <c r="T2144">
        <f t="shared" si="134"/>
        <v>2015</v>
      </c>
      <c r="U2144">
        <f t="shared" si="135"/>
        <v>12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11</v>
      </c>
      <c r="P2145" s="9">
        <f t="shared" si="133"/>
        <v>45</v>
      </c>
      <c r="Q2145" s="11" t="s">
        <v>8331</v>
      </c>
      <c r="R2145" t="s">
        <v>8332</v>
      </c>
      <c r="S2145" s="12">
        <f>(((J2145/60)/60)/24)+DATE(1970,1,1)</f>
        <v>40332.886712962965</v>
      </c>
      <c r="T2145">
        <f t="shared" si="134"/>
        <v>2010</v>
      </c>
      <c r="U2145">
        <f t="shared" si="135"/>
        <v>6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2</v>
      </c>
      <c r="P2146" s="9">
        <f t="shared" si="133"/>
        <v>25.29</v>
      </c>
      <c r="Q2146" s="11" t="s">
        <v>8331</v>
      </c>
      <c r="R2146" t="s">
        <v>8332</v>
      </c>
      <c r="S2146" s="12">
        <f>(((J2146/60)/60)/24)+DATE(1970,1,1)</f>
        <v>41499.546759259261</v>
      </c>
      <c r="T2146">
        <f t="shared" si="134"/>
        <v>2013</v>
      </c>
      <c r="U2146">
        <f t="shared" si="135"/>
        <v>8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30</v>
      </c>
      <c r="P2147" s="9">
        <f t="shared" si="133"/>
        <v>51.29</v>
      </c>
      <c r="Q2147" s="11" t="s">
        <v>8331</v>
      </c>
      <c r="R2147" t="s">
        <v>8332</v>
      </c>
      <c r="S2147" s="12">
        <f>(((J2147/60)/60)/24)+DATE(1970,1,1)</f>
        <v>41575.237430555557</v>
      </c>
      <c r="T2147">
        <f t="shared" si="134"/>
        <v>2013</v>
      </c>
      <c r="U2147">
        <f t="shared" si="135"/>
        <v>10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0</v>
      </c>
      <c r="P2148" s="9">
        <f t="shared" si="133"/>
        <v>1</v>
      </c>
      <c r="Q2148" s="11" t="s">
        <v>8331</v>
      </c>
      <c r="R2148" t="s">
        <v>8332</v>
      </c>
      <c r="S2148" s="12">
        <f>(((J2148/60)/60)/24)+DATE(1970,1,1)</f>
        <v>42397.679513888885</v>
      </c>
      <c r="T2148">
        <f t="shared" si="134"/>
        <v>2016</v>
      </c>
      <c r="U2148">
        <f t="shared" si="135"/>
        <v>1</v>
      </c>
    </row>
    <row r="2149" spans="1:2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1</v>
      </c>
      <c r="P2149" s="9">
        <f t="shared" si="133"/>
        <v>49.38</v>
      </c>
      <c r="Q2149" s="11" t="s">
        <v>8331</v>
      </c>
      <c r="R2149" t="s">
        <v>8332</v>
      </c>
      <c r="S2149" s="12">
        <f>(((J2149/60)/60)/24)+DATE(1970,1,1)</f>
        <v>41927.295694444445</v>
      </c>
      <c r="T2149">
        <f t="shared" si="134"/>
        <v>2014</v>
      </c>
      <c r="U2149">
        <f t="shared" si="135"/>
        <v>10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2</v>
      </c>
      <c r="P2150" s="9">
        <f t="shared" si="133"/>
        <v>1</v>
      </c>
      <c r="Q2150" s="11" t="s">
        <v>8331</v>
      </c>
      <c r="R2150" t="s">
        <v>8332</v>
      </c>
      <c r="S2150" s="12">
        <f>(((J2150/60)/60)/24)+DATE(1970,1,1)</f>
        <v>42066.733587962968</v>
      </c>
      <c r="T2150">
        <f t="shared" si="134"/>
        <v>2015</v>
      </c>
      <c r="U2150">
        <f t="shared" si="135"/>
        <v>3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0</v>
      </c>
      <c r="P2151" s="9">
        <f t="shared" si="133"/>
        <v>0</v>
      </c>
      <c r="Q2151" s="11" t="s">
        <v>8331</v>
      </c>
      <c r="R2151" t="s">
        <v>8332</v>
      </c>
      <c r="S2151" s="12">
        <f>(((J2151/60)/60)/24)+DATE(1970,1,1)</f>
        <v>40355.024953703702</v>
      </c>
      <c r="T2151">
        <f t="shared" si="134"/>
        <v>2010</v>
      </c>
      <c r="U2151">
        <f t="shared" si="135"/>
        <v>6</v>
      </c>
    </row>
    <row r="2152" spans="1:2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1</v>
      </c>
      <c r="P2152" s="9">
        <f t="shared" si="133"/>
        <v>101.25</v>
      </c>
      <c r="Q2152" s="11" t="s">
        <v>8331</v>
      </c>
      <c r="R2152" t="s">
        <v>8332</v>
      </c>
      <c r="S2152" s="12">
        <f>(((J2152/60)/60)/24)+DATE(1970,1,1)</f>
        <v>42534.284710648149</v>
      </c>
      <c r="T2152">
        <f t="shared" si="134"/>
        <v>2016</v>
      </c>
      <c r="U2152">
        <f t="shared" si="135"/>
        <v>6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0</v>
      </c>
      <c r="P2153" s="9">
        <f t="shared" si="133"/>
        <v>19.670000000000002</v>
      </c>
      <c r="Q2153" s="11" t="s">
        <v>8331</v>
      </c>
      <c r="R2153" t="s">
        <v>8332</v>
      </c>
      <c r="S2153" s="12">
        <f>(((J2153/60)/60)/24)+DATE(1970,1,1)</f>
        <v>42520.847384259265</v>
      </c>
      <c r="T2153">
        <f t="shared" si="134"/>
        <v>2016</v>
      </c>
      <c r="U2153">
        <f t="shared" si="135"/>
        <v>5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0</v>
      </c>
      <c r="P2154" s="9">
        <f t="shared" si="133"/>
        <v>12.5</v>
      </c>
      <c r="Q2154" s="11" t="s">
        <v>8331</v>
      </c>
      <c r="R2154" t="s">
        <v>8332</v>
      </c>
      <c r="S2154" s="12">
        <f>(((J2154/60)/60)/24)+DATE(1970,1,1)</f>
        <v>41683.832280092596</v>
      </c>
      <c r="T2154">
        <f t="shared" si="134"/>
        <v>2014</v>
      </c>
      <c r="U2154">
        <f t="shared" si="135"/>
        <v>2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0</v>
      </c>
      <c r="P2155" s="9">
        <f t="shared" si="133"/>
        <v>8.5</v>
      </c>
      <c r="Q2155" s="11" t="s">
        <v>8331</v>
      </c>
      <c r="R2155" t="s">
        <v>8332</v>
      </c>
      <c r="S2155" s="12">
        <f>(((J2155/60)/60)/24)+DATE(1970,1,1)</f>
        <v>41974.911087962959</v>
      </c>
      <c r="T2155">
        <f t="shared" si="134"/>
        <v>2014</v>
      </c>
      <c r="U2155">
        <f t="shared" si="135"/>
        <v>12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1</v>
      </c>
      <c r="P2156" s="9">
        <f t="shared" si="133"/>
        <v>1</v>
      </c>
      <c r="Q2156" s="11" t="s">
        <v>8331</v>
      </c>
      <c r="R2156" t="s">
        <v>8332</v>
      </c>
      <c r="S2156" s="12">
        <f>(((J2156/60)/60)/24)+DATE(1970,1,1)</f>
        <v>41647.632256944446</v>
      </c>
      <c r="T2156">
        <f t="shared" si="134"/>
        <v>2014</v>
      </c>
      <c r="U2156">
        <f t="shared" si="135"/>
        <v>1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2</v>
      </c>
      <c r="P2157" s="9">
        <f t="shared" si="133"/>
        <v>23</v>
      </c>
      <c r="Q2157" s="11" t="s">
        <v>8331</v>
      </c>
      <c r="R2157" t="s">
        <v>8332</v>
      </c>
      <c r="S2157" s="12">
        <f>(((J2157/60)/60)/24)+DATE(1970,1,1)</f>
        <v>42430.747511574074</v>
      </c>
      <c r="T2157">
        <f t="shared" si="134"/>
        <v>2016</v>
      </c>
      <c r="U2157">
        <f t="shared" si="135"/>
        <v>3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3</v>
      </c>
      <c r="P2158" s="9">
        <f t="shared" si="133"/>
        <v>17.989999999999998</v>
      </c>
      <c r="Q2158" s="11" t="s">
        <v>8331</v>
      </c>
      <c r="R2158" t="s">
        <v>8332</v>
      </c>
      <c r="S2158" s="12">
        <f>(((J2158/60)/60)/24)+DATE(1970,1,1)</f>
        <v>41488.85423611111</v>
      </c>
      <c r="T2158">
        <f t="shared" si="134"/>
        <v>2013</v>
      </c>
      <c r="U2158">
        <f t="shared" si="135"/>
        <v>8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28</v>
      </c>
      <c r="P2159" s="9">
        <f t="shared" si="133"/>
        <v>370.95</v>
      </c>
      <c r="Q2159" s="11" t="s">
        <v>8331</v>
      </c>
      <c r="R2159" t="s">
        <v>8332</v>
      </c>
      <c r="S2159" s="12">
        <f>(((J2159/60)/60)/24)+DATE(1970,1,1)</f>
        <v>42694.98128472222</v>
      </c>
      <c r="T2159">
        <f t="shared" si="134"/>
        <v>2016</v>
      </c>
      <c r="U2159">
        <f t="shared" si="135"/>
        <v>11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7</v>
      </c>
      <c r="P2160" s="9">
        <f t="shared" si="133"/>
        <v>63.57</v>
      </c>
      <c r="Q2160" s="11" t="s">
        <v>8331</v>
      </c>
      <c r="R2160" t="s">
        <v>8332</v>
      </c>
      <c r="S2160" s="12">
        <f>(((J2160/60)/60)/24)+DATE(1970,1,1)</f>
        <v>41264.853865740741</v>
      </c>
      <c r="T2160">
        <f t="shared" si="134"/>
        <v>2012</v>
      </c>
      <c r="U2160">
        <f t="shared" si="135"/>
        <v>12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1</v>
      </c>
      <c r="P2161" s="9">
        <f t="shared" si="133"/>
        <v>13</v>
      </c>
      <c r="Q2161" s="11" t="s">
        <v>8331</v>
      </c>
      <c r="R2161" t="s">
        <v>8332</v>
      </c>
      <c r="S2161" s="12">
        <f>(((J2161/60)/60)/24)+DATE(1970,1,1)</f>
        <v>40710.731180555551</v>
      </c>
      <c r="T2161">
        <f t="shared" si="134"/>
        <v>2011</v>
      </c>
      <c r="U2161">
        <f t="shared" si="135"/>
        <v>6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1</v>
      </c>
      <c r="P2162" s="9">
        <f t="shared" si="133"/>
        <v>5.31</v>
      </c>
      <c r="Q2162" s="11" t="s">
        <v>8331</v>
      </c>
      <c r="R2162" t="s">
        <v>8332</v>
      </c>
      <c r="S2162" s="12">
        <f>(((J2162/60)/60)/24)+DATE(1970,1,1)</f>
        <v>41018.711863425924</v>
      </c>
      <c r="T2162">
        <f t="shared" si="134"/>
        <v>2012</v>
      </c>
      <c r="U2162">
        <f t="shared" si="135"/>
        <v>4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116</v>
      </c>
      <c r="P2163" s="9">
        <f t="shared" si="133"/>
        <v>35.619999999999997</v>
      </c>
      <c r="Q2163" s="11" t="s">
        <v>8323</v>
      </c>
      <c r="R2163" t="s">
        <v>8324</v>
      </c>
      <c r="S2163" s="12">
        <f>(((J2163/60)/60)/24)+DATE(1970,1,1)</f>
        <v>42240.852534722217</v>
      </c>
      <c r="T2163">
        <f t="shared" si="134"/>
        <v>2015</v>
      </c>
      <c r="U2163">
        <f t="shared" si="135"/>
        <v>8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112</v>
      </c>
      <c r="P2164" s="9">
        <f t="shared" si="133"/>
        <v>87.1</v>
      </c>
      <c r="Q2164" s="11" t="s">
        <v>8323</v>
      </c>
      <c r="R2164" t="s">
        <v>8324</v>
      </c>
      <c r="S2164" s="12">
        <f>(((J2164/60)/60)/24)+DATE(1970,1,1)</f>
        <v>41813.766099537039</v>
      </c>
      <c r="T2164">
        <f t="shared" si="134"/>
        <v>2014</v>
      </c>
      <c r="U2164">
        <f t="shared" si="135"/>
        <v>6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132</v>
      </c>
      <c r="P2165" s="9">
        <f t="shared" si="133"/>
        <v>75.11</v>
      </c>
      <c r="Q2165" s="11" t="s">
        <v>8323</v>
      </c>
      <c r="R2165" t="s">
        <v>8324</v>
      </c>
      <c r="S2165" s="12">
        <f>(((J2165/60)/60)/24)+DATE(1970,1,1)</f>
        <v>42111.899537037039</v>
      </c>
      <c r="T2165">
        <f t="shared" si="134"/>
        <v>2015</v>
      </c>
      <c r="U2165">
        <f t="shared" si="135"/>
        <v>4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103</v>
      </c>
      <c r="P2166" s="9">
        <f t="shared" si="133"/>
        <v>68.010000000000005</v>
      </c>
      <c r="Q2166" s="11" t="s">
        <v>8323</v>
      </c>
      <c r="R2166" t="s">
        <v>8324</v>
      </c>
      <c r="S2166" s="12">
        <f>(((J2166/60)/60)/24)+DATE(1970,1,1)</f>
        <v>42515.71775462963</v>
      </c>
      <c r="T2166">
        <f t="shared" si="134"/>
        <v>2016</v>
      </c>
      <c r="U2166">
        <f t="shared" si="135"/>
        <v>5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139</v>
      </c>
      <c r="P2167" s="9">
        <f t="shared" si="133"/>
        <v>29.62</v>
      </c>
      <c r="Q2167" s="11" t="s">
        <v>8323</v>
      </c>
      <c r="R2167" t="s">
        <v>8324</v>
      </c>
      <c r="S2167" s="12">
        <f>(((J2167/60)/60)/24)+DATE(1970,1,1)</f>
        <v>42438.667071759264</v>
      </c>
      <c r="T2167">
        <f t="shared" si="134"/>
        <v>2016</v>
      </c>
      <c r="U2167">
        <f t="shared" si="135"/>
        <v>3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147</v>
      </c>
      <c r="P2168" s="9">
        <f t="shared" si="133"/>
        <v>91.63</v>
      </c>
      <c r="Q2168" s="11" t="s">
        <v>8323</v>
      </c>
      <c r="R2168" t="s">
        <v>8324</v>
      </c>
      <c r="S2168" s="12">
        <f>(((J2168/60)/60)/24)+DATE(1970,1,1)</f>
        <v>41933.838171296295</v>
      </c>
      <c r="T2168">
        <f t="shared" si="134"/>
        <v>2014</v>
      </c>
      <c r="U2168">
        <f t="shared" si="135"/>
        <v>10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120</v>
      </c>
      <c r="P2169" s="9">
        <f t="shared" si="133"/>
        <v>22.5</v>
      </c>
      <c r="Q2169" s="11" t="s">
        <v>8323</v>
      </c>
      <c r="R2169" t="s">
        <v>8324</v>
      </c>
      <c r="S2169" s="12">
        <f>(((J2169/60)/60)/24)+DATE(1970,1,1)</f>
        <v>41153.066400462965</v>
      </c>
      <c r="T2169">
        <f t="shared" si="134"/>
        <v>2012</v>
      </c>
      <c r="U2169">
        <f t="shared" si="135"/>
        <v>9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122</v>
      </c>
      <c r="P2170" s="9">
        <f t="shared" si="133"/>
        <v>64.37</v>
      </c>
      <c r="Q2170" s="11" t="s">
        <v>8323</v>
      </c>
      <c r="R2170" t="s">
        <v>8324</v>
      </c>
      <c r="S2170" s="12">
        <f>(((J2170/60)/60)/24)+DATE(1970,1,1)</f>
        <v>42745.600243055553</v>
      </c>
      <c r="T2170">
        <f t="shared" si="134"/>
        <v>2017</v>
      </c>
      <c r="U2170">
        <f t="shared" si="135"/>
        <v>1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100</v>
      </c>
      <c r="P2171" s="9">
        <f t="shared" si="133"/>
        <v>21.86</v>
      </c>
      <c r="Q2171" s="11" t="s">
        <v>8323</v>
      </c>
      <c r="R2171" t="s">
        <v>8324</v>
      </c>
      <c r="S2171" s="12">
        <f>(((J2171/60)/60)/24)+DATE(1970,1,1)</f>
        <v>42793.700821759259</v>
      </c>
      <c r="T2171">
        <f t="shared" si="134"/>
        <v>2017</v>
      </c>
      <c r="U2171">
        <f t="shared" si="135"/>
        <v>2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181</v>
      </c>
      <c r="P2172" s="9">
        <f t="shared" si="133"/>
        <v>33.32</v>
      </c>
      <c r="Q2172" s="11" t="s">
        <v>8323</v>
      </c>
      <c r="R2172" t="s">
        <v>8324</v>
      </c>
      <c r="S2172" s="12">
        <f>(((J2172/60)/60)/24)+DATE(1970,1,1)</f>
        <v>42198.750254629631</v>
      </c>
      <c r="T2172">
        <f t="shared" si="134"/>
        <v>2015</v>
      </c>
      <c r="U2172">
        <f t="shared" si="135"/>
        <v>7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106</v>
      </c>
      <c r="P2173" s="9">
        <f t="shared" si="133"/>
        <v>90.28</v>
      </c>
      <c r="Q2173" s="11" t="s">
        <v>8323</v>
      </c>
      <c r="R2173" t="s">
        <v>8324</v>
      </c>
      <c r="S2173" s="12">
        <f>(((J2173/60)/60)/24)+DATE(1970,1,1)</f>
        <v>42141.95711805555</v>
      </c>
      <c r="T2173">
        <f t="shared" si="134"/>
        <v>2015</v>
      </c>
      <c r="U2173">
        <f t="shared" si="135"/>
        <v>5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100</v>
      </c>
      <c r="P2174" s="9">
        <f t="shared" si="133"/>
        <v>76.92</v>
      </c>
      <c r="Q2174" s="11" t="s">
        <v>8323</v>
      </c>
      <c r="R2174" t="s">
        <v>8324</v>
      </c>
      <c r="S2174" s="12">
        <f>(((J2174/60)/60)/24)+DATE(1970,1,1)</f>
        <v>42082.580092592587</v>
      </c>
      <c r="T2174">
        <f t="shared" si="134"/>
        <v>2015</v>
      </c>
      <c r="U2174">
        <f t="shared" si="135"/>
        <v>3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127</v>
      </c>
      <c r="P2175" s="9">
        <f t="shared" si="133"/>
        <v>59.23</v>
      </c>
      <c r="Q2175" s="11" t="s">
        <v>8323</v>
      </c>
      <c r="R2175" t="s">
        <v>8324</v>
      </c>
      <c r="S2175" s="12">
        <f>(((J2175/60)/60)/24)+DATE(1970,1,1)</f>
        <v>41495.692627314813</v>
      </c>
      <c r="T2175">
        <f t="shared" si="134"/>
        <v>2013</v>
      </c>
      <c r="U2175">
        <f t="shared" si="135"/>
        <v>8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103</v>
      </c>
      <c r="P2176" s="9">
        <f t="shared" si="133"/>
        <v>65.38</v>
      </c>
      <c r="Q2176" s="11" t="s">
        <v>8323</v>
      </c>
      <c r="R2176" t="s">
        <v>8324</v>
      </c>
      <c r="S2176" s="12">
        <f>(((J2176/60)/60)/24)+DATE(1970,1,1)</f>
        <v>42465.542905092589</v>
      </c>
      <c r="T2176">
        <f t="shared" si="134"/>
        <v>2016</v>
      </c>
      <c r="U2176">
        <f t="shared" si="135"/>
        <v>4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250</v>
      </c>
      <c r="P2177" s="9">
        <f t="shared" si="133"/>
        <v>67.31</v>
      </c>
      <c r="Q2177" s="11" t="s">
        <v>8323</v>
      </c>
      <c r="R2177" t="s">
        <v>8324</v>
      </c>
      <c r="S2177" s="12">
        <f>(((J2177/60)/60)/24)+DATE(1970,1,1)</f>
        <v>42565.009097222224</v>
      </c>
      <c r="T2177">
        <f t="shared" si="134"/>
        <v>2016</v>
      </c>
      <c r="U2177">
        <f t="shared" si="135"/>
        <v>7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32"/>
        <v>126</v>
      </c>
      <c r="P2178" s="9">
        <f t="shared" si="133"/>
        <v>88.75</v>
      </c>
      <c r="Q2178" s="11" t="s">
        <v>8323</v>
      </c>
      <c r="R2178" t="s">
        <v>8324</v>
      </c>
      <c r="S2178" s="12">
        <f>(((J2178/60)/60)/24)+DATE(1970,1,1)</f>
        <v>42096.633206018523</v>
      </c>
      <c r="T2178">
        <f t="shared" si="134"/>
        <v>2015</v>
      </c>
      <c r="U2178">
        <f t="shared" si="135"/>
        <v>4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36">ROUND(E2179/D2179*100,0)</f>
        <v>100</v>
      </c>
      <c r="P2179" s="9">
        <f t="shared" ref="P2179:P2242" si="137">IFERROR(ROUND(E2179/L2179,2),0)</f>
        <v>65.87</v>
      </c>
      <c r="Q2179" s="11" t="s">
        <v>8323</v>
      </c>
      <c r="R2179" t="s">
        <v>8324</v>
      </c>
      <c r="S2179" s="12">
        <f>(((J2179/60)/60)/24)+DATE(1970,1,1)</f>
        <v>42502.250775462962</v>
      </c>
      <c r="T2179">
        <f t="shared" ref="T2179:T2242" si="138">YEAR(S2179)</f>
        <v>2016</v>
      </c>
      <c r="U2179">
        <f t="shared" ref="U2179:U2242" si="139">MONTH(S2179)</f>
        <v>5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139</v>
      </c>
      <c r="P2180" s="9">
        <f t="shared" si="137"/>
        <v>40.35</v>
      </c>
      <c r="Q2180" s="11" t="s">
        <v>8323</v>
      </c>
      <c r="R2180" t="s">
        <v>8324</v>
      </c>
      <c r="S2180" s="12">
        <f>(((J2180/60)/60)/24)+DATE(1970,1,1)</f>
        <v>42723.63653935185</v>
      </c>
      <c r="T2180">
        <f t="shared" si="138"/>
        <v>2016</v>
      </c>
      <c r="U2180">
        <f t="shared" si="139"/>
        <v>12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161</v>
      </c>
      <c r="P2181" s="9">
        <f t="shared" si="137"/>
        <v>76.86</v>
      </c>
      <c r="Q2181" s="11" t="s">
        <v>8323</v>
      </c>
      <c r="R2181" t="s">
        <v>8324</v>
      </c>
      <c r="S2181" s="12">
        <f>(((J2181/60)/60)/24)+DATE(1970,1,1)</f>
        <v>42075.171203703707</v>
      </c>
      <c r="T2181">
        <f t="shared" si="138"/>
        <v>2015</v>
      </c>
      <c r="U2181">
        <f t="shared" si="139"/>
        <v>3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107</v>
      </c>
      <c r="P2182" s="9">
        <f t="shared" si="137"/>
        <v>68.709999999999994</v>
      </c>
      <c r="Q2182" s="11" t="s">
        <v>8323</v>
      </c>
      <c r="R2182" t="s">
        <v>8324</v>
      </c>
      <c r="S2182" s="12">
        <f>(((J2182/60)/60)/24)+DATE(1970,1,1)</f>
        <v>42279.669768518521</v>
      </c>
      <c r="T2182">
        <f t="shared" si="138"/>
        <v>2015</v>
      </c>
      <c r="U2182">
        <f t="shared" si="139"/>
        <v>10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153</v>
      </c>
      <c r="P2183" s="9">
        <f t="shared" si="137"/>
        <v>57.77</v>
      </c>
      <c r="Q2183" s="11" t="s">
        <v>8331</v>
      </c>
      <c r="R2183" t="s">
        <v>8349</v>
      </c>
      <c r="S2183" s="12">
        <f>(((J2183/60)/60)/24)+DATE(1970,1,1)</f>
        <v>42773.005243055552</v>
      </c>
      <c r="T2183">
        <f t="shared" si="138"/>
        <v>2017</v>
      </c>
      <c r="U2183">
        <f t="shared" si="139"/>
        <v>2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524</v>
      </c>
      <c r="P2184" s="9">
        <f t="shared" si="137"/>
        <v>44.17</v>
      </c>
      <c r="Q2184" s="11" t="s">
        <v>8331</v>
      </c>
      <c r="R2184" t="s">
        <v>8349</v>
      </c>
      <c r="S2184" s="12">
        <f>(((J2184/60)/60)/24)+DATE(1970,1,1)</f>
        <v>41879.900752314818</v>
      </c>
      <c r="T2184">
        <f t="shared" si="138"/>
        <v>2014</v>
      </c>
      <c r="U2184">
        <f t="shared" si="139"/>
        <v>8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489</v>
      </c>
      <c r="P2185" s="9">
        <f t="shared" si="137"/>
        <v>31.57</v>
      </c>
      <c r="Q2185" s="11" t="s">
        <v>8331</v>
      </c>
      <c r="R2185" t="s">
        <v>8349</v>
      </c>
      <c r="S2185" s="12">
        <f>(((J2185/60)/60)/24)+DATE(1970,1,1)</f>
        <v>42745.365474537044</v>
      </c>
      <c r="T2185">
        <f t="shared" si="138"/>
        <v>2017</v>
      </c>
      <c r="U2185">
        <f t="shared" si="139"/>
        <v>1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285</v>
      </c>
      <c r="P2186" s="9">
        <f t="shared" si="137"/>
        <v>107.05</v>
      </c>
      <c r="Q2186" s="11" t="s">
        <v>8331</v>
      </c>
      <c r="R2186" t="s">
        <v>8349</v>
      </c>
      <c r="S2186" s="12">
        <f>(((J2186/60)/60)/24)+DATE(1970,1,1)</f>
        <v>42380.690289351856</v>
      </c>
      <c r="T2186">
        <f t="shared" si="138"/>
        <v>2016</v>
      </c>
      <c r="U2186">
        <f t="shared" si="139"/>
        <v>1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1857</v>
      </c>
      <c r="P2187" s="9">
        <f t="shared" si="137"/>
        <v>149.03</v>
      </c>
      <c r="Q2187" s="11" t="s">
        <v>8331</v>
      </c>
      <c r="R2187" t="s">
        <v>8349</v>
      </c>
      <c r="S2187" s="12">
        <f>(((J2187/60)/60)/24)+DATE(1970,1,1)</f>
        <v>41319.349988425929</v>
      </c>
      <c r="T2187">
        <f t="shared" si="138"/>
        <v>2013</v>
      </c>
      <c r="U2187">
        <f t="shared" si="139"/>
        <v>2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110</v>
      </c>
      <c r="P2188" s="9">
        <f t="shared" si="137"/>
        <v>55.96</v>
      </c>
      <c r="Q2188" s="11" t="s">
        <v>8331</v>
      </c>
      <c r="R2188" t="s">
        <v>8349</v>
      </c>
      <c r="S2188" s="12">
        <f>(((J2188/60)/60)/24)+DATE(1970,1,1)</f>
        <v>42583.615081018521</v>
      </c>
      <c r="T2188">
        <f t="shared" si="138"/>
        <v>2016</v>
      </c>
      <c r="U2188">
        <f t="shared" si="139"/>
        <v>8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1015</v>
      </c>
      <c r="P2189" s="9">
        <f t="shared" si="137"/>
        <v>56.97</v>
      </c>
      <c r="Q2189" s="11" t="s">
        <v>8331</v>
      </c>
      <c r="R2189" t="s">
        <v>8349</v>
      </c>
      <c r="S2189" s="12">
        <f>(((J2189/60)/60)/24)+DATE(1970,1,1)</f>
        <v>42068.209097222221</v>
      </c>
      <c r="T2189">
        <f t="shared" si="138"/>
        <v>2015</v>
      </c>
      <c r="U2189">
        <f t="shared" si="139"/>
        <v>3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412</v>
      </c>
      <c r="P2190" s="9">
        <f t="shared" si="137"/>
        <v>44.06</v>
      </c>
      <c r="Q2190" s="11" t="s">
        <v>8331</v>
      </c>
      <c r="R2190" t="s">
        <v>8349</v>
      </c>
      <c r="S2190" s="12">
        <f>(((J2190/60)/60)/24)+DATE(1970,1,1)</f>
        <v>42633.586122685185</v>
      </c>
      <c r="T2190">
        <f t="shared" si="138"/>
        <v>2016</v>
      </c>
      <c r="U2190">
        <f t="shared" si="139"/>
        <v>9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503</v>
      </c>
      <c r="P2191" s="9">
        <f t="shared" si="137"/>
        <v>68.63</v>
      </c>
      <c r="Q2191" s="11" t="s">
        <v>8331</v>
      </c>
      <c r="R2191" t="s">
        <v>8349</v>
      </c>
      <c r="S2191" s="12">
        <f>(((J2191/60)/60)/24)+DATE(1970,1,1)</f>
        <v>42467.788194444445</v>
      </c>
      <c r="T2191">
        <f t="shared" si="138"/>
        <v>2016</v>
      </c>
      <c r="U2191">
        <f t="shared" si="139"/>
        <v>4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185</v>
      </c>
      <c r="P2192" s="9">
        <f t="shared" si="137"/>
        <v>65.319999999999993</v>
      </c>
      <c r="Q2192" s="11" t="s">
        <v>8331</v>
      </c>
      <c r="R2192" t="s">
        <v>8349</v>
      </c>
      <c r="S2192" s="12">
        <f>(((J2192/60)/60)/24)+DATE(1970,1,1)</f>
        <v>42417.625046296293</v>
      </c>
      <c r="T2192">
        <f t="shared" si="138"/>
        <v>2016</v>
      </c>
      <c r="U2192">
        <f t="shared" si="139"/>
        <v>2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120</v>
      </c>
      <c r="P2193" s="9">
        <f t="shared" si="137"/>
        <v>35.92</v>
      </c>
      <c r="Q2193" s="11" t="s">
        <v>8331</v>
      </c>
      <c r="R2193" t="s">
        <v>8349</v>
      </c>
      <c r="S2193" s="12">
        <f>(((J2193/60)/60)/24)+DATE(1970,1,1)</f>
        <v>42768.833645833336</v>
      </c>
      <c r="T2193">
        <f t="shared" si="138"/>
        <v>2017</v>
      </c>
      <c r="U2193">
        <f t="shared" si="139"/>
        <v>2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1081</v>
      </c>
      <c r="P2194" s="9">
        <f t="shared" si="137"/>
        <v>40.07</v>
      </c>
      <c r="Q2194" s="11" t="s">
        <v>8331</v>
      </c>
      <c r="R2194" t="s">
        <v>8349</v>
      </c>
      <c r="S2194" s="12">
        <f>(((J2194/60)/60)/24)+DATE(1970,1,1)</f>
        <v>42691.8512037037</v>
      </c>
      <c r="T2194">
        <f t="shared" si="138"/>
        <v>2016</v>
      </c>
      <c r="U2194">
        <f t="shared" si="139"/>
        <v>11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452</v>
      </c>
      <c r="P2195" s="9">
        <f t="shared" si="137"/>
        <v>75.650000000000006</v>
      </c>
      <c r="Q2195" s="11" t="s">
        <v>8331</v>
      </c>
      <c r="R2195" t="s">
        <v>8349</v>
      </c>
      <c r="S2195" s="12">
        <f>(((J2195/60)/60)/24)+DATE(1970,1,1)</f>
        <v>42664.405925925923</v>
      </c>
      <c r="T2195">
        <f t="shared" si="138"/>
        <v>2016</v>
      </c>
      <c r="U2195">
        <f t="shared" si="139"/>
        <v>10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537</v>
      </c>
      <c r="P2196" s="9">
        <f t="shared" si="137"/>
        <v>61.2</v>
      </c>
      <c r="Q2196" s="11" t="s">
        <v>8331</v>
      </c>
      <c r="R2196" t="s">
        <v>8349</v>
      </c>
      <c r="S2196" s="12">
        <f>(((J2196/60)/60)/24)+DATE(1970,1,1)</f>
        <v>42425.757986111115</v>
      </c>
      <c r="T2196">
        <f t="shared" si="138"/>
        <v>2016</v>
      </c>
      <c r="U2196">
        <f t="shared" si="139"/>
        <v>2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120</v>
      </c>
      <c r="P2197" s="9">
        <f t="shared" si="137"/>
        <v>48.13</v>
      </c>
      <c r="Q2197" s="11" t="s">
        <v>8331</v>
      </c>
      <c r="R2197" t="s">
        <v>8349</v>
      </c>
      <c r="S2197" s="12">
        <f>(((J2197/60)/60)/24)+DATE(1970,1,1)</f>
        <v>42197.771990740745</v>
      </c>
      <c r="T2197">
        <f t="shared" si="138"/>
        <v>2015</v>
      </c>
      <c r="U2197">
        <f t="shared" si="139"/>
        <v>7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114</v>
      </c>
      <c r="P2198" s="9">
        <f t="shared" si="137"/>
        <v>68.11</v>
      </c>
      <c r="Q2198" s="11" t="s">
        <v>8331</v>
      </c>
      <c r="R2198" t="s">
        <v>8349</v>
      </c>
      <c r="S2198" s="12">
        <f>(((J2198/60)/60)/24)+DATE(1970,1,1)</f>
        <v>42675.487291666665</v>
      </c>
      <c r="T2198">
        <f t="shared" si="138"/>
        <v>2016</v>
      </c>
      <c r="U2198">
        <f t="shared" si="139"/>
        <v>11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951</v>
      </c>
      <c r="P2199" s="9">
        <f t="shared" si="137"/>
        <v>65.89</v>
      </c>
      <c r="Q2199" s="11" t="s">
        <v>8331</v>
      </c>
      <c r="R2199" t="s">
        <v>8349</v>
      </c>
      <c r="S2199" s="12">
        <f>(((J2199/60)/60)/24)+DATE(1970,1,1)</f>
        <v>42033.584016203706</v>
      </c>
      <c r="T2199">
        <f t="shared" si="138"/>
        <v>2015</v>
      </c>
      <c r="U2199">
        <f t="shared" si="139"/>
        <v>1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133</v>
      </c>
      <c r="P2200" s="9">
        <f t="shared" si="137"/>
        <v>81.650000000000006</v>
      </c>
      <c r="Q2200" s="11" t="s">
        <v>8331</v>
      </c>
      <c r="R2200" t="s">
        <v>8349</v>
      </c>
      <c r="S2200" s="12">
        <f>(((J2200/60)/60)/24)+DATE(1970,1,1)</f>
        <v>42292.513888888891</v>
      </c>
      <c r="T2200">
        <f t="shared" si="138"/>
        <v>2015</v>
      </c>
      <c r="U2200">
        <f t="shared" si="139"/>
        <v>10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147</v>
      </c>
      <c r="P2201" s="9">
        <f t="shared" si="137"/>
        <v>52.7</v>
      </c>
      <c r="Q2201" s="11" t="s">
        <v>8331</v>
      </c>
      <c r="R2201" t="s">
        <v>8349</v>
      </c>
      <c r="S2201" s="12">
        <f>(((J2201/60)/60)/24)+DATE(1970,1,1)</f>
        <v>42262.416643518518</v>
      </c>
      <c r="T2201">
        <f t="shared" si="138"/>
        <v>2015</v>
      </c>
      <c r="U2201">
        <f t="shared" si="139"/>
        <v>9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542</v>
      </c>
      <c r="P2202" s="9">
        <f t="shared" si="137"/>
        <v>41.23</v>
      </c>
      <c r="Q2202" s="11" t="s">
        <v>8331</v>
      </c>
      <c r="R2202" t="s">
        <v>8349</v>
      </c>
      <c r="S2202" s="12">
        <f>(((J2202/60)/60)/24)+DATE(1970,1,1)</f>
        <v>42163.625787037032</v>
      </c>
      <c r="T2202">
        <f t="shared" si="138"/>
        <v>2015</v>
      </c>
      <c r="U2202">
        <f t="shared" si="139"/>
        <v>6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383</v>
      </c>
      <c r="P2203" s="9">
        <f t="shared" si="137"/>
        <v>15.04</v>
      </c>
      <c r="Q2203" s="11" t="s">
        <v>8323</v>
      </c>
      <c r="R2203" t="s">
        <v>8328</v>
      </c>
      <c r="S2203" s="12">
        <f>(((J2203/60)/60)/24)+DATE(1970,1,1)</f>
        <v>41276.846817129634</v>
      </c>
      <c r="T2203">
        <f t="shared" si="138"/>
        <v>2013</v>
      </c>
      <c r="U2203">
        <f t="shared" si="139"/>
        <v>1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704</v>
      </c>
      <c r="P2204" s="9">
        <f t="shared" si="137"/>
        <v>39.07</v>
      </c>
      <c r="Q2204" s="11" t="s">
        <v>8323</v>
      </c>
      <c r="R2204" t="s">
        <v>8328</v>
      </c>
      <c r="S2204" s="12">
        <f>(((J2204/60)/60)/24)+DATE(1970,1,1)</f>
        <v>41184.849166666667</v>
      </c>
      <c r="T2204">
        <f t="shared" si="138"/>
        <v>2012</v>
      </c>
      <c r="U2204">
        <f t="shared" si="139"/>
        <v>10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110</v>
      </c>
      <c r="P2205" s="9">
        <f t="shared" si="137"/>
        <v>43.82</v>
      </c>
      <c r="Q2205" s="11" t="s">
        <v>8323</v>
      </c>
      <c r="R2205" t="s">
        <v>8328</v>
      </c>
      <c r="S2205" s="12">
        <f>(((J2205/60)/60)/24)+DATE(1970,1,1)</f>
        <v>42241.85974537037</v>
      </c>
      <c r="T2205">
        <f t="shared" si="138"/>
        <v>2015</v>
      </c>
      <c r="U2205">
        <f t="shared" si="139"/>
        <v>8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133</v>
      </c>
      <c r="P2206" s="9">
        <f t="shared" si="137"/>
        <v>27.3</v>
      </c>
      <c r="Q2206" s="11" t="s">
        <v>8323</v>
      </c>
      <c r="R2206" t="s">
        <v>8328</v>
      </c>
      <c r="S2206" s="12">
        <f>(((J2206/60)/60)/24)+DATE(1970,1,1)</f>
        <v>41312.311562499999</v>
      </c>
      <c r="T2206">
        <f t="shared" si="138"/>
        <v>2013</v>
      </c>
      <c r="U2206">
        <f t="shared" si="139"/>
        <v>2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152</v>
      </c>
      <c r="P2207" s="9">
        <f t="shared" si="137"/>
        <v>42.22</v>
      </c>
      <c r="Q2207" s="11" t="s">
        <v>8323</v>
      </c>
      <c r="R2207" t="s">
        <v>8328</v>
      </c>
      <c r="S2207" s="12">
        <f>(((J2207/60)/60)/24)+DATE(1970,1,1)</f>
        <v>41031.82163194444</v>
      </c>
      <c r="T2207">
        <f t="shared" si="138"/>
        <v>2012</v>
      </c>
      <c r="U2207">
        <f t="shared" si="139"/>
        <v>5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103</v>
      </c>
      <c r="P2208" s="9">
        <f t="shared" si="137"/>
        <v>33.24</v>
      </c>
      <c r="Q2208" s="11" t="s">
        <v>8323</v>
      </c>
      <c r="R2208" t="s">
        <v>8328</v>
      </c>
      <c r="S2208" s="12">
        <f>(((J2208/60)/60)/24)+DATE(1970,1,1)</f>
        <v>40997.257222222222</v>
      </c>
      <c r="T2208">
        <f t="shared" si="138"/>
        <v>2012</v>
      </c>
      <c r="U2208">
        <f t="shared" si="139"/>
        <v>3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100</v>
      </c>
      <c r="P2209" s="9">
        <f t="shared" si="137"/>
        <v>285.70999999999998</v>
      </c>
      <c r="Q2209" s="11" t="s">
        <v>8323</v>
      </c>
      <c r="R2209" t="s">
        <v>8328</v>
      </c>
      <c r="S2209" s="12">
        <f>(((J2209/60)/60)/24)+DATE(1970,1,1)</f>
        <v>41564.194131944445</v>
      </c>
      <c r="T2209">
        <f t="shared" si="138"/>
        <v>2013</v>
      </c>
      <c r="U2209">
        <f t="shared" si="139"/>
        <v>10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102</v>
      </c>
      <c r="P2210" s="9">
        <f t="shared" si="137"/>
        <v>42.33</v>
      </c>
      <c r="Q2210" s="11" t="s">
        <v>8323</v>
      </c>
      <c r="R2210" t="s">
        <v>8328</v>
      </c>
      <c r="S2210" s="12">
        <f>(((J2210/60)/60)/24)+DATE(1970,1,1)</f>
        <v>40946.882245370369</v>
      </c>
      <c r="T2210">
        <f t="shared" si="138"/>
        <v>2012</v>
      </c>
      <c r="U2210">
        <f t="shared" si="139"/>
        <v>2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151</v>
      </c>
      <c r="P2211" s="9">
        <f t="shared" si="137"/>
        <v>50.27</v>
      </c>
      <c r="Q2211" s="11" t="s">
        <v>8323</v>
      </c>
      <c r="R2211" t="s">
        <v>8328</v>
      </c>
      <c r="S2211" s="12">
        <f>(((J2211/60)/60)/24)+DATE(1970,1,1)</f>
        <v>41732.479675925926</v>
      </c>
      <c r="T2211">
        <f t="shared" si="138"/>
        <v>2014</v>
      </c>
      <c r="U2211">
        <f t="shared" si="139"/>
        <v>4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111</v>
      </c>
      <c r="P2212" s="9">
        <f t="shared" si="137"/>
        <v>61.9</v>
      </c>
      <c r="Q2212" s="11" t="s">
        <v>8323</v>
      </c>
      <c r="R2212" t="s">
        <v>8328</v>
      </c>
      <c r="S2212" s="12">
        <f>(((J2212/60)/60)/24)+DATE(1970,1,1)</f>
        <v>40956.066087962965</v>
      </c>
      <c r="T2212">
        <f t="shared" si="138"/>
        <v>2012</v>
      </c>
      <c r="U2212">
        <f t="shared" si="139"/>
        <v>2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196</v>
      </c>
      <c r="P2213" s="9">
        <f t="shared" si="137"/>
        <v>40.75</v>
      </c>
      <c r="Q2213" s="11" t="s">
        <v>8323</v>
      </c>
      <c r="R2213" t="s">
        <v>8328</v>
      </c>
      <c r="S2213" s="12">
        <f>(((J2213/60)/60)/24)+DATE(1970,1,1)</f>
        <v>41716.785011574073</v>
      </c>
      <c r="T2213">
        <f t="shared" si="138"/>
        <v>2014</v>
      </c>
      <c r="U2213">
        <f t="shared" si="139"/>
        <v>3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114</v>
      </c>
      <c r="P2214" s="9">
        <f t="shared" si="137"/>
        <v>55.8</v>
      </c>
      <c r="Q2214" s="11" t="s">
        <v>8323</v>
      </c>
      <c r="R2214" t="s">
        <v>8328</v>
      </c>
      <c r="S2214" s="12">
        <f>(((J2214/60)/60)/24)+DATE(1970,1,1)</f>
        <v>41548.747418981482</v>
      </c>
      <c r="T2214">
        <f t="shared" si="138"/>
        <v>2013</v>
      </c>
      <c r="U2214">
        <f t="shared" si="139"/>
        <v>10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200</v>
      </c>
      <c r="P2215" s="9">
        <f t="shared" si="137"/>
        <v>10</v>
      </c>
      <c r="Q2215" s="11" t="s">
        <v>8323</v>
      </c>
      <c r="R2215" t="s">
        <v>8328</v>
      </c>
      <c r="S2215" s="12">
        <f>(((J2215/60)/60)/24)+DATE(1970,1,1)</f>
        <v>42109.826145833329</v>
      </c>
      <c r="T2215">
        <f t="shared" si="138"/>
        <v>2015</v>
      </c>
      <c r="U2215">
        <f t="shared" si="139"/>
        <v>4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293</v>
      </c>
      <c r="P2216" s="9">
        <f t="shared" si="137"/>
        <v>73.13</v>
      </c>
      <c r="Q2216" s="11" t="s">
        <v>8323</v>
      </c>
      <c r="R2216" t="s">
        <v>8328</v>
      </c>
      <c r="S2216" s="12">
        <f>(((J2216/60)/60)/24)+DATE(1970,1,1)</f>
        <v>41646.792222222226</v>
      </c>
      <c r="T2216">
        <f t="shared" si="138"/>
        <v>2014</v>
      </c>
      <c r="U2216">
        <f t="shared" si="139"/>
        <v>1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156</v>
      </c>
      <c r="P2217" s="9">
        <f t="shared" si="137"/>
        <v>26.06</v>
      </c>
      <c r="Q2217" s="11" t="s">
        <v>8323</v>
      </c>
      <c r="R2217" t="s">
        <v>8328</v>
      </c>
      <c r="S2217" s="12">
        <f>(((J2217/60)/60)/24)+DATE(1970,1,1)</f>
        <v>40958.717268518521</v>
      </c>
      <c r="T2217">
        <f t="shared" si="138"/>
        <v>2012</v>
      </c>
      <c r="U2217">
        <f t="shared" si="139"/>
        <v>2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106</v>
      </c>
      <c r="P2218" s="9">
        <f t="shared" si="137"/>
        <v>22.64</v>
      </c>
      <c r="Q2218" s="11" t="s">
        <v>8323</v>
      </c>
      <c r="R2218" t="s">
        <v>8328</v>
      </c>
      <c r="S2218" s="12">
        <f>(((J2218/60)/60)/24)+DATE(1970,1,1)</f>
        <v>42194.751678240747</v>
      </c>
      <c r="T2218">
        <f t="shared" si="138"/>
        <v>2015</v>
      </c>
      <c r="U2218">
        <f t="shared" si="139"/>
        <v>7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101</v>
      </c>
      <c r="P2219" s="9">
        <f t="shared" si="137"/>
        <v>47.22</v>
      </c>
      <c r="Q2219" s="11" t="s">
        <v>8323</v>
      </c>
      <c r="R2219" t="s">
        <v>8328</v>
      </c>
      <c r="S2219" s="12">
        <f>(((J2219/60)/60)/24)+DATE(1970,1,1)</f>
        <v>42299.776770833334</v>
      </c>
      <c r="T2219">
        <f t="shared" si="138"/>
        <v>2015</v>
      </c>
      <c r="U2219">
        <f t="shared" si="139"/>
        <v>10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123</v>
      </c>
      <c r="P2220" s="9">
        <f t="shared" si="137"/>
        <v>32.32</v>
      </c>
      <c r="Q2220" s="11" t="s">
        <v>8323</v>
      </c>
      <c r="R2220" t="s">
        <v>8328</v>
      </c>
      <c r="S2220" s="12">
        <f>(((J2220/60)/60)/24)+DATE(1970,1,1)</f>
        <v>41127.812303240738</v>
      </c>
      <c r="T2220">
        <f t="shared" si="138"/>
        <v>2012</v>
      </c>
      <c r="U2220">
        <f t="shared" si="139"/>
        <v>8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102</v>
      </c>
      <c r="P2221" s="9">
        <f t="shared" si="137"/>
        <v>53.42</v>
      </c>
      <c r="Q2221" s="11" t="s">
        <v>8323</v>
      </c>
      <c r="R2221" t="s">
        <v>8328</v>
      </c>
      <c r="S2221" s="12">
        <f>(((J2221/60)/60)/24)+DATE(1970,1,1)</f>
        <v>42205.718888888892</v>
      </c>
      <c r="T2221">
        <f t="shared" si="138"/>
        <v>2015</v>
      </c>
      <c r="U2221">
        <f t="shared" si="139"/>
        <v>7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101</v>
      </c>
      <c r="P2222" s="9">
        <f t="shared" si="137"/>
        <v>51.3</v>
      </c>
      <c r="Q2222" s="11" t="s">
        <v>8323</v>
      </c>
      <c r="R2222" t="s">
        <v>8328</v>
      </c>
      <c r="S2222" s="12">
        <f>(((J2222/60)/60)/24)+DATE(1970,1,1)</f>
        <v>41452.060601851852</v>
      </c>
      <c r="T2222">
        <f t="shared" si="138"/>
        <v>2013</v>
      </c>
      <c r="U2222">
        <f t="shared" si="139"/>
        <v>6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108</v>
      </c>
      <c r="P2223" s="9">
        <f t="shared" si="137"/>
        <v>37.200000000000003</v>
      </c>
      <c r="Q2223" s="11" t="s">
        <v>8331</v>
      </c>
      <c r="R2223" t="s">
        <v>8349</v>
      </c>
      <c r="S2223" s="12">
        <f>(((J2223/60)/60)/24)+DATE(1970,1,1)</f>
        <v>42452.666770833333</v>
      </c>
      <c r="T2223">
        <f t="shared" si="138"/>
        <v>2016</v>
      </c>
      <c r="U2223">
        <f t="shared" si="139"/>
        <v>3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163</v>
      </c>
      <c r="P2224" s="9">
        <f t="shared" si="137"/>
        <v>27.1</v>
      </c>
      <c r="Q2224" s="11" t="s">
        <v>8331</v>
      </c>
      <c r="R2224" t="s">
        <v>8349</v>
      </c>
      <c r="S2224" s="12">
        <f>(((J2224/60)/60)/24)+DATE(1970,1,1)</f>
        <v>40906.787581018521</v>
      </c>
      <c r="T2224">
        <f t="shared" si="138"/>
        <v>2011</v>
      </c>
      <c r="U2224">
        <f t="shared" si="139"/>
        <v>12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106</v>
      </c>
      <c r="P2225" s="9">
        <f t="shared" si="137"/>
        <v>206.31</v>
      </c>
      <c r="Q2225" s="11" t="s">
        <v>8331</v>
      </c>
      <c r="R2225" t="s">
        <v>8349</v>
      </c>
      <c r="S2225" s="12">
        <f>(((J2225/60)/60)/24)+DATE(1970,1,1)</f>
        <v>42152.640833333338</v>
      </c>
      <c r="T2225">
        <f t="shared" si="138"/>
        <v>2015</v>
      </c>
      <c r="U2225">
        <f t="shared" si="139"/>
        <v>5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243</v>
      </c>
      <c r="P2226" s="9">
        <f t="shared" si="137"/>
        <v>82.15</v>
      </c>
      <c r="Q2226" s="11" t="s">
        <v>8331</v>
      </c>
      <c r="R2226" t="s">
        <v>8349</v>
      </c>
      <c r="S2226" s="12">
        <f>(((J2226/60)/60)/24)+DATE(1970,1,1)</f>
        <v>42644.667534722219</v>
      </c>
      <c r="T2226">
        <f t="shared" si="138"/>
        <v>2016</v>
      </c>
      <c r="U2226">
        <f t="shared" si="139"/>
        <v>10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945</v>
      </c>
      <c r="P2227" s="9">
        <f t="shared" si="137"/>
        <v>164.8</v>
      </c>
      <c r="Q2227" s="11" t="s">
        <v>8331</v>
      </c>
      <c r="R2227" t="s">
        <v>8349</v>
      </c>
      <c r="S2227" s="12">
        <f>(((J2227/60)/60)/24)+DATE(1970,1,1)</f>
        <v>41873.79184027778</v>
      </c>
      <c r="T2227">
        <f t="shared" si="138"/>
        <v>2014</v>
      </c>
      <c r="U2227">
        <f t="shared" si="139"/>
        <v>8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108</v>
      </c>
      <c r="P2228" s="9">
        <f t="shared" si="137"/>
        <v>60.82</v>
      </c>
      <c r="Q2228" s="11" t="s">
        <v>8331</v>
      </c>
      <c r="R2228" t="s">
        <v>8349</v>
      </c>
      <c r="S2228" s="12">
        <f>(((J2228/60)/60)/24)+DATE(1970,1,1)</f>
        <v>42381.79886574074</v>
      </c>
      <c r="T2228">
        <f t="shared" si="138"/>
        <v>2016</v>
      </c>
      <c r="U2228">
        <f t="shared" si="139"/>
        <v>1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157</v>
      </c>
      <c r="P2229" s="9">
        <f t="shared" si="137"/>
        <v>67.97</v>
      </c>
      <c r="Q2229" s="11" t="s">
        <v>8331</v>
      </c>
      <c r="R2229" t="s">
        <v>8349</v>
      </c>
      <c r="S2229" s="12">
        <f>(((J2229/60)/60)/24)+DATE(1970,1,1)</f>
        <v>41561.807349537034</v>
      </c>
      <c r="T2229">
        <f t="shared" si="138"/>
        <v>2013</v>
      </c>
      <c r="U2229">
        <f t="shared" si="139"/>
        <v>10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1174</v>
      </c>
      <c r="P2230" s="9">
        <f t="shared" si="137"/>
        <v>81.56</v>
      </c>
      <c r="Q2230" s="11" t="s">
        <v>8331</v>
      </c>
      <c r="R2230" t="s">
        <v>8349</v>
      </c>
      <c r="S2230" s="12">
        <f>(((J2230/60)/60)/24)+DATE(1970,1,1)</f>
        <v>42202.278194444443</v>
      </c>
      <c r="T2230">
        <f t="shared" si="138"/>
        <v>2015</v>
      </c>
      <c r="U2230">
        <f t="shared" si="139"/>
        <v>7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171</v>
      </c>
      <c r="P2231" s="9">
        <f t="shared" si="137"/>
        <v>25.43</v>
      </c>
      <c r="Q2231" s="11" t="s">
        <v>8331</v>
      </c>
      <c r="R2231" t="s">
        <v>8349</v>
      </c>
      <c r="S2231" s="12">
        <f>(((J2231/60)/60)/24)+DATE(1970,1,1)</f>
        <v>41484.664247685185</v>
      </c>
      <c r="T2231">
        <f t="shared" si="138"/>
        <v>2013</v>
      </c>
      <c r="U2231">
        <f t="shared" si="139"/>
        <v>7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126</v>
      </c>
      <c r="P2232" s="9">
        <f t="shared" si="137"/>
        <v>21.5</v>
      </c>
      <c r="Q2232" s="11" t="s">
        <v>8331</v>
      </c>
      <c r="R2232" t="s">
        <v>8349</v>
      </c>
      <c r="S2232" s="12">
        <f>(((J2232/60)/60)/24)+DATE(1970,1,1)</f>
        <v>41724.881099537037</v>
      </c>
      <c r="T2232">
        <f t="shared" si="138"/>
        <v>2014</v>
      </c>
      <c r="U2232">
        <f t="shared" si="139"/>
        <v>3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1212</v>
      </c>
      <c r="P2233" s="9">
        <f t="shared" si="137"/>
        <v>27.23</v>
      </c>
      <c r="Q2233" s="11" t="s">
        <v>8331</v>
      </c>
      <c r="R2233" t="s">
        <v>8349</v>
      </c>
      <c r="S2233" s="12">
        <f>(((J2233/60)/60)/24)+DATE(1970,1,1)</f>
        <v>41423.910891203705</v>
      </c>
      <c r="T2233">
        <f t="shared" si="138"/>
        <v>2013</v>
      </c>
      <c r="U2233">
        <f t="shared" si="139"/>
        <v>5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496</v>
      </c>
      <c r="P2234" s="9">
        <f t="shared" si="137"/>
        <v>25.09</v>
      </c>
      <c r="Q2234" s="11" t="s">
        <v>8331</v>
      </c>
      <c r="R2234" t="s">
        <v>8349</v>
      </c>
      <c r="S2234" s="12">
        <f>(((J2234/60)/60)/24)+DATE(1970,1,1)</f>
        <v>41806.794074074074</v>
      </c>
      <c r="T2234">
        <f t="shared" si="138"/>
        <v>2014</v>
      </c>
      <c r="U2234">
        <f t="shared" si="139"/>
        <v>6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332</v>
      </c>
      <c r="P2235" s="9">
        <f t="shared" si="137"/>
        <v>21.23</v>
      </c>
      <c r="Q2235" s="11" t="s">
        <v>8331</v>
      </c>
      <c r="R2235" t="s">
        <v>8349</v>
      </c>
      <c r="S2235" s="12">
        <f>(((J2235/60)/60)/24)+DATE(1970,1,1)</f>
        <v>42331.378923611104</v>
      </c>
      <c r="T2235">
        <f t="shared" si="138"/>
        <v>2015</v>
      </c>
      <c r="U2235">
        <f t="shared" si="139"/>
        <v>11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1165</v>
      </c>
      <c r="P2236" s="9">
        <f t="shared" si="137"/>
        <v>41.61</v>
      </c>
      <c r="Q2236" s="11" t="s">
        <v>8331</v>
      </c>
      <c r="R2236" t="s">
        <v>8349</v>
      </c>
      <c r="S2236" s="12">
        <f>(((J2236/60)/60)/24)+DATE(1970,1,1)</f>
        <v>42710.824618055558</v>
      </c>
      <c r="T2236">
        <f t="shared" si="138"/>
        <v>2016</v>
      </c>
      <c r="U2236">
        <f t="shared" si="139"/>
        <v>12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153</v>
      </c>
      <c r="P2237" s="9">
        <f t="shared" si="137"/>
        <v>135.59</v>
      </c>
      <c r="Q2237" s="11" t="s">
        <v>8331</v>
      </c>
      <c r="R2237" t="s">
        <v>8349</v>
      </c>
      <c r="S2237" s="12">
        <f>(((J2237/60)/60)/24)+DATE(1970,1,1)</f>
        <v>42062.022118055553</v>
      </c>
      <c r="T2237">
        <f t="shared" si="138"/>
        <v>2015</v>
      </c>
      <c r="U2237">
        <f t="shared" si="139"/>
        <v>2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537</v>
      </c>
      <c r="P2238" s="9">
        <f t="shared" si="137"/>
        <v>22.12</v>
      </c>
      <c r="Q2238" s="11" t="s">
        <v>8331</v>
      </c>
      <c r="R2238" t="s">
        <v>8349</v>
      </c>
      <c r="S2238" s="12">
        <f>(((J2238/60)/60)/24)+DATE(1970,1,1)</f>
        <v>42371.617164351846</v>
      </c>
      <c r="T2238">
        <f t="shared" si="138"/>
        <v>2016</v>
      </c>
      <c r="U2238">
        <f t="shared" si="139"/>
        <v>1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353</v>
      </c>
      <c r="P2239" s="9">
        <f t="shared" si="137"/>
        <v>64.63</v>
      </c>
      <c r="Q2239" s="11" t="s">
        <v>8331</v>
      </c>
      <c r="R2239" t="s">
        <v>8349</v>
      </c>
      <c r="S2239" s="12">
        <f>(((J2239/60)/60)/24)+DATE(1970,1,1)</f>
        <v>41915.003275462965</v>
      </c>
      <c r="T2239">
        <f t="shared" si="138"/>
        <v>2014</v>
      </c>
      <c r="U2239">
        <f t="shared" si="139"/>
        <v>10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137</v>
      </c>
      <c r="P2240" s="9">
        <f t="shared" si="137"/>
        <v>69.569999999999993</v>
      </c>
      <c r="Q2240" s="11" t="s">
        <v>8331</v>
      </c>
      <c r="R2240" t="s">
        <v>8349</v>
      </c>
      <c r="S2240" s="12">
        <f>(((J2240/60)/60)/24)+DATE(1970,1,1)</f>
        <v>42774.621712962966</v>
      </c>
      <c r="T2240">
        <f t="shared" si="138"/>
        <v>2017</v>
      </c>
      <c r="U2240">
        <f t="shared" si="139"/>
        <v>2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128</v>
      </c>
      <c r="P2241" s="9">
        <f t="shared" si="137"/>
        <v>75.13</v>
      </c>
      <c r="Q2241" s="11" t="s">
        <v>8331</v>
      </c>
      <c r="R2241" t="s">
        <v>8349</v>
      </c>
      <c r="S2241" s="12">
        <f>(((J2241/60)/60)/24)+DATE(1970,1,1)</f>
        <v>41572.958495370374</v>
      </c>
      <c r="T2241">
        <f t="shared" si="138"/>
        <v>2013</v>
      </c>
      <c r="U2241">
        <f t="shared" si="139"/>
        <v>10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36"/>
        <v>271</v>
      </c>
      <c r="P2242" s="9">
        <f t="shared" si="137"/>
        <v>140.97999999999999</v>
      </c>
      <c r="Q2242" s="11" t="s">
        <v>8331</v>
      </c>
      <c r="R2242" t="s">
        <v>8349</v>
      </c>
      <c r="S2242" s="12">
        <f>(((J2242/60)/60)/24)+DATE(1970,1,1)</f>
        <v>42452.825740740736</v>
      </c>
      <c r="T2242">
        <f t="shared" si="138"/>
        <v>2016</v>
      </c>
      <c r="U2242">
        <f t="shared" si="139"/>
        <v>3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40">ROUND(E2243/D2243*100,0)</f>
        <v>806</v>
      </c>
      <c r="P2243" s="9">
        <f t="shared" ref="P2243:P2306" si="141">IFERROR(ROUND(E2243/L2243,2),0)</f>
        <v>49.47</v>
      </c>
      <c r="Q2243" s="11" t="s">
        <v>8331</v>
      </c>
      <c r="R2243" t="s">
        <v>8349</v>
      </c>
      <c r="S2243" s="12">
        <f>(((J2243/60)/60)/24)+DATE(1970,1,1)</f>
        <v>42766.827546296292</v>
      </c>
      <c r="T2243">
        <f t="shared" ref="T2243:T2306" si="142">YEAR(S2243)</f>
        <v>2017</v>
      </c>
      <c r="U2243">
        <f t="shared" ref="U2243:U2306" si="143">MONTH(S2243)</f>
        <v>1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1360</v>
      </c>
      <c r="P2244" s="9">
        <f t="shared" si="141"/>
        <v>53.87</v>
      </c>
      <c r="Q2244" s="11" t="s">
        <v>8331</v>
      </c>
      <c r="R2244" t="s">
        <v>8349</v>
      </c>
      <c r="S2244" s="12">
        <f>(((J2244/60)/60)/24)+DATE(1970,1,1)</f>
        <v>41569.575613425928</v>
      </c>
      <c r="T2244">
        <f t="shared" si="142"/>
        <v>2013</v>
      </c>
      <c r="U2244">
        <f t="shared" si="143"/>
        <v>10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930250</v>
      </c>
      <c r="P2245" s="9">
        <f t="shared" si="141"/>
        <v>4.57</v>
      </c>
      <c r="Q2245" s="11" t="s">
        <v>8331</v>
      </c>
      <c r="R2245" t="s">
        <v>8349</v>
      </c>
      <c r="S2245" s="12">
        <f>(((J2245/60)/60)/24)+DATE(1970,1,1)</f>
        <v>42800.751041666663</v>
      </c>
      <c r="T2245">
        <f t="shared" si="142"/>
        <v>2017</v>
      </c>
      <c r="U2245">
        <f t="shared" si="143"/>
        <v>3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377</v>
      </c>
      <c r="P2246" s="9">
        <f t="shared" si="141"/>
        <v>65</v>
      </c>
      <c r="Q2246" s="11" t="s">
        <v>8331</v>
      </c>
      <c r="R2246" t="s">
        <v>8349</v>
      </c>
      <c r="S2246" s="12">
        <f>(((J2246/60)/60)/24)+DATE(1970,1,1)</f>
        <v>42647.818819444445</v>
      </c>
      <c r="T2246">
        <f t="shared" si="142"/>
        <v>2016</v>
      </c>
      <c r="U2246">
        <f t="shared" si="143"/>
        <v>10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2647</v>
      </c>
      <c r="P2247" s="9">
        <f t="shared" si="141"/>
        <v>53.48</v>
      </c>
      <c r="Q2247" s="11" t="s">
        <v>8331</v>
      </c>
      <c r="R2247" t="s">
        <v>8349</v>
      </c>
      <c r="S2247" s="12">
        <f>(((J2247/60)/60)/24)+DATE(1970,1,1)</f>
        <v>41660.708530092597</v>
      </c>
      <c r="T2247">
        <f t="shared" si="142"/>
        <v>2014</v>
      </c>
      <c r="U2247">
        <f t="shared" si="143"/>
        <v>1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100</v>
      </c>
      <c r="P2248" s="9">
        <f t="shared" si="141"/>
        <v>43.91</v>
      </c>
      <c r="Q2248" s="11" t="s">
        <v>8331</v>
      </c>
      <c r="R2248" t="s">
        <v>8349</v>
      </c>
      <c r="S2248" s="12">
        <f>(((J2248/60)/60)/24)+DATE(1970,1,1)</f>
        <v>42221.79178240741</v>
      </c>
      <c r="T2248">
        <f t="shared" si="142"/>
        <v>2015</v>
      </c>
      <c r="U2248">
        <f t="shared" si="143"/>
        <v>8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104</v>
      </c>
      <c r="P2249" s="9">
        <f t="shared" si="141"/>
        <v>50.85</v>
      </c>
      <c r="Q2249" s="11" t="s">
        <v>8331</v>
      </c>
      <c r="R2249" t="s">
        <v>8349</v>
      </c>
      <c r="S2249" s="12">
        <f>(((J2249/60)/60)/24)+DATE(1970,1,1)</f>
        <v>42200.666261574079</v>
      </c>
      <c r="T2249">
        <f t="shared" si="142"/>
        <v>2015</v>
      </c>
      <c r="U2249">
        <f t="shared" si="143"/>
        <v>7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107</v>
      </c>
      <c r="P2250" s="9">
        <f t="shared" si="141"/>
        <v>58.63</v>
      </c>
      <c r="Q2250" s="11" t="s">
        <v>8331</v>
      </c>
      <c r="R2250" t="s">
        <v>8349</v>
      </c>
      <c r="S2250" s="12">
        <f>(((J2250/60)/60)/24)+DATE(1970,1,1)</f>
        <v>42688.875902777778</v>
      </c>
      <c r="T2250">
        <f t="shared" si="142"/>
        <v>2016</v>
      </c>
      <c r="U2250">
        <f t="shared" si="143"/>
        <v>11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169</v>
      </c>
      <c r="P2251" s="9">
        <f t="shared" si="141"/>
        <v>32.82</v>
      </c>
      <c r="Q2251" s="11" t="s">
        <v>8331</v>
      </c>
      <c r="R2251" t="s">
        <v>8349</v>
      </c>
      <c r="S2251" s="12">
        <f>(((J2251/60)/60)/24)+DATE(1970,1,1)</f>
        <v>41336.703298611108</v>
      </c>
      <c r="T2251">
        <f t="shared" si="142"/>
        <v>2013</v>
      </c>
      <c r="U2251">
        <f t="shared" si="143"/>
        <v>3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975</v>
      </c>
      <c r="P2252" s="9">
        <f t="shared" si="141"/>
        <v>426.93</v>
      </c>
      <c r="Q2252" s="11" t="s">
        <v>8331</v>
      </c>
      <c r="R2252" t="s">
        <v>8349</v>
      </c>
      <c r="S2252" s="12">
        <f>(((J2252/60)/60)/24)+DATE(1970,1,1)</f>
        <v>42677.005474537036</v>
      </c>
      <c r="T2252">
        <f t="shared" si="142"/>
        <v>2016</v>
      </c>
      <c r="U2252">
        <f t="shared" si="143"/>
        <v>11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134</v>
      </c>
      <c r="P2253" s="9">
        <f t="shared" si="141"/>
        <v>23.81</v>
      </c>
      <c r="Q2253" s="11" t="s">
        <v>8331</v>
      </c>
      <c r="R2253" t="s">
        <v>8349</v>
      </c>
      <c r="S2253" s="12">
        <f>(((J2253/60)/60)/24)+DATE(1970,1,1)</f>
        <v>41846.34579861111</v>
      </c>
      <c r="T2253">
        <f t="shared" si="142"/>
        <v>2014</v>
      </c>
      <c r="U2253">
        <f t="shared" si="143"/>
        <v>7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272</v>
      </c>
      <c r="P2254" s="9">
        <f t="shared" si="141"/>
        <v>98.41</v>
      </c>
      <c r="Q2254" s="11" t="s">
        <v>8331</v>
      </c>
      <c r="R2254" t="s">
        <v>8349</v>
      </c>
      <c r="S2254" s="12">
        <f>(((J2254/60)/60)/24)+DATE(1970,1,1)</f>
        <v>42573.327986111108</v>
      </c>
      <c r="T2254">
        <f t="shared" si="142"/>
        <v>2016</v>
      </c>
      <c r="U2254">
        <f t="shared" si="143"/>
        <v>7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113</v>
      </c>
      <c r="P2255" s="9">
        <f t="shared" si="141"/>
        <v>107.32</v>
      </c>
      <c r="Q2255" s="11" t="s">
        <v>8331</v>
      </c>
      <c r="R2255" t="s">
        <v>8349</v>
      </c>
      <c r="S2255" s="12">
        <f>(((J2255/60)/60)/24)+DATE(1970,1,1)</f>
        <v>42296.631331018521</v>
      </c>
      <c r="T2255">
        <f t="shared" si="142"/>
        <v>2015</v>
      </c>
      <c r="U2255">
        <f t="shared" si="143"/>
        <v>10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460</v>
      </c>
      <c r="P2256" s="9">
        <f t="shared" si="141"/>
        <v>11.67</v>
      </c>
      <c r="Q2256" s="11" t="s">
        <v>8331</v>
      </c>
      <c r="R2256" t="s">
        <v>8349</v>
      </c>
      <c r="S2256" s="12">
        <f>(((J2256/60)/60)/24)+DATE(1970,1,1)</f>
        <v>42752.647777777776</v>
      </c>
      <c r="T2256">
        <f t="shared" si="142"/>
        <v>2017</v>
      </c>
      <c r="U2256">
        <f t="shared" si="143"/>
        <v>1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287</v>
      </c>
      <c r="P2257" s="9">
        <f t="shared" si="141"/>
        <v>41.78</v>
      </c>
      <c r="Q2257" s="11" t="s">
        <v>8331</v>
      </c>
      <c r="R2257" t="s">
        <v>8349</v>
      </c>
      <c r="S2257" s="12">
        <f>(((J2257/60)/60)/24)+DATE(1970,1,1)</f>
        <v>42467.951979166668</v>
      </c>
      <c r="T2257">
        <f t="shared" si="142"/>
        <v>2016</v>
      </c>
      <c r="U2257">
        <f t="shared" si="143"/>
        <v>4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223</v>
      </c>
      <c r="P2258" s="9">
        <f t="shared" si="141"/>
        <v>21.38</v>
      </c>
      <c r="Q2258" s="11" t="s">
        <v>8331</v>
      </c>
      <c r="R2258" t="s">
        <v>8349</v>
      </c>
      <c r="S2258" s="12">
        <f>(((J2258/60)/60)/24)+DATE(1970,1,1)</f>
        <v>42682.451921296291</v>
      </c>
      <c r="T2258">
        <f t="shared" si="142"/>
        <v>2016</v>
      </c>
      <c r="U2258">
        <f t="shared" si="143"/>
        <v>11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636</v>
      </c>
      <c r="P2259" s="9">
        <f t="shared" si="141"/>
        <v>94.1</v>
      </c>
      <c r="Q2259" s="11" t="s">
        <v>8331</v>
      </c>
      <c r="R2259" t="s">
        <v>8349</v>
      </c>
      <c r="S2259" s="12">
        <f>(((J2259/60)/60)/24)+DATE(1970,1,1)</f>
        <v>42505.936678240745</v>
      </c>
      <c r="T2259">
        <f t="shared" si="142"/>
        <v>2016</v>
      </c>
      <c r="U2259">
        <f t="shared" si="143"/>
        <v>5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147</v>
      </c>
      <c r="P2260" s="9">
        <f t="shared" si="141"/>
        <v>15.72</v>
      </c>
      <c r="Q2260" s="11" t="s">
        <v>8331</v>
      </c>
      <c r="R2260" t="s">
        <v>8349</v>
      </c>
      <c r="S2260" s="12">
        <f>(((J2260/60)/60)/24)+DATE(1970,1,1)</f>
        <v>42136.75100694444</v>
      </c>
      <c r="T2260">
        <f t="shared" si="142"/>
        <v>2015</v>
      </c>
      <c r="U2260">
        <f t="shared" si="143"/>
        <v>5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1867</v>
      </c>
      <c r="P2261" s="9">
        <f t="shared" si="141"/>
        <v>90.64</v>
      </c>
      <c r="Q2261" s="11" t="s">
        <v>8331</v>
      </c>
      <c r="R2261" t="s">
        <v>8349</v>
      </c>
      <c r="S2261" s="12">
        <f>(((J2261/60)/60)/24)+DATE(1970,1,1)</f>
        <v>42702.804814814815</v>
      </c>
      <c r="T2261">
        <f t="shared" si="142"/>
        <v>2016</v>
      </c>
      <c r="U2261">
        <f t="shared" si="143"/>
        <v>11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327</v>
      </c>
      <c r="P2262" s="9">
        <f t="shared" si="141"/>
        <v>97.3</v>
      </c>
      <c r="Q2262" s="11" t="s">
        <v>8331</v>
      </c>
      <c r="R2262" t="s">
        <v>8349</v>
      </c>
      <c r="S2262" s="12">
        <f>(((J2262/60)/60)/24)+DATE(1970,1,1)</f>
        <v>41695.016782407409</v>
      </c>
      <c r="T2262">
        <f t="shared" si="142"/>
        <v>2014</v>
      </c>
      <c r="U2262">
        <f t="shared" si="143"/>
        <v>2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780</v>
      </c>
      <c r="P2263" s="9">
        <f t="shared" si="141"/>
        <v>37.119999999999997</v>
      </c>
      <c r="Q2263" s="11" t="s">
        <v>8331</v>
      </c>
      <c r="R2263" t="s">
        <v>8349</v>
      </c>
      <c r="S2263" s="12">
        <f>(((J2263/60)/60)/24)+DATE(1970,1,1)</f>
        <v>42759.724768518514</v>
      </c>
      <c r="T2263">
        <f t="shared" si="142"/>
        <v>2017</v>
      </c>
      <c r="U2263">
        <f t="shared" si="143"/>
        <v>1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154</v>
      </c>
      <c r="P2264" s="9">
        <f t="shared" si="141"/>
        <v>28.1</v>
      </c>
      <c r="Q2264" s="11" t="s">
        <v>8331</v>
      </c>
      <c r="R2264" t="s">
        <v>8349</v>
      </c>
      <c r="S2264" s="12">
        <f>(((J2264/60)/60)/24)+DATE(1970,1,1)</f>
        <v>41926.585162037038</v>
      </c>
      <c r="T2264">
        <f t="shared" si="142"/>
        <v>2014</v>
      </c>
      <c r="U2264">
        <f t="shared" si="143"/>
        <v>10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116</v>
      </c>
      <c r="P2265" s="9">
        <f t="shared" si="141"/>
        <v>144.43</v>
      </c>
      <c r="Q2265" s="11" t="s">
        <v>8331</v>
      </c>
      <c r="R2265" t="s">
        <v>8349</v>
      </c>
      <c r="S2265" s="12">
        <f>(((J2265/60)/60)/24)+DATE(1970,1,1)</f>
        <v>42014.832326388889</v>
      </c>
      <c r="T2265">
        <f t="shared" si="142"/>
        <v>2015</v>
      </c>
      <c r="U2265">
        <f t="shared" si="143"/>
        <v>1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180</v>
      </c>
      <c r="P2266" s="9">
        <f t="shared" si="141"/>
        <v>24.27</v>
      </c>
      <c r="Q2266" s="11" t="s">
        <v>8331</v>
      </c>
      <c r="R2266" t="s">
        <v>8349</v>
      </c>
      <c r="S2266" s="12">
        <f>(((J2266/60)/60)/24)+DATE(1970,1,1)</f>
        <v>42496.582337962958</v>
      </c>
      <c r="T2266">
        <f t="shared" si="142"/>
        <v>2016</v>
      </c>
      <c r="U2266">
        <f t="shared" si="143"/>
        <v>5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299</v>
      </c>
      <c r="P2267" s="9">
        <f t="shared" si="141"/>
        <v>35.119999999999997</v>
      </c>
      <c r="Q2267" s="11" t="s">
        <v>8331</v>
      </c>
      <c r="R2267" t="s">
        <v>8349</v>
      </c>
      <c r="S2267" s="12">
        <f>(((J2267/60)/60)/24)+DATE(1970,1,1)</f>
        <v>42689.853090277778</v>
      </c>
      <c r="T2267">
        <f t="shared" si="142"/>
        <v>2016</v>
      </c>
      <c r="U2267">
        <f t="shared" si="143"/>
        <v>11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320</v>
      </c>
      <c r="P2268" s="9">
        <f t="shared" si="141"/>
        <v>24.76</v>
      </c>
      <c r="Q2268" s="11" t="s">
        <v>8331</v>
      </c>
      <c r="R2268" t="s">
        <v>8349</v>
      </c>
      <c r="S2268" s="12">
        <f>(((J2268/60)/60)/24)+DATE(1970,1,1)</f>
        <v>42469.874907407408</v>
      </c>
      <c r="T2268">
        <f t="shared" si="142"/>
        <v>2016</v>
      </c>
      <c r="U2268">
        <f t="shared" si="143"/>
        <v>4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381</v>
      </c>
      <c r="P2269" s="9">
        <f t="shared" si="141"/>
        <v>188.38</v>
      </c>
      <c r="Q2269" s="11" t="s">
        <v>8331</v>
      </c>
      <c r="R2269" t="s">
        <v>8349</v>
      </c>
      <c r="S2269" s="12">
        <f>(((J2269/60)/60)/24)+DATE(1970,1,1)</f>
        <v>41968.829826388886</v>
      </c>
      <c r="T2269">
        <f t="shared" si="142"/>
        <v>2014</v>
      </c>
      <c r="U2269">
        <f t="shared" si="143"/>
        <v>11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103</v>
      </c>
      <c r="P2270" s="9">
        <f t="shared" si="141"/>
        <v>148.08000000000001</v>
      </c>
      <c r="Q2270" s="11" t="s">
        <v>8331</v>
      </c>
      <c r="R2270" t="s">
        <v>8349</v>
      </c>
      <c r="S2270" s="12">
        <f>(((J2270/60)/60)/24)+DATE(1970,1,1)</f>
        <v>42776.082349537035</v>
      </c>
      <c r="T2270">
        <f t="shared" si="142"/>
        <v>2017</v>
      </c>
      <c r="U2270">
        <f t="shared" si="143"/>
        <v>2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1802</v>
      </c>
      <c r="P2271" s="9">
        <f t="shared" si="141"/>
        <v>49.93</v>
      </c>
      <c r="Q2271" s="11" t="s">
        <v>8331</v>
      </c>
      <c r="R2271" t="s">
        <v>8349</v>
      </c>
      <c r="S2271" s="12">
        <f>(((J2271/60)/60)/24)+DATE(1970,1,1)</f>
        <v>42776.704432870371</v>
      </c>
      <c r="T2271">
        <f t="shared" si="142"/>
        <v>2017</v>
      </c>
      <c r="U2271">
        <f t="shared" si="143"/>
        <v>2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720</v>
      </c>
      <c r="P2272" s="9">
        <f t="shared" si="141"/>
        <v>107.82</v>
      </c>
      <c r="Q2272" s="11" t="s">
        <v>8331</v>
      </c>
      <c r="R2272" t="s">
        <v>8349</v>
      </c>
      <c r="S2272" s="12">
        <f>(((J2272/60)/60)/24)+DATE(1970,1,1)</f>
        <v>42725.869363425925</v>
      </c>
      <c r="T2272">
        <f t="shared" si="142"/>
        <v>2016</v>
      </c>
      <c r="U2272">
        <f t="shared" si="143"/>
        <v>12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283</v>
      </c>
      <c r="P2273" s="9">
        <f t="shared" si="141"/>
        <v>42.63</v>
      </c>
      <c r="Q2273" s="11" t="s">
        <v>8331</v>
      </c>
      <c r="R2273" t="s">
        <v>8349</v>
      </c>
      <c r="S2273" s="12">
        <f>(((J2273/60)/60)/24)+DATE(1970,1,1)</f>
        <v>42684.000046296293</v>
      </c>
      <c r="T2273">
        <f t="shared" si="142"/>
        <v>2016</v>
      </c>
      <c r="U2273">
        <f t="shared" si="143"/>
        <v>11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1357</v>
      </c>
      <c r="P2274" s="9">
        <f t="shared" si="141"/>
        <v>14.37</v>
      </c>
      <c r="Q2274" s="11" t="s">
        <v>8331</v>
      </c>
      <c r="R2274" t="s">
        <v>8349</v>
      </c>
      <c r="S2274" s="12">
        <f>(((J2274/60)/60)/24)+DATE(1970,1,1)</f>
        <v>42315.699490740735</v>
      </c>
      <c r="T2274">
        <f t="shared" si="142"/>
        <v>2015</v>
      </c>
      <c r="U2274">
        <f t="shared" si="143"/>
        <v>11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220</v>
      </c>
      <c r="P2275" s="9">
        <f t="shared" si="141"/>
        <v>37.479999999999997</v>
      </c>
      <c r="Q2275" s="11" t="s">
        <v>8331</v>
      </c>
      <c r="R2275" t="s">
        <v>8349</v>
      </c>
      <c r="S2275" s="12">
        <f>(((J2275/60)/60)/24)+DATE(1970,1,1)</f>
        <v>42781.549097222218</v>
      </c>
      <c r="T2275">
        <f t="shared" si="142"/>
        <v>2017</v>
      </c>
      <c r="U2275">
        <f t="shared" si="143"/>
        <v>2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120</v>
      </c>
      <c r="P2276" s="9">
        <f t="shared" si="141"/>
        <v>30.2</v>
      </c>
      <c r="Q2276" s="11" t="s">
        <v>8331</v>
      </c>
      <c r="R2276" t="s">
        <v>8349</v>
      </c>
      <c r="S2276" s="12">
        <f>(((J2276/60)/60)/24)+DATE(1970,1,1)</f>
        <v>41663.500659722224</v>
      </c>
      <c r="T2276">
        <f t="shared" si="142"/>
        <v>2014</v>
      </c>
      <c r="U2276">
        <f t="shared" si="143"/>
        <v>1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408</v>
      </c>
      <c r="P2277" s="9">
        <f t="shared" si="141"/>
        <v>33.549999999999997</v>
      </c>
      <c r="Q2277" s="11" t="s">
        <v>8331</v>
      </c>
      <c r="R2277" t="s">
        <v>8349</v>
      </c>
      <c r="S2277" s="12">
        <f>(((J2277/60)/60)/24)+DATE(1970,1,1)</f>
        <v>41965.616655092599</v>
      </c>
      <c r="T2277">
        <f t="shared" si="142"/>
        <v>2014</v>
      </c>
      <c r="U2277">
        <f t="shared" si="143"/>
        <v>11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106</v>
      </c>
      <c r="P2278" s="9">
        <f t="shared" si="141"/>
        <v>64.75</v>
      </c>
      <c r="Q2278" s="11" t="s">
        <v>8331</v>
      </c>
      <c r="R2278" t="s">
        <v>8349</v>
      </c>
      <c r="S2278" s="12">
        <f>(((J2278/60)/60)/24)+DATE(1970,1,1)</f>
        <v>41614.651493055557</v>
      </c>
      <c r="T2278">
        <f t="shared" si="142"/>
        <v>2013</v>
      </c>
      <c r="U2278">
        <f t="shared" si="143"/>
        <v>12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141</v>
      </c>
      <c r="P2279" s="9">
        <f t="shared" si="141"/>
        <v>57.93</v>
      </c>
      <c r="Q2279" s="11" t="s">
        <v>8331</v>
      </c>
      <c r="R2279" t="s">
        <v>8349</v>
      </c>
      <c r="S2279" s="12">
        <f>(((J2279/60)/60)/24)+DATE(1970,1,1)</f>
        <v>40936.678506944445</v>
      </c>
      <c r="T2279">
        <f t="shared" si="142"/>
        <v>2012</v>
      </c>
      <c r="U2279">
        <f t="shared" si="143"/>
        <v>1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271</v>
      </c>
      <c r="P2280" s="9">
        <f t="shared" si="141"/>
        <v>53.08</v>
      </c>
      <c r="Q2280" s="11" t="s">
        <v>8331</v>
      </c>
      <c r="R2280" t="s">
        <v>8349</v>
      </c>
      <c r="S2280" s="12">
        <f>(((J2280/60)/60)/24)+DATE(1970,1,1)</f>
        <v>42338.709108796291</v>
      </c>
      <c r="T2280">
        <f t="shared" si="142"/>
        <v>2015</v>
      </c>
      <c r="U2280">
        <f t="shared" si="143"/>
        <v>11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154</v>
      </c>
      <c r="P2281" s="9">
        <f t="shared" si="141"/>
        <v>48.06</v>
      </c>
      <c r="Q2281" s="11" t="s">
        <v>8331</v>
      </c>
      <c r="R2281" t="s">
        <v>8349</v>
      </c>
      <c r="S2281" s="12">
        <f>(((J2281/60)/60)/24)+DATE(1970,1,1)</f>
        <v>42020.806701388887</v>
      </c>
      <c r="T2281">
        <f t="shared" si="142"/>
        <v>2015</v>
      </c>
      <c r="U2281">
        <f t="shared" si="143"/>
        <v>1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404</v>
      </c>
      <c r="P2282" s="9">
        <f t="shared" si="141"/>
        <v>82.4</v>
      </c>
      <c r="Q2282" s="11" t="s">
        <v>8331</v>
      </c>
      <c r="R2282" t="s">
        <v>8349</v>
      </c>
      <c r="S2282" s="12">
        <f>(((J2282/60)/60)/24)+DATE(1970,1,1)</f>
        <v>42234.624895833331</v>
      </c>
      <c r="T2282">
        <f t="shared" si="142"/>
        <v>2015</v>
      </c>
      <c r="U2282">
        <f t="shared" si="143"/>
        <v>8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185</v>
      </c>
      <c r="P2283" s="9">
        <f t="shared" si="141"/>
        <v>50.45</v>
      </c>
      <c r="Q2283" s="11" t="s">
        <v>8323</v>
      </c>
      <c r="R2283" t="s">
        <v>8324</v>
      </c>
      <c r="S2283" s="12">
        <f>(((J2283/60)/60)/24)+DATE(1970,1,1)</f>
        <v>40687.285844907405</v>
      </c>
      <c r="T2283">
        <f t="shared" si="142"/>
        <v>2011</v>
      </c>
      <c r="U2283">
        <f t="shared" si="143"/>
        <v>5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185</v>
      </c>
      <c r="P2284" s="9">
        <f t="shared" si="141"/>
        <v>115.83</v>
      </c>
      <c r="Q2284" s="11" t="s">
        <v>8323</v>
      </c>
      <c r="R2284" t="s">
        <v>8324</v>
      </c>
      <c r="S2284" s="12">
        <f>(((J2284/60)/60)/24)+DATE(1970,1,1)</f>
        <v>42323.17460648148</v>
      </c>
      <c r="T2284">
        <f t="shared" si="142"/>
        <v>2015</v>
      </c>
      <c r="U2284">
        <f t="shared" si="143"/>
        <v>11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101</v>
      </c>
      <c r="P2285" s="9">
        <f t="shared" si="141"/>
        <v>63.03</v>
      </c>
      <c r="Q2285" s="11" t="s">
        <v>8323</v>
      </c>
      <c r="R2285" t="s">
        <v>8324</v>
      </c>
      <c r="S2285" s="12">
        <f>(((J2285/60)/60)/24)+DATE(1970,1,1)</f>
        <v>40978.125046296293</v>
      </c>
      <c r="T2285">
        <f t="shared" si="142"/>
        <v>2012</v>
      </c>
      <c r="U2285">
        <f t="shared" si="143"/>
        <v>3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106</v>
      </c>
      <c r="P2286" s="9">
        <f t="shared" si="141"/>
        <v>108.02</v>
      </c>
      <c r="Q2286" s="11" t="s">
        <v>8323</v>
      </c>
      <c r="R2286" t="s">
        <v>8324</v>
      </c>
      <c r="S2286" s="12">
        <f>(((J2286/60)/60)/24)+DATE(1970,1,1)</f>
        <v>40585.796817129631</v>
      </c>
      <c r="T2286">
        <f t="shared" si="142"/>
        <v>2011</v>
      </c>
      <c r="U2286">
        <f t="shared" si="143"/>
        <v>2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121</v>
      </c>
      <c r="P2287" s="9">
        <f t="shared" si="141"/>
        <v>46.09</v>
      </c>
      <c r="Q2287" s="11" t="s">
        <v>8323</v>
      </c>
      <c r="R2287" t="s">
        <v>8324</v>
      </c>
      <c r="S2287" s="12">
        <f>(((J2287/60)/60)/24)+DATE(1970,1,1)</f>
        <v>41059.185682870368</v>
      </c>
      <c r="T2287">
        <f t="shared" si="142"/>
        <v>2012</v>
      </c>
      <c r="U2287">
        <f t="shared" si="143"/>
        <v>5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100</v>
      </c>
      <c r="P2288" s="9">
        <f t="shared" si="141"/>
        <v>107.21</v>
      </c>
      <c r="Q2288" s="11" t="s">
        <v>8323</v>
      </c>
      <c r="R2288" t="s">
        <v>8324</v>
      </c>
      <c r="S2288" s="12">
        <f>(((J2288/60)/60)/24)+DATE(1970,1,1)</f>
        <v>41494.963587962964</v>
      </c>
      <c r="T2288">
        <f t="shared" si="142"/>
        <v>2013</v>
      </c>
      <c r="U2288">
        <f t="shared" si="143"/>
        <v>8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120</v>
      </c>
      <c r="P2289" s="9">
        <f t="shared" si="141"/>
        <v>50.93</v>
      </c>
      <c r="Q2289" s="11" t="s">
        <v>8323</v>
      </c>
      <c r="R2289" t="s">
        <v>8324</v>
      </c>
      <c r="S2289" s="12">
        <f>(((J2289/60)/60)/24)+DATE(1970,1,1)</f>
        <v>41792.667361111111</v>
      </c>
      <c r="T2289">
        <f t="shared" si="142"/>
        <v>2014</v>
      </c>
      <c r="U2289">
        <f t="shared" si="143"/>
        <v>6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100</v>
      </c>
      <c r="P2290" s="9">
        <f t="shared" si="141"/>
        <v>40.04</v>
      </c>
      <c r="Q2290" s="11" t="s">
        <v>8323</v>
      </c>
      <c r="R2290" t="s">
        <v>8324</v>
      </c>
      <c r="S2290" s="12">
        <f>(((J2290/60)/60)/24)+DATE(1970,1,1)</f>
        <v>41067.827418981484</v>
      </c>
      <c r="T2290">
        <f t="shared" si="142"/>
        <v>2012</v>
      </c>
      <c r="U2290">
        <f t="shared" si="143"/>
        <v>6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107</v>
      </c>
      <c r="P2291" s="9">
        <f t="shared" si="141"/>
        <v>64.44</v>
      </c>
      <c r="Q2291" s="11" t="s">
        <v>8323</v>
      </c>
      <c r="R2291" t="s">
        <v>8324</v>
      </c>
      <c r="S2291" s="12">
        <f>(((J2291/60)/60)/24)+DATE(1970,1,1)</f>
        <v>41571.998379629629</v>
      </c>
      <c r="T2291">
        <f t="shared" si="142"/>
        <v>2013</v>
      </c>
      <c r="U2291">
        <f t="shared" si="143"/>
        <v>10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104</v>
      </c>
      <c r="P2292" s="9">
        <f t="shared" si="141"/>
        <v>53.83</v>
      </c>
      <c r="Q2292" s="11" t="s">
        <v>8323</v>
      </c>
      <c r="R2292" t="s">
        <v>8324</v>
      </c>
      <c r="S2292" s="12">
        <f>(((J2292/60)/60)/24)+DATE(1970,1,1)</f>
        <v>40070.253819444442</v>
      </c>
      <c r="T2292">
        <f t="shared" si="142"/>
        <v>2009</v>
      </c>
      <c r="U2292">
        <f t="shared" si="143"/>
        <v>9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173</v>
      </c>
      <c r="P2293" s="9">
        <f t="shared" si="141"/>
        <v>100.47</v>
      </c>
      <c r="Q2293" s="11" t="s">
        <v>8323</v>
      </c>
      <c r="R2293" t="s">
        <v>8324</v>
      </c>
      <c r="S2293" s="12">
        <f>(((J2293/60)/60)/24)+DATE(1970,1,1)</f>
        <v>40987.977060185185</v>
      </c>
      <c r="T2293">
        <f t="shared" si="142"/>
        <v>2012</v>
      </c>
      <c r="U2293">
        <f t="shared" si="143"/>
        <v>3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107</v>
      </c>
      <c r="P2294" s="9">
        <f t="shared" si="141"/>
        <v>46.63</v>
      </c>
      <c r="Q2294" s="11" t="s">
        <v>8323</v>
      </c>
      <c r="R2294" t="s">
        <v>8324</v>
      </c>
      <c r="S2294" s="12">
        <f>(((J2294/60)/60)/24)+DATE(1970,1,1)</f>
        <v>40987.697638888887</v>
      </c>
      <c r="T2294">
        <f t="shared" si="142"/>
        <v>2012</v>
      </c>
      <c r="U2294">
        <f t="shared" si="143"/>
        <v>3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108</v>
      </c>
      <c r="P2295" s="9">
        <f t="shared" si="141"/>
        <v>34.07</v>
      </c>
      <c r="Q2295" s="11" t="s">
        <v>8323</v>
      </c>
      <c r="R2295" t="s">
        <v>8324</v>
      </c>
      <c r="S2295" s="12">
        <f>(((J2295/60)/60)/24)+DATE(1970,1,1)</f>
        <v>41151.708321759259</v>
      </c>
      <c r="T2295">
        <f t="shared" si="142"/>
        <v>2012</v>
      </c>
      <c r="U2295">
        <f t="shared" si="143"/>
        <v>8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146</v>
      </c>
      <c r="P2296" s="9">
        <f t="shared" si="141"/>
        <v>65.209999999999994</v>
      </c>
      <c r="Q2296" s="11" t="s">
        <v>8323</v>
      </c>
      <c r="R2296" t="s">
        <v>8324</v>
      </c>
      <c r="S2296" s="12">
        <f>(((J2296/60)/60)/24)+DATE(1970,1,1)</f>
        <v>41264.72314814815</v>
      </c>
      <c r="T2296">
        <f t="shared" si="142"/>
        <v>2012</v>
      </c>
      <c r="U2296">
        <f t="shared" si="143"/>
        <v>12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125</v>
      </c>
      <c r="P2297" s="9">
        <f t="shared" si="141"/>
        <v>44.21</v>
      </c>
      <c r="Q2297" s="11" t="s">
        <v>8323</v>
      </c>
      <c r="R2297" t="s">
        <v>8324</v>
      </c>
      <c r="S2297" s="12">
        <f>(((J2297/60)/60)/24)+DATE(1970,1,1)</f>
        <v>41270.954351851848</v>
      </c>
      <c r="T2297">
        <f t="shared" si="142"/>
        <v>2012</v>
      </c>
      <c r="U2297">
        <f t="shared" si="143"/>
        <v>12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149</v>
      </c>
      <c r="P2298" s="9">
        <f t="shared" si="141"/>
        <v>71.97</v>
      </c>
      <c r="Q2298" s="11" t="s">
        <v>8323</v>
      </c>
      <c r="R2298" t="s">
        <v>8324</v>
      </c>
      <c r="S2298" s="12">
        <f>(((J2298/60)/60)/24)+DATE(1970,1,1)</f>
        <v>40927.731782407405</v>
      </c>
      <c r="T2298">
        <f t="shared" si="142"/>
        <v>2012</v>
      </c>
      <c r="U2298">
        <f t="shared" si="143"/>
        <v>1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101</v>
      </c>
      <c r="P2299" s="9">
        <f t="shared" si="141"/>
        <v>52.95</v>
      </c>
      <c r="Q2299" s="11" t="s">
        <v>8323</v>
      </c>
      <c r="R2299" t="s">
        <v>8324</v>
      </c>
      <c r="S2299" s="12">
        <f>(((J2299/60)/60)/24)+DATE(1970,1,1)</f>
        <v>40948.042233796295</v>
      </c>
      <c r="T2299">
        <f t="shared" si="142"/>
        <v>2012</v>
      </c>
      <c r="U2299">
        <f t="shared" si="143"/>
        <v>2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105</v>
      </c>
      <c r="P2300" s="9">
        <f t="shared" si="141"/>
        <v>109.45</v>
      </c>
      <c r="Q2300" s="11" t="s">
        <v>8323</v>
      </c>
      <c r="R2300" t="s">
        <v>8324</v>
      </c>
      <c r="S2300" s="12">
        <f>(((J2300/60)/60)/24)+DATE(1970,1,1)</f>
        <v>41694.84065972222</v>
      </c>
      <c r="T2300">
        <f t="shared" si="142"/>
        <v>2014</v>
      </c>
      <c r="U2300">
        <f t="shared" si="143"/>
        <v>2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350</v>
      </c>
      <c r="P2301" s="9">
        <f t="shared" si="141"/>
        <v>75.040000000000006</v>
      </c>
      <c r="Q2301" s="11" t="s">
        <v>8323</v>
      </c>
      <c r="R2301" t="s">
        <v>8324</v>
      </c>
      <c r="S2301" s="12">
        <f>(((J2301/60)/60)/24)+DATE(1970,1,1)</f>
        <v>40565.032511574071</v>
      </c>
      <c r="T2301">
        <f t="shared" si="142"/>
        <v>2011</v>
      </c>
      <c r="U2301">
        <f t="shared" si="143"/>
        <v>1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101</v>
      </c>
      <c r="P2302" s="9">
        <f t="shared" si="141"/>
        <v>115.71</v>
      </c>
      <c r="Q2302" s="11" t="s">
        <v>8323</v>
      </c>
      <c r="R2302" t="s">
        <v>8324</v>
      </c>
      <c r="S2302" s="12">
        <f>(((J2302/60)/60)/24)+DATE(1970,1,1)</f>
        <v>41074.727037037039</v>
      </c>
      <c r="T2302">
        <f t="shared" si="142"/>
        <v>2012</v>
      </c>
      <c r="U2302">
        <f t="shared" si="143"/>
        <v>6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134</v>
      </c>
      <c r="P2303" s="9">
        <f t="shared" si="141"/>
        <v>31.66</v>
      </c>
      <c r="Q2303" s="11" t="s">
        <v>8323</v>
      </c>
      <c r="R2303" t="s">
        <v>8327</v>
      </c>
      <c r="S2303" s="12">
        <f>(((J2303/60)/60)/24)+DATE(1970,1,1)</f>
        <v>41416.146944444445</v>
      </c>
      <c r="T2303">
        <f t="shared" si="142"/>
        <v>2013</v>
      </c>
      <c r="U2303">
        <f t="shared" si="143"/>
        <v>5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171</v>
      </c>
      <c r="P2304" s="9">
        <f t="shared" si="141"/>
        <v>46.18</v>
      </c>
      <c r="Q2304" s="11" t="s">
        <v>8323</v>
      </c>
      <c r="R2304" t="s">
        <v>8327</v>
      </c>
      <c r="S2304" s="12">
        <f>(((J2304/60)/60)/24)+DATE(1970,1,1)</f>
        <v>41605.868449074071</v>
      </c>
      <c r="T2304">
        <f t="shared" si="142"/>
        <v>2013</v>
      </c>
      <c r="U2304">
        <f t="shared" si="143"/>
        <v>11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109</v>
      </c>
      <c r="P2305" s="9">
        <f t="shared" si="141"/>
        <v>68.48</v>
      </c>
      <c r="Q2305" s="11" t="s">
        <v>8323</v>
      </c>
      <c r="R2305" t="s">
        <v>8327</v>
      </c>
      <c r="S2305" s="12">
        <f>(((J2305/60)/60)/24)+DATE(1970,1,1)</f>
        <v>40850.111064814817</v>
      </c>
      <c r="T2305">
        <f t="shared" si="142"/>
        <v>2011</v>
      </c>
      <c r="U2305">
        <f t="shared" si="143"/>
        <v>11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40"/>
        <v>101</v>
      </c>
      <c r="P2306" s="9">
        <f t="shared" si="141"/>
        <v>53.47</v>
      </c>
      <c r="Q2306" s="11" t="s">
        <v>8323</v>
      </c>
      <c r="R2306" t="s">
        <v>8327</v>
      </c>
      <c r="S2306" s="12">
        <f>(((J2306/60)/60)/24)+DATE(1970,1,1)</f>
        <v>40502.815868055557</v>
      </c>
      <c r="T2306">
        <f t="shared" si="142"/>
        <v>2010</v>
      </c>
      <c r="U2306">
        <f t="shared" si="143"/>
        <v>11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44">ROUND(E2307/D2307*100,0)</f>
        <v>101</v>
      </c>
      <c r="P2307" s="9">
        <f t="shared" ref="P2307:P2370" si="145">IFERROR(ROUND(E2307/L2307,2),0)</f>
        <v>109.11</v>
      </c>
      <c r="Q2307" s="11" t="s">
        <v>8323</v>
      </c>
      <c r="R2307" t="s">
        <v>8327</v>
      </c>
      <c r="S2307" s="12">
        <f>(((J2307/60)/60)/24)+DATE(1970,1,1)</f>
        <v>41834.695277777777</v>
      </c>
      <c r="T2307">
        <f t="shared" ref="T2307:T2370" si="146">YEAR(S2307)</f>
        <v>2014</v>
      </c>
      <c r="U2307">
        <f t="shared" ref="U2307:U2370" si="147">MONTH(S2307)</f>
        <v>7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107</v>
      </c>
      <c r="P2308" s="9">
        <f t="shared" si="145"/>
        <v>51.19</v>
      </c>
      <c r="Q2308" s="11" t="s">
        <v>8323</v>
      </c>
      <c r="R2308" t="s">
        <v>8327</v>
      </c>
      <c r="S2308" s="12">
        <f>(((J2308/60)/60)/24)+DATE(1970,1,1)</f>
        <v>40948.16815972222</v>
      </c>
      <c r="T2308">
        <f t="shared" si="146"/>
        <v>2012</v>
      </c>
      <c r="U2308">
        <f t="shared" si="147"/>
        <v>2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107</v>
      </c>
      <c r="P2309" s="9">
        <f t="shared" si="145"/>
        <v>27.94</v>
      </c>
      <c r="Q2309" s="11" t="s">
        <v>8323</v>
      </c>
      <c r="R2309" t="s">
        <v>8327</v>
      </c>
      <c r="S2309" s="12">
        <f>(((J2309/60)/60)/24)+DATE(1970,1,1)</f>
        <v>41004.802465277775</v>
      </c>
      <c r="T2309">
        <f t="shared" si="146"/>
        <v>2012</v>
      </c>
      <c r="U2309">
        <f t="shared" si="147"/>
        <v>4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101</v>
      </c>
      <c r="P2310" s="9">
        <f t="shared" si="145"/>
        <v>82.5</v>
      </c>
      <c r="Q2310" s="11" t="s">
        <v>8323</v>
      </c>
      <c r="R2310" t="s">
        <v>8327</v>
      </c>
      <c r="S2310" s="12">
        <f>(((J2310/60)/60)/24)+DATE(1970,1,1)</f>
        <v>41851.962916666671</v>
      </c>
      <c r="T2310">
        <f t="shared" si="146"/>
        <v>2014</v>
      </c>
      <c r="U2310">
        <f t="shared" si="147"/>
        <v>7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107</v>
      </c>
      <c r="P2311" s="9">
        <f t="shared" si="145"/>
        <v>59.82</v>
      </c>
      <c r="Q2311" s="11" t="s">
        <v>8323</v>
      </c>
      <c r="R2311" t="s">
        <v>8327</v>
      </c>
      <c r="S2311" s="12">
        <f>(((J2311/60)/60)/24)+DATE(1970,1,1)</f>
        <v>41307.987696759257</v>
      </c>
      <c r="T2311">
        <f t="shared" si="146"/>
        <v>2013</v>
      </c>
      <c r="U2311">
        <f t="shared" si="147"/>
        <v>2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429</v>
      </c>
      <c r="P2312" s="9">
        <f t="shared" si="145"/>
        <v>64.819999999999993</v>
      </c>
      <c r="Q2312" s="11" t="s">
        <v>8323</v>
      </c>
      <c r="R2312" t="s">
        <v>8327</v>
      </c>
      <c r="S2312" s="12">
        <f>(((J2312/60)/60)/24)+DATE(1970,1,1)</f>
        <v>41324.79415509259</v>
      </c>
      <c r="T2312">
        <f t="shared" si="146"/>
        <v>2013</v>
      </c>
      <c r="U2312">
        <f t="shared" si="147"/>
        <v>2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104</v>
      </c>
      <c r="P2313" s="9">
        <f t="shared" si="145"/>
        <v>90.1</v>
      </c>
      <c r="Q2313" s="11" t="s">
        <v>8323</v>
      </c>
      <c r="R2313" t="s">
        <v>8327</v>
      </c>
      <c r="S2313" s="12">
        <f>(((J2313/60)/60)/24)+DATE(1970,1,1)</f>
        <v>41736.004502314812</v>
      </c>
      <c r="T2313">
        <f t="shared" si="146"/>
        <v>2014</v>
      </c>
      <c r="U2313">
        <f t="shared" si="147"/>
        <v>4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108</v>
      </c>
      <c r="P2314" s="9">
        <f t="shared" si="145"/>
        <v>40.96</v>
      </c>
      <c r="Q2314" s="11" t="s">
        <v>8323</v>
      </c>
      <c r="R2314" t="s">
        <v>8327</v>
      </c>
      <c r="S2314" s="12">
        <f>(((J2314/60)/60)/24)+DATE(1970,1,1)</f>
        <v>41716.632847222223</v>
      </c>
      <c r="T2314">
        <f t="shared" si="146"/>
        <v>2014</v>
      </c>
      <c r="U2314">
        <f t="shared" si="147"/>
        <v>3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176</v>
      </c>
      <c r="P2315" s="9">
        <f t="shared" si="145"/>
        <v>56</v>
      </c>
      <c r="Q2315" s="11" t="s">
        <v>8323</v>
      </c>
      <c r="R2315" t="s">
        <v>8327</v>
      </c>
      <c r="S2315" s="12">
        <f>(((J2315/60)/60)/24)+DATE(1970,1,1)</f>
        <v>41002.958634259259</v>
      </c>
      <c r="T2315">
        <f t="shared" si="146"/>
        <v>2012</v>
      </c>
      <c r="U2315">
        <f t="shared" si="147"/>
        <v>4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157</v>
      </c>
      <c r="P2316" s="9">
        <f t="shared" si="145"/>
        <v>37.67</v>
      </c>
      <c r="Q2316" s="11" t="s">
        <v>8323</v>
      </c>
      <c r="R2316" t="s">
        <v>8327</v>
      </c>
      <c r="S2316" s="12">
        <f>(((J2316/60)/60)/24)+DATE(1970,1,1)</f>
        <v>41037.551585648151</v>
      </c>
      <c r="T2316">
        <f t="shared" si="146"/>
        <v>2012</v>
      </c>
      <c r="U2316">
        <f t="shared" si="147"/>
        <v>5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103</v>
      </c>
      <c r="P2317" s="9">
        <f t="shared" si="145"/>
        <v>40.08</v>
      </c>
      <c r="Q2317" s="11" t="s">
        <v>8323</v>
      </c>
      <c r="R2317" t="s">
        <v>8327</v>
      </c>
      <c r="S2317" s="12">
        <f>(((J2317/60)/60)/24)+DATE(1970,1,1)</f>
        <v>41004.72619212963</v>
      </c>
      <c r="T2317">
        <f t="shared" si="146"/>
        <v>2012</v>
      </c>
      <c r="U2317">
        <f t="shared" si="147"/>
        <v>4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104</v>
      </c>
      <c r="P2318" s="9">
        <f t="shared" si="145"/>
        <v>78.03</v>
      </c>
      <c r="Q2318" s="11" t="s">
        <v>8323</v>
      </c>
      <c r="R2318" t="s">
        <v>8327</v>
      </c>
      <c r="S2318" s="12">
        <f>(((J2318/60)/60)/24)+DATE(1970,1,1)</f>
        <v>40079.725115740745</v>
      </c>
      <c r="T2318">
        <f t="shared" si="146"/>
        <v>2009</v>
      </c>
      <c r="U2318">
        <f t="shared" si="147"/>
        <v>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104</v>
      </c>
      <c r="P2319" s="9">
        <f t="shared" si="145"/>
        <v>18.91</v>
      </c>
      <c r="Q2319" s="11" t="s">
        <v>8323</v>
      </c>
      <c r="R2319" t="s">
        <v>8327</v>
      </c>
      <c r="S2319" s="12">
        <f>(((J2319/60)/60)/24)+DATE(1970,1,1)</f>
        <v>40192.542233796295</v>
      </c>
      <c r="T2319">
        <f t="shared" si="146"/>
        <v>2010</v>
      </c>
      <c r="U2319">
        <f t="shared" si="147"/>
        <v>1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121</v>
      </c>
      <c r="P2320" s="9">
        <f t="shared" si="145"/>
        <v>37.130000000000003</v>
      </c>
      <c r="Q2320" s="11" t="s">
        <v>8323</v>
      </c>
      <c r="R2320" t="s">
        <v>8327</v>
      </c>
      <c r="S2320" s="12">
        <f>(((J2320/60)/60)/24)+DATE(1970,1,1)</f>
        <v>40050.643680555557</v>
      </c>
      <c r="T2320">
        <f t="shared" si="146"/>
        <v>2009</v>
      </c>
      <c r="U2320">
        <f t="shared" si="147"/>
        <v>8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108</v>
      </c>
      <c r="P2321" s="9">
        <f t="shared" si="145"/>
        <v>41.96</v>
      </c>
      <c r="Q2321" s="11" t="s">
        <v>8323</v>
      </c>
      <c r="R2321" t="s">
        <v>8327</v>
      </c>
      <c r="S2321" s="12">
        <f>(((J2321/60)/60)/24)+DATE(1970,1,1)</f>
        <v>41593.082002314812</v>
      </c>
      <c r="T2321">
        <f t="shared" si="146"/>
        <v>2013</v>
      </c>
      <c r="U2321">
        <f t="shared" si="147"/>
        <v>11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109</v>
      </c>
      <c r="P2322" s="9">
        <f t="shared" si="145"/>
        <v>61.04</v>
      </c>
      <c r="Q2322" s="11" t="s">
        <v>8323</v>
      </c>
      <c r="R2322" t="s">
        <v>8327</v>
      </c>
      <c r="S2322" s="12">
        <f>(((J2322/60)/60)/24)+DATE(1970,1,1)</f>
        <v>41696.817129629628</v>
      </c>
      <c r="T2322">
        <f t="shared" si="146"/>
        <v>2014</v>
      </c>
      <c r="U2322">
        <f t="shared" si="147"/>
        <v>2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39</v>
      </c>
      <c r="P2323" s="9">
        <f t="shared" si="145"/>
        <v>64.53</v>
      </c>
      <c r="Q2323" s="11" t="s">
        <v>8334</v>
      </c>
      <c r="R2323" t="s">
        <v>8350</v>
      </c>
      <c r="S2323" s="12">
        <f>(((J2323/60)/60)/24)+DATE(1970,1,1)</f>
        <v>42799.260428240741</v>
      </c>
      <c r="T2323">
        <f t="shared" si="146"/>
        <v>2017</v>
      </c>
      <c r="U2323">
        <f t="shared" si="147"/>
        <v>3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3</v>
      </c>
      <c r="P2324" s="9">
        <f t="shared" si="145"/>
        <v>21.25</v>
      </c>
      <c r="Q2324" s="11" t="s">
        <v>8334</v>
      </c>
      <c r="R2324" t="s">
        <v>8350</v>
      </c>
      <c r="S2324" s="12">
        <f>(((J2324/60)/60)/24)+DATE(1970,1,1)</f>
        <v>42804.895474537043</v>
      </c>
      <c r="T2324">
        <f t="shared" si="146"/>
        <v>2017</v>
      </c>
      <c r="U2324">
        <f t="shared" si="147"/>
        <v>3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48</v>
      </c>
      <c r="P2325" s="9">
        <f t="shared" si="145"/>
        <v>30</v>
      </c>
      <c r="Q2325" s="11" t="s">
        <v>8334</v>
      </c>
      <c r="R2325" t="s">
        <v>8350</v>
      </c>
      <c r="S2325" s="12">
        <f>(((J2325/60)/60)/24)+DATE(1970,1,1)</f>
        <v>42807.755173611105</v>
      </c>
      <c r="T2325">
        <f t="shared" si="146"/>
        <v>2017</v>
      </c>
      <c r="U2325">
        <f t="shared" si="147"/>
        <v>3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21</v>
      </c>
      <c r="P2326" s="9">
        <f t="shared" si="145"/>
        <v>25.49</v>
      </c>
      <c r="Q2326" s="11" t="s">
        <v>8334</v>
      </c>
      <c r="R2326" t="s">
        <v>8350</v>
      </c>
      <c r="S2326" s="12">
        <f>(((J2326/60)/60)/24)+DATE(1970,1,1)</f>
        <v>42790.885243055556</v>
      </c>
      <c r="T2326">
        <f t="shared" si="146"/>
        <v>2017</v>
      </c>
      <c r="U2326">
        <f t="shared" si="147"/>
        <v>2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8</v>
      </c>
      <c r="P2327" s="9">
        <f t="shared" si="145"/>
        <v>11.43</v>
      </c>
      <c r="Q2327" s="11" t="s">
        <v>8334</v>
      </c>
      <c r="R2327" t="s">
        <v>8350</v>
      </c>
      <c r="S2327" s="12">
        <f>(((J2327/60)/60)/24)+DATE(1970,1,1)</f>
        <v>42794.022349537037</v>
      </c>
      <c r="T2327">
        <f t="shared" si="146"/>
        <v>2017</v>
      </c>
      <c r="U2327">
        <f t="shared" si="147"/>
        <v>2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1</v>
      </c>
      <c r="P2328" s="9">
        <f t="shared" si="145"/>
        <v>108</v>
      </c>
      <c r="Q2328" s="11" t="s">
        <v>8334</v>
      </c>
      <c r="R2328" t="s">
        <v>8350</v>
      </c>
      <c r="S2328" s="12">
        <f>(((J2328/60)/60)/24)+DATE(1970,1,1)</f>
        <v>42804.034120370372</v>
      </c>
      <c r="T2328">
        <f t="shared" si="146"/>
        <v>2017</v>
      </c>
      <c r="U2328">
        <f t="shared" si="147"/>
        <v>3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526</v>
      </c>
      <c r="P2329" s="9">
        <f t="shared" si="145"/>
        <v>54.88</v>
      </c>
      <c r="Q2329" s="11" t="s">
        <v>8334</v>
      </c>
      <c r="R2329" t="s">
        <v>8350</v>
      </c>
      <c r="S2329" s="12">
        <f>(((J2329/60)/60)/24)+DATE(1970,1,1)</f>
        <v>41842.917129629634</v>
      </c>
      <c r="T2329">
        <f t="shared" si="146"/>
        <v>2014</v>
      </c>
      <c r="U2329">
        <f t="shared" si="147"/>
        <v>7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254</v>
      </c>
      <c r="P2330" s="9">
        <f t="shared" si="145"/>
        <v>47.38</v>
      </c>
      <c r="Q2330" s="11" t="s">
        <v>8334</v>
      </c>
      <c r="R2330" t="s">
        <v>8350</v>
      </c>
      <c r="S2330" s="12">
        <f>(((J2330/60)/60)/24)+DATE(1970,1,1)</f>
        <v>42139.781678240746</v>
      </c>
      <c r="T2330">
        <f t="shared" si="146"/>
        <v>2015</v>
      </c>
      <c r="U2330">
        <f t="shared" si="147"/>
        <v>5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106</v>
      </c>
      <c r="P2331" s="9">
        <f t="shared" si="145"/>
        <v>211.84</v>
      </c>
      <c r="Q2331" s="11" t="s">
        <v>8334</v>
      </c>
      <c r="R2331" t="s">
        <v>8350</v>
      </c>
      <c r="S2331" s="12">
        <f>(((J2331/60)/60)/24)+DATE(1970,1,1)</f>
        <v>41807.624374999999</v>
      </c>
      <c r="T2331">
        <f t="shared" si="146"/>
        <v>2014</v>
      </c>
      <c r="U2331">
        <f t="shared" si="147"/>
        <v>6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102</v>
      </c>
      <c r="P2332" s="9">
        <f t="shared" si="145"/>
        <v>219.93</v>
      </c>
      <c r="Q2332" s="11" t="s">
        <v>8334</v>
      </c>
      <c r="R2332" t="s">
        <v>8350</v>
      </c>
      <c r="S2332" s="12">
        <f>(((J2332/60)/60)/24)+DATE(1970,1,1)</f>
        <v>42332.89980324074</v>
      </c>
      <c r="T2332">
        <f t="shared" si="146"/>
        <v>2015</v>
      </c>
      <c r="U2332">
        <f t="shared" si="147"/>
        <v>11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144</v>
      </c>
      <c r="P2333" s="9">
        <f t="shared" si="145"/>
        <v>40.799999999999997</v>
      </c>
      <c r="Q2333" s="11" t="s">
        <v>8334</v>
      </c>
      <c r="R2333" t="s">
        <v>8350</v>
      </c>
      <c r="S2333" s="12">
        <f>(((J2333/60)/60)/24)+DATE(1970,1,1)</f>
        <v>41839.005671296298</v>
      </c>
      <c r="T2333">
        <f t="shared" si="146"/>
        <v>2014</v>
      </c>
      <c r="U2333">
        <f t="shared" si="147"/>
        <v>7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106</v>
      </c>
      <c r="P2334" s="9">
        <f t="shared" si="145"/>
        <v>75.5</v>
      </c>
      <c r="Q2334" s="11" t="s">
        <v>8334</v>
      </c>
      <c r="R2334" t="s">
        <v>8350</v>
      </c>
      <c r="S2334" s="12">
        <f>(((J2334/60)/60)/24)+DATE(1970,1,1)</f>
        <v>42011.628136574072</v>
      </c>
      <c r="T2334">
        <f t="shared" si="146"/>
        <v>2015</v>
      </c>
      <c r="U2334">
        <f t="shared" si="147"/>
        <v>1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212</v>
      </c>
      <c r="P2335" s="9">
        <f t="shared" si="145"/>
        <v>13.54</v>
      </c>
      <c r="Q2335" s="11" t="s">
        <v>8334</v>
      </c>
      <c r="R2335" t="s">
        <v>8350</v>
      </c>
      <c r="S2335" s="12">
        <f>(((J2335/60)/60)/24)+DATE(1970,1,1)</f>
        <v>41767.650347222225</v>
      </c>
      <c r="T2335">
        <f t="shared" si="146"/>
        <v>2014</v>
      </c>
      <c r="U2335">
        <f t="shared" si="147"/>
        <v>5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102</v>
      </c>
      <c r="P2336" s="9">
        <f t="shared" si="145"/>
        <v>60.87</v>
      </c>
      <c r="Q2336" s="11" t="s">
        <v>8334</v>
      </c>
      <c r="R2336" t="s">
        <v>8350</v>
      </c>
      <c r="S2336" s="12">
        <f>(((J2336/60)/60)/24)+DATE(1970,1,1)</f>
        <v>41918.670115740737</v>
      </c>
      <c r="T2336">
        <f t="shared" si="146"/>
        <v>2014</v>
      </c>
      <c r="U2336">
        <f t="shared" si="147"/>
        <v>10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102</v>
      </c>
      <c r="P2337" s="9">
        <f t="shared" si="145"/>
        <v>115.69</v>
      </c>
      <c r="Q2337" s="11" t="s">
        <v>8334</v>
      </c>
      <c r="R2337" t="s">
        <v>8350</v>
      </c>
      <c r="S2337" s="12">
        <f>(((J2337/60)/60)/24)+DATE(1970,1,1)</f>
        <v>41771.572256944448</v>
      </c>
      <c r="T2337">
        <f t="shared" si="146"/>
        <v>2014</v>
      </c>
      <c r="U2337">
        <f t="shared" si="147"/>
        <v>5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521</v>
      </c>
      <c r="P2338" s="9">
        <f t="shared" si="145"/>
        <v>48.1</v>
      </c>
      <c r="Q2338" s="11" t="s">
        <v>8334</v>
      </c>
      <c r="R2338" t="s">
        <v>8350</v>
      </c>
      <c r="S2338" s="12">
        <f>(((J2338/60)/60)/24)+DATE(1970,1,1)</f>
        <v>41666.924710648149</v>
      </c>
      <c r="T2338">
        <f t="shared" si="146"/>
        <v>2014</v>
      </c>
      <c r="U2338">
        <f t="shared" si="147"/>
        <v>1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111</v>
      </c>
      <c r="P2339" s="9">
        <f t="shared" si="145"/>
        <v>74.180000000000007</v>
      </c>
      <c r="Q2339" s="11" t="s">
        <v>8334</v>
      </c>
      <c r="R2339" t="s">
        <v>8350</v>
      </c>
      <c r="S2339" s="12">
        <f>(((J2339/60)/60)/24)+DATE(1970,1,1)</f>
        <v>41786.640543981484</v>
      </c>
      <c r="T2339">
        <f t="shared" si="146"/>
        <v>2014</v>
      </c>
      <c r="U2339">
        <f t="shared" si="147"/>
        <v>5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101</v>
      </c>
      <c r="P2340" s="9">
        <f t="shared" si="145"/>
        <v>123.35</v>
      </c>
      <c r="Q2340" s="11" t="s">
        <v>8334</v>
      </c>
      <c r="R2340" t="s">
        <v>8350</v>
      </c>
      <c r="S2340" s="12">
        <f>(((J2340/60)/60)/24)+DATE(1970,1,1)</f>
        <v>41789.896805555552</v>
      </c>
      <c r="T2340">
        <f t="shared" si="146"/>
        <v>2014</v>
      </c>
      <c r="U2340">
        <f t="shared" si="147"/>
        <v>5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294</v>
      </c>
      <c r="P2341" s="9">
        <f t="shared" si="145"/>
        <v>66.62</v>
      </c>
      <c r="Q2341" s="11" t="s">
        <v>8334</v>
      </c>
      <c r="R2341" t="s">
        <v>8350</v>
      </c>
      <c r="S2341" s="12">
        <f>(((J2341/60)/60)/24)+DATE(1970,1,1)</f>
        <v>42692.79987268518</v>
      </c>
      <c r="T2341">
        <f t="shared" si="146"/>
        <v>2016</v>
      </c>
      <c r="U2341">
        <f t="shared" si="147"/>
        <v>11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106</v>
      </c>
      <c r="P2342" s="9">
        <f t="shared" si="145"/>
        <v>104.99</v>
      </c>
      <c r="Q2342" s="11" t="s">
        <v>8334</v>
      </c>
      <c r="R2342" t="s">
        <v>8350</v>
      </c>
      <c r="S2342" s="12">
        <f>(((J2342/60)/60)/24)+DATE(1970,1,1)</f>
        <v>42643.642800925925</v>
      </c>
      <c r="T2342">
        <f t="shared" si="146"/>
        <v>2016</v>
      </c>
      <c r="U2342">
        <f t="shared" si="147"/>
        <v>9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0</v>
      </c>
      <c r="P2343" s="9">
        <f t="shared" si="145"/>
        <v>0</v>
      </c>
      <c r="Q2343" s="11" t="s">
        <v>8317</v>
      </c>
      <c r="R2343" t="s">
        <v>8318</v>
      </c>
      <c r="S2343" s="12">
        <f>(((J2343/60)/60)/24)+DATE(1970,1,1)</f>
        <v>42167.813703703709</v>
      </c>
      <c r="T2343">
        <f t="shared" si="146"/>
        <v>2015</v>
      </c>
      <c r="U2343">
        <f t="shared" si="147"/>
        <v>6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0</v>
      </c>
      <c r="P2344" s="9">
        <f t="shared" si="145"/>
        <v>0</v>
      </c>
      <c r="Q2344" s="11" t="s">
        <v>8317</v>
      </c>
      <c r="R2344" t="s">
        <v>8318</v>
      </c>
      <c r="S2344" s="12">
        <f>(((J2344/60)/60)/24)+DATE(1970,1,1)</f>
        <v>41897.702199074076</v>
      </c>
      <c r="T2344">
        <f t="shared" si="146"/>
        <v>2014</v>
      </c>
      <c r="U2344">
        <f t="shared" si="147"/>
        <v>9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3</v>
      </c>
      <c r="P2345" s="9">
        <f t="shared" si="145"/>
        <v>300</v>
      </c>
      <c r="Q2345" s="11" t="s">
        <v>8317</v>
      </c>
      <c r="R2345" t="s">
        <v>8318</v>
      </c>
      <c r="S2345" s="12">
        <f>(((J2345/60)/60)/24)+DATE(1970,1,1)</f>
        <v>42327.825289351851</v>
      </c>
      <c r="T2345">
        <f t="shared" si="146"/>
        <v>2015</v>
      </c>
      <c r="U2345">
        <f t="shared" si="147"/>
        <v>11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0</v>
      </c>
      <c r="P2346" s="9">
        <f t="shared" si="145"/>
        <v>1</v>
      </c>
      <c r="Q2346" s="11" t="s">
        <v>8317</v>
      </c>
      <c r="R2346" t="s">
        <v>8318</v>
      </c>
      <c r="S2346" s="12">
        <f>(((J2346/60)/60)/24)+DATE(1970,1,1)</f>
        <v>42515.727650462963</v>
      </c>
      <c r="T2346">
        <f t="shared" si="146"/>
        <v>2016</v>
      </c>
      <c r="U2346">
        <f t="shared" si="147"/>
        <v>5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0</v>
      </c>
      <c r="P2347" s="9">
        <f t="shared" si="145"/>
        <v>0</v>
      </c>
      <c r="Q2347" s="11" t="s">
        <v>8317</v>
      </c>
      <c r="R2347" t="s">
        <v>8318</v>
      </c>
      <c r="S2347" s="12">
        <f>(((J2347/60)/60)/24)+DATE(1970,1,1)</f>
        <v>42060.001805555556</v>
      </c>
      <c r="T2347">
        <f t="shared" si="146"/>
        <v>2015</v>
      </c>
      <c r="U2347">
        <f t="shared" si="147"/>
        <v>2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0</v>
      </c>
      <c r="P2348" s="9">
        <f t="shared" si="145"/>
        <v>13</v>
      </c>
      <c r="Q2348" s="11" t="s">
        <v>8317</v>
      </c>
      <c r="R2348" t="s">
        <v>8318</v>
      </c>
      <c r="S2348" s="12">
        <f>(((J2348/60)/60)/24)+DATE(1970,1,1)</f>
        <v>42615.79896990741</v>
      </c>
      <c r="T2348">
        <f t="shared" si="146"/>
        <v>2016</v>
      </c>
      <c r="U2348">
        <f t="shared" si="147"/>
        <v>9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2</v>
      </c>
      <c r="P2349" s="9">
        <f t="shared" si="145"/>
        <v>15</v>
      </c>
      <c r="Q2349" s="11" t="s">
        <v>8317</v>
      </c>
      <c r="R2349" t="s">
        <v>8318</v>
      </c>
      <c r="S2349" s="12">
        <f>(((J2349/60)/60)/24)+DATE(1970,1,1)</f>
        <v>42577.607361111113</v>
      </c>
      <c r="T2349">
        <f t="shared" si="146"/>
        <v>2016</v>
      </c>
      <c r="U2349">
        <f t="shared" si="147"/>
        <v>7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0</v>
      </c>
      <c r="P2350" s="9">
        <f t="shared" si="145"/>
        <v>54</v>
      </c>
      <c r="Q2350" s="11" t="s">
        <v>8317</v>
      </c>
      <c r="R2350" t="s">
        <v>8318</v>
      </c>
      <c r="S2350" s="12">
        <f>(((J2350/60)/60)/24)+DATE(1970,1,1)</f>
        <v>42360.932152777779</v>
      </c>
      <c r="T2350">
        <f t="shared" si="146"/>
        <v>2015</v>
      </c>
      <c r="U2350">
        <f t="shared" si="147"/>
        <v>12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0</v>
      </c>
      <c r="P2351" s="9">
        <f t="shared" si="145"/>
        <v>0</v>
      </c>
      <c r="Q2351" s="11" t="s">
        <v>8317</v>
      </c>
      <c r="R2351" t="s">
        <v>8318</v>
      </c>
      <c r="S2351" s="12">
        <f>(((J2351/60)/60)/24)+DATE(1970,1,1)</f>
        <v>42198.775787037041</v>
      </c>
      <c r="T2351">
        <f t="shared" si="146"/>
        <v>2015</v>
      </c>
      <c r="U2351">
        <f t="shared" si="147"/>
        <v>7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0</v>
      </c>
      <c r="P2352" s="9">
        <f t="shared" si="145"/>
        <v>0</v>
      </c>
      <c r="Q2352" s="11" t="s">
        <v>8317</v>
      </c>
      <c r="R2352" t="s">
        <v>8318</v>
      </c>
      <c r="S2352" s="12">
        <f>(((J2352/60)/60)/24)+DATE(1970,1,1)</f>
        <v>42708.842245370368</v>
      </c>
      <c r="T2352">
        <f t="shared" si="146"/>
        <v>2016</v>
      </c>
      <c r="U2352">
        <f t="shared" si="147"/>
        <v>12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1</v>
      </c>
      <c r="P2353" s="9">
        <f t="shared" si="145"/>
        <v>15.43</v>
      </c>
      <c r="Q2353" s="11" t="s">
        <v>8317</v>
      </c>
      <c r="R2353" t="s">
        <v>8318</v>
      </c>
      <c r="S2353" s="12">
        <f>(((J2353/60)/60)/24)+DATE(1970,1,1)</f>
        <v>42094.101145833338</v>
      </c>
      <c r="T2353">
        <f t="shared" si="146"/>
        <v>2015</v>
      </c>
      <c r="U2353">
        <f t="shared" si="147"/>
        <v>3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0</v>
      </c>
      <c r="P2354" s="9">
        <f t="shared" si="145"/>
        <v>0</v>
      </c>
      <c r="Q2354" s="11" t="s">
        <v>8317</v>
      </c>
      <c r="R2354" t="s">
        <v>8318</v>
      </c>
      <c r="S2354" s="12">
        <f>(((J2354/60)/60)/24)+DATE(1970,1,1)</f>
        <v>42101.633703703701</v>
      </c>
      <c r="T2354">
        <f t="shared" si="146"/>
        <v>2015</v>
      </c>
      <c r="U2354">
        <f t="shared" si="147"/>
        <v>4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0</v>
      </c>
      <c r="P2355" s="9">
        <f t="shared" si="145"/>
        <v>0</v>
      </c>
      <c r="Q2355" s="11" t="s">
        <v>8317</v>
      </c>
      <c r="R2355" t="s">
        <v>8318</v>
      </c>
      <c r="S2355" s="12">
        <f>(((J2355/60)/60)/24)+DATE(1970,1,1)</f>
        <v>42103.676180555558</v>
      </c>
      <c r="T2355">
        <f t="shared" si="146"/>
        <v>2015</v>
      </c>
      <c r="U2355">
        <f t="shared" si="147"/>
        <v>4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0</v>
      </c>
      <c r="P2356" s="9">
        <f t="shared" si="145"/>
        <v>25</v>
      </c>
      <c r="Q2356" s="11" t="s">
        <v>8317</v>
      </c>
      <c r="R2356" t="s">
        <v>8318</v>
      </c>
      <c r="S2356" s="12">
        <f>(((J2356/60)/60)/24)+DATE(1970,1,1)</f>
        <v>41954.722916666666</v>
      </c>
      <c r="T2356">
        <f t="shared" si="146"/>
        <v>2014</v>
      </c>
      <c r="U2356">
        <f t="shared" si="147"/>
        <v>11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1</v>
      </c>
      <c r="P2357" s="9">
        <f t="shared" si="145"/>
        <v>27.5</v>
      </c>
      <c r="Q2357" s="11" t="s">
        <v>8317</v>
      </c>
      <c r="R2357" t="s">
        <v>8318</v>
      </c>
      <c r="S2357" s="12">
        <f>(((J2357/60)/60)/24)+DATE(1970,1,1)</f>
        <v>42096.918240740735</v>
      </c>
      <c r="T2357">
        <f t="shared" si="146"/>
        <v>2015</v>
      </c>
      <c r="U2357">
        <f t="shared" si="147"/>
        <v>4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0</v>
      </c>
      <c r="P2358" s="9">
        <f t="shared" si="145"/>
        <v>0</v>
      </c>
      <c r="Q2358" s="11" t="s">
        <v>8317</v>
      </c>
      <c r="R2358" t="s">
        <v>8318</v>
      </c>
      <c r="S2358" s="12">
        <f>(((J2358/60)/60)/24)+DATE(1970,1,1)</f>
        <v>42130.78361111111</v>
      </c>
      <c r="T2358">
        <f t="shared" si="146"/>
        <v>2015</v>
      </c>
      <c r="U2358">
        <f t="shared" si="147"/>
        <v>5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0</v>
      </c>
      <c r="P2359" s="9">
        <f t="shared" si="145"/>
        <v>0</v>
      </c>
      <c r="Q2359" s="11" t="s">
        <v>8317</v>
      </c>
      <c r="R2359" t="s">
        <v>8318</v>
      </c>
      <c r="S2359" s="12">
        <f>(((J2359/60)/60)/24)+DATE(1970,1,1)</f>
        <v>42264.620115740734</v>
      </c>
      <c r="T2359">
        <f t="shared" si="146"/>
        <v>2015</v>
      </c>
      <c r="U2359">
        <f t="shared" si="147"/>
        <v>9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0</v>
      </c>
      <c r="P2360" s="9">
        <f t="shared" si="145"/>
        <v>0</v>
      </c>
      <c r="Q2360" s="11" t="s">
        <v>8317</v>
      </c>
      <c r="R2360" t="s">
        <v>8318</v>
      </c>
      <c r="S2360" s="12">
        <f>(((J2360/60)/60)/24)+DATE(1970,1,1)</f>
        <v>41978.930972222224</v>
      </c>
      <c r="T2360">
        <f t="shared" si="146"/>
        <v>2014</v>
      </c>
      <c r="U2360">
        <f t="shared" si="147"/>
        <v>12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15</v>
      </c>
      <c r="P2361" s="9">
        <f t="shared" si="145"/>
        <v>367</v>
      </c>
      <c r="Q2361" s="11" t="s">
        <v>8317</v>
      </c>
      <c r="R2361" t="s">
        <v>8318</v>
      </c>
      <c r="S2361" s="12">
        <f>(((J2361/60)/60)/24)+DATE(1970,1,1)</f>
        <v>42159.649583333332</v>
      </c>
      <c r="T2361">
        <f t="shared" si="146"/>
        <v>2015</v>
      </c>
      <c r="U2361">
        <f t="shared" si="147"/>
        <v>6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0</v>
      </c>
      <c r="P2362" s="9">
        <f t="shared" si="145"/>
        <v>2</v>
      </c>
      <c r="Q2362" s="11" t="s">
        <v>8317</v>
      </c>
      <c r="R2362" t="s">
        <v>8318</v>
      </c>
      <c r="S2362" s="12">
        <f>(((J2362/60)/60)/24)+DATE(1970,1,1)</f>
        <v>42377.70694444445</v>
      </c>
      <c r="T2362">
        <f t="shared" si="146"/>
        <v>2016</v>
      </c>
      <c r="U2362">
        <f t="shared" si="147"/>
        <v>1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0</v>
      </c>
      <c r="P2363" s="9">
        <f t="shared" si="145"/>
        <v>0</v>
      </c>
      <c r="Q2363" s="11" t="s">
        <v>8317</v>
      </c>
      <c r="R2363" t="s">
        <v>8318</v>
      </c>
      <c r="S2363" s="12">
        <f>(((J2363/60)/60)/24)+DATE(1970,1,1)</f>
        <v>42466.858888888892</v>
      </c>
      <c r="T2363">
        <f t="shared" si="146"/>
        <v>2016</v>
      </c>
      <c r="U2363">
        <f t="shared" si="147"/>
        <v>4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29</v>
      </c>
      <c r="P2364" s="9">
        <f t="shared" si="145"/>
        <v>60</v>
      </c>
      <c r="Q2364" s="11" t="s">
        <v>8317</v>
      </c>
      <c r="R2364" t="s">
        <v>8318</v>
      </c>
      <c r="S2364" s="12">
        <f>(((J2364/60)/60)/24)+DATE(1970,1,1)</f>
        <v>41954.688310185185</v>
      </c>
      <c r="T2364">
        <f t="shared" si="146"/>
        <v>2014</v>
      </c>
      <c r="U2364">
        <f t="shared" si="147"/>
        <v>11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0</v>
      </c>
      <c r="P2365" s="9">
        <f t="shared" si="145"/>
        <v>0</v>
      </c>
      <c r="Q2365" s="11" t="s">
        <v>8317</v>
      </c>
      <c r="R2365" t="s">
        <v>8318</v>
      </c>
      <c r="S2365" s="12">
        <f>(((J2365/60)/60)/24)+DATE(1970,1,1)</f>
        <v>42322.011574074073</v>
      </c>
      <c r="T2365">
        <f t="shared" si="146"/>
        <v>2015</v>
      </c>
      <c r="U2365">
        <f t="shared" si="147"/>
        <v>11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0</v>
      </c>
      <c r="P2366" s="9">
        <f t="shared" si="145"/>
        <v>0</v>
      </c>
      <c r="Q2366" s="11" t="s">
        <v>8317</v>
      </c>
      <c r="R2366" t="s">
        <v>8318</v>
      </c>
      <c r="S2366" s="12">
        <f>(((J2366/60)/60)/24)+DATE(1970,1,1)</f>
        <v>42248.934675925921</v>
      </c>
      <c r="T2366">
        <f t="shared" si="146"/>
        <v>2015</v>
      </c>
      <c r="U2366">
        <f t="shared" si="147"/>
        <v>9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0</v>
      </c>
      <c r="P2367" s="9">
        <f t="shared" si="145"/>
        <v>0</v>
      </c>
      <c r="Q2367" s="11" t="s">
        <v>8317</v>
      </c>
      <c r="R2367" t="s">
        <v>8318</v>
      </c>
      <c r="S2367" s="12">
        <f>(((J2367/60)/60)/24)+DATE(1970,1,1)</f>
        <v>42346.736400462964</v>
      </c>
      <c r="T2367">
        <f t="shared" si="146"/>
        <v>2015</v>
      </c>
      <c r="U2367">
        <f t="shared" si="147"/>
        <v>12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11</v>
      </c>
      <c r="P2368" s="9">
        <f t="shared" si="145"/>
        <v>97.41</v>
      </c>
      <c r="Q2368" s="11" t="s">
        <v>8317</v>
      </c>
      <c r="R2368" t="s">
        <v>8318</v>
      </c>
      <c r="S2368" s="12">
        <f>(((J2368/60)/60)/24)+DATE(1970,1,1)</f>
        <v>42268.531631944439</v>
      </c>
      <c r="T2368">
        <f t="shared" si="146"/>
        <v>2015</v>
      </c>
      <c r="U2368">
        <f t="shared" si="147"/>
        <v>9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1</v>
      </c>
      <c r="P2369" s="9">
        <f t="shared" si="145"/>
        <v>47.86</v>
      </c>
      <c r="Q2369" s="11" t="s">
        <v>8317</v>
      </c>
      <c r="R2369" t="s">
        <v>8318</v>
      </c>
      <c r="S2369" s="12">
        <f>(((J2369/60)/60)/24)+DATE(1970,1,1)</f>
        <v>42425.970092592594</v>
      </c>
      <c r="T2369">
        <f t="shared" si="146"/>
        <v>2016</v>
      </c>
      <c r="U2369">
        <f t="shared" si="147"/>
        <v>2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44"/>
        <v>0</v>
      </c>
      <c r="P2370" s="9">
        <f t="shared" si="145"/>
        <v>50</v>
      </c>
      <c r="Q2370" s="11" t="s">
        <v>8317</v>
      </c>
      <c r="R2370" t="s">
        <v>8318</v>
      </c>
      <c r="S2370" s="12">
        <f>(((J2370/60)/60)/24)+DATE(1970,1,1)</f>
        <v>42063.721817129626</v>
      </c>
      <c r="T2370">
        <f t="shared" si="146"/>
        <v>2015</v>
      </c>
      <c r="U2370">
        <f t="shared" si="147"/>
        <v>2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48">ROUND(E2371/D2371*100,0)</f>
        <v>0</v>
      </c>
      <c r="P2371" s="9">
        <f t="shared" ref="P2371:P2434" si="149">IFERROR(ROUND(E2371/L2371,2),0)</f>
        <v>0</v>
      </c>
      <c r="Q2371" s="11" t="s">
        <v>8317</v>
      </c>
      <c r="R2371" t="s">
        <v>8318</v>
      </c>
      <c r="S2371" s="12">
        <f>(((J2371/60)/60)/24)+DATE(1970,1,1)</f>
        <v>42380.812627314815</v>
      </c>
      <c r="T2371">
        <f t="shared" ref="T2371:T2434" si="150">YEAR(S2371)</f>
        <v>2016</v>
      </c>
      <c r="U2371">
        <f t="shared" ref="U2371:U2434" si="151">MONTH(S2371)</f>
        <v>1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0</v>
      </c>
      <c r="P2372" s="9">
        <f t="shared" si="149"/>
        <v>20.5</v>
      </c>
      <c r="Q2372" s="11" t="s">
        <v>8317</v>
      </c>
      <c r="R2372" t="s">
        <v>8318</v>
      </c>
      <c r="S2372" s="12">
        <f>(((J2372/60)/60)/24)+DATE(1970,1,1)</f>
        <v>41961.18913194444</v>
      </c>
      <c r="T2372">
        <f t="shared" si="150"/>
        <v>2014</v>
      </c>
      <c r="U2372">
        <f t="shared" si="151"/>
        <v>11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0</v>
      </c>
      <c r="P2373" s="9">
        <f t="shared" si="149"/>
        <v>0</v>
      </c>
      <c r="Q2373" s="11" t="s">
        <v>8317</v>
      </c>
      <c r="R2373" t="s">
        <v>8318</v>
      </c>
      <c r="S2373" s="12">
        <f>(((J2373/60)/60)/24)+DATE(1970,1,1)</f>
        <v>42150.777731481481</v>
      </c>
      <c r="T2373">
        <f t="shared" si="150"/>
        <v>2015</v>
      </c>
      <c r="U2373">
        <f t="shared" si="151"/>
        <v>5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3</v>
      </c>
      <c r="P2374" s="9">
        <f t="shared" si="149"/>
        <v>30</v>
      </c>
      <c r="Q2374" s="11" t="s">
        <v>8317</v>
      </c>
      <c r="R2374" t="s">
        <v>8318</v>
      </c>
      <c r="S2374" s="12">
        <f>(((J2374/60)/60)/24)+DATE(1970,1,1)</f>
        <v>42088.069108796291</v>
      </c>
      <c r="T2374">
        <f t="shared" si="150"/>
        <v>2015</v>
      </c>
      <c r="U2374">
        <f t="shared" si="151"/>
        <v>3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0</v>
      </c>
      <c r="P2375" s="9">
        <f t="shared" si="149"/>
        <v>50</v>
      </c>
      <c r="Q2375" s="11" t="s">
        <v>8317</v>
      </c>
      <c r="R2375" t="s">
        <v>8318</v>
      </c>
      <c r="S2375" s="12">
        <f>(((J2375/60)/60)/24)+DATE(1970,1,1)</f>
        <v>42215.662314814821</v>
      </c>
      <c r="T2375">
        <f t="shared" si="150"/>
        <v>2015</v>
      </c>
      <c r="U2375">
        <f t="shared" si="151"/>
        <v>7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0</v>
      </c>
      <c r="P2376" s="9">
        <f t="shared" si="149"/>
        <v>10</v>
      </c>
      <c r="Q2376" s="11" t="s">
        <v>8317</v>
      </c>
      <c r="R2376" t="s">
        <v>8318</v>
      </c>
      <c r="S2376" s="12">
        <f>(((J2376/60)/60)/24)+DATE(1970,1,1)</f>
        <v>42017.843287037031</v>
      </c>
      <c r="T2376">
        <f t="shared" si="150"/>
        <v>2015</v>
      </c>
      <c r="U2376">
        <f t="shared" si="151"/>
        <v>1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0</v>
      </c>
      <c r="P2377" s="9">
        <f t="shared" si="149"/>
        <v>0</v>
      </c>
      <c r="Q2377" s="11" t="s">
        <v>8317</v>
      </c>
      <c r="R2377" t="s">
        <v>8318</v>
      </c>
      <c r="S2377" s="12">
        <f>(((J2377/60)/60)/24)+DATE(1970,1,1)</f>
        <v>42592.836076388892</v>
      </c>
      <c r="T2377">
        <f t="shared" si="150"/>
        <v>2016</v>
      </c>
      <c r="U2377">
        <f t="shared" si="151"/>
        <v>8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11</v>
      </c>
      <c r="P2378" s="9">
        <f t="shared" si="149"/>
        <v>81.58</v>
      </c>
      <c r="Q2378" s="11" t="s">
        <v>8317</v>
      </c>
      <c r="R2378" t="s">
        <v>8318</v>
      </c>
      <c r="S2378" s="12">
        <f>(((J2378/60)/60)/24)+DATE(1970,1,1)</f>
        <v>42318.925532407404</v>
      </c>
      <c r="T2378">
        <f t="shared" si="150"/>
        <v>2015</v>
      </c>
      <c r="U2378">
        <f t="shared" si="151"/>
        <v>11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0</v>
      </c>
      <c r="P2379" s="9">
        <f t="shared" si="149"/>
        <v>0</v>
      </c>
      <c r="Q2379" s="11" t="s">
        <v>8317</v>
      </c>
      <c r="R2379" t="s">
        <v>8318</v>
      </c>
      <c r="S2379" s="12">
        <f>(((J2379/60)/60)/24)+DATE(1970,1,1)</f>
        <v>42669.870173611111</v>
      </c>
      <c r="T2379">
        <f t="shared" si="150"/>
        <v>2016</v>
      </c>
      <c r="U2379">
        <f t="shared" si="151"/>
        <v>10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0</v>
      </c>
      <c r="P2380" s="9">
        <f t="shared" si="149"/>
        <v>0</v>
      </c>
      <c r="Q2380" s="11" t="s">
        <v>8317</v>
      </c>
      <c r="R2380" t="s">
        <v>8318</v>
      </c>
      <c r="S2380" s="12">
        <f>(((J2380/60)/60)/24)+DATE(1970,1,1)</f>
        <v>42213.013078703705</v>
      </c>
      <c r="T2380">
        <f t="shared" si="150"/>
        <v>2015</v>
      </c>
      <c r="U2380">
        <f t="shared" si="151"/>
        <v>7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0</v>
      </c>
      <c r="P2381" s="9">
        <f t="shared" si="149"/>
        <v>0</v>
      </c>
      <c r="Q2381" s="11" t="s">
        <v>8317</v>
      </c>
      <c r="R2381" t="s">
        <v>8318</v>
      </c>
      <c r="S2381" s="12">
        <f>(((J2381/60)/60)/24)+DATE(1970,1,1)</f>
        <v>42237.016388888893</v>
      </c>
      <c r="T2381">
        <f t="shared" si="150"/>
        <v>2015</v>
      </c>
      <c r="U2381">
        <f t="shared" si="151"/>
        <v>8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0</v>
      </c>
      <c r="P2382" s="9">
        <f t="shared" si="149"/>
        <v>18.329999999999998</v>
      </c>
      <c r="Q2382" s="11" t="s">
        <v>8317</v>
      </c>
      <c r="R2382" t="s">
        <v>8318</v>
      </c>
      <c r="S2382" s="12">
        <f>(((J2382/60)/60)/24)+DATE(1970,1,1)</f>
        <v>42248.793310185181</v>
      </c>
      <c r="T2382">
        <f t="shared" si="150"/>
        <v>2015</v>
      </c>
      <c r="U2382">
        <f t="shared" si="151"/>
        <v>9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2</v>
      </c>
      <c r="P2383" s="9">
        <f t="shared" si="149"/>
        <v>224.43</v>
      </c>
      <c r="Q2383" s="11" t="s">
        <v>8317</v>
      </c>
      <c r="R2383" t="s">
        <v>8318</v>
      </c>
      <c r="S2383" s="12">
        <f>(((J2383/60)/60)/24)+DATE(1970,1,1)</f>
        <v>42074.935740740737</v>
      </c>
      <c r="T2383">
        <f t="shared" si="150"/>
        <v>2015</v>
      </c>
      <c r="U2383">
        <f t="shared" si="151"/>
        <v>3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3</v>
      </c>
      <c r="P2384" s="9">
        <f t="shared" si="149"/>
        <v>37.5</v>
      </c>
      <c r="Q2384" s="11" t="s">
        <v>8317</v>
      </c>
      <c r="R2384" t="s">
        <v>8318</v>
      </c>
      <c r="S2384" s="12">
        <f>(((J2384/60)/60)/24)+DATE(1970,1,1)</f>
        <v>42195.187534722223</v>
      </c>
      <c r="T2384">
        <f t="shared" si="150"/>
        <v>2015</v>
      </c>
      <c r="U2384">
        <f t="shared" si="151"/>
        <v>7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</v>
      </c>
      <c r="P2385" s="9">
        <f t="shared" si="149"/>
        <v>145</v>
      </c>
      <c r="Q2385" s="11" t="s">
        <v>8317</v>
      </c>
      <c r="R2385" t="s">
        <v>8318</v>
      </c>
      <c r="S2385" s="12">
        <f>(((J2385/60)/60)/24)+DATE(1970,1,1)</f>
        <v>42027.056793981479</v>
      </c>
      <c r="T2385">
        <f t="shared" si="150"/>
        <v>2015</v>
      </c>
      <c r="U2385">
        <f t="shared" si="151"/>
        <v>1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1</v>
      </c>
      <c r="P2386" s="9">
        <f t="shared" si="149"/>
        <v>1</v>
      </c>
      <c r="Q2386" s="11" t="s">
        <v>8317</v>
      </c>
      <c r="R2386" t="s">
        <v>8318</v>
      </c>
      <c r="S2386" s="12">
        <f>(((J2386/60)/60)/24)+DATE(1970,1,1)</f>
        <v>41927.067627314813</v>
      </c>
      <c r="T2386">
        <f t="shared" si="150"/>
        <v>2014</v>
      </c>
      <c r="U2386">
        <f t="shared" si="151"/>
        <v>10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1</v>
      </c>
      <c r="P2387" s="9">
        <f t="shared" si="149"/>
        <v>112.57</v>
      </c>
      <c r="Q2387" s="11" t="s">
        <v>8317</v>
      </c>
      <c r="R2387" t="s">
        <v>8318</v>
      </c>
      <c r="S2387" s="12">
        <f>(((J2387/60)/60)/24)+DATE(1970,1,1)</f>
        <v>42191.70175925926</v>
      </c>
      <c r="T2387">
        <f t="shared" si="150"/>
        <v>2015</v>
      </c>
      <c r="U2387">
        <f t="shared" si="151"/>
        <v>7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0</v>
      </c>
      <c r="P2388" s="9">
        <f t="shared" si="149"/>
        <v>0</v>
      </c>
      <c r="Q2388" s="11" t="s">
        <v>8317</v>
      </c>
      <c r="R2388" t="s">
        <v>8318</v>
      </c>
      <c r="S2388" s="12">
        <f>(((J2388/60)/60)/24)+DATE(1970,1,1)</f>
        <v>41954.838240740741</v>
      </c>
      <c r="T2388">
        <f t="shared" si="150"/>
        <v>2014</v>
      </c>
      <c r="U2388">
        <f t="shared" si="151"/>
        <v>11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1</v>
      </c>
      <c r="P2389" s="9">
        <f t="shared" si="149"/>
        <v>342</v>
      </c>
      <c r="Q2389" s="11" t="s">
        <v>8317</v>
      </c>
      <c r="R2389" t="s">
        <v>8318</v>
      </c>
      <c r="S2389" s="12">
        <f>(((J2389/60)/60)/24)+DATE(1970,1,1)</f>
        <v>42528.626620370371</v>
      </c>
      <c r="T2389">
        <f t="shared" si="150"/>
        <v>2016</v>
      </c>
      <c r="U2389">
        <f t="shared" si="151"/>
        <v>6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1</v>
      </c>
      <c r="P2390" s="9">
        <f t="shared" si="149"/>
        <v>57.88</v>
      </c>
      <c r="Q2390" s="11" t="s">
        <v>8317</v>
      </c>
      <c r="R2390" t="s">
        <v>8318</v>
      </c>
      <c r="S2390" s="12">
        <f>(((J2390/60)/60)/24)+DATE(1970,1,1)</f>
        <v>41989.853692129633</v>
      </c>
      <c r="T2390">
        <f t="shared" si="150"/>
        <v>2014</v>
      </c>
      <c r="U2390">
        <f t="shared" si="151"/>
        <v>12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0</v>
      </c>
      <c r="P2391" s="9">
        <f t="shared" si="149"/>
        <v>30</v>
      </c>
      <c r="Q2391" s="11" t="s">
        <v>8317</v>
      </c>
      <c r="R2391" t="s">
        <v>8318</v>
      </c>
      <c r="S2391" s="12">
        <f>(((J2391/60)/60)/24)+DATE(1970,1,1)</f>
        <v>42179.653379629628</v>
      </c>
      <c r="T2391">
        <f t="shared" si="150"/>
        <v>2015</v>
      </c>
      <c r="U2391">
        <f t="shared" si="151"/>
        <v>6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0</v>
      </c>
      <c r="P2392" s="9">
        <f t="shared" si="149"/>
        <v>0</v>
      </c>
      <c r="Q2392" s="11" t="s">
        <v>8317</v>
      </c>
      <c r="R2392" t="s">
        <v>8318</v>
      </c>
      <c r="S2392" s="12">
        <f>(((J2392/60)/60)/24)+DATE(1970,1,1)</f>
        <v>41968.262314814812</v>
      </c>
      <c r="T2392">
        <f t="shared" si="150"/>
        <v>2014</v>
      </c>
      <c r="U2392">
        <f t="shared" si="151"/>
        <v>11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0</v>
      </c>
      <c r="P2393" s="9">
        <f t="shared" si="149"/>
        <v>25</v>
      </c>
      <c r="Q2393" s="11" t="s">
        <v>8317</v>
      </c>
      <c r="R2393" t="s">
        <v>8318</v>
      </c>
      <c r="S2393" s="12">
        <f>(((J2393/60)/60)/24)+DATE(1970,1,1)</f>
        <v>42064.794490740736</v>
      </c>
      <c r="T2393">
        <f t="shared" si="150"/>
        <v>2015</v>
      </c>
      <c r="U2393">
        <f t="shared" si="151"/>
        <v>3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0</v>
      </c>
      <c r="P2394" s="9">
        <f t="shared" si="149"/>
        <v>0</v>
      </c>
      <c r="Q2394" s="11" t="s">
        <v>8317</v>
      </c>
      <c r="R2394" t="s">
        <v>8318</v>
      </c>
      <c r="S2394" s="12">
        <f>(((J2394/60)/60)/24)+DATE(1970,1,1)</f>
        <v>42276.120636574073</v>
      </c>
      <c r="T2394">
        <f t="shared" si="150"/>
        <v>2015</v>
      </c>
      <c r="U2394">
        <f t="shared" si="151"/>
        <v>9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0</v>
      </c>
      <c r="P2395" s="9">
        <f t="shared" si="149"/>
        <v>50</v>
      </c>
      <c r="Q2395" s="11" t="s">
        <v>8317</v>
      </c>
      <c r="R2395" t="s">
        <v>8318</v>
      </c>
      <c r="S2395" s="12">
        <f>(((J2395/60)/60)/24)+DATE(1970,1,1)</f>
        <v>42194.648344907408</v>
      </c>
      <c r="T2395">
        <f t="shared" si="150"/>
        <v>2015</v>
      </c>
      <c r="U2395">
        <f t="shared" si="151"/>
        <v>7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0</v>
      </c>
      <c r="P2396" s="9">
        <f t="shared" si="149"/>
        <v>1.5</v>
      </c>
      <c r="Q2396" s="11" t="s">
        <v>8317</v>
      </c>
      <c r="R2396" t="s">
        <v>8318</v>
      </c>
      <c r="S2396" s="12">
        <f>(((J2396/60)/60)/24)+DATE(1970,1,1)</f>
        <v>42031.362187499995</v>
      </c>
      <c r="T2396">
        <f t="shared" si="150"/>
        <v>2015</v>
      </c>
      <c r="U2396">
        <f t="shared" si="151"/>
        <v>1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0</v>
      </c>
      <c r="P2397" s="9">
        <f t="shared" si="149"/>
        <v>0</v>
      </c>
      <c r="Q2397" s="11" t="s">
        <v>8317</v>
      </c>
      <c r="R2397" t="s">
        <v>8318</v>
      </c>
      <c r="S2397" s="12">
        <f>(((J2397/60)/60)/24)+DATE(1970,1,1)</f>
        <v>42717.121377314819</v>
      </c>
      <c r="T2397">
        <f t="shared" si="150"/>
        <v>2016</v>
      </c>
      <c r="U2397">
        <f t="shared" si="151"/>
        <v>12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0</v>
      </c>
      <c r="P2398" s="9">
        <f t="shared" si="149"/>
        <v>10</v>
      </c>
      <c r="Q2398" s="11" t="s">
        <v>8317</v>
      </c>
      <c r="R2398" t="s">
        <v>8318</v>
      </c>
      <c r="S2398" s="12">
        <f>(((J2398/60)/60)/24)+DATE(1970,1,1)</f>
        <v>42262.849050925928</v>
      </c>
      <c r="T2398">
        <f t="shared" si="150"/>
        <v>2015</v>
      </c>
      <c r="U2398">
        <f t="shared" si="151"/>
        <v>9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0</v>
      </c>
      <c r="P2399" s="9">
        <f t="shared" si="149"/>
        <v>0</v>
      </c>
      <c r="Q2399" s="11" t="s">
        <v>8317</v>
      </c>
      <c r="R2399" t="s">
        <v>8318</v>
      </c>
      <c r="S2399" s="12">
        <f>(((J2399/60)/60)/24)+DATE(1970,1,1)</f>
        <v>41976.88490740741</v>
      </c>
      <c r="T2399">
        <f t="shared" si="150"/>
        <v>2014</v>
      </c>
      <c r="U2399">
        <f t="shared" si="151"/>
        <v>12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0</v>
      </c>
      <c r="P2400" s="9">
        <f t="shared" si="149"/>
        <v>0</v>
      </c>
      <c r="Q2400" s="11" t="s">
        <v>8317</v>
      </c>
      <c r="R2400" t="s">
        <v>8318</v>
      </c>
      <c r="S2400" s="12">
        <f>(((J2400/60)/60)/24)+DATE(1970,1,1)</f>
        <v>42157.916481481487</v>
      </c>
      <c r="T2400">
        <f t="shared" si="150"/>
        <v>2015</v>
      </c>
      <c r="U2400">
        <f t="shared" si="151"/>
        <v>6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0</v>
      </c>
      <c r="P2401" s="9">
        <f t="shared" si="149"/>
        <v>0</v>
      </c>
      <c r="Q2401" s="11" t="s">
        <v>8317</v>
      </c>
      <c r="R2401" t="s">
        <v>8318</v>
      </c>
      <c r="S2401" s="12">
        <f>(((J2401/60)/60)/24)+DATE(1970,1,1)</f>
        <v>41956.853078703702</v>
      </c>
      <c r="T2401">
        <f t="shared" si="150"/>
        <v>2014</v>
      </c>
      <c r="U2401">
        <f t="shared" si="151"/>
        <v>11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0</v>
      </c>
      <c r="P2402" s="9">
        <f t="shared" si="149"/>
        <v>0</v>
      </c>
      <c r="Q2402" s="11" t="s">
        <v>8317</v>
      </c>
      <c r="R2402" t="s">
        <v>8318</v>
      </c>
      <c r="S2402" s="12">
        <f>(((J2402/60)/60)/24)+DATE(1970,1,1)</f>
        <v>42444.268101851849</v>
      </c>
      <c r="T2402">
        <f t="shared" si="150"/>
        <v>2016</v>
      </c>
      <c r="U2402">
        <f t="shared" si="151"/>
        <v>3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1</v>
      </c>
      <c r="P2403" s="9">
        <f t="shared" si="149"/>
        <v>22.33</v>
      </c>
      <c r="Q2403" s="11" t="s">
        <v>8334</v>
      </c>
      <c r="R2403" t="s">
        <v>8335</v>
      </c>
      <c r="S2403" s="12">
        <f>(((J2403/60)/60)/24)+DATE(1970,1,1)</f>
        <v>42374.822870370372</v>
      </c>
      <c r="T2403">
        <f t="shared" si="150"/>
        <v>2016</v>
      </c>
      <c r="U2403">
        <f t="shared" si="151"/>
        <v>1</v>
      </c>
    </row>
    <row r="2404" spans="1:2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0</v>
      </c>
      <c r="P2404" s="9">
        <f t="shared" si="149"/>
        <v>52</v>
      </c>
      <c r="Q2404" s="11" t="s">
        <v>8334</v>
      </c>
      <c r="R2404" t="s">
        <v>8335</v>
      </c>
      <c r="S2404" s="12">
        <f>(((J2404/60)/60)/24)+DATE(1970,1,1)</f>
        <v>42107.679756944446</v>
      </c>
      <c r="T2404">
        <f t="shared" si="150"/>
        <v>2015</v>
      </c>
      <c r="U2404">
        <f t="shared" si="151"/>
        <v>4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17</v>
      </c>
      <c r="P2405" s="9">
        <f t="shared" si="149"/>
        <v>16.829999999999998</v>
      </c>
      <c r="Q2405" s="11" t="s">
        <v>8334</v>
      </c>
      <c r="R2405" t="s">
        <v>8335</v>
      </c>
      <c r="S2405" s="12">
        <f>(((J2405/60)/60)/24)+DATE(1970,1,1)</f>
        <v>42399.882615740738</v>
      </c>
      <c r="T2405">
        <f t="shared" si="150"/>
        <v>2016</v>
      </c>
      <c r="U2405">
        <f t="shared" si="151"/>
        <v>1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0</v>
      </c>
      <c r="P2406" s="9">
        <f t="shared" si="149"/>
        <v>0</v>
      </c>
      <c r="Q2406" s="11" t="s">
        <v>8334</v>
      </c>
      <c r="R2406" t="s">
        <v>8335</v>
      </c>
      <c r="S2406" s="12">
        <f>(((J2406/60)/60)/24)+DATE(1970,1,1)</f>
        <v>42342.03943287037</v>
      </c>
      <c r="T2406">
        <f t="shared" si="150"/>
        <v>2015</v>
      </c>
      <c r="U2406">
        <f t="shared" si="151"/>
        <v>12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23</v>
      </c>
      <c r="P2407" s="9">
        <f t="shared" si="149"/>
        <v>56.3</v>
      </c>
      <c r="Q2407" s="11" t="s">
        <v>8334</v>
      </c>
      <c r="R2407" t="s">
        <v>8335</v>
      </c>
      <c r="S2407" s="12">
        <f>(((J2407/60)/60)/24)+DATE(1970,1,1)</f>
        <v>42595.585358796292</v>
      </c>
      <c r="T2407">
        <f t="shared" si="150"/>
        <v>2016</v>
      </c>
      <c r="U2407">
        <f t="shared" si="151"/>
        <v>8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</v>
      </c>
      <c r="P2408" s="9">
        <f t="shared" si="149"/>
        <v>84.06</v>
      </c>
      <c r="Q2408" s="11" t="s">
        <v>8334</v>
      </c>
      <c r="R2408" t="s">
        <v>8335</v>
      </c>
      <c r="S2408" s="12">
        <f>(((J2408/60)/60)/24)+DATE(1970,1,1)</f>
        <v>41983.110995370371</v>
      </c>
      <c r="T2408">
        <f t="shared" si="150"/>
        <v>2014</v>
      </c>
      <c r="U2408">
        <f t="shared" si="151"/>
        <v>12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25</v>
      </c>
      <c r="P2409" s="9">
        <f t="shared" si="149"/>
        <v>168.39</v>
      </c>
      <c r="Q2409" s="11" t="s">
        <v>8334</v>
      </c>
      <c r="R2409" t="s">
        <v>8335</v>
      </c>
      <c r="S2409" s="12">
        <f>(((J2409/60)/60)/24)+DATE(1970,1,1)</f>
        <v>42082.575555555552</v>
      </c>
      <c r="T2409">
        <f t="shared" si="150"/>
        <v>2015</v>
      </c>
      <c r="U2409">
        <f t="shared" si="151"/>
        <v>3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0</v>
      </c>
      <c r="P2410" s="9">
        <f t="shared" si="149"/>
        <v>15</v>
      </c>
      <c r="Q2410" s="11" t="s">
        <v>8334</v>
      </c>
      <c r="R2410" t="s">
        <v>8335</v>
      </c>
      <c r="S2410" s="12">
        <f>(((J2410/60)/60)/24)+DATE(1970,1,1)</f>
        <v>41919.140706018516</v>
      </c>
      <c r="T2410">
        <f t="shared" si="150"/>
        <v>2014</v>
      </c>
      <c r="U2410">
        <f t="shared" si="151"/>
        <v>10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2</v>
      </c>
      <c r="P2411" s="9">
        <f t="shared" si="149"/>
        <v>76.67</v>
      </c>
      <c r="Q2411" s="11" t="s">
        <v>8334</v>
      </c>
      <c r="R2411" t="s">
        <v>8335</v>
      </c>
      <c r="S2411" s="12">
        <f>(((J2411/60)/60)/24)+DATE(1970,1,1)</f>
        <v>42204.875868055555</v>
      </c>
      <c r="T2411">
        <f t="shared" si="150"/>
        <v>2015</v>
      </c>
      <c r="U2411">
        <f t="shared" si="151"/>
        <v>7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0</v>
      </c>
      <c r="P2412" s="9">
        <f t="shared" si="149"/>
        <v>0</v>
      </c>
      <c r="Q2412" s="11" t="s">
        <v>8334</v>
      </c>
      <c r="R2412" t="s">
        <v>8335</v>
      </c>
      <c r="S2412" s="12">
        <f>(((J2412/60)/60)/24)+DATE(1970,1,1)</f>
        <v>42224.408275462964</v>
      </c>
      <c r="T2412">
        <f t="shared" si="150"/>
        <v>2015</v>
      </c>
      <c r="U2412">
        <f t="shared" si="151"/>
        <v>8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1</v>
      </c>
      <c r="P2413" s="9">
        <f t="shared" si="149"/>
        <v>50.33</v>
      </c>
      <c r="Q2413" s="11" t="s">
        <v>8334</v>
      </c>
      <c r="R2413" t="s">
        <v>8335</v>
      </c>
      <c r="S2413" s="12">
        <f>(((J2413/60)/60)/24)+DATE(1970,1,1)</f>
        <v>42211.732430555552</v>
      </c>
      <c r="T2413">
        <f t="shared" si="150"/>
        <v>2015</v>
      </c>
      <c r="U2413">
        <f t="shared" si="151"/>
        <v>7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0</v>
      </c>
      <c r="P2414" s="9">
        <f t="shared" si="149"/>
        <v>0</v>
      </c>
      <c r="Q2414" s="11" t="s">
        <v>8334</v>
      </c>
      <c r="R2414" t="s">
        <v>8335</v>
      </c>
      <c r="S2414" s="12">
        <f>(((J2414/60)/60)/24)+DATE(1970,1,1)</f>
        <v>42655.736956018518</v>
      </c>
      <c r="T2414">
        <f t="shared" si="150"/>
        <v>2016</v>
      </c>
      <c r="U2414">
        <f t="shared" si="151"/>
        <v>10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1</v>
      </c>
      <c r="P2415" s="9">
        <f t="shared" si="149"/>
        <v>8.33</v>
      </c>
      <c r="Q2415" s="11" t="s">
        <v>8334</v>
      </c>
      <c r="R2415" t="s">
        <v>8335</v>
      </c>
      <c r="S2415" s="12">
        <f>(((J2415/60)/60)/24)+DATE(1970,1,1)</f>
        <v>41760.10974537037</v>
      </c>
      <c r="T2415">
        <f t="shared" si="150"/>
        <v>2014</v>
      </c>
      <c r="U2415">
        <f t="shared" si="151"/>
        <v>5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3</v>
      </c>
      <c r="P2416" s="9">
        <f t="shared" si="149"/>
        <v>35.380000000000003</v>
      </c>
      <c r="Q2416" s="11" t="s">
        <v>8334</v>
      </c>
      <c r="R2416" t="s">
        <v>8335</v>
      </c>
      <c r="S2416" s="12">
        <f>(((J2416/60)/60)/24)+DATE(1970,1,1)</f>
        <v>42198.695138888885</v>
      </c>
      <c r="T2416">
        <f t="shared" si="150"/>
        <v>2015</v>
      </c>
      <c r="U2416">
        <f t="shared" si="151"/>
        <v>7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1</v>
      </c>
      <c r="P2417" s="9">
        <f t="shared" si="149"/>
        <v>55.83</v>
      </c>
      <c r="Q2417" s="11" t="s">
        <v>8334</v>
      </c>
      <c r="R2417" t="s">
        <v>8335</v>
      </c>
      <c r="S2417" s="12">
        <f>(((J2417/60)/60)/24)+DATE(1970,1,1)</f>
        <v>42536.862800925926</v>
      </c>
      <c r="T2417">
        <f t="shared" si="150"/>
        <v>2016</v>
      </c>
      <c r="U2417">
        <f t="shared" si="151"/>
        <v>6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0</v>
      </c>
      <c r="P2418" s="9">
        <f t="shared" si="149"/>
        <v>5</v>
      </c>
      <c r="Q2418" s="11" t="s">
        <v>8334</v>
      </c>
      <c r="R2418" t="s">
        <v>8335</v>
      </c>
      <c r="S2418" s="12">
        <f>(((J2418/60)/60)/24)+DATE(1970,1,1)</f>
        <v>42019.737766203703</v>
      </c>
      <c r="T2418">
        <f t="shared" si="150"/>
        <v>2015</v>
      </c>
      <c r="U2418">
        <f t="shared" si="151"/>
        <v>1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0</v>
      </c>
      <c r="P2419" s="9">
        <f t="shared" si="149"/>
        <v>0</v>
      </c>
      <c r="Q2419" s="11" t="s">
        <v>8334</v>
      </c>
      <c r="R2419" t="s">
        <v>8335</v>
      </c>
      <c r="S2419" s="12">
        <f>(((J2419/60)/60)/24)+DATE(1970,1,1)</f>
        <v>41831.884108796294</v>
      </c>
      <c r="T2419">
        <f t="shared" si="150"/>
        <v>2014</v>
      </c>
      <c r="U2419">
        <f t="shared" si="151"/>
        <v>7</v>
      </c>
    </row>
    <row r="2420" spans="1:2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0</v>
      </c>
      <c r="P2420" s="9">
        <f t="shared" si="149"/>
        <v>1</v>
      </c>
      <c r="Q2420" s="11" t="s">
        <v>8334</v>
      </c>
      <c r="R2420" t="s">
        <v>8335</v>
      </c>
      <c r="S2420" s="12">
        <f>(((J2420/60)/60)/24)+DATE(1970,1,1)</f>
        <v>42027.856990740736</v>
      </c>
      <c r="T2420">
        <f t="shared" si="150"/>
        <v>2015</v>
      </c>
      <c r="U2420">
        <f t="shared" si="151"/>
        <v>1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0</v>
      </c>
      <c r="P2421" s="9">
        <f t="shared" si="149"/>
        <v>0</v>
      </c>
      <c r="Q2421" s="11" t="s">
        <v>8334</v>
      </c>
      <c r="R2421" t="s">
        <v>8335</v>
      </c>
      <c r="S2421" s="12">
        <f>(((J2421/60)/60)/24)+DATE(1970,1,1)</f>
        <v>41993.738298611104</v>
      </c>
      <c r="T2421">
        <f t="shared" si="150"/>
        <v>2014</v>
      </c>
      <c r="U2421">
        <f t="shared" si="151"/>
        <v>12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15</v>
      </c>
      <c r="P2422" s="9">
        <f t="shared" si="149"/>
        <v>69.47</v>
      </c>
      <c r="Q2422" s="11" t="s">
        <v>8334</v>
      </c>
      <c r="R2422" t="s">
        <v>8335</v>
      </c>
      <c r="S2422" s="12">
        <f>(((J2422/60)/60)/24)+DATE(1970,1,1)</f>
        <v>41893.028877314813</v>
      </c>
      <c r="T2422">
        <f t="shared" si="150"/>
        <v>2014</v>
      </c>
      <c r="U2422">
        <f t="shared" si="151"/>
        <v>9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0</v>
      </c>
      <c r="P2423" s="9">
        <f t="shared" si="149"/>
        <v>1</v>
      </c>
      <c r="Q2423" s="11" t="s">
        <v>8334</v>
      </c>
      <c r="R2423" t="s">
        <v>8335</v>
      </c>
      <c r="S2423" s="12">
        <f>(((J2423/60)/60)/24)+DATE(1970,1,1)</f>
        <v>42026.687453703707</v>
      </c>
      <c r="T2423">
        <f t="shared" si="150"/>
        <v>2015</v>
      </c>
      <c r="U2423">
        <f t="shared" si="151"/>
        <v>1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0</v>
      </c>
      <c r="P2424" s="9">
        <f t="shared" si="149"/>
        <v>1</v>
      </c>
      <c r="Q2424" s="11" t="s">
        <v>8334</v>
      </c>
      <c r="R2424" t="s">
        <v>8335</v>
      </c>
      <c r="S2424" s="12">
        <f>(((J2424/60)/60)/24)+DATE(1970,1,1)</f>
        <v>42044.724953703699</v>
      </c>
      <c r="T2424">
        <f t="shared" si="150"/>
        <v>2015</v>
      </c>
      <c r="U2424">
        <f t="shared" si="151"/>
        <v>2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0</v>
      </c>
      <c r="P2425" s="9">
        <f t="shared" si="149"/>
        <v>8</v>
      </c>
      <c r="Q2425" s="11" t="s">
        <v>8334</v>
      </c>
      <c r="R2425" t="s">
        <v>8335</v>
      </c>
      <c r="S2425" s="12">
        <f>(((J2425/60)/60)/24)+DATE(1970,1,1)</f>
        <v>41974.704745370371</v>
      </c>
      <c r="T2425">
        <f t="shared" si="150"/>
        <v>2014</v>
      </c>
      <c r="U2425">
        <f t="shared" si="151"/>
        <v>12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1</v>
      </c>
      <c r="P2426" s="9">
        <f t="shared" si="149"/>
        <v>34.44</v>
      </c>
      <c r="Q2426" s="11" t="s">
        <v>8334</v>
      </c>
      <c r="R2426" t="s">
        <v>8335</v>
      </c>
      <c r="S2426" s="12">
        <f>(((J2426/60)/60)/24)+DATE(1970,1,1)</f>
        <v>41909.892453703702</v>
      </c>
      <c r="T2426">
        <f t="shared" si="150"/>
        <v>2014</v>
      </c>
      <c r="U2426">
        <f t="shared" si="151"/>
        <v>9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0</v>
      </c>
      <c r="P2427" s="9">
        <f t="shared" si="149"/>
        <v>1</v>
      </c>
      <c r="Q2427" s="11" t="s">
        <v>8334</v>
      </c>
      <c r="R2427" t="s">
        <v>8335</v>
      </c>
      <c r="S2427" s="12">
        <f>(((J2427/60)/60)/24)+DATE(1970,1,1)</f>
        <v>42502.913761574076</v>
      </c>
      <c r="T2427">
        <f t="shared" si="150"/>
        <v>2016</v>
      </c>
      <c r="U2427">
        <f t="shared" si="151"/>
        <v>5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0</v>
      </c>
      <c r="P2428" s="9">
        <f t="shared" si="149"/>
        <v>0</v>
      </c>
      <c r="Q2428" s="11" t="s">
        <v>8334</v>
      </c>
      <c r="R2428" t="s">
        <v>8335</v>
      </c>
      <c r="S2428" s="12">
        <f>(((J2428/60)/60)/24)+DATE(1970,1,1)</f>
        <v>42164.170046296291</v>
      </c>
      <c r="T2428">
        <f t="shared" si="150"/>
        <v>2015</v>
      </c>
      <c r="U2428">
        <f t="shared" si="151"/>
        <v>6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0</v>
      </c>
      <c r="P2429" s="9">
        <f t="shared" si="149"/>
        <v>1</v>
      </c>
      <c r="Q2429" s="11" t="s">
        <v>8334</v>
      </c>
      <c r="R2429" t="s">
        <v>8335</v>
      </c>
      <c r="S2429" s="12">
        <f>(((J2429/60)/60)/24)+DATE(1970,1,1)</f>
        <v>42412.318668981476</v>
      </c>
      <c r="T2429">
        <f t="shared" si="150"/>
        <v>2016</v>
      </c>
      <c r="U2429">
        <f t="shared" si="151"/>
        <v>2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0</v>
      </c>
      <c r="P2430" s="9">
        <f t="shared" si="149"/>
        <v>1</v>
      </c>
      <c r="Q2430" s="11" t="s">
        <v>8334</v>
      </c>
      <c r="R2430" t="s">
        <v>8335</v>
      </c>
      <c r="S2430" s="12">
        <f>(((J2430/60)/60)/24)+DATE(1970,1,1)</f>
        <v>42045.784155092595</v>
      </c>
      <c r="T2430">
        <f t="shared" si="150"/>
        <v>2015</v>
      </c>
      <c r="U2430">
        <f t="shared" si="151"/>
        <v>2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1</v>
      </c>
      <c r="P2431" s="9">
        <f t="shared" si="149"/>
        <v>501.25</v>
      </c>
      <c r="Q2431" s="11" t="s">
        <v>8334</v>
      </c>
      <c r="R2431" t="s">
        <v>8335</v>
      </c>
      <c r="S2431" s="12">
        <f>(((J2431/60)/60)/24)+DATE(1970,1,1)</f>
        <v>42734.879236111112</v>
      </c>
      <c r="T2431">
        <f t="shared" si="150"/>
        <v>2016</v>
      </c>
      <c r="U2431">
        <f t="shared" si="151"/>
        <v>12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1</v>
      </c>
      <c r="P2432" s="9">
        <f t="shared" si="149"/>
        <v>10.5</v>
      </c>
      <c r="Q2432" s="11" t="s">
        <v>8334</v>
      </c>
      <c r="R2432" t="s">
        <v>8335</v>
      </c>
      <c r="S2432" s="12">
        <f>(((J2432/60)/60)/24)+DATE(1970,1,1)</f>
        <v>42382.130833333329</v>
      </c>
      <c r="T2432">
        <f t="shared" si="150"/>
        <v>2016</v>
      </c>
      <c r="U2432">
        <f t="shared" si="151"/>
        <v>1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0</v>
      </c>
      <c r="P2433" s="9">
        <f t="shared" si="149"/>
        <v>1</v>
      </c>
      <c r="Q2433" s="11" t="s">
        <v>8334</v>
      </c>
      <c r="R2433" t="s">
        <v>8335</v>
      </c>
      <c r="S2433" s="12">
        <f>(((J2433/60)/60)/24)+DATE(1970,1,1)</f>
        <v>42489.099687499998</v>
      </c>
      <c r="T2433">
        <f t="shared" si="150"/>
        <v>2016</v>
      </c>
      <c r="U2433">
        <f t="shared" si="151"/>
        <v>4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48"/>
        <v>0</v>
      </c>
      <c r="P2434" s="9">
        <f t="shared" si="149"/>
        <v>1</v>
      </c>
      <c r="Q2434" s="11" t="s">
        <v>8334</v>
      </c>
      <c r="R2434" t="s">
        <v>8335</v>
      </c>
      <c r="S2434" s="12">
        <f>(((J2434/60)/60)/24)+DATE(1970,1,1)</f>
        <v>42041.218715277777</v>
      </c>
      <c r="T2434">
        <f t="shared" si="150"/>
        <v>2015</v>
      </c>
      <c r="U2434">
        <f t="shared" si="151"/>
        <v>2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52">ROUND(E2435/D2435*100,0)</f>
        <v>0</v>
      </c>
      <c r="P2435" s="9">
        <f t="shared" ref="P2435:P2498" si="153">IFERROR(ROUND(E2435/L2435,2),0)</f>
        <v>0</v>
      </c>
      <c r="Q2435" s="11" t="s">
        <v>8334</v>
      </c>
      <c r="R2435" t="s">
        <v>8335</v>
      </c>
      <c r="S2435" s="12">
        <f>(((J2435/60)/60)/24)+DATE(1970,1,1)</f>
        <v>42397.89980324074</v>
      </c>
      <c r="T2435">
        <f t="shared" ref="T2435:T2498" si="154">YEAR(S2435)</f>
        <v>2016</v>
      </c>
      <c r="U2435">
        <f t="shared" ref="U2435:U2498" si="155">MONTH(S2435)</f>
        <v>1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0</v>
      </c>
      <c r="P2436" s="9">
        <f t="shared" si="153"/>
        <v>13</v>
      </c>
      <c r="Q2436" s="11" t="s">
        <v>8334</v>
      </c>
      <c r="R2436" t="s">
        <v>8335</v>
      </c>
      <c r="S2436" s="12">
        <f>(((J2436/60)/60)/24)+DATE(1970,1,1)</f>
        <v>42180.18604166666</v>
      </c>
      <c r="T2436">
        <f t="shared" si="154"/>
        <v>2015</v>
      </c>
      <c r="U2436">
        <f t="shared" si="155"/>
        <v>6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0</v>
      </c>
      <c r="P2437" s="9">
        <f t="shared" si="153"/>
        <v>306</v>
      </c>
      <c r="Q2437" s="11" t="s">
        <v>8334</v>
      </c>
      <c r="R2437" t="s">
        <v>8335</v>
      </c>
      <c r="S2437" s="12">
        <f>(((J2437/60)/60)/24)+DATE(1970,1,1)</f>
        <v>42252.277615740735</v>
      </c>
      <c r="T2437">
        <f t="shared" si="154"/>
        <v>2015</v>
      </c>
      <c r="U2437">
        <f t="shared" si="155"/>
        <v>9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0</v>
      </c>
      <c r="P2438" s="9">
        <f t="shared" si="153"/>
        <v>22.5</v>
      </c>
      <c r="Q2438" s="11" t="s">
        <v>8334</v>
      </c>
      <c r="R2438" t="s">
        <v>8335</v>
      </c>
      <c r="S2438" s="12">
        <f>(((J2438/60)/60)/24)+DATE(1970,1,1)</f>
        <v>42338.615393518514</v>
      </c>
      <c r="T2438">
        <f t="shared" si="154"/>
        <v>2015</v>
      </c>
      <c r="U2438">
        <f t="shared" si="155"/>
        <v>11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0</v>
      </c>
      <c r="P2439" s="9">
        <f t="shared" si="153"/>
        <v>0</v>
      </c>
      <c r="Q2439" s="11" t="s">
        <v>8334</v>
      </c>
      <c r="R2439" t="s">
        <v>8335</v>
      </c>
      <c r="S2439" s="12">
        <f>(((J2439/60)/60)/24)+DATE(1970,1,1)</f>
        <v>42031.965138888889</v>
      </c>
      <c r="T2439">
        <f t="shared" si="154"/>
        <v>2015</v>
      </c>
      <c r="U2439">
        <f t="shared" si="155"/>
        <v>1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0</v>
      </c>
      <c r="P2440" s="9">
        <f t="shared" si="153"/>
        <v>50</v>
      </c>
      <c r="Q2440" s="11" t="s">
        <v>8334</v>
      </c>
      <c r="R2440" t="s">
        <v>8335</v>
      </c>
      <c r="S2440" s="12">
        <f>(((J2440/60)/60)/24)+DATE(1970,1,1)</f>
        <v>42285.91506944444</v>
      </c>
      <c r="T2440">
        <f t="shared" si="154"/>
        <v>2015</v>
      </c>
      <c r="U2440">
        <f t="shared" si="155"/>
        <v>10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0</v>
      </c>
      <c r="P2441" s="9">
        <f t="shared" si="153"/>
        <v>0</v>
      </c>
      <c r="Q2441" s="11" t="s">
        <v>8334</v>
      </c>
      <c r="R2441" t="s">
        <v>8335</v>
      </c>
      <c r="S2441" s="12">
        <f>(((J2441/60)/60)/24)+DATE(1970,1,1)</f>
        <v>42265.818622685183</v>
      </c>
      <c r="T2441">
        <f t="shared" si="154"/>
        <v>2015</v>
      </c>
      <c r="U2441">
        <f t="shared" si="155"/>
        <v>9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0</v>
      </c>
      <c r="P2442" s="9">
        <f t="shared" si="153"/>
        <v>5</v>
      </c>
      <c r="Q2442" s="11" t="s">
        <v>8334</v>
      </c>
      <c r="R2442" t="s">
        <v>8335</v>
      </c>
      <c r="S2442" s="12">
        <f>(((J2442/60)/60)/24)+DATE(1970,1,1)</f>
        <v>42383.899456018517</v>
      </c>
      <c r="T2442">
        <f t="shared" si="154"/>
        <v>2016</v>
      </c>
      <c r="U2442">
        <f t="shared" si="155"/>
        <v>1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108</v>
      </c>
      <c r="P2443" s="9">
        <f t="shared" si="153"/>
        <v>74.23</v>
      </c>
      <c r="Q2443" s="11" t="s">
        <v>8334</v>
      </c>
      <c r="R2443" t="s">
        <v>8350</v>
      </c>
      <c r="S2443" s="12">
        <f>(((J2443/60)/60)/24)+DATE(1970,1,1)</f>
        <v>42187.125625000001</v>
      </c>
      <c r="T2443">
        <f t="shared" si="154"/>
        <v>2015</v>
      </c>
      <c r="U2443">
        <f t="shared" si="155"/>
        <v>7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126</v>
      </c>
      <c r="P2444" s="9">
        <f t="shared" si="153"/>
        <v>81.25</v>
      </c>
      <c r="Q2444" s="11" t="s">
        <v>8334</v>
      </c>
      <c r="R2444" t="s">
        <v>8350</v>
      </c>
      <c r="S2444" s="12">
        <f>(((J2444/60)/60)/24)+DATE(1970,1,1)</f>
        <v>42052.666990740734</v>
      </c>
      <c r="T2444">
        <f t="shared" si="154"/>
        <v>2015</v>
      </c>
      <c r="U2444">
        <f t="shared" si="155"/>
        <v>2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203</v>
      </c>
      <c r="P2445" s="9">
        <f t="shared" si="153"/>
        <v>130.22999999999999</v>
      </c>
      <c r="Q2445" s="11" t="s">
        <v>8334</v>
      </c>
      <c r="R2445" t="s">
        <v>8350</v>
      </c>
      <c r="S2445" s="12">
        <f>(((J2445/60)/60)/24)+DATE(1970,1,1)</f>
        <v>41836.625254629631</v>
      </c>
      <c r="T2445">
        <f t="shared" si="154"/>
        <v>2014</v>
      </c>
      <c r="U2445">
        <f t="shared" si="155"/>
        <v>7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109</v>
      </c>
      <c r="P2446" s="9">
        <f t="shared" si="153"/>
        <v>53.41</v>
      </c>
      <c r="Q2446" s="11" t="s">
        <v>8334</v>
      </c>
      <c r="R2446" t="s">
        <v>8350</v>
      </c>
      <c r="S2446" s="12">
        <f>(((J2446/60)/60)/24)+DATE(1970,1,1)</f>
        <v>42485.754525462966</v>
      </c>
      <c r="T2446">
        <f t="shared" si="154"/>
        <v>2016</v>
      </c>
      <c r="U2446">
        <f t="shared" si="155"/>
        <v>4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173</v>
      </c>
      <c r="P2447" s="9">
        <f t="shared" si="153"/>
        <v>75.13</v>
      </c>
      <c r="Q2447" s="11" t="s">
        <v>8334</v>
      </c>
      <c r="R2447" t="s">
        <v>8350</v>
      </c>
      <c r="S2447" s="12">
        <f>(((J2447/60)/60)/24)+DATE(1970,1,1)</f>
        <v>42243.190057870372</v>
      </c>
      <c r="T2447">
        <f t="shared" si="154"/>
        <v>2015</v>
      </c>
      <c r="U2447">
        <f t="shared" si="155"/>
        <v>8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168</v>
      </c>
      <c r="P2448" s="9">
        <f t="shared" si="153"/>
        <v>75.67</v>
      </c>
      <c r="Q2448" s="11" t="s">
        <v>8334</v>
      </c>
      <c r="R2448" t="s">
        <v>8350</v>
      </c>
      <c r="S2448" s="12">
        <f>(((J2448/60)/60)/24)+DATE(1970,1,1)</f>
        <v>42670.602673611109</v>
      </c>
      <c r="T2448">
        <f t="shared" si="154"/>
        <v>2016</v>
      </c>
      <c r="U2448">
        <f t="shared" si="155"/>
        <v>10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427</v>
      </c>
      <c r="P2449" s="9">
        <f t="shared" si="153"/>
        <v>31.69</v>
      </c>
      <c r="Q2449" s="11" t="s">
        <v>8334</v>
      </c>
      <c r="R2449" t="s">
        <v>8350</v>
      </c>
      <c r="S2449" s="12">
        <f>(((J2449/60)/60)/24)+DATE(1970,1,1)</f>
        <v>42654.469826388886</v>
      </c>
      <c r="T2449">
        <f t="shared" si="154"/>
        <v>2016</v>
      </c>
      <c r="U2449">
        <f t="shared" si="155"/>
        <v>10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108</v>
      </c>
      <c r="P2450" s="9">
        <f t="shared" si="153"/>
        <v>47.78</v>
      </c>
      <c r="Q2450" s="11" t="s">
        <v>8334</v>
      </c>
      <c r="R2450" t="s">
        <v>8350</v>
      </c>
      <c r="S2450" s="12">
        <f>(((J2450/60)/60)/24)+DATE(1970,1,1)</f>
        <v>42607.316122685181</v>
      </c>
      <c r="T2450">
        <f t="shared" si="154"/>
        <v>2016</v>
      </c>
      <c r="U2450">
        <f t="shared" si="155"/>
        <v>8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108</v>
      </c>
      <c r="P2451" s="9">
        <f t="shared" si="153"/>
        <v>90</v>
      </c>
      <c r="Q2451" s="11" t="s">
        <v>8334</v>
      </c>
      <c r="R2451" t="s">
        <v>8350</v>
      </c>
      <c r="S2451" s="12">
        <f>(((J2451/60)/60)/24)+DATE(1970,1,1)</f>
        <v>41943.142534722225</v>
      </c>
      <c r="T2451">
        <f t="shared" si="154"/>
        <v>2014</v>
      </c>
      <c r="U2451">
        <f t="shared" si="155"/>
        <v>10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102</v>
      </c>
      <c r="P2452" s="9">
        <f t="shared" si="153"/>
        <v>149.31</v>
      </c>
      <c r="Q2452" s="11" t="s">
        <v>8334</v>
      </c>
      <c r="R2452" t="s">
        <v>8350</v>
      </c>
      <c r="S2452" s="12">
        <f>(((J2452/60)/60)/24)+DATE(1970,1,1)</f>
        <v>41902.07240740741</v>
      </c>
      <c r="T2452">
        <f t="shared" si="154"/>
        <v>2014</v>
      </c>
      <c r="U2452">
        <f t="shared" si="155"/>
        <v>9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115</v>
      </c>
      <c r="P2453" s="9">
        <f t="shared" si="153"/>
        <v>62.07</v>
      </c>
      <c r="Q2453" s="11" t="s">
        <v>8334</v>
      </c>
      <c r="R2453" t="s">
        <v>8350</v>
      </c>
      <c r="S2453" s="12">
        <f>(((J2453/60)/60)/24)+DATE(1970,1,1)</f>
        <v>42779.908449074079</v>
      </c>
      <c r="T2453">
        <f t="shared" si="154"/>
        <v>2017</v>
      </c>
      <c r="U2453">
        <f t="shared" si="155"/>
        <v>2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134</v>
      </c>
      <c r="P2454" s="9">
        <f t="shared" si="153"/>
        <v>53.4</v>
      </c>
      <c r="Q2454" s="11" t="s">
        <v>8334</v>
      </c>
      <c r="R2454" t="s">
        <v>8350</v>
      </c>
      <c r="S2454" s="12">
        <f>(((J2454/60)/60)/24)+DATE(1970,1,1)</f>
        <v>42338.84375</v>
      </c>
      <c r="T2454">
        <f t="shared" si="154"/>
        <v>2015</v>
      </c>
      <c r="U2454">
        <f t="shared" si="155"/>
        <v>11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155</v>
      </c>
      <c r="P2455" s="9">
        <f t="shared" si="153"/>
        <v>69.27</v>
      </c>
      <c r="Q2455" s="11" t="s">
        <v>8334</v>
      </c>
      <c r="R2455" t="s">
        <v>8350</v>
      </c>
      <c r="S2455" s="12">
        <f>(((J2455/60)/60)/24)+DATE(1970,1,1)</f>
        <v>42738.692233796297</v>
      </c>
      <c r="T2455">
        <f t="shared" si="154"/>
        <v>2017</v>
      </c>
      <c r="U2455">
        <f t="shared" si="155"/>
        <v>1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101</v>
      </c>
      <c r="P2456" s="9">
        <f t="shared" si="153"/>
        <v>271.51</v>
      </c>
      <c r="Q2456" s="11" t="s">
        <v>8334</v>
      </c>
      <c r="R2456" t="s">
        <v>8350</v>
      </c>
      <c r="S2456" s="12">
        <f>(((J2456/60)/60)/24)+DATE(1970,1,1)</f>
        <v>42770.201481481476</v>
      </c>
      <c r="T2456">
        <f t="shared" si="154"/>
        <v>2017</v>
      </c>
      <c r="U2456">
        <f t="shared" si="155"/>
        <v>2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182</v>
      </c>
      <c r="P2457" s="9">
        <f t="shared" si="153"/>
        <v>34.130000000000003</v>
      </c>
      <c r="Q2457" s="11" t="s">
        <v>8334</v>
      </c>
      <c r="R2457" t="s">
        <v>8350</v>
      </c>
      <c r="S2457" s="12">
        <f>(((J2457/60)/60)/24)+DATE(1970,1,1)</f>
        <v>42452.781828703708</v>
      </c>
      <c r="T2457">
        <f t="shared" si="154"/>
        <v>2016</v>
      </c>
      <c r="U2457">
        <f t="shared" si="155"/>
        <v>3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181</v>
      </c>
      <c r="P2458" s="9">
        <f t="shared" si="153"/>
        <v>40.49</v>
      </c>
      <c r="Q2458" s="11" t="s">
        <v>8334</v>
      </c>
      <c r="R2458" t="s">
        <v>8350</v>
      </c>
      <c r="S2458" s="12">
        <f>(((J2458/60)/60)/24)+DATE(1970,1,1)</f>
        <v>42761.961099537039</v>
      </c>
      <c r="T2458">
        <f t="shared" si="154"/>
        <v>2017</v>
      </c>
      <c r="U2458">
        <f t="shared" si="155"/>
        <v>1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102</v>
      </c>
      <c r="P2459" s="9">
        <f t="shared" si="153"/>
        <v>189.76</v>
      </c>
      <c r="Q2459" s="11" t="s">
        <v>8334</v>
      </c>
      <c r="R2459" t="s">
        <v>8350</v>
      </c>
      <c r="S2459" s="12">
        <f>(((J2459/60)/60)/24)+DATE(1970,1,1)</f>
        <v>42423.602500000001</v>
      </c>
      <c r="T2459">
        <f t="shared" si="154"/>
        <v>2016</v>
      </c>
      <c r="U2459">
        <f t="shared" si="155"/>
        <v>2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110</v>
      </c>
      <c r="P2460" s="9">
        <f t="shared" si="153"/>
        <v>68.86</v>
      </c>
      <c r="Q2460" s="11" t="s">
        <v>8334</v>
      </c>
      <c r="R2460" t="s">
        <v>8350</v>
      </c>
      <c r="S2460" s="12">
        <f>(((J2460/60)/60)/24)+DATE(1970,1,1)</f>
        <v>42495.871736111112</v>
      </c>
      <c r="T2460">
        <f t="shared" si="154"/>
        <v>2016</v>
      </c>
      <c r="U2460">
        <f t="shared" si="155"/>
        <v>5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102</v>
      </c>
      <c r="P2461" s="9">
        <f t="shared" si="153"/>
        <v>108.78</v>
      </c>
      <c r="Q2461" s="11" t="s">
        <v>8334</v>
      </c>
      <c r="R2461" t="s">
        <v>8350</v>
      </c>
      <c r="S2461" s="12">
        <f>(((J2461/60)/60)/24)+DATE(1970,1,1)</f>
        <v>42407.637557870374</v>
      </c>
      <c r="T2461">
        <f t="shared" si="154"/>
        <v>2016</v>
      </c>
      <c r="U2461">
        <f t="shared" si="155"/>
        <v>2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101</v>
      </c>
      <c r="P2462" s="9">
        <f t="shared" si="153"/>
        <v>125.99</v>
      </c>
      <c r="Q2462" s="11" t="s">
        <v>8334</v>
      </c>
      <c r="R2462" t="s">
        <v>8350</v>
      </c>
      <c r="S2462" s="12">
        <f>(((J2462/60)/60)/24)+DATE(1970,1,1)</f>
        <v>42704.187118055561</v>
      </c>
      <c r="T2462">
        <f t="shared" si="154"/>
        <v>2016</v>
      </c>
      <c r="U2462">
        <f t="shared" si="155"/>
        <v>11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104</v>
      </c>
      <c r="P2463" s="9">
        <f t="shared" si="153"/>
        <v>90.52</v>
      </c>
      <c r="Q2463" s="11" t="s">
        <v>8323</v>
      </c>
      <c r="R2463" t="s">
        <v>8327</v>
      </c>
      <c r="S2463" s="12">
        <f>(((J2463/60)/60)/24)+DATE(1970,1,1)</f>
        <v>40784.012696759259</v>
      </c>
      <c r="T2463">
        <f t="shared" si="154"/>
        <v>2011</v>
      </c>
      <c r="U2463">
        <f t="shared" si="155"/>
        <v>8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111</v>
      </c>
      <c r="P2464" s="9">
        <f t="shared" si="153"/>
        <v>28.88</v>
      </c>
      <c r="Q2464" s="11" t="s">
        <v>8323</v>
      </c>
      <c r="R2464" t="s">
        <v>8327</v>
      </c>
      <c r="S2464" s="12">
        <f>(((J2464/60)/60)/24)+DATE(1970,1,1)</f>
        <v>41089.186296296299</v>
      </c>
      <c r="T2464">
        <f t="shared" si="154"/>
        <v>2012</v>
      </c>
      <c r="U2464">
        <f t="shared" si="155"/>
        <v>6</v>
      </c>
    </row>
    <row r="2465" spans="1:2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116</v>
      </c>
      <c r="P2465" s="9">
        <f t="shared" si="153"/>
        <v>31</v>
      </c>
      <c r="Q2465" s="11" t="s">
        <v>8323</v>
      </c>
      <c r="R2465" t="s">
        <v>8327</v>
      </c>
      <c r="S2465" s="12">
        <f>(((J2465/60)/60)/24)+DATE(1970,1,1)</f>
        <v>41341.111400462964</v>
      </c>
      <c r="T2465">
        <f t="shared" si="154"/>
        <v>2013</v>
      </c>
      <c r="U2465">
        <f t="shared" si="155"/>
        <v>3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111</v>
      </c>
      <c r="P2466" s="9">
        <f t="shared" si="153"/>
        <v>51.67</v>
      </c>
      <c r="Q2466" s="11" t="s">
        <v>8323</v>
      </c>
      <c r="R2466" t="s">
        <v>8327</v>
      </c>
      <c r="S2466" s="12">
        <f>(((J2466/60)/60)/24)+DATE(1970,1,1)</f>
        <v>42248.90042824074</v>
      </c>
      <c r="T2466">
        <f t="shared" si="154"/>
        <v>2015</v>
      </c>
      <c r="U2466">
        <f t="shared" si="155"/>
        <v>9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180</v>
      </c>
      <c r="P2467" s="9">
        <f t="shared" si="153"/>
        <v>26.27</v>
      </c>
      <c r="Q2467" s="11" t="s">
        <v>8323</v>
      </c>
      <c r="R2467" t="s">
        <v>8327</v>
      </c>
      <c r="S2467" s="12">
        <f>(((J2467/60)/60)/24)+DATE(1970,1,1)</f>
        <v>41145.719305555554</v>
      </c>
      <c r="T2467">
        <f t="shared" si="154"/>
        <v>2012</v>
      </c>
      <c r="U2467">
        <f t="shared" si="155"/>
        <v>8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100</v>
      </c>
      <c r="P2468" s="9">
        <f t="shared" si="153"/>
        <v>48.08</v>
      </c>
      <c r="Q2468" s="11" t="s">
        <v>8323</v>
      </c>
      <c r="R2468" t="s">
        <v>8327</v>
      </c>
      <c r="S2468" s="12">
        <f>(((J2468/60)/60)/24)+DATE(1970,1,1)</f>
        <v>41373.102465277778</v>
      </c>
      <c r="T2468">
        <f t="shared" si="154"/>
        <v>2013</v>
      </c>
      <c r="U2468">
        <f t="shared" si="155"/>
        <v>4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119</v>
      </c>
      <c r="P2469" s="9">
        <f t="shared" si="153"/>
        <v>27.56</v>
      </c>
      <c r="Q2469" s="11" t="s">
        <v>8323</v>
      </c>
      <c r="R2469" t="s">
        <v>8327</v>
      </c>
      <c r="S2469" s="12">
        <f>(((J2469/60)/60)/24)+DATE(1970,1,1)</f>
        <v>41025.874201388891</v>
      </c>
      <c r="T2469">
        <f t="shared" si="154"/>
        <v>2012</v>
      </c>
      <c r="U2469">
        <f t="shared" si="155"/>
        <v>4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107</v>
      </c>
      <c r="P2470" s="9">
        <f t="shared" si="153"/>
        <v>36.97</v>
      </c>
      <c r="Q2470" s="11" t="s">
        <v>8323</v>
      </c>
      <c r="R2470" t="s">
        <v>8327</v>
      </c>
      <c r="S2470" s="12">
        <f>(((J2470/60)/60)/24)+DATE(1970,1,1)</f>
        <v>41174.154178240737</v>
      </c>
      <c r="T2470">
        <f t="shared" si="154"/>
        <v>2012</v>
      </c>
      <c r="U2470">
        <f t="shared" si="155"/>
        <v>9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114</v>
      </c>
      <c r="P2471" s="9">
        <f t="shared" si="153"/>
        <v>29.02</v>
      </c>
      <c r="Q2471" s="11" t="s">
        <v>8323</v>
      </c>
      <c r="R2471" t="s">
        <v>8327</v>
      </c>
      <c r="S2471" s="12">
        <f>(((J2471/60)/60)/24)+DATE(1970,1,1)</f>
        <v>40557.429733796293</v>
      </c>
      <c r="T2471">
        <f t="shared" si="154"/>
        <v>2011</v>
      </c>
      <c r="U2471">
        <f t="shared" si="155"/>
        <v>1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103</v>
      </c>
      <c r="P2472" s="9">
        <f t="shared" si="153"/>
        <v>28.66</v>
      </c>
      <c r="Q2472" s="11" t="s">
        <v>8323</v>
      </c>
      <c r="R2472" t="s">
        <v>8327</v>
      </c>
      <c r="S2472" s="12">
        <f>(((J2472/60)/60)/24)+DATE(1970,1,1)</f>
        <v>41023.07471064815</v>
      </c>
      <c r="T2472">
        <f t="shared" si="154"/>
        <v>2012</v>
      </c>
      <c r="U2472">
        <f t="shared" si="155"/>
        <v>4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128</v>
      </c>
      <c r="P2473" s="9">
        <f t="shared" si="153"/>
        <v>37.65</v>
      </c>
      <c r="Q2473" s="11" t="s">
        <v>8323</v>
      </c>
      <c r="R2473" t="s">
        <v>8327</v>
      </c>
      <c r="S2473" s="12">
        <f>(((J2473/60)/60)/24)+DATE(1970,1,1)</f>
        <v>40893.992962962962</v>
      </c>
      <c r="T2473">
        <f t="shared" si="154"/>
        <v>2011</v>
      </c>
      <c r="U2473">
        <f t="shared" si="155"/>
        <v>12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136</v>
      </c>
      <c r="P2474" s="9">
        <f t="shared" si="153"/>
        <v>97.9</v>
      </c>
      <c r="Q2474" s="11" t="s">
        <v>8323</v>
      </c>
      <c r="R2474" t="s">
        <v>8327</v>
      </c>
      <c r="S2474" s="12">
        <f>(((J2474/60)/60)/24)+DATE(1970,1,1)</f>
        <v>40354.11550925926</v>
      </c>
      <c r="T2474">
        <f t="shared" si="154"/>
        <v>2010</v>
      </c>
      <c r="U2474">
        <f t="shared" si="155"/>
        <v>6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100</v>
      </c>
      <c r="P2475" s="9">
        <f t="shared" si="153"/>
        <v>42.55</v>
      </c>
      <c r="Q2475" s="11" t="s">
        <v>8323</v>
      </c>
      <c r="R2475" t="s">
        <v>8327</v>
      </c>
      <c r="S2475" s="12">
        <f>(((J2475/60)/60)/24)+DATE(1970,1,1)</f>
        <v>41193.748483796298</v>
      </c>
      <c r="T2475">
        <f t="shared" si="154"/>
        <v>2012</v>
      </c>
      <c r="U2475">
        <f t="shared" si="155"/>
        <v>10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100</v>
      </c>
      <c r="P2476" s="9">
        <f t="shared" si="153"/>
        <v>131.58000000000001</v>
      </c>
      <c r="Q2476" s="11" t="s">
        <v>8323</v>
      </c>
      <c r="R2476" t="s">
        <v>8327</v>
      </c>
      <c r="S2476" s="12">
        <f>(((J2476/60)/60)/24)+DATE(1970,1,1)</f>
        <v>40417.011296296296</v>
      </c>
      <c r="T2476">
        <f t="shared" si="154"/>
        <v>2010</v>
      </c>
      <c r="U2476">
        <f t="shared" si="155"/>
        <v>8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105</v>
      </c>
      <c r="P2477" s="9">
        <f t="shared" si="153"/>
        <v>32.32</v>
      </c>
      <c r="Q2477" s="11" t="s">
        <v>8323</v>
      </c>
      <c r="R2477" t="s">
        <v>8327</v>
      </c>
      <c r="S2477" s="12">
        <f>(((J2477/60)/60)/24)+DATE(1970,1,1)</f>
        <v>40310.287673611114</v>
      </c>
      <c r="T2477">
        <f t="shared" si="154"/>
        <v>2010</v>
      </c>
      <c r="U2477">
        <f t="shared" si="155"/>
        <v>5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105</v>
      </c>
      <c r="P2478" s="9">
        <f t="shared" si="153"/>
        <v>61.1</v>
      </c>
      <c r="Q2478" s="11" t="s">
        <v>8323</v>
      </c>
      <c r="R2478" t="s">
        <v>8327</v>
      </c>
      <c r="S2478" s="12">
        <f>(((J2478/60)/60)/24)+DATE(1970,1,1)</f>
        <v>41913.328356481477</v>
      </c>
      <c r="T2478">
        <f t="shared" si="154"/>
        <v>2014</v>
      </c>
      <c r="U2478">
        <f t="shared" si="155"/>
        <v>10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171</v>
      </c>
      <c r="P2479" s="9">
        <f t="shared" si="153"/>
        <v>31.34</v>
      </c>
      <c r="Q2479" s="11" t="s">
        <v>8323</v>
      </c>
      <c r="R2479" t="s">
        <v>8327</v>
      </c>
      <c r="S2479" s="12">
        <f>(((J2479/60)/60)/24)+DATE(1970,1,1)</f>
        <v>41088.691493055558</v>
      </c>
      <c r="T2479">
        <f t="shared" si="154"/>
        <v>2012</v>
      </c>
      <c r="U2479">
        <f t="shared" si="155"/>
        <v>6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128</v>
      </c>
      <c r="P2480" s="9">
        <f t="shared" si="153"/>
        <v>129.11000000000001</v>
      </c>
      <c r="Q2480" s="11" t="s">
        <v>8323</v>
      </c>
      <c r="R2480" t="s">
        <v>8327</v>
      </c>
      <c r="S2480" s="12">
        <f>(((J2480/60)/60)/24)+DATE(1970,1,1)</f>
        <v>41257.950381944444</v>
      </c>
      <c r="T2480">
        <f t="shared" si="154"/>
        <v>2012</v>
      </c>
      <c r="U2480">
        <f t="shared" si="155"/>
        <v>12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133</v>
      </c>
      <c r="P2481" s="9">
        <f t="shared" si="153"/>
        <v>25.02</v>
      </c>
      <c r="Q2481" s="11" t="s">
        <v>8323</v>
      </c>
      <c r="R2481" t="s">
        <v>8327</v>
      </c>
      <c r="S2481" s="12">
        <f>(((J2481/60)/60)/24)+DATE(1970,1,1)</f>
        <v>41107.726782407408</v>
      </c>
      <c r="T2481">
        <f t="shared" si="154"/>
        <v>2012</v>
      </c>
      <c r="U2481">
        <f t="shared" si="155"/>
        <v>7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100</v>
      </c>
      <c r="P2482" s="9">
        <f t="shared" si="153"/>
        <v>250</v>
      </c>
      <c r="Q2482" s="11" t="s">
        <v>8323</v>
      </c>
      <c r="R2482" t="s">
        <v>8327</v>
      </c>
      <c r="S2482" s="12">
        <f>(((J2482/60)/60)/24)+DATE(1970,1,1)</f>
        <v>42227.936157407406</v>
      </c>
      <c r="T2482">
        <f t="shared" si="154"/>
        <v>2015</v>
      </c>
      <c r="U2482">
        <f t="shared" si="155"/>
        <v>8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113</v>
      </c>
      <c r="P2483" s="9">
        <f t="shared" si="153"/>
        <v>47.54</v>
      </c>
      <c r="Q2483" s="11" t="s">
        <v>8323</v>
      </c>
      <c r="R2483" t="s">
        <v>8327</v>
      </c>
      <c r="S2483" s="12">
        <f>(((J2483/60)/60)/24)+DATE(1970,1,1)</f>
        <v>40999.645925925928</v>
      </c>
      <c r="T2483">
        <f t="shared" si="154"/>
        <v>2012</v>
      </c>
      <c r="U2483">
        <f t="shared" si="155"/>
        <v>3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100</v>
      </c>
      <c r="P2484" s="9">
        <f t="shared" si="153"/>
        <v>40.04</v>
      </c>
      <c r="Q2484" s="11" t="s">
        <v>8323</v>
      </c>
      <c r="R2484" t="s">
        <v>8327</v>
      </c>
      <c r="S2484" s="12">
        <f>(((J2484/60)/60)/24)+DATE(1970,1,1)</f>
        <v>40711.782210648147</v>
      </c>
      <c r="T2484">
        <f t="shared" si="154"/>
        <v>2011</v>
      </c>
      <c r="U2484">
        <f t="shared" si="155"/>
        <v>6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114</v>
      </c>
      <c r="P2485" s="9">
        <f t="shared" si="153"/>
        <v>65.84</v>
      </c>
      <c r="Q2485" s="11" t="s">
        <v>8323</v>
      </c>
      <c r="R2485" t="s">
        <v>8327</v>
      </c>
      <c r="S2485" s="12">
        <f>(((J2485/60)/60)/24)+DATE(1970,1,1)</f>
        <v>40970.750034722223</v>
      </c>
      <c r="T2485">
        <f t="shared" si="154"/>
        <v>2012</v>
      </c>
      <c r="U2485">
        <f t="shared" si="155"/>
        <v>3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119</v>
      </c>
      <c r="P2486" s="9">
        <f t="shared" si="153"/>
        <v>46.4</v>
      </c>
      <c r="Q2486" s="11" t="s">
        <v>8323</v>
      </c>
      <c r="R2486" t="s">
        <v>8327</v>
      </c>
      <c r="S2486" s="12">
        <f>(((J2486/60)/60)/24)+DATE(1970,1,1)</f>
        <v>40771.916701388887</v>
      </c>
      <c r="T2486">
        <f t="shared" si="154"/>
        <v>2011</v>
      </c>
      <c r="U2486">
        <f t="shared" si="155"/>
        <v>8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103</v>
      </c>
      <c r="P2487" s="9">
        <f t="shared" si="153"/>
        <v>50.37</v>
      </c>
      <c r="Q2487" s="11" t="s">
        <v>8323</v>
      </c>
      <c r="R2487" t="s">
        <v>8327</v>
      </c>
      <c r="S2487" s="12">
        <f>(((J2487/60)/60)/24)+DATE(1970,1,1)</f>
        <v>40793.998599537037</v>
      </c>
      <c r="T2487">
        <f t="shared" si="154"/>
        <v>2011</v>
      </c>
      <c r="U2487">
        <f t="shared" si="155"/>
        <v>9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266</v>
      </c>
      <c r="P2488" s="9">
        <f t="shared" si="153"/>
        <v>26.57</v>
      </c>
      <c r="Q2488" s="11" t="s">
        <v>8323</v>
      </c>
      <c r="R2488" t="s">
        <v>8327</v>
      </c>
      <c r="S2488" s="12">
        <f>(((J2488/60)/60)/24)+DATE(1970,1,1)</f>
        <v>40991.708055555559</v>
      </c>
      <c r="T2488">
        <f t="shared" si="154"/>
        <v>2012</v>
      </c>
      <c r="U2488">
        <f t="shared" si="155"/>
        <v>3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100</v>
      </c>
      <c r="P2489" s="9">
        <f t="shared" si="153"/>
        <v>39.49</v>
      </c>
      <c r="Q2489" s="11" t="s">
        <v>8323</v>
      </c>
      <c r="R2489" t="s">
        <v>8327</v>
      </c>
      <c r="S2489" s="12">
        <f>(((J2489/60)/60)/24)+DATE(1970,1,1)</f>
        <v>41026.083298611113</v>
      </c>
      <c r="T2489">
        <f t="shared" si="154"/>
        <v>2012</v>
      </c>
      <c r="U2489">
        <f t="shared" si="155"/>
        <v>4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107</v>
      </c>
      <c r="P2490" s="9">
        <f t="shared" si="153"/>
        <v>49.25</v>
      </c>
      <c r="Q2490" s="11" t="s">
        <v>8323</v>
      </c>
      <c r="R2490" t="s">
        <v>8327</v>
      </c>
      <c r="S2490" s="12">
        <f>(((J2490/60)/60)/24)+DATE(1970,1,1)</f>
        <v>40833.633194444446</v>
      </c>
      <c r="T2490">
        <f t="shared" si="154"/>
        <v>2011</v>
      </c>
      <c r="U2490">
        <f t="shared" si="155"/>
        <v>10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134</v>
      </c>
      <c r="P2491" s="9">
        <f t="shared" si="153"/>
        <v>62.38</v>
      </c>
      <c r="Q2491" s="11" t="s">
        <v>8323</v>
      </c>
      <c r="R2491" t="s">
        <v>8327</v>
      </c>
      <c r="S2491" s="12">
        <f>(((J2491/60)/60)/24)+DATE(1970,1,1)</f>
        <v>41373.690266203703</v>
      </c>
      <c r="T2491">
        <f t="shared" si="154"/>
        <v>2013</v>
      </c>
      <c r="U2491">
        <f t="shared" si="155"/>
        <v>4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121</v>
      </c>
      <c r="P2492" s="9">
        <f t="shared" si="153"/>
        <v>37.94</v>
      </c>
      <c r="Q2492" s="11" t="s">
        <v>8323</v>
      </c>
      <c r="R2492" t="s">
        <v>8327</v>
      </c>
      <c r="S2492" s="12">
        <f>(((J2492/60)/60)/24)+DATE(1970,1,1)</f>
        <v>41023.227731481478</v>
      </c>
      <c r="T2492">
        <f t="shared" si="154"/>
        <v>2012</v>
      </c>
      <c r="U2492">
        <f t="shared" si="155"/>
        <v>4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103</v>
      </c>
      <c r="P2493" s="9">
        <f t="shared" si="153"/>
        <v>51.6</v>
      </c>
      <c r="Q2493" s="11" t="s">
        <v>8323</v>
      </c>
      <c r="R2493" t="s">
        <v>8327</v>
      </c>
      <c r="S2493" s="12">
        <f>(((J2493/60)/60)/24)+DATE(1970,1,1)</f>
        <v>40542.839282407411</v>
      </c>
      <c r="T2493">
        <f t="shared" si="154"/>
        <v>2010</v>
      </c>
      <c r="U2493">
        <f t="shared" si="155"/>
        <v>12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125</v>
      </c>
      <c r="P2494" s="9">
        <f t="shared" si="153"/>
        <v>27.78</v>
      </c>
      <c r="Q2494" s="11" t="s">
        <v>8323</v>
      </c>
      <c r="R2494" t="s">
        <v>8327</v>
      </c>
      <c r="S2494" s="12">
        <f>(((J2494/60)/60)/24)+DATE(1970,1,1)</f>
        <v>41024.985972222225</v>
      </c>
      <c r="T2494">
        <f t="shared" si="154"/>
        <v>2012</v>
      </c>
      <c r="U2494">
        <f t="shared" si="155"/>
        <v>4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129</v>
      </c>
      <c r="P2495" s="9">
        <f t="shared" si="153"/>
        <v>99.38</v>
      </c>
      <c r="Q2495" s="11" t="s">
        <v>8323</v>
      </c>
      <c r="R2495" t="s">
        <v>8327</v>
      </c>
      <c r="S2495" s="12">
        <f>(((J2495/60)/60)/24)+DATE(1970,1,1)</f>
        <v>41348.168287037035</v>
      </c>
      <c r="T2495">
        <f t="shared" si="154"/>
        <v>2013</v>
      </c>
      <c r="U2495">
        <f t="shared" si="155"/>
        <v>3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101</v>
      </c>
      <c r="P2496" s="9">
        <f t="shared" si="153"/>
        <v>38.85</v>
      </c>
      <c r="Q2496" s="11" t="s">
        <v>8323</v>
      </c>
      <c r="R2496" t="s">
        <v>8327</v>
      </c>
      <c r="S2496" s="12">
        <f>(((J2496/60)/60)/24)+DATE(1970,1,1)</f>
        <v>41022.645185185182</v>
      </c>
      <c r="T2496">
        <f t="shared" si="154"/>
        <v>2012</v>
      </c>
      <c r="U2496">
        <f t="shared" si="155"/>
        <v>4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128</v>
      </c>
      <c r="P2497" s="9">
        <f t="shared" si="153"/>
        <v>45.55</v>
      </c>
      <c r="Q2497" s="11" t="s">
        <v>8323</v>
      </c>
      <c r="R2497" t="s">
        <v>8327</v>
      </c>
      <c r="S2497" s="12">
        <f>(((J2497/60)/60)/24)+DATE(1970,1,1)</f>
        <v>41036.946469907409</v>
      </c>
      <c r="T2497">
        <f t="shared" si="154"/>
        <v>2012</v>
      </c>
      <c r="U2497">
        <f t="shared" si="155"/>
        <v>5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52"/>
        <v>100</v>
      </c>
      <c r="P2498" s="9">
        <f t="shared" si="153"/>
        <v>600</v>
      </c>
      <c r="Q2498" s="11" t="s">
        <v>8323</v>
      </c>
      <c r="R2498" t="s">
        <v>8327</v>
      </c>
      <c r="S2498" s="12">
        <f>(((J2498/60)/60)/24)+DATE(1970,1,1)</f>
        <v>41327.996435185189</v>
      </c>
      <c r="T2498">
        <f t="shared" si="154"/>
        <v>2013</v>
      </c>
      <c r="U2498">
        <f t="shared" si="155"/>
        <v>2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56">ROUND(E2499/D2499*100,0)</f>
        <v>113</v>
      </c>
      <c r="P2499" s="9">
        <f t="shared" ref="P2499:P2562" si="157">IFERROR(ROUND(E2499/L2499,2),0)</f>
        <v>80.55</v>
      </c>
      <c r="Q2499" s="11" t="s">
        <v>8323</v>
      </c>
      <c r="R2499" t="s">
        <v>8327</v>
      </c>
      <c r="S2499" s="12">
        <f>(((J2499/60)/60)/24)+DATE(1970,1,1)</f>
        <v>40730.878912037035</v>
      </c>
      <c r="T2499">
        <f t="shared" ref="T2499:T2562" si="158">YEAR(S2499)</f>
        <v>2011</v>
      </c>
      <c r="U2499">
        <f t="shared" ref="U2499:U2562" si="159">MONTH(S2499)</f>
        <v>7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106</v>
      </c>
      <c r="P2500" s="9">
        <f t="shared" si="157"/>
        <v>52.8</v>
      </c>
      <c r="Q2500" s="11" t="s">
        <v>8323</v>
      </c>
      <c r="R2500" t="s">
        <v>8327</v>
      </c>
      <c r="S2500" s="12">
        <f>(((J2500/60)/60)/24)+DATE(1970,1,1)</f>
        <v>42017.967442129629</v>
      </c>
      <c r="T2500">
        <f t="shared" si="158"/>
        <v>2015</v>
      </c>
      <c r="U2500">
        <f t="shared" si="159"/>
        <v>1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203</v>
      </c>
      <c r="P2501" s="9">
        <f t="shared" si="157"/>
        <v>47.68</v>
      </c>
      <c r="Q2501" s="11" t="s">
        <v>8323</v>
      </c>
      <c r="R2501" t="s">
        <v>8327</v>
      </c>
      <c r="S2501" s="12">
        <f>(((J2501/60)/60)/24)+DATE(1970,1,1)</f>
        <v>41226.648576388885</v>
      </c>
      <c r="T2501">
        <f t="shared" si="158"/>
        <v>2012</v>
      </c>
      <c r="U2501">
        <f t="shared" si="159"/>
        <v>11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113</v>
      </c>
      <c r="P2502" s="9">
        <f t="shared" si="157"/>
        <v>23.45</v>
      </c>
      <c r="Q2502" s="11" t="s">
        <v>8323</v>
      </c>
      <c r="R2502" t="s">
        <v>8327</v>
      </c>
      <c r="S2502" s="12">
        <f>(((J2502/60)/60)/24)+DATE(1970,1,1)</f>
        <v>41053.772858796299</v>
      </c>
      <c r="T2502">
        <f t="shared" si="158"/>
        <v>2012</v>
      </c>
      <c r="U2502">
        <f t="shared" si="159"/>
        <v>5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3</v>
      </c>
      <c r="P2503" s="9">
        <f t="shared" si="157"/>
        <v>40.14</v>
      </c>
      <c r="Q2503" s="11" t="s">
        <v>8334</v>
      </c>
      <c r="R2503" t="s">
        <v>8351</v>
      </c>
      <c r="S2503" s="12">
        <f>(((J2503/60)/60)/24)+DATE(1970,1,1)</f>
        <v>42244.776666666665</v>
      </c>
      <c r="T2503">
        <f t="shared" si="158"/>
        <v>2015</v>
      </c>
      <c r="U2503">
        <f t="shared" si="159"/>
        <v>8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0</v>
      </c>
      <c r="P2504" s="9">
        <f t="shared" si="157"/>
        <v>17.2</v>
      </c>
      <c r="Q2504" s="11" t="s">
        <v>8334</v>
      </c>
      <c r="R2504" t="s">
        <v>8351</v>
      </c>
      <c r="S2504" s="12">
        <f>(((J2504/60)/60)/24)+DATE(1970,1,1)</f>
        <v>41858.825439814813</v>
      </c>
      <c r="T2504">
        <f t="shared" si="158"/>
        <v>2014</v>
      </c>
      <c r="U2504">
        <f t="shared" si="159"/>
        <v>8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0</v>
      </c>
      <c r="P2505" s="9">
        <f t="shared" si="157"/>
        <v>0</v>
      </c>
      <c r="Q2505" s="11" t="s">
        <v>8334</v>
      </c>
      <c r="R2505" t="s">
        <v>8351</v>
      </c>
      <c r="S2505" s="12">
        <f>(((J2505/60)/60)/24)+DATE(1970,1,1)</f>
        <v>42498.899398148147</v>
      </c>
      <c r="T2505">
        <f t="shared" si="158"/>
        <v>2016</v>
      </c>
      <c r="U2505">
        <f t="shared" si="159"/>
        <v>5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0</v>
      </c>
      <c r="P2506" s="9">
        <f t="shared" si="157"/>
        <v>0</v>
      </c>
      <c r="Q2506" s="11" t="s">
        <v>8334</v>
      </c>
      <c r="R2506" t="s">
        <v>8351</v>
      </c>
      <c r="S2506" s="12">
        <f>(((J2506/60)/60)/24)+DATE(1970,1,1)</f>
        <v>41928.015439814815</v>
      </c>
      <c r="T2506">
        <f t="shared" si="158"/>
        <v>2014</v>
      </c>
      <c r="U2506">
        <f t="shared" si="159"/>
        <v>10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0</v>
      </c>
      <c r="P2507" s="9">
        <f t="shared" si="157"/>
        <v>0</v>
      </c>
      <c r="Q2507" s="11" t="s">
        <v>8334</v>
      </c>
      <c r="R2507" t="s">
        <v>8351</v>
      </c>
      <c r="S2507" s="12">
        <f>(((J2507/60)/60)/24)+DATE(1970,1,1)</f>
        <v>42047.05574074074</v>
      </c>
      <c r="T2507">
        <f t="shared" si="158"/>
        <v>2015</v>
      </c>
      <c r="U2507">
        <f t="shared" si="159"/>
        <v>2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1</v>
      </c>
      <c r="P2508" s="9">
        <f t="shared" si="157"/>
        <v>15</v>
      </c>
      <c r="Q2508" s="11" t="s">
        <v>8334</v>
      </c>
      <c r="R2508" t="s">
        <v>8351</v>
      </c>
      <c r="S2508" s="12">
        <f>(((J2508/60)/60)/24)+DATE(1970,1,1)</f>
        <v>42258.297094907408</v>
      </c>
      <c r="T2508">
        <f t="shared" si="158"/>
        <v>2015</v>
      </c>
      <c r="U2508">
        <f t="shared" si="159"/>
        <v>9</v>
      </c>
    </row>
    <row r="2509" spans="1:2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0</v>
      </c>
      <c r="P2509" s="9">
        <f t="shared" si="157"/>
        <v>0</v>
      </c>
      <c r="Q2509" s="11" t="s">
        <v>8334</v>
      </c>
      <c r="R2509" t="s">
        <v>8351</v>
      </c>
      <c r="S2509" s="12">
        <f>(((J2509/60)/60)/24)+DATE(1970,1,1)</f>
        <v>42105.072962962964</v>
      </c>
      <c r="T2509">
        <f t="shared" si="158"/>
        <v>2015</v>
      </c>
      <c r="U2509">
        <f t="shared" si="159"/>
        <v>4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0</v>
      </c>
      <c r="P2510" s="9">
        <f t="shared" si="157"/>
        <v>0</v>
      </c>
      <c r="Q2510" s="11" t="s">
        <v>8334</v>
      </c>
      <c r="R2510" t="s">
        <v>8351</v>
      </c>
      <c r="S2510" s="12">
        <f>(((J2510/60)/60)/24)+DATE(1970,1,1)</f>
        <v>41835.951782407406</v>
      </c>
      <c r="T2510">
        <f t="shared" si="158"/>
        <v>2014</v>
      </c>
      <c r="U2510">
        <f t="shared" si="159"/>
        <v>7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1</v>
      </c>
      <c r="P2511" s="9">
        <f t="shared" si="157"/>
        <v>35.71</v>
      </c>
      <c r="Q2511" s="11" t="s">
        <v>8334</v>
      </c>
      <c r="R2511" t="s">
        <v>8351</v>
      </c>
      <c r="S2511" s="12">
        <f>(((J2511/60)/60)/24)+DATE(1970,1,1)</f>
        <v>42058.809594907405</v>
      </c>
      <c r="T2511">
        <f t="shared" si="158"/>
        <v>2015</v>
      </c>
      <c r="U2511">
        <f t="shared" si="159"/>
        <v>2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0</v>
      </c>
      <c r="P2512" s="9">
        <f t="shared" si="157"/>
        <v>37.5</v>
      </c>
      <c r="Q2512" s="11" t="s">
        <v>8334</v>
      </c>
      <c r="R2512" t="s">
        <v>8351</v>
      </c>
      <c r="S2512" s="12">
        <f>(((J2512/60)/60)/24)+DATE(1970,1,1)</f>
        <v>42078.997361111105</v>
      </c>
      <c r="T2512">
        <f t="shared" si="158"/>
        <v>2015</v>
      </c>
      <c r="U2512">
        <f t="shared" si="159"/>
        <v>3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0</v>
      </c>
      <c r="P2513" s="9">
        <f t="shared" si="157"/>
        <v>0</v>
      </c>
      <c r="Q2513" s="11" t="s">
        <v>8334</v>
      </c>
      <c r="R2513" t="s">
        <v>8351</v>
      </c>
      <c r="S2513" s="12">
        <f>(((J2513/60)/60)/24)+DATE(1970,1,1)</f>
        <v>42371.446909722217</v>
      </c>
      <c r="T2513">
        <f t="shared" si="158"/>
        <v>2016</v>
      </c>
      <c r="U2513">
        <f t="shared" si="159"/>
        <v>1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0</v>
      </c>
      <c r="P2514" s="9">
        <f t="shared" si="157"/>
        <v>0</v>
      </c>
      <c r="Q2514" s="11" t="s">
        <v>8334</v>
      </c>
      <c r="R2514" t="s">
        <v>8351</v>
      </c>
      <c r="S2514" s="12">
        <f>(((J2514/60)/60)/24)+DATE(1970,1,1)</f>
        <v>41971.876863425925</v>
      </c>
      <c r="T2514">
        <f t="shared" si="158"/>
        <v>2014</v>
      </c>
      <c r="U2514">
        <f t="shared" si="159"/>
        <v>11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0</v>
      </c>
      <c r="P2515" s="9">
        <f t="shared" si="157"/>
        <v>0</v>
      </c>
      <c r="Q2515" s="11" t="s">
        <v>8334</v>
      </c>
      <c r="R2515" t="s">
        <v>8351</v>
      </c>
      <c r="S2515" s="12">
        <f>(((J2515/60)/60)/24)+DATE(1970,1,1)</f>
        <v>42732.00681712963</v>
      </c>
      <c r="T2515">
        <f t="shared" si="158"/>
        <v>2016</v>
      </c>
      <c r="U2515">
        <f t="shared" si="159"/>
        <v>12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2</v>
      </c>
      <c r="P2516" s="9">
        <f t="shared" si="157"/>
        <v>52.5</v>
      </c>
      <c r="Q2516" s="11" t="s">
        <v>8334</v>
      </c>
      <c r="R2516" t="s">
        <v>8351</v>
      </c>
      <c r="S2516" s="12">
        <f>(((J2516/60)/60)/24)+DATE(1970,1,1)</f>
        <v>41854.389780092592</v>
      </c>
      <c r="T2516">
        <f t="shared" si="158"/>
        <v>2014</v>
      </c>
      <c r="U2516">
        <f t="shared" si="159"/>
        <v>8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19</v>
      </c>
      <c r="P2517" s="9">
        <f t="shared" si="157"/>
        <v>77.5</v>
      </c>
      <c r="Q2517" s="11" t="s">
        <v>8334</v>
      </c>
      <c r="R2517" t="s">
        <v>8351</v>
      </c>
      <c r="S2517" s="12">
        <f>(((J2517/60)/60)/24)+DATE(1970,1,1)</f>
        <v>42027.839733796296</v>
      </c>
      <c r="T2517">
        <f t="shared" si="158"/>
        <v>2015</v>
      </c>
      <c r="U2517">
        <f t="shared" si="159"/>
        <v>1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0</v>
      </c>
      <c r="P2518" s="9">
        <f t="shared" si="157"/>
        <v>0</v>
      </c>
      <c r="Q2518" s="11" t="s">
        <v>8334</v>
      </c>
      <c r="R2518" t="s">
        <v>8351</v>
      </c>
      <c r="S2518" s="12">
        <f>(((J2518/60)/60)/24)+DATE(1970,1,1)</f>
        <v>41942.653379629628</v>
      </c>
      <c r="T2518">
        <f t="shared" si="158"/>
        <v>2014</v>
      </c>
      <c r="U2518">
        <f t="shared" si="159"/>
        <v>10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10</v>
      </c>
      <c r="P2519" s="9">
        <f t="shared" si="157"/>
        <v>53.55</v>
      </c>
      <c r="Q2519" s="11" t="s">
        <v>8334</v>
      </c>
      <c r="R2519" t="s">
        <v>8351</v>
      </c>
      <c r="S2519" s="12">
        <f>(((J2519/60)/60)/24)+DATE(1970,1,1)</f>
        <v>42052.802430555559</v>
      </c>
      <c r="T2519">
        <f t="shared" si="158"/>
        <v>2015</v>
      </c>
      <c r="U2519">
        <f t="shared" si="159"/>
        <v>2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0</v>
      </c>
      <c r="P2520" s="9">
        <f t="shared" si="157"/>
        <v>0</v>
      </c>
      <c r="Q2520" s="11" t="s">
        <v>8334</v>
      </c>
      <c r="R2520" t="s">
        <v>8351</v>
      </c>
      <c r="S2520" s="12">
        <f>(((J2520/60)/60)/24)+DATE(1970,1,1)</f>
        <v>41926.680879629632</v>
      </c>
      <c r="T2520">
        <f t="shared" si="158"/>
        <v>2014</v>
      </c>
      <c r="U2520">
        <f t="shared" si="159"/>
        <v>10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0</v>
      </c>
      <c r="P2521" s="9">
        <f t="shared" si="157"/>
        <v>16.25</v>
      </c>
      <c r="Q2521" s="11" t="s">
        <v>8334</v>
      </c>
      <c r="R2521" t="s">
        <v>8351</v>
      </c>
      <c r="S2521" s="12">
        <f>(((J2521/60)/60)/24)+DATE(1970,1,1)</f>
        <v>41809.155138888891</v>
      </c>
      <c r="T2521">
        <f t="shared" si="158"/>
        <v>2014</v>
      </c>
      <c r="U2521">
        <f t="shared" si="159"/>
        <v>6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0</v>
      </c>
      <c r="P2522" s="9">
        <f t="shared" si="157"/>
        <v>0</v>
      </c>
      <c r="Q2522" s="11" t="s">
        <v>8334</v>
      </c>
      <c r="R2522" t="s">
        <v>8351</v>
      </c>
      <c r="S2522" s="12">
        <f>(((J2522/60)/60)/24)+DATE(1970,1,1)</f>
        <v>42612.600520833337</v>
      </c>
      <c r="T2522">
        <f t="shared" si="158"/>
        <v>2016</v>
      </c>
      <c r="U2522">
        <f t="shared" si="159"/>
        <v>8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109</v>
      </c>
      <c r="P2523" s="9">
        <f t="shared" si="157"/>
        <v>103.68</v>
      </c>
      <c r="Q2523" s="11" t="s">
        <v>8323</v>
      </c>
      <c r="R2523" t="s">
        <v>8352</v>
      </c>
      <c r="S2523" s="12">
        <f>(((J2523/60)/60)/24)+DATE(1970,1,1)</f>
        <v>42269.967835648145</v>
      </c>
      <c r="T2523">
        <f t="shared" si="158"/>
        <v>2015</v>
      </c>
      <c r="U2523">
        <f t="shared" si="159"/>
        <v>9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100</v>
      </c>
      <c r="P2524" s="9">
        <f t="shared" si="157"/>
        <v>185.19</v>
      </c>
      <c r="Q2524" s="11" t="s">
        <v>8323</v>
      </c>
      <c r="R2524" t="s">
        <v>8352</v>
      </c>
      <c r="S2524" s="12">
        <f>(((J2524/60)/60)/24)+DATE(1970,1,1)</f>
        <v>42460.573611111111</v>
      </c>
      <c r="T2524">
        <f t="shared" si="158"/>
        <v>2016</v>
      </c>
      <c r="U2524">
        <f t="shared" si="159"/>
        <v>3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156</v>
      </c>
      <c r="P2525" s="9">
        <f t="shared" si="157"/>
        <v>54.15</v>
      </c>
      <c r="Q2525" s="11" t="s">
        <v>8323</v>
      </c>
      <c r="R2525" t="s">
        <v>8352</v>
      </c>
      <c r="S2525" s="12">
        <f>(((J2525/60)/60)/24)+DATE(1970,1,1)</f>
        <v>41930.975601851853</v>
      </c>
      <c r="T2525">
        <f t="shared" si="158"/>
        <v>2014</v>
      </c>
      <c r="U2525">
        <f t="shared" si="159"/>
        <v>10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102</v>
      </c>
      <c r="P2526" s="9">
        <f t="shared" si="157"/>
        <v>177.21</v>
      </c>
      <c r="Q2526" s="11" t="s">
        <v>8323</v>
      </c>
      <c r="R2526" t="s">
        <v>8352</v>
      </c>
      <c r="S2526" s="12">
        <f>(((J2526/60)/60)/24)+DATE(1970,1,1)</f>
        <v>41961.807372685187</v>
      </c>
      <c r="T2526">
        <f t="shared" si="158"/>
        <v>2014</v>
      </c>
      <c r="U2526">
        <f t="shared" si="159"/>
        <v>11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100</v>
      </c>
      <c r="P2527" s="9">
        <f t="shared" si="157"/>
        <v>100.33</v>
      </c>
      <c r="Q2527" s="11" t="s">
        <v>8323</v>
      </c>
      <c r="R2527" t="s">
        <v>8352</v>
      </c>
      <c r="S2527" s="12">
        <f>(((J2527/60)/60)/24)+DATE(1970,1,1)</f>
        <v>41058.844571759262</v>
      </c>
      <c r="T2527">
        <f t="shared" si="158"/>
        <v>2012</v>
      </c>
      <c r="U2527">
        <f t="shared" si="159"/>
        <v>5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113</v>
      </c>
      <c r="P2528" s="9">
        <f t="shared" si="157"/>
        <v>136.91</v>
      </c>
      <c r="Q2528" s="11" t="s">
        <v>8323</v>
      </c>
      <c r="R2528" t="s">
        <v>8352</v>
      </c>
      <c r="S2528" s="12">
        <f>(((J2528/60)/60)/24)+DATE(1970,1,1)</f>
        <v>41953.091134259259</v>
      </c>
      <c r="T2528">
        <f t="shared" si="158"/>
        <v>2014</v>
      </c>
      <c r="U2528">
        <f t="shared" si="159"/>
        <v>11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102</v>
      </c>
      <c r="P2529" s="9">
        <f t="shared" si="157"/>
        <v>57.54</v>
      </c>
      <c r="Q2529" s="11" t="s">
        <v>8323</v>
      </c>
      <c r="R2529" t="s">
        <v>8352</v>
      </c>
      <c r="S2529" s="12">
        <f>(((J2529/60)/60)/24)+DATE(1970,1,1)</f>
        <v>41546.75105324074</v>
      </c>
      <c r="T2529">
        <f t="shared" si="158"/>
        <v>2013</v>
      </c>
      <c r="U2529">
        <f t="shared" si="159"/>
        <v>9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107</v>
      </c>
      <c r="P2530" s="9">
        <f t="shared" si="157"/>
        <v>52.96</v>
      </c>
      <c r="Q2530" s="11" t="s">
        <v>8323</v>
      </c>
      <c r="R2530" t="s">
        <v>8352</v>
      </c>
      <c r="S2530" s="12">
        <f>(((J2530/60)/60)/24)+DATE(1970,1,1)</f>
        <v>42217.834525462968</v>
      </c>
      <c r="T2530">
        <f t="shared" si="158"/>
        <v>2015</v>
      </c>
      <c r="U2530">
        <f t="shared" si="159"/>
        <v>8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104</v>
      </c>
      <c r="P2531" s="9">
        <f t="shared" si="157"/>
        <v>82.33</v>
      </c>
      <c r="Q2531" s="11" t="s">
        <v>8323</v>
      </c>
      <c r="R2531" t="s">
        <v>8352</v>
      </c>
      <c r="S2531" s="12">
        <f>(((J2531/60)/60)/24)+DATE(1970,1,1)</f>
        <v>40948.080729166664</v>
      </c>
      <c r="T2531">
        <f t="shared" si="158"/>
        <v>2012</v>
      </c>
      <c r="U2531">
        <f t="shared" si="159"/>
        <v>2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100</v>
      </c>
      <c r="P2532" s="9">
        <f t="shared" si="157"/>
        <v>135.41999999999999</v>
      </c>
      <c r="Q2532" s="11" t="s">
        <v>8323</v>
      </c>
      <c r="R2532" t="s">
        <v>8352</v>
      </c>
      <c r="S2532" s="12">
        <f>(((J2532/60)/60)/24)+DATE(1970,1,1)</f>
        <v>42081.864641203705</v>
      </c>
      <c r="T2532">
        <f t="shared" si="158"/>
        <v>2015</v>
      </c>
      <c r="U2532">
        <f t="shared" si="159"/>
        <v>3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100</v>
      </c>
      <c r="P2533" s="9">
        <f t="shared" si="157"/>
        <v>74.069999999999993</v>
      </c>
      <c r="Q2533" s="11" t="s">
        <v>8323</v>
      </c>
      <c r="R2533" t="s">
        <v>8352</v>
      </c>
      <c r="S2533" s="12">
        <f>(((J2533/60)/60)/24)+DATE(1970,1,1)</f>
        <v>42208.680023148147</v>
      </c>
      <c r="T2533">
        <f t="shared" si="158"/>
        <v>2015</v>
      </c>
      <c r="U2533">
        <f t="shared" si="159"/>
        <v>7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126</v>
      </c>
      <c r="P2534" s="9">
        <f t="shared" si="157"/>
        <v>84.08</v>
      </c>
      <c r="Q2534" s="11" t="s">
        <v>8323</v>
      </c>
      <c r="R2534" t="s">
        <v>8352</v>
      </c>
      <c r="S2534" s="12">
        <f>(((J2534/60)/60)/24)+DATE(1970,1,1)</f>
        <v>41107.849143518521</v>
      </c>
      <c r="T2534">
        <f t="shared" si="158"/>
        <v>2012</v>
      </c>
      <c r="U2534">
        <f t="shared" si="159"/>
        <v>7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111</v>
      </c>
      <c r="P2535" s="9">
        <f t="shared" si="157"/>
        <v>61.03</v>
      </c>
      <c r="Q2535" s="11" t="s">
        <v>8323</v>
      </c>
      <c r="R2535" t="s">
        <v>8352</v>
      </c>
      <c r="S2535" s="12">
        <f>(((J2535/60)/60)/24)+DATE(1970,1,1)</f>
        <v>41304.751284722224</v>
      </c>
      <c r="T2535">
        <f t="shared" si="158"/>
        <v>2013</v>
      </c>
      <c r="U2535">
        <f t="shared" si="159"/>
        <v>1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105</v>
      </c>
      <c r="P2536" s="9">
        <f t="shared" si="157"/>
        <v>150</v>
      </c>
      <c r="Q2536" s="11" t="s">
        <v>8323</v>
      </c>
      <c r="R2536" t="s">
        <v>8352</v>
      </c>
      <c r="S2536" s="12">
        <f>(((J2536/60)/60)/24)+DATE(1970,1,1)</f>
        <v>40127.700370370374</v>
      </c>
      <c r="T2536">
        <f t="shared" si="158"/>
        <v>2009</v>
      </c>
      <c r="U2536">
        <f t="shared" si="159"/>
        <v>11</v>
      </c>
    </row>
    <row r="2537" spans="1:2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104</v>
      </c>
      <c r="P2537" s="9">
        <f t="shared" si="157"/>
        <v>266.08999999999997</v>
      </c>
      <c r="Q2537" s="11" t="s">
        <v>8323</v>
      </c>
      <c r="R2537" t="s">
        <v>8352</v>
      </c>
      <c r="S2537" s="12">
        <f>(((J2537/60)/60)/24)+DATE(1970,1,1)</f>
        <v>41943.791030092594</v>
      </c>
      <c r="T2537">
        <f t="shared" si="158"/>
        <v>2014</v>
      </c>
      <c r="U2537">
        <f t="shared" si="159"/>
        <v>10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116</v>
      </c>
      <c r="P2538" s="9">
        <f t="shared" si="157"/>
        <v>7.25</v>
      </c>
      <c r="Q2538" s="11" t="s">
        <v>8323</v>
      </c>
      <c r="R2538" t="s">
        <v>8352</v>
      </c>
      <c r="S2538" s="12">
        <f>(((J2538/60)/60)/24)+DATE(1970,1,1)</f>
        <v>41464.106087962966</v>
      </c>
      <c r="T2538">
        <f t="shared" si="158"/>
        <v>2013</v>
      </c>
      <c r="U2538">
        <f t="shared" si="159"/>
        <v>7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110</v>
      </c>
      <c r="P2539" s="9">
        <f t="shared" si="157"/>
        <v>100</v>
      </c>
      <c r="Q2539" s="11" t="s">
        <v>8323</v>
      </c>
      <c r="R2539" t="s">
        <v>8352</v>
      </c>
      <c r="S2539" s="12">
        <f>(((J2539/60)/60)/24)+DATE(1970,1,1)</f>
        <v>40696.648784722223</v>
      </c>
      <c r="T2539">
        <f t="shared" si="158"/>
        <v>2011</v>
      </c>
      <c r="U2539">
        <f t="shared" si="159"/>
        <v>6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113</v>
      </c>
      <c r="P2540" s="9">
        <f t="shared" si="157"/>
        <v>109.96</v>
      </c>
      <c r="Q2540" s="11" t="s">
        <v>8323</v>
      </c>
      <c r="R2540" t="s">
        <v>8352</v>
      </c>
      <c r="S2540" s="12">
        <f>(((J2540/60)/60)/24)+DATE(1970,1,1)</f>
        <v>41298.509965277779</v>
      </c>
      <c r="T2540">
        <f t="shared" si="158"/>
        <v>2013</v>
      </c>
      <c r="U2540">
        <f t="shared" si="159"/>
        <v>1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100</v>
      </c>
      <c r="P2541" s="9">
        <f t="shared" si="157"/>
        <v>169.92</v>
      </c>
      <c r="Q2541" s="11" t="s">
        <v>8323</v>
      </c>
      <c r="R2541" t="s">
        <v>8352</v>
      </c>
      <c r="S2541" s="12">
        <f>(((J2541/60)/60)/24)+DATE(1970,1,1)</f>
        <v>41977.902222222227</v>
      </c>
      <c r="T2541">
        <f t="shared" si="158"/>
        <v>2014</v>
      </c>
      <c r="U2541">
        <f t="shared" si="159"/>
        <v>12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103</v>
      </c>
      <c r="P2542" s="9">
        <f t="shared" si="157"/>
        <v>95.74</v>
      </c>
      <c r="Q2542" s="11" t="s">
        <v>8323</v>
      </c>
      <c r="R2542" t="s">
        <v>8352</v>
      </c>
      <c r="S2542" s="12">
        <f>(((J2542/60)/60)/24)+DATE(1970,1,1)</f>
        <v>40785.675011574072</v>
      </c>
      <c r="T2542">
        <f t="shared" si="158"/>
        <v>2011</v>
      </c>
      <c r="U2542">
        <f t="shared" si="159"/>
        <v>8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107</v>
      </c>
      <c r="P2543" s="9">
        <f t="shared" si="157"/>
        <v>59.46</v>
      </c>
      <c r="Q2543" s="11" t="s">
        <v>8323</v>
      </c>
      <c r="R2543" t="s">
        <v>8352</v>
      </c>
      <c r="S2543" s="12">
        <f>(((J2543/60)/60)/24)+DATE(1970,1,1)</f>
        <v>41483.449282407404</v>
      </c>
      <c r="T2543">
        <f t="shared" si="158"/>
        <v>2013</v>
      </c>
      <c r="U2543">
        <f t="shared" si="159"/>
        <v>7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104</v>
      </c>
      <c r="P2544" s="9">
        <f t="shared" si="157"/>
        <v>55.77</v>
      </c>
      <c r="Q2544" s="11" t="s">
        <v>8323</v>
      </c>
      <c r="R2544" t="s">
        <v>8352</v>
      </c>
      <c r="S2544" s="12">
        <f>(((J2544/60)/60)/24)+DATE(1970,1,1)</f>
        <v>41509.426585648151</v>
      </c>
      <c r="T2544">
        <f t="shared" si="158"/>
        <v>2013</v>
      </c>
      <c r="U2544">
        <f t="shared" si="159"/>
        <v>8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156</v>
      </c>
      <c r="P2545" s="9">
        <f t="shared" si="157"/>
        <v>30.08</v>
      </c>
      <c r="Q2545" s="11" t="s">
        <v>8323</v>
      </c>
      <c r="R2545" t="s">
        <v>8352</v>
      </c>
      <c r="S2545" s="12">
        <f>(((J2545/60)/60)/24)+DATE(1970,1,1)</f>
        <v>40514.107615740737</v>
      </c>
      <c r="T2545">
        <f t="shared" si="158"/>
        <v>2010</v>
      </c>
      <c r="U2545">
        <f t="shared" si="159"/>
        <v>12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101</v>
      </c>
      <c r="P2546" s="9">
        <f t="shared" si="157"/>
        <v>88.44</v>
      </c>
      <c r="Q2546" s="11" t="s">
        <v>8323</v>
      </c>
      <c r="R2546" t="s">
        <v>8352</v>
      </c>
      <c r="S2546" s="12">
        <f>(((J2546/60)/60)/24)+DATE(1970,1,1)</f>
        <v>41068.520474537036</v>
      </c>
      <c r="T2546">
        <f t="shared" si="158"/>
        <v>2012</v>
      </c>
      <c r="U2546">
        <f t="shared" si="159"/>
        <v>6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195</v>
      </c>
      <c r="P2547" s="9">
        <f t="shared" si="157"/>
        <v>64.03</v>
      </c>
      <c r="Q2547" s="11" t="s">
        <v>8323</v>
      </c>
      <c r="R2547" t="s">
        <v>8352</v>
      </c>
      <c r="S2547" s="12">
        <f>(((J2547/60)/60)/24)+DATE(1970,1,1)</f>
        <v>42027.13817129629</v>
      </c>
      <c r="T2547">
        <f t="shared" si="158"/>
        <v>2015</v>
      </c>
      <c r="U2547">
        <f t="shared" si="159"/>
        <v>1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112</v>
      </c>
      <c r="P2548" s="9">
        <f t="shared" si="157"/>
        <v>60.15</v>
      </c>
      <c r="Q2548" s="11" t="s">
        <v>8323</v>
      </c>
      <c r="R2548" t="s">
        <v>8352</v>
      </c>
      <c r="S2548" s="12">
        <f>(((J2548/60)/60)/24)+DATE(1970,1,1)</f>
        <v>41524.858553240738</v>
      </c>
      <c r="T2548">
        <f t="shared" si="158"/>
        <v>2013</v>
      </c>
      <c r="U2548">
        <f t="shared" si="159"/>
        <v>9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120</v>
      </c>
      <c r="P2549" s="9">
        <f t="shared" si="157"/>
        <v>49.19</v>
      </c>
      <c r="Q2549" s="11" t="s">
        <v>8323</v>
      </c>
      <c r="R2549" t="s">
        <v>8352</v>
      </c>
      <c r="S2549" s="12">
        <f>(((J2549/60)/60)/24)+DATE(1970,1,1)</f>
        <v>40973.773182870369</v>
      </c>
      <c r="T2549">
        <f t="shared" si="158"/>
        <v>2012</v>
      </c>
      <c r="U2549">
        <f t="shared" si="159"/>
        <v>3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102</v>
      </c>
      <c r="P2550" s="9">
        <f t="shared" si="157"/>
        <v>165.16</v>
      </c>
      <c r="Q2550" s="11" t="s">
        <v>8323</v>
      </c>
      <c r="R2550" t="s">
        <v>8352</v>
      </c>
      <c r="S2550" s="12">
        <f>(((J2550/60)/60)/24)+DATE(1970,1,1)</f>
        <v>42618.625428240746</v>
      </c>
      <c r="T2550">
        <f t="shared" si="158"/>
        <v>2016</v>
      </c>
      <c r="U2550">
        <f t="shared" si="159"/>
        <v>9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103</v>
      </c>
      <c r="P2551" s="9">
        <f t="shared" si="157"/>
        <v>43.62</v>
      </c>
      <c r="Q2551" s="11" t="s">
        <v>8323</v>
      </c>
      <c r="R2551" t="s">
        <v>8352</v>
      </c>
      <c r="S2551" s="12">
        <f>(((J2551/60)/60)/24)+DATE(1970,1,1)</f>
        <v>41390.757754629631</v>
      </c>
      <c r="T2551">
        <f t="shared" si="158"/>
        <v>2013</v>
      </c>
      <c r="U2551">
        <f t="shared" si="159"/>
        <v>4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101</v>
      </c>
      <c r="P2552" s="9">
        <f t="shared" si="157"/>
        <v>43.7</v>
      </c>
      <c r="Q2552" s="11" t="s">
        <v>8323</v>
      </c>
      <c r="R2552" t="s">
        <v>8352</v>
      </c>
      <c r="S2552" s="12">
        <f>(((J2552/60)/60)/24)+DATE(1970,1,1)</f>
        <v>42228.634328703702</v>
      </c>
      <c r="T2552">
        <f t="shared" si="158"/>
        <v>2015</v>
      </c>
      <c r="U2552">
        <f t="shared" si="159"/>
        <v>8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103</v>
      </c>
      <c r="P2553" s="9">
        <f t="shared" si="157"/>
        <v>67.42</v>
      </c>
      <c r="Q2553" s="11" t="s">
        <v>8323</v>
      </c>
      <c r="R2553" t="s">
        <v>8352</v>
      </c>
      <c r="S2553" s="12">
        <f>(((J2553/60)/60)/24)+DATE(1970,1,1)</f>
        <v>40961.252141203702</v>
      </c>
      <c r="T2553">
        <f t="shared" si="158"/>
        <v>2012</v>
      </c>
      <c r="U2553">
        <f t="shared" si="159"/>
        <v>2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107</v>
      </c>
      <c r="P2554" s="9">
        <f t="shared" si="157"/>
        <v>177.5</v>
      </c>
      <c r="Q2554" s="11" t="s">
        <v>8323</v>
      </c>
      <c r="R2554" t="s">
        <v>8352</v>
      </c>
      <c r="S2554" s="12">
        <f>(((J2554/60)/60)/24)+DATE(1970,1,1)</f>
        <v>42769.809965277775</v>
      </c>
      <c r="T2554">
        <f t="shared" si="158"/>
        <v>2017</v>
      </c>
      <c r="U2554">
        <f t="shared" si="159"/>
        <v>2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156</v>
      </c>
      <c r="P2555" s="9">
        <f t="shared" si="157"/>
        <v>38.880000000000003</v>
      </c>
      <c r="Q2555" s="11" t="s">
        <v>8323</v>
      </c>
      <c r="R2555" t="s">
        <v>8352</v>
      </c>
      <c r="S2555" s="12">
        <f>(((J2555/60)/60)/24)+DATE(1970,1,1)</f>
        <v>41113.199155092596</v>
      </c>
      <c r="T2555">
        <f t="shared" si="158"/>
        <v>2012</v>
      </c>
      <c r="U2555">
        <f t="shared" si="159"/>
        <v>7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123</v>
      </c>
      <c r="P2556" s="9">
        <f t="shared" si="157"/>
        <v>54.99</v>
      </c>
      <c r="Q2556" s="11" t="s">
        <v>8323</v>
      </c>
      <c r="R2556" t="s">
        <v>8352</v>
      </c>
      <c r="S2556" s="12">
        <f>(((J2556/60)/60)/24)+DATE(1970,1,1)</f>
        <v>42125.078275462962</v>
      </c>
      <c r="T2556">
        <f t="shared" si="158"/>
        <v>2015</v>
      </c>
      <c r="U2556">
        <f t="shared" si="159"/>
        <v>5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107</v>
      </c>
      <c r="P2557" s="9">
        <f t="shared" si="157"/>
        <v>61.34</v>
      </c>
      <c r="Q2557" s="11" t="s">
        <v>8323</v>
      </c>
      <c r="R2557" t="s">
        <v>8352</v>
      </c>
      <c r="S2557" s="12">
        <f>(((J2557/60)/60)/24)+DATE(1970,1,1)</f>
        <v>41026.655011574076</v>
      </c>
      <c r="T2557">
        <f t="shared" si="158"/>
        <v>2012</v>
      </c>
      <c r="U2557">
        <f t="shared" si="159"/>
        <v>4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106</v>
      </c>
      <c r="P2558" s="9">
        <f t="shared" si="157"/>
        <v>23.12</v>
      </c>
      <c r="Q2558" s="11" t="s">
        <v>8323</v>
      </c>
      <c r="R2558" t="s">
        <v>8352</v>
      </c>
      <c r="S2558" s="12">
        <f>(((J2558/60)/60)/24)+DATE(1970,1,1)</f>
        <v>41222.991400462961</v>
      </c>
      <c r="T2558">
        <f t="shared" si="158"/>
        <v>2012</v>
      </c>
      <c r="U2558">
        <f t="shared" si="159"/>
        <v>11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118</v>
      </c>
      <c r="P2559" s="9">
        <f t="shared" si="157"/>
        <v>29.61</v>
      </c>
      <c r="Q2559" s="11" t="s">
        <v>8323</v>
      </c>
      <c r="R2559" t="s">
        <v>8352</v>
      </c>
      <c r="S2559" s="12">
        <f>(((J2559/60)/60)/24)+DATE(1970,1,1)</f>
        <v>41744.745208333334</v>
      </c>
      <c r="T2559">
        <f t="shared" si="158"/>
        <v>2014</v>
      </c>
      <c r="U2559">
        <f t="shared" si="159"/>
        <v>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109</v>
      </c>
      <c r="P2560" s="9">
        <f t="shared" si="157"/>
        <v>75.61</v>
      </c>
      <c r="Q2560" s="11" t="s">
        <v>8323</v>
      </c>
      <c r="R2560" t="s">
        <v>8352</v>
      </c>
      <c r="S2560" s="12">
        <f>(((J2560/60)/60)/24)+DATE(1970,1,1)</f>
        <v>42093.860023148154</v>
      </c>
      <c r="T2560">
        <f t="shared" si="158"/>
        <v>2015</v>
      </c>
      <c r="U2560">
        <f t="shared" si="159"/>
        <v>3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111</v>
      </c>
      <c r="P2561" s="9">
        <f t="shared" si="157"/>
        <v>35.6</v>
      </c>
      <c r="Q2561" s="11" t="s">
        <v>8323</v>
      </c>
      <c r="R2561" t="s">
        <v>8352</v>
      </c>
      <c r="S2561" s="12">
        <f>(((J2561/60)/60)/24)+DATE(1970,1,1)</f>
        <v>40829.873657407406</v>
      </c>
      <c r="T2561">
        <f t="shared" si="158"/>
        <v>2011</v>
      </c>
      <c r="U2561">
        <f t="shared" si="159"/>
        <v>10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56"/>
        <v>100</v>
      </c>
      <c r="P2562" s="9">
        <f t="shared" si="157"/>
        <v>143</v>
      </c>
      <c r="Q2562" s="11" t="s">
        <v>8323</v>
      </c>
      <c r="R2562" t="s">
        <v>8352</v>
      </c>
      <c r="S2562" s="12">
        <f>(((J2562/60)/60)/24)+DATE(1970,1,1)</f>
        <v>42039.951087962967</v>
      </c>
      <c r="T2562">
        <f t="shared" si="158"/>
        <v>2015</v>
      </c>
      <c r="U2562">
        <f t="shared" si="159"/>
        <v>2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160">ROUND(E2563/D2563*100,0)</f>
        <v>0</v>
      </c>
      <c r="P2563" s="9">
        <f t="shared" ref="P2563:P2626" si="161">IFERROR(ROUND(E2563/L2563,2),0)</f>
        <v>0</v>
      </c>
      <c r="Q2563" s="11" t="s">
        <v>8334</v>
      </c>
      <c r="R2563" t="s">
        <v>8335</v>
      </c>
      <c r="S2563" s="12">
        <f>(((J2563/60)/60)/24)+DATE(1970,1,1)</f>
        <v>42260.528807870374</v>
      </c>
      <c r="T2563">
        <f t="shared" ref="T2563:T2626" si="162">YEAR(S2563)</f>
        <v>2015</v>
      </c>
      <c r="U2563">
        <f t="shared" ref="U2563:U2626" si="163">MONTH(S2563)</f>
        <v>9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1</v>
      </c>
      <c r="P2564" s="9">
        <f t="shared" si="161"/>
        <v>25</v>
      </c>
      <c r="Q2564" s="11" t="s">
        <v>8334</v>
      </c>
      <c r="R2564" t="s">
        <v>8335</v>
      </c>
      <c r="S2564" s="12">
        <f>(((J2564/60)/60)/24)+DATE(1970,1,1)</f>
        <v>42594.524756944447</v>
      </c>
      <c r="T2564">
        <f t="shared" si="162"/>
        <v>2016</v>
      </c>
      <c r="U2564">
        <f t="shared" si="163"/>
        <v>8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0</v>
      </c>
      <c r="P2565" s="9">
        <f t="shared" si="161"/>
        <v>0</v>
      </c>
      <c r="Q2565" s="11" t="s">
        <v>8334</v>
      </c>
      <c r="R2565" t="s">
        <v>8335</v>
      </c>
      <c r="S2565" s="12">
        <f>(((J2565/60)/60)/24)+DATE(1970,1,1)</f>
        <v>42155.139479166668</v>
      </c>
      <c r="T2565">
        <f t="shared" si="162"/>
        <v>2015</v>
      </c>
      <c r="U2565">
        <f t="shared" si="163"/>
        <v>5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0</v>
      </c>
      <c r="P2566" s="9">
        <f t="shared" si="161"/>
        <v>0</v>
      </c>
      <c r="Q2566" s="11" t="s">
        <v>8334</v>
      </c>
      <c r="R2566" t="s">
        <v>8335</v>
      </c>
      <c r="S2566" s="12">
        <f>(((J2566/60)/60)/24)+DATE(1970,1,1)</f>
        <v>41822.040497685186</v>
      </c>
      <c r="T2566">
        <f t="shared" si="162"/>
        <v>2014</v>
      </c>
      <c r="U2566">
        <f t="shared" si="163"/>
        <v>7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1</v>
      </c>
      <c r="P2567" s="9">
        <f t="shared" si="161"/>
        <v>100</v>
      </c>
      <c r="Q2567" s="11" t="s">
        <v>8334</v>
      </c>
      <c r="R2567" t="s">
        <v>8335</v>
      </c>
      <c r="S2567" s="12">
        <f>(((J2567/60)/60)/24)+DATE(1970,1,1)</f>
        <v>42440.650335648148</v>
      </c>
      <c r="T2567">
        <f t="shared" si="162"/>
        <v>2016</v>
      </c>
      <c r="U2567">
        <f t="shared" si="163"/>
        <v>3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0</v>
      </c>
      <c r="P2568" s="9">
        <f t="shared" si="161"/>
        <v>0</v>
      </c>
      <c r="Q2568" s="11" t="s">
        <v>8334</v>
      </c>
      <c r="R2568" t="s">
        <v>8335</v>
      </c>
      <c r="S2568" s="12">
        <f>(((J2568/60)/60)/24)+DATE(1970,1,1)</f>
        <v>41842.980879629627</v>
      </c>
      <c r="T2568">
        <f t="shared" si="162"/>
        <v>2014</v>
      </c>
      <c r="U2568">
        <f t="shared" si="163"/>
        <v>7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0</v>
      </c>
      <c r="P2569" s="9">
        <f t="shared" si="161"/>
        <v>60</v>
      </c>
      <c r="Q2569" s="11" t="s">
        <v>8334</v>
      </c>
      <c r="R2569" t="s">
        <v>8335</v>
      </c>
      <c r="S2569" s="12">
        <f>(((J2569/60)/60)/24)+DATE(1970,1,1)</f>
        <v>42087.878912037035</v>
      </c>
      <c r="T2569">
        <f t="shared" si="162"/>
        <v>2015</v>
      </c>
      <c r="U2569">
        <f t="shared" si="163"/>
        <v>3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1</v>
      </c>
      <c r="P2570" s="9">
        <f t="shared" si="161"/>
        <v>50</v>
      </c>
      <c r="Q2570" s="11" t="s">
        <v>8334</v>
      </c>
      <c r="R2570" t="s">
        <v>8335</v>
      </c>
      <c r="S2570" s="12">
        <f>(((J2570/60)/60)/24)+DATE(1970,1,1)</f>
        <v>42584.666597222225</v>
      </c>
      <c r="T2570">
        <f t="shared" si="162"/>
        <v>2016</v>
      </c>
      <c r="U2570">
        <f t="shared" si="163"/>
        <v>8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2</v>
      </c>
      <c r="P2571" s="9">
        <f t="shared" si="161"/>
        <v>72.5</v>
      </c>
      <c r="Q2571" s="11" t="s">
        <v>8334</v>
      </c>
      <c r="R2571" t="s">
        <v>8335</v>
      </c>
      <c r="S2571" s="12">
        <f>(((J2571/60)/60)/24)+DATE(1970,1,1)</f>
        <v>42234.105462962965</v>
      </c>
      <c r="T2571">
        <f t="shared" si="162"/>
        <v>2015</v>
      </c>
      <c r="U2571">
        <f t="shared" si="163"/>
        <v>8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1</v>
      </c>
      <c r="P2572" s="9">
        <f t="shared" si="161"/>
        <v>29.5</v>
      </c>
      <c r="Q2572" s="11" t="s">
        <v>8334</v>
      </c>
      <c r="R2572" t="s">
        <v>8335</v>
      </c>
      <c r="S2572" s="12">
        <f>(((J2572/60)/60)/24)+DATE(1970,1,1)</f>
        <v>42744.903182870374</v>
      </c>
      <c r="T2572">
        <f t="shared" si="162"/>
        <v>2017</v>
      </c>
      <c r="U2572">
        <f t="shared" si="163"/>
        <v>1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0</v>
      </c>
      <c r="P2573" s="9">
        <f t="shared" si="161"/>
        <v>62.5</v>
      </c>
      <c r="Q2573" s="11" t="s">
        <v>8334</v>
      </c>
      <c r="R2573" t="s">
        <v>8335</v>
      </c>
      <c r="S2573" s="12">
        <f>(((J2573/60)/60)/24)+DATE(1970,1,1)</f>
        <v>42449.341678240744</v>
      </c>
      <c r="T2573">
        <f t="shared" si="162"/>
        <v>2016</v>
      </c>
      <c r="U2573">
        <f t="shared" si="163"/>
        <v>3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0</v>
      </c>
      <c r="P2574" s="9">
        <f t="shared" si="161"/>
        <v>0</v>
      </c>
      <c r="Q2574" s="11" t="s">
        <v>8334</v>
      </c>
      <c r="R2574" t="s">
        <v>8335</v>
      </c>
      <c r="S2574" s="12">
        <f>(((J2574/60)/60)/24)+DATE(1970,1,1)</f>
        <v>42077.119409722218</v>
      </c>
      <c r="T2574">
        <f t="shared" si="162"/>
        <v>2015</v>
      </c>
      <c r="U2574">
        <f t="shared" si="163"/>
        <v>3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0</v>
      </c>
      <c r="P2575" s="9">
        <f t="shared" si="161"/>
        <v>0</v>
      </c>
      <c r="Q2575" s="11" t="s">
        <v>8334</v>
      </c>
      <c r="R2575" t="s">
        <v>8335</v>
      </c>
      <c r="S2575" s="12">
        <f>(((J2575/60)/60)/24)+DATE(1970,1,1)</f>
        <v>41829.592002314814</v>
      </c>
      <c r="T2575">
        <f t="shared" si="162"/>
        <v>2014</v>
      </c>
      <c r="U2575">
        <f t="shared" si="163"/>
        <v>7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0</v>
      </c>
      <c r="P2576" s="9">
        <f t="shared" si="161"/>
        <v>0</v>
      </c>
      <c r="Q2576" s="11" t="s">
        <v>8334</v>
      </c>
      <c r="R2576" t="s">
        <v>8335</v>
      </c>
      <c r="S2576" s="12">
        <f>(((J2576/60)/60)/24)+DATE(1970,1,1)</f>
        <v>42487.825752314813</v>
      </c>
      <c r="T2576">
        <f t="shared" si="162"/>
        <v>2016</v>
      </c>
      <c r="U2576">
        <f t="shared" si="163"/>
        <v>4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0</v>
      </c>
      <c r="P2577" s="9">
        <f t="shared" si="161"/>
        <v>0</v>
      </c>
      <c r="Q2577" s="11" t="s">
        <v>8334</v>
      </c>
      <c r="R2577" t="s">
        <v>8335</v>
      </c>
      <c r="S2577" s="12">
        <f>(((J2577/60)/60)/24)+DATE(1970,1,1)</f>
        <v>41986.108726851846</v>
      </c>
      <c r="T2577">
        <f t="shared" si="162"/>
        <v>2014</v>
      </c>
      <c r="U2577">
        <f t="shared" si="163"/>
        <v>12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0</v>
      </c>
      <c r="P2578" s="9">
        <f t="shared" si="161"/>
        <v>0</v>
      </c>
      <c r="Q2578" s="11" t="s">
        <v>8334</v>
      </c>
      <c r="R2578" t="s">
        <v>8335</v>
      </c>
      <c r="S2578" s="12">
        <f>(((J2578/60)/60)/24)+DATE(1970,1,1)</f>
        <v>42060.00980324074</v>
      </c>
      <c r="T2578">
        <f t="shared" si="162"/>
        <v>2015</v>
      </c>
      <c r="U2578">
        <f t="shared" si="163"/>
        <v>2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0</v>
      </c>
      <c r="P2579" s="9">
        <f t="shared" si="161"/>
        <v>0</v>
      </c>
      <c r="Q2579" s="11" t="s">
        <v>8334</v>
      </c>
      <c r="R2579" t="s">
        <v>8335</v>
      </c>
      <c r="S2579" s="12">
        <f>(((J2579/60)/60)/24)+DATE(1970,1,1)</f>
        <v>41830.820567129631</v>
      </c>
      <c r="T2579">
        <f t="shared" si="162"/>
        <v>2014</v>
      </c>
      <c r="U2579">
        <f t="shared" si="163"/>
        <v>7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0</v>
      </c>
      <c r="P2580" s="9">
        <f t="shared" si="161"/>
        <v>0</v>
      </c>
      <c r="Q2580" s="11" t="s">
        <v>8334</v>
      </c>
      <c r="R2580" t="s">
        <v>8335</v>
      </c>
      <c r="S2580" s="12">
        <f>(((J2580/60)/60)/24)+DATE(1970,1,1)</f>
        <v>42238.022905092599</v>
      </c>
      <c r="T2580">
        <f t="shared" si="162"/>
        <v>2015</v>
      </c>
      <c r="U2580">
        <f t="shared" si="163"/>
        <v>8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0</v>
      </c>
      <c r="P2581" s="9">
        <f t="shared" si="161"/>
        <v>23.08</v>
      </c>
      <c r="Q2581" s="11" t="s">
        <v>8334</v>
      </c>
      <c r="R2581" t="s">
        <v>8335</v>
      </c>
      <c r="S2581" s="12">
        <f>(((J2581/60)/60)/24)+DATE(1970,1,1)</f>
        <v>41837.829895833333</v>
      </c>
      <c r="T2581">
        <f t="shared" si="162"/>
        <v>2014</v>
      </c>
      <c r="U2581">
        <f t="shared" si="163"/>
        <v>7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1</v>
      </c>
      <c r="P2582" s="9">
        <f t="shared" si="161"/>
        <v>25.5</v>
      </c>
      <c r="Q2582" s="11" t="s">
        <v>8334</v>
      </c>
      <c r="R2582" t="s">
        <v>8335</v>
      </c>
      <c r="S2582" s="12">
        <f>(((J2582/60)/60)/24)+DATE(1970,1,1)</f>
        <v>42110.326423611114</v>
      </c>
      <c r="T2582">
        <f t="shared" si="162"/>
        <v>2015</v>
      </c>
      <c r="U2582">
        <f t="shared" si="163"/>
        <v>4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11</v>
      </c>
      <c r="P2583" s="9">
        <f t="shared" si="161"/>
        <v>48.18</v>
      </c>
      <c r="Q2583" s="11" t="s">
        <v>8334</v>
      </c>
      <c r="R2583" t="s">
        <v>8335</v>
      </c>
      <c r="S2583" s="12">
        <f>(((J2583/60)/60)/24)+DATE(1970,1,1)</f>
        <v>42294.628449074073</v>
      </c>
      <c r="T2583">
        <f t="shared" si="162"/>
        <v>2015</v>
      </c>
      <c r="U2583">
        <f t="shared" si="163"/>
        <v>10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0</v>
      </c>
      <c r="P2584" s="9">
        <f t="shared" si="161"/>
        <v>1</v>
      </c>
      <c r="Q2584" s="11" t="s">
        <v>8334</v>
      </c>
      <c r="R2584" t="s">
        <v>8335</v>
      </c>
      <c r="S2584" s="12">
        <f>(((J2584/60)/60)/24)+DATE(1970,1,1)</f>
        <v>42642.988819444443</v>
      </c>
      <c r="T2584">
        <f t="shared" si="162"/>
        <v>2016</v>
      </c>
      <c r="U2584">
        <f t="shared" si="163"/>
        <v>9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1</v>
      </c>
      <c r="P2585" s="9">
        <f t="shared" si="161"/>
        <v>1</v>
      </c>
      <c r="Q2585" s="11" t="s">
        <v>8334</v>
      </c>
      <c r="R2585" t="s">
        <v>8335</v>
      </c>
      <c r="S2585" s="12">
        <f>(((J2585/60)/60)/24)+DATE(1970,1,1)</f>
        <v>42019.76944444445</v>
      </c>
      <c r="T2585">
        <f t="shared" si="162"/>
        <v>2015</v>
      </c>
      <c r="U2585">
        <f t="shared" si="163"/>
        <v>1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0</v>
      </c>
      <c r="P2586" s="9">
        <f t="shared" si="161"/>
        <v>0</v>
      </c>
      <c r="Q2586" s="11" t="s">
        <v>8334</v>
      </c>
      <c r="R2586" t="s">
        <v>8335</v>
      </c>
      <c r="S2586" s="12">
        <f>(((J2586/60)/60)/24)+DATE(1970,1,1)</f>
        <v>42140.173252314817</v>
      </c>
      <c r="T2586">
        <f t="shared" si="162"/>
        <v>2015</v>
      </c>
      <c r="U2586">
        <f t="shared" si="163"/>
        <v>5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0</v>
      </c>
      <c r="P2587" s="9">
        <f t="shared" si="161"/>
        <v>50</v>
      </c>
      <c r="Q2587" s="11" t="s">
        <v>8334</v>
      </c>
      <c r="R2587" t="s">
        <v>8335</v>
      </c>
      <c r="S2587" s="12">
        <f>(((J2587/60)/60)/24)+DATE(1970,1,1)</f>
        <v>41795.963333333333</v>
      </c>
      <c r="T2587">
        <f t="shared" si="162"/>
        <v>2014</v>
      </c>
      <c r="U2587">
        <f t="shared" si="163"/>
        <v>6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0</v>
      </c>
      <c r="P2588" s="9">
        <f t="shared" si="161"/>
        <v>5</v>
      </c>
      <c r="Q2588" s="11" t="s">
        <v>8334</v>
      </c>
      <c r="R2588" t="s">
        <v>8335</v>
      </c>
      <c r="S2588" s="12">
        <f>(((J2588/60)/60)/24)+DATE(1970,1,1)</f>
        <v>42333.330277777779</v>
      </c>
      <c r="T2588">
        <f t="shared" si="162"/>
        <v>2015</v>
      </c>
      <c r="U2588">
        <f t="shared" si="163"/>
        <v>11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2</v>
      </c>
      <c r="P2589" s="9">
        <f t="shared" si="161"/>
        <v>202.83</v>
      </c>
      <c r="Q2589" s="11" t="s">
        <v>8334</v>
      </c>
      <c r="R2589" t="s">
        <v>8335</v>
      </c>
      <c r="S2589" s="12">
        <f>(((J2589/60)/60)/24)+DATE(1970,1,1)</f>
        <v>42338.675381944442</v>
      </c>
      <c r="T2589">
        <f t="shared" si="162"/>
        <v>2015</v>
      </c>
      <c r="U2589">
        <f t="shared" si="163"/>
        <v>11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</v>
      </c>
      <c r="P2590" s="9">
        <f t="shared" si="161"/>
        <v>29.13</v>
      </c>
      <c r="Q2590" s="11" t="s">
        <v>8334</v>
      </c>
      <c r="R2590" t="s">
        <v>8335</v>
      </c>
      <c r="S2590" s="12">
        <f>(((J2590/60)/60)/24)+DATE(1970,1,1)</f>
        <v>42042.676226851851</v>
      </c>
      <c r="T2590">
        <f t="shared" si="162"/>
        <v>2015</v>
      </c>
      <c r="U2590">
        <f t="shared" si="163"/>
        <v>2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0</v>
      </c>
      <c r="P2591" s="9">
        <f t="shared" si="161"/>
        <v>5</v>
      </c>
      <c r="Q2591" s="11" t="s">
        <v>8334</v>
      </c>
      <c r="R2591" t="s">
        <v>8335</v>
      </c>
      <c r="S2591" s="12">
        <f>(((J2591/60)/60)/24)+DATE(1970,1,1)</f>
        <v>42422.536192129628</v>
      </c>
      <c r="T2591">
        <f t="shared" si="162"/>
        <v>2016</v>
      </c>
      <c r="U2591">
        <f t="shared" si="163"/>
        <v>2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0</v>
      </c>
      <c r="P2592" s="9">
        <f t="shared" si="161"/>
        <v>0</v>
      </c>
      <c r="Q2592" s="11" t="s">
        <v>8334</v>
      </c>
      <c r="R2592" t="s">
        <v>8335</v>
      </c>
      <c r="S2592" s="12">
        <f>(((J2592/60)/60)/24)+DATE(1970,1,1)</f>
        <v>42388.589085648149</v>
      </c>
      <c r="T2592">
        <f t="shared" si="162"/>
        <v>2016</v>
      </c>
      <c r="U2592">
        <f t="shared" si="163"/>
        <v>1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2</v>
      </c>
      <c r="P2593" s="9">
        <f t="shared" si="161"/>
        <v>13</v>
      </c>
      <c r="Q2593" s="11" t="s">
        <v>8334</v>
      </c>
      <c r="R2593" t="s">
        <v>8335</v>
      </c>
      <c r="S2593" s="12">
        <f>(((J2593/60)/60)/24)+DATE(1970,1,1)</f>
        <v>42382.906527777777</v>
      </c>
      <c r="T2593">
        <f t="shared" si="162"/>
        <v>2016</v>
      </c>
      <c r="U2593">
        <f t="shared" si="163"/>
        <v>1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0</v>
      </c>
      <c r="P2594" s="9">
        <f t="shared" si="161"/>
        <v>50</v>
      </c>
      <c r="Q2594" s="11" t="s">
        <v>8334</v>
      </c>
      <c r="R2594" t="s">
        <v>8335</v>
      </c>
      <c r="S2594" s="12">
        <f>(((J2594/60)/60)/24)+DATE(1970,1,1)</f>
        <v>41887.801168981481</v>
      </c>
      <c r="T2594">
        <f t="shared" si="162"/>
        <v>2014</v>
      </c>
      <c r="U2594">
        <f t="shared" si="163"/>
        <v>9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0</v>
      </c>
      <c r="P2595" s="9">
        <f t="shared" si="161"/>
        <v>0</v>
      </c>
      <c r="Q2595" s="11" t="s">
        <v>8334</v>
      </c>
      <c r="R2595" t="s">
        <v>8335</v>
      </c>
      <c r="S2595" s="12">
        <f>(((J2595/60)/60)/24)+DATE(1970,1,1)</f>
        <v>42089.84520833334</v>
      </c>
      <c r="T2595">
        <f t="shared" si="162"/>
        <v>2015</v>
      </c>
      <c r="U2595">
        <f t="shared" si="163"/>
        <v>3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0</v>
      </c>
      <c r="P2596" s="9">
        <f t="shared" si="161"/>
        <v>1</v>
      </c>
      <c r="Q2596" s="11" t="s">
        <v>8334</v>
      </c>
      <c r="R2596" t="s">
        <v>8335</v>
      </c>
      <c r="S2596" s="12">
        <f>(((J2596/60)/60)/24)+DATE(1970,1,1)</f>
        <v>41828.967916666668</v>
      </c>
      <c r="T2596">
        <f t="shared" si="162"/>
        <v>2014</v>
      </c>
      <c r="U2596">
        <f t="shared" si="163"/>
        <v>7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12</v>
      </c>
      <c r="P2597" s="9">
        <f t="shared" si="161"/>
        <v>96.05</v>
      </c>
      <c r="Q2597" s="11" t="s">
        <v>8334</v>
      </c>
      <c r="R2597" t="s">
        <v>8335</v>
      </c>
      <c r="S2597" s="12">
        <f>(((J2597/60)/60)/24)+DATE(1970,1,1)</f>
        <v>42760.244212962964</v>
      </c>
      <c r="T2597">
        <f t="shared" si="162"/>
        <v>2017</v>
      </c>
      <c r="U2597">
        <f t="shared" si="163"/>
        <v>1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24</v>
      </c>
      <c r="P2598" s="9">
        <f t="shared" si="161"/>
        <v>305.77999999999997</v>
      </c>
      <c r="Q2598" s="11" t="s">
        <v>8334</v>
      </c>
      <c r="R2598" t="s">
        <v>8335</v>
      </c>
      <c r="S2598" s="12">
        <f>(((J2598/60)/60)/24)+DATE(1970,1,1)</f>
        <v>41828.664456018516</v>
      </c>
      <c r="T2598">
        <f t="shared" si="162"/>
        <v>2014</v>
      </c>
      <c r="U2598">
        <f t="shared" si="163"/>
        <v>7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6</v>
      </c>
      <c r="P2599" s="9">
        <f t="shared" si="161"/>
        <v>12.14</v>
      </c>
      <c r="Q2599" s="11" t="s">
        <v>8334</v>
      </c>
      <c r="R2599" t="s">
        <v>8335</v>
      </c>
      <c r="S2599" s="12">
        <f>(((J2599/60)/60)/24)+DATE(1970,1,1)</f>
        <v>42510.341631944444</v>
      </c>
      <c r="T2599">
        <f t="shared" si="162"/>
        <v>2016</v>
      </c>
      <c r="U2599">
        <f t="shared" si="163"/>
        <v>5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39</v>
      </c>
      <c r="P2600" s="9">
        <f t="shared" si="161"/>
        <v>83.57</v>
      </c>
      <c r="Q2600" s="11" t="s">
        <v>8334</v>
      </c>
      <c r="R2600" t="s">
        <v>8335</v>
      </c>
      <c r="S2600" s="12">
        <f>(((J2600/60)/60)/24)+DATE(1970,1,1)</f>
        <v>42240.840289351851</v>
      </c>
      <c r="T2600">
        <f t="shared" si="162"/>
        <v>2015</v>
      </c>
      <c r="U2600">
        <f t="shared" si="163"/>
        <v>8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1</v>
      </c>
      <c r="P2601" s="9">
        <f t="shared" si="161"/>
        <v>18</v>
      </c>
      <c r="Q2601" s="11" t="s">
        <v>8334</v>
      </c>
      <c r="R2601" t="s">
        <v>8335</v>
      </c>
      <c r="S2601" s="12">
        <f>(((J2601/60)/60)/24)+DATE(1970,1,1)</f>
        <v>41809.754016203704</v>
      </c>
      <c r="T2601">
        <f t="shared" si="162"/>
        <v>2014</v>
      </c>
      <c r="U2601">
        <f t="shared" si="163"/>
        <v>6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7</v>
      </c>
      <c r="P2602" s="9">
        <f t="shared" si="161"/>
        <v>115.53</v>
      </c>
      <c r="Q2602" s="11" t="s">
        <v>8334</v>
      </c>
      <c r="R2602" t="s">
        <v>8335</v>
      </c>
      <c r="S2602" s="12">
        <f>(((J2602/60)/60)/24)+DATE(1970,1,1)</f>
        <v>42394.900462962964</v>
      </c>
      <c r="T2602">
        <f t="shared" si="162"/>
        <v>2016</v>
      </c>
      <c r="U2602">
        <f t="shared" si="163"/>
        <v>1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661</v>
      </c>
      <c r="P2603" s="9">
        <f t="shared" si="161"/>
        <v>21.9</v>
      </c>
      <c r="Q2603" s="11" t="s">
        <v>8317</v>
      </c>
      <c r="R2603" t="s">
        <v>8353</v>
      </c>
      <c r="S2603" s="12">
        <f>(((J2603/60)/60)/24)+DATE(1970,1,1)</f>
        <v>41150.902187499996</v>
      </c>
      <c r="T2603">
        <f t="shared" si="162"/>
        <v>2012</v>
      </c>
      <c r="U2603">
        <f t="shared" si="163"/>
        <v>8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326</v>
      </c>
      <c r="P2604" s="9">
        <f t="shared" si="161"/>
        <v>80.02</v>
      </c>
      <c r="Q2604" s="11" t="s">
        <v>8317</v>
      </c>
      <c r="R2604" t="s">
        <v>8353</v>
      </c>
      <c r="S2604" s="12">
        <f>(((J2604/60)/60)/24)+DATE(1970,1,1)</f>
        <v>41915.747314814813</v>
      </c>
      <c r="T2604">
        <f t="shared" si="162"/>
        <v>2014</v>
      </c>
      <c r="U2604">
        <f t="shared" si="163"/>
        <v>10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101</v>
      </c>
      <c r="P2605" s="9">
        <f t="shared" si="161"/>
        <v>35.520000000000003</v>
      </c>
      <c r="Q2605" s="11" t="s">
        <v>8317</v>
      </c>
      <c r="R2605" t="s">
        <v>8353</v>
      </c>
      <c r="S2605" s="12">
        <f>(((J2605/60)/60)/24)+DATE(1970,1,1)</f>
        <v>41617.912662037037</v>
      </c>
      <c r="T2605">
        <f t="shared" si="162"/>
        <v>2013</v>
      </c>
      <c r="U2605">
        <f t="shared" si="163"/>
        <v>12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104</v>
      </c>
      <c r="P2606" s="9">
        <f t="shared" si="161"/>
        <v>64.930000000000007</v>
      </c>
      <c r="Q2606" s="11" t="s">
        <v>8317</v>
      </c>
      <c r="R2606" t="s">
        <v>8353</v>
      </c>
      <c r="S2606" s="12">
        <f>(((J2606/60)/60)/24)+DATE(1970,1,1)</f>
        <v>40998.051192129627</v>
      </c>
      <c r="T2606">
        <f t="shared" si="162"/>
        <v>2012</v>
      </c>
      <c r="U2606">
        <f t="shared" si="163"/>
        <v>3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107</v>
      </c>
      <c r="P2607" s="9">
        <f t="shared" si="161"/>
        <v>60.97</v>
      </c>
      <c r="Q2607" s="11" t="s">
        <v>8317</v>
      </c>
      <c r="R2607" t="s">
        <v>8353</v>
      </c>
      <c r="S2607" s="12">
        <f>(((J2607/60)/60)/24)+DATE(1970,1,1)</f>
        <v>42508.541550925926</v>
      </c>
      <c r="T2607">
        <f t="shared" si="162"/>
        <v>2016</v>
      </c>
      <c r="U2607">
        <f t="shared" si="163"/>
        <v>5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110</v>
      </c>
      <c r="P2608" s="9">
        <f t="shared" si="161"/>
        <v>31.44</v>
      </c>
      <c r="Q2608" s="11" t="s">
        <v>8317</v>
      </c>
      <c r="R2608" t="s">
        <v>8353</v>
      </c>
      <c r="S2608" s="12">
        <f>(((J2608/60)/60)/24)+DATE(1970,1,1)</f>
        <v>41726.712754629632</v>
      </c>
      <c r="T2608">
        <f t="shared" si="162"/>
        <v>2014</v>
      </c>
      <c r="U2608">
        <f t="shared" si="163"/>
        <v>3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408</v>
      </c>
      <c r="P2609" s="9">
        <f t="shared" si="161"/>
        <v>81.95</v>
      </c>
      <c r="Q2609" s="11" t="s">
        <v>8317</v>
      </c>
      <c r="R2609" t="s">
        <v>8353</v>
      </c>
      <c r="S2609" s="12">
        <f>(((J2609/60)/60)/24)+DATE(1970,1,1)</f>
        <v>42184.874675925923</v>
      </c>
      <c r="T2609">
        <f t="shared" si="162"/>
        <v>2015</v>
      </c>
      <c r="U2609">
        <f t="shared" si="163"/>
        <v>6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224</v>
      </c>
      <c r="P2610" s="9">
        <f t="shared" si="161"/>
        <v>58.93</v>
      </c>
      <c r="Q2610" s="11" t="s">
        <v>8317</v>
      </c>
      <c r="R2610" t="s">
        <v>8353</v>
      </c>
      <c r="S2610" s="12">
        <f>(((J2610/60)/60)/24)+DATE(1970,1,1)</f>
        <v>42767.801712962959</v>
      </c>
      <c r="T2610">
        <f t="shared" si="162"/>
        <v>2017</v>
      </c>
      <c r="U2610">
        <f t="shared" si="163"/>
        <v>2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304</v>
      </c>
      <c r="P2611" s="9">
        <f t="shared" si="161"/>
        <v>157.29</v>
      </c>
      <c r="Q2611" s="11" t="s">
        <v>8317</v>
      </c>
      <c r="R2611" t="s">
        <v>8353</v>
      </c>
      <c r="S2611" s="12">
        <f>(((J2611/60)/60)/24)+DATE(1970,1,1)</f>
        <v>41075.237858796296</v>
      </c>
      <c r="T2611">
        <f t="shared" si="162"/>
        <v>2012</v>
      </c>
      <c r="U2611">
        <f t="shared" si="163"/>
        <v>6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141</v>
      </c>
      <c r="P2612" s="9">
        <f t="shared" si="161"/>
        <v>55.76</v>
      </c>
      <c r="Q2612" s="11" t="s">
        <v>8317</v>
      </c>
      <c r="R2612" t="s">
        <v>8353</v>
      </c>
      <c r="S2612" s="12">
        <f>(((J2612/60)/60)/24)+DATE(1970,1,1)</f>
        <v>42564.881076388891</v>
      </c>
      <c r="T2612">
        <f t="shared" si="162"/>
        <v>2016</v>
      </c>
      <c r="U2612">
        <f t="shared" si="163"/>
        <v>7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2791</v>
      </c>
      <c r="P2613" s="9">
        <f t="shared" si="161"/>
        <v>83.8</v>
      </c>
      <c r="Q2613" s="11" t="s">
        <v>8317</v>
      </c>
      <c r="R2613" t="s">
        <v>8353</v>
      </c>
      <c r="S2613" s="12">
        <f>(((J2613/60)/60)/24)+DATE(1970,1,1)</f>
        <v>42704.335810185185</v>
      </c>
      <c r="T2613">
        <f t="shared" si="162"/>
        <v>2016</v>
      </c>
      <c r="U2613">
        <f t="shared" si="163"/>
        <v>11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172</v>
      </c>
      <c r="P2614" s="9">
        <f t="shared" si="161"/>
        <v>58.42</v>
      </c>
      <c r="Q2614" s="11" t="s">
        <v>8317</v>
      </c>
      <c r="R2614" t="s">
        <v>8353</v>
      </c>
      <c r="S2614" s="12">
        <f>(((J2614/60)/60)/24)+DATE(1970,1,1)</f>
        <v>41982.143171296295</v>
      </c>
      <c r="T2614">
        <f t="shared" si="162"/>
        <v>2014</v>
      </c>
      <c r="U2614">
        <f t="shared" si="163"/>
        <v>12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101</v>
      </c>
      <c r="P2615" s="9">
        <f t="shared" si="161"/>
        <v>270.57</v>
      </c>
      <c r="Q2615" s="11" t="s">
        <v>8317</v>
      </c>
      <c r="R2615" t="s">
        <v>8353</v>
      </c>
      <c r="S2615" s="12">
        <f>(((J2615/60)/60)/24)+DATE(1970,1,1)</f>
        <v>41143.81821759259</v>
      </c>
      <c r="T2615">
        <f t="shared" si="162"/>
        <v>2012</v>
      </c>
      <c r="U2615">
        <f t="shared" si="163"/>
        <v>8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102</v>
      </c>
      <c r="P2616" s="9">
        <f t="shared" si="161"/>
        <v>107.1</v>
      </c>
      <c r="Q2616" s="11" t="s">
        <v>8317</v>
      </c>
      <c r="R2616" t="s">
        <v>8353</v>
      </c>
      <c r="S2616" s="12">
        <f>(((J2616/60)/60)/24)+DATE(1970,1,1)</f>
        <v>41730.708472222221</v>
      </c>
      <c r="T2616">
        <f t="shared" si="162"/>
        <v>2014</v>
      </c>
      <c r="U2616">
        <f t="shared" si="163"/>
        <v>4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170</v>
      </c>
      <c r="P2617" s="9">
        <f t="shared" si="161"/>
        <v>47.18</v>
      </c>
      <c r="Q2617" s="11" t="s">
        <v>8317</v>
      </c>
      <c r="R2617" t="s">
        <v>8353</v>
      </c>
      <c r="S2617" s="12">
        <f>(((J2617/60)/60)/24)+DATE(1970,1,1)</f>
        <v>42453.49726851852</v>
      </c>
      <c r="T2617">
        <f t="shared" si="162"/>
        <v>2016</v>
      </c>
      <c r="U2617">
        <f t="shared" si="163"/>
        <v>3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115</v>
      </c>
      <c r="P2618" s="9">
        <f t="shared" si="161"/>
        <v>120.31</v>
      </c>
      <c r="Q2618" s="11" t="s">
        <v>8317</v>
      </c>
      <c r="R2618" t="s">
        <v>8353</v>
      </c>
      <c r="S2618" s="12">
        <f>(((J2618/60)/60)/24)+DATE(1970,1,1)</f>
        <v>42211.99454861111</v>
      </c>
      <c r="T2618">
        <f t="shared" si="162"/>
        <v>2015</v>
      </c>
      <c r="U2618">
        <f t="shared" si="163"/>
        <v>7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878</v>
      </c>
      <c r="P2619" s="9">
        <f t="shared" si="161"/>
        <v>27.6</v>
      </c>
      <c r="Q2619" s="11" t="s">
        <v>8317</v>
      </c>
      <c r="R2619" t="s">
        <v>8353</v>
      </c>
      <c r="S2619" s="12">
        <f>(((J2619/60)/60)/24)+DATE(1970,1,1)</f>
        <v>41902.874432870369</v>
      </c>
      <c r="T2619">
        <f t="shared" si="162"/>
        <v>2014</v>
      </c>
      <c r="U2619">
        <f t="shared" si="163"/>
        <v>9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105</v>
      </c>
      <c r="P2620" s="9">
        <f t="shared" si="161"/>
        <v>205.3</v>
      </c>
      <c r="Q2620" s="11" t="s">
        <v>8317</v>
      </c>
      <c r="R2620" t="s">
        <v>8353</v>
      </c>
      <c r="S2620" s="12">
        <f>(((J2620/60)/60)/24)+DATE(1970,1,1)</f>
        <v>42279.792372685188</v>
      </c>
      <c r="T2620">
        <f t="shared" si="162"/>
        <v>2015</v>
      </c>
      <c r="U2620">
        <f t="shared" si="163"/>
        <v>10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188</v>
      </c>
      <c r="P2621" s="9">
        <f t="shared" si="161"/>
        <v>35.549999999999997</v>
      </c>
      <c r="Q2621" s="11" t="s">
        <v>8317</v>
      </c>
      <c r="R2621" t="s">
        <v>8353</v>
      </c>
      <c r="S2621" s="12">
        <f>(((J2621/60)/60)/24)+DATE(1970,1,1)</f>
        <v>42273.884305555555</v>
      </c>
      <c r="T2621">
        <f t="shared" si="162"/>
        <v>2015</v>
      </c>
      <c r="U2621">
        <f t="shared" si="163"/>
        <v>9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144</v>
      </c>
      <c r="P2622" s="9">
        <f t="shared" si="161"/>
        <v>74.64</v>
      </c>
      <c r="Q2622" s="11" t="s">
        <v>8317</v>
      </c>
      <c r="R2622" t="s">
        <v>8353</v>
      </c>
      <c r="S2622" s="12">
        <f>(((J2622/60)/60)/24)+DATE(1970,1,1)</f>
        <v>42251.16715277778</v>
      </c>
      <c r="T2622">
        <f t="shared" si="162"/>
        <v>2015</v>
      </c>
      <c r="U2622">
        <f t="shared" si="163"/>
        <v>9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146</v>
      </c>
      <c r="P2623" s="9">
        <f t="shared" si="161"/>
        <v>47.06</v>
      </c>
      <c r="Q2623" s="11" t="s">
        <v>8317</v>
      </c>
      <c r="R2623" t="s">
        <v>8353</v>
      </c>
      <c r="S2623" s="12">
        <f>(((J2623/60)/60)/24)+DATE(1970,1,1)</f>
        <v>42115.74754629629</v>
      </c>
      <c r="T2623">
        <f t="shared" si="162"/>
        <v>2015</v>
      </c>
      <c r="U2623">
        <f t="shared" si="163"/>
        <v>4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131</v>
      </c>
      <c r="P2624" s="9">
        <f t="shared" si="161"/>
        <v>26.59</v>
      </c>
      <c r="Q2624" s="11" t="s">
        <v>8317</v>
      </c>
      <c r="R2624" t="s">
        <v>8353</v>
      </c>
      <c r="S2624" s="12">
        <f>(((J2624/60)/60)/24)+DATE(1970,1,1)</f>
        <v>42689.74324074074</v>
      </c>
      <c r="T2624">
        <f t="shared" si="162"/>
        <v>2016</v>
      </c>
      <c r="U2624">
        <f t="shared" si="163"/>
        <v>11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114</v>
      </c>
      <c r="P2625" s="9">
        <f t="shared" si="161"/>
        <v>36.770000000000003</v>
      </c>
      <c r="Q2625" s="11" t="s">
        <v>8317</v>
      </c>
      <c r="R2625" t="s">
        <v>8353</v>
      </c>
      <c r="S2625" s="12">
        <f>(((J2625/60)/60)/24)+DATE(1970,1,1)</f>
        <v>42692.256550925929</v>
      </c>
      <c r="T2625">
        <f t="shared" si="162"/>
        <v>2016</v>
      </c>
      <c r="U2625">
        <f t="shared" si="163"/>
        <v>11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160"/>
        <v>1379</v>
      </c>
      <c r="P2626" s="9">
        <f t="shared" si="161"/>
        <v>31.82</v>
      </c>
      <c r="Q2626" s="11" t="s">
        <v>8317</v>
      </c>
      <c r="R2626" t="s">
        <v>8353</v>
      </c>
      <c r="S2626" s="12">
        <f>(((J2626/60)/60)/24)+DATE(1970,1,1)</f>
        <v>41144.42155092593</v>
      </c>
      <c r="T2626">
        <f t="shared" si="162"/>
        <v>2012</v>
      </c>
      <c r="U2626">
        <f t="shared" si="163"/>
        <v>8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164">ROUND(E2627/D2627*100,0)</f>
        <v>956</v>
      </c>
      <c r="P2627" s="9">
        <f t="shared" ref="P2627:P2690" si="165">IFERROR(ROUND(E2627/L2627,2),0)</f>
        <v>27.58</v>
      </c>
      <c r="Q2627" s="11" t="s">
        <v>8317</v>
      </c>
      <c r="R2627" t="s">
        <v>8353</v>
      </c>
      <c r="S2627" s="12">
        <f>(((J2627/60)/60)/24)+DATE(1970,1,1)</f>
        <v>42658.810277777782</v>
      </c>
      <c r="T2627">
        <f t="shared" ref="T2627:T2690" si="166">YEAR(S2627)</f>
        <v>2016</v>
      </c>
      <c r="U2627">
        <f t="shared" ref="U2627:U2690" si="167">MONTH(S2627)</f>
        <v>10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112</v>
      </c>
      <c r="P2628" s="9">
        <f t="shared" si="165"/>
        <v>56</v>
      </c>
      <c r="Q2628" s="11" t="s">
        <v>8317</v>
      </c>
      <c r="R2628" t="s">
        <v>8353</v>
      </c>
      <c r="S2628" s="12">
        <f>(((J2628/60)/60)/24)+DATE(1970,1,1)</f>
        <v>42128.628113425926</v>
      </c>
      <c r="T2628">
        <f t="shared" si="166"/>
        <v>2015</v>
      </c>
      <c r="U2628">
        <f t="shared" si="167"/>
        <v>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647</v>
      </c>
      <c r="P2629" s="9">
        <f t="shared" si="165"/>
        <v>21.56</v>
      </c>
      <c r="Q2629" s="11" t="s">
        <v>8317</v>
      </c>
      <c r="R2629" t="s">
        <v>8353</v>
      </c>
      <c r="S2629" s="12">
        <f>(((J2629/60)/60)/24)+DATE(1970,1,1)</f>
        <v>42304.829409722224</v>
      </c>
      <c r="T2629">
        <f t="shared" si="166"/>
        <v>2015</v>
      </c>
      <c r="U2629">
        <f t="shared" si="167"/>
        <v>10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110</v>
      </c>
      <c r="P2630" s="9">
        <f t="shared" si="165"/>
        <v>44.1</v>
      </c>
      <c r="Q2630" s="11" t="s">
        <v>8317</v>
      </c>
      <c r="R2630" t="s">
        <v>8353</v>
      </c>
      <c r="S2630" s="12">
        <f>(((J2630/60)/60)/24)+DATE(1970,1,1)</f>
        <v>41953.966053240743</v>
      </c>
      <c r="T2630">
        <f t="shared" si="166"/>
        <v>2014</v>
      </c>
      <c r="U2630">
        <f t="shared" si="167"/>
        <v>11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128</v>
      </c>
      <c r="P2631" s="9">
        <f t="shared" si="165"/>
        <v>63.87</v>
      </c>
      <c r="Q2631" s="11" t="s">
        <v>8317</v>
      </c>
      <c r="R2631" t="s">
        <v>8353</v>
      </c>
      <c r="S2631" s="12">
        <f>(((J2631/60)/60)/24)+DATE(1970,1,1)</f>
        <v>42108.538449074069</v>
      </c>
      <c r="T2631">
        <f t="shared" si="166"/>
        <v>2015</v>
      </c>
      <c r="U2631">
        <f t="shared" si="167"/>
        <v>4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158</v>
      </c>
      <c r="P2632" s="9">
        <f t="shared" si="165"/>
        <v>38.99</v>
      </c>
      <c r="Q2632" s="11" t="s">
        <v>8317</v>
      </c>
      <c r="R2632" t="s">
        <v>8353</v>
      </c>
      <c r="S2632" s="12">
        <f>(((J2632/60)/60)/24)+DATE(1970,1,1)</f>
        <v>42524.105462962965</v>
      </c>
      <c r="T2632">
        <f t="shared" si="166"/>
        <v>2016</v>
      </c>
      <c r="U2632">
        <f t="shared" si="167"/>
        <v>6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115</v>
      </c>
      <c r="P2633" s="9">
        <f t="shared" si="165"/>
        <v>80.19</v>
      </c>
      <c r="Q2633" s="11" t="s">
        <v>8317</v>
      </c>
      <c r="R2633" t="s">
        <v>8353</v>
      </c>
      <c r="S2633" s="12">
        <f>(((J2633/60)/60)/24)+DATE(1970,1,1)</f>
        <v>42218.169293981482</v>
      </c>
      <c r="T2633">
        <f t="shared" si="166"/>
        <v>2015</v>
      </c>
      <c r="U2633">
        <f t="shared" si="167"/>
        <v>8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137</v>
      </c>
      <c r="P2634" s="9">
        <f t="shared" si="165"/>
        <v>34.9</v>
      </c>
      <c r="Q2634" s="11" t="s">
        <v>8317</v>
      </c>
      <c r="R2634" t="s">
        <v>8353</v>
      </c>
      <c r="S2634" s="12">
        <f>(((J2634/60)/60)/24)+DATE(1970,1,1)</f>
        <v>42494.061793981484</v>
      </c>
      <c r="T2634">
        <f t="shared" si="166"/>
        <v>2016</v>
      </c>
      <c r="U2634">
        <f t="shared" si="167"/>
        <v>5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355</v>
      </c>
      <c r="P2635" s="9">
        <f t="shared" si="165"/>
        <v>89.1</v>
      </c>
      <c r="Q2635" s="11" t="s">
        <v>8317</v>
      </c>
      <c r="R2635" t="s">
        <v>8353</v>
      </c>
      <c r="S2635" s="12">
        <f>(((J2635/60)/60)/24)+DATE(1970,1,1)</f>
        <v>41667.823287037041</v>
      </c>
      <c r="T2635">
        <f t="shared" si="166"/>
        <v>2014</v>
      </c>
      <c r="U2635">
        <f t="shared" si="167"/>
        <v>1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106</v>
      </c>
      <c r="P2636" s="9">
        <f t="shared" si="165"/>
        <v>39.44</v>
      </c>
      <c r="Q2636" s="11" t="s">
        <v>8317</v>
      </c>
      <c r="R2636" t="s">
        <v>8353</v>
      </c>
      <c r="S2636" s="12">
        <f>(((J2636/60)/60)/24)+DATE(1970,1,1)</f>
        <v>42612.656493055561</v>
      </c>
      <c r="T2636">
        <f t="shared" si="166"/>
        <v>2016</v>
      </c>
      <c r="U2636">
        <f t="shared" si="167"/>
        <v>8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100</v>
      </c>
      <c r="P2637" s="9">
        <f t="shared" si="165"/>
        <v>136.9</v>
      </c>
      <c r="Q2637" s="11" t="s">
        <v>8317</v>
      </c>
      <c r="R2637" t="s">
        <v>8353</v>
      </c>
      <c r="S2637" s="12">
        <f>(((J2637/60)/60)/24)+DATE(1970,1,1)</f>
        <v>42037.950937500005</v>
      </c>
      <c r="T2637">
        <f t="shared" si="166"/>
        <v>2015</v>
      </c>
      <c r="U2637">
        <f t="shared" si="167"/>
        <v>2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187</v>
      </c>
      <c r="P2638" s="9">
        <f t="shared" si="165"/>
        <v>37.46</v>
      </c>
      <c r="Q2638" s="11" t="s">
        <v>8317</v>
      </c>
      <c r="R2638" t="s">
        <v>8353</v>
      </c>
      <c r="S2638" s="12">
        <f>(((J2638/60)/60)/24)+DATE(1970,1,1)</f>
        <v>42636.614745370374</v>
      </c>
      <c r="T2638">
        <f t="shared" si="166"/>
        <v>2016</v>
      </c>
      <c r="U2638">
        <f t="shared" si="167"/>
        <v>9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166</v>
      </c>
      <c r="P2639" s="9">
        <f t="shared" si="165"/>
        <v>31.96</v>
      </c>
      <c r="Q2639" s="11" t="s">
        <v>8317</v>
      </c>
      <c r="R2639" t="s">
        <v>8353</v>
      </c>
      <c r="S2639" s="12">
        <f>(((J2639/60)/60)/24)+DATE(1970,1,1)</f>
        <v>42639.549479166672</v>
      </c>
      <c r="T2639">
        <f t="shared" si="166"/>
        <v>2016</v>
      </c>
      <c r="U2639">
        <f t="shared" si="167"/>
        <v>9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102</v>
      </c>
      <c r="P2640" s="9">
        <f t="shared" si="165"/>
        <v>25.21</v>
      </c>
      <c r="Q2640" s="11" t="s">
        <v>8317</v>
      </c>
      <c r="R2640" t="s">
        <v>8353</v>
      </c>
      <c r="S2640" s="12">
        <f>(((J2640/60)/60)/24)+DATE(1970,1,1)</f>
        <v>41989.913136574076</v>
      </c>
      <c r="T2640">
        <f t="shared" si="166"/>
        <v>2014</v>
      </c>
      <c r="U2640">
        <f t="shared" si="167"/>
        <v>12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164</v>
      </c>
      <c r="P2641" s="9">
        <f t="shared" si="165"/>
        <v>10.039999999999999</v>
      </c>
      <c r="Q2641" s="11" t="s">
        <v>8317</v>
      </c>
      <c r="R2641" t="s">
        <v>8353</v>
      </c>
      <c r="S2641" s="12">
        <f>(((J2641/60)/60)/24)+DATE(1970,1,1)</f>
        <v>42024.86513888889</v>
      </c>
      <c r="T2641">
        <f t="shared" si="166"/>
        <v>2015</v>
      </c>
      <c r="U2641">
        <f t="shared" si="167"/>
        <v>1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106</v>
      </c>
      <c r="P2642" s="9">
        <f t="shared" si="165"/>
        <v>45.94</v>
      </c>
      <c r="Q2642" s="11" t="s">
        <v>8317</v>
      </c>
      <c r="R2642" t="s">
        <v>8353</v>
      </c>
      <c r="S2642" s="12">
        <f>(((J2642/60)/60)/24)+DATE(1970,1,1)</f>
        <v>42103.160578703704</v>
      </c>
      <c r="T2642">
        <f t="shared" si="166"/>
        <v>2015</v>
      </c>
      <c r="U2642">
        <f t="shared" si="167"/>
        <v>4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1</v>
      </c>
      <c r="P2643" s="9">
        <f t="shared" si="165"/>
        <v>15</v>
      </c>
      <c r="Q2643" s="11" t="s">
        <v>8317</v>
      </c>
      <c r="R2643" t="s">
        <v>8353</v>
      </c>
      <c r="S2643" s="12">
        <f>(((J2643/60)/60)/24)+DATE(1970,1,1)</f>
        <v>41880.827118055553</v>
      </c>
      <c r="T2643">
        <f t="shared" si="166"/>
        <v>2014</v>
      </c>
      <c r="U2643">
        <f t="shared" si="167"/>
        <v>8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0</v>
      </c>
      <c r="P2644" s="9">
        <f t="shared" si="165"/>
        <v>0</v>
      </c>
      <c r="Q2644" s="11" t="s">
        <v>8317</v>
      </c>
      <c r="R2644" t="s">
        <v>8353</v>
      </c>
      <c r="S2644" s="12">
        <f>(((J2644/60)/60)/24)+DATE(1970,1,1)</f>
        <v>42536.246620370366</v>
      </c>
      <c r="T2644">
        <f t="shared" si="166"/>
        <v>2016</v>
      </c>
      <c r="U2644">
        <f t="shared" si="167"/>
        <v>6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34</v>
      </c>
      <c r="P2645" s="9">
        <f t="shared" si="165"/>
        <v>223.58</v>
      </c>
      <c r="Q2645" s="11" t="s">
        <v>8317</v>
      </c>
      <c r="R2645" t="s">
        <v>8353</v>
      </c>
      <c r="S2645" s="12">
        <f>(((J2645/60)/60)/24)+DATE(1970,1,1)</f>
        <v>42689.582349537035</v>
      </c>
      <c r="T2645">
        <f t="shared" si="166"/>
        <v>2016</v>
      </c>
      <c r="U2645">
        <f t="shared" si="167"/>
        <v>11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2</v>
      </c>
      <c r="P2646" s="9">
        <f t="shared" si="165"/>
        <v>39.479999999999997</v>
      </c>
      <c r="Q2646" s="11" t="s">
        <v>8317</v>
      </c>
      <c r="R2646" t="s">
        <v>8353</v>
      </c>
      <c r="S2646" s="12">
        <f>(((J2646/60)/60)/24)+DATE(1970,1,1)</f>
        <v>42774.792071759264</v>
      </c>
      <c r="T2646">
        <f t="shared" si="166"/>
        <v>2017</v>
      </c>
      <c r="U2646">
        <f t="shared" si="167"/>
        <v>2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11</v>
      </c>
      <c r="P2647" s="9">
        <f t="shared" si="165"/>
        <v>91.3</v>
      </c>
      <c r="Q2647" s="11" t="s">
        <v>8317</v>
      </c>
      <c r="R2647" t="s">
        <v>8353</v>
      </c>
      <c r="S2647" s="12">
        <f>(((J2647/60)/60)/24)+DATE(1970,1,1)</f>
        <v>41921.842627314814</v>
      </c>
      <c r="T2647">
        <f t="shared" si="166"/>
        <v>2014</v>
      </c>
      <c r="U2647">
        <f t="shared" si="167"/>
        <v>10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8</v>
      </c>
      <c r="P2648" s="9">
        <f t="shared" si="165"/>
        <v>78.67</v>
      </c>
      <c r="Q2648" s="11" t="s">
        <v>8317</v>
      </c>
      <c r="R2648" t="s">
        <v>8353</v>
      </c>
      <c r="S2648" s="12">
        <f>(((J2648/60)/60)/24)+DATE(1970,1,1)</f>
        <v>42226.313298611116</v>
      </c>
      <c r="T2648">
        <f t="shared" si="166"/>
        <v>2015</v>
      </c>
      <c r="U2648">
        <f t="shared" si="167"/>
        <v>8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1</v>
      </c>
      <c r="P2649" s="9">
        <f t="shared" si="165"/>
        <v>12</v>
      </c>
      <c r="Q2649" s="11" t="s">
        <v>8317</v>
      </c>
      <c r="R2649" t="s">
        <v>8353</v>
      </c>
      <c r="S2649" s="12">
        <f>(((J2649/60)/60)/24)+DATE(1970,1,1)</f>
        <v>42200.261793981481</v>
      </c>
      <c r="T2649">
        <f t="shared" si="166"/>
        <v>2015</v>
      </c>
      <c r="U2649">
        <f t="shared" si="167"/>
        <v>7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1</v>
      </c>
      <c r="P2650" s="9">
        <f t="shared" si="165"/>
        <v>17.670000000000002</v>
      </c>
      <c r="Q2650" s="11" t="s">
        <v>8317</v>
      </c>
      <c r="R2650" t="s">
        <v>8353</v>
      </c>
      <c r="S2650" s="12">
        <f>(((J2650/60)/60)/24)+DATE(1970,1,1)</f>
        <v>42408.714814814812</v>
      </c>
      <c r="T2650">
        <f t="shared" si="166"/>
        <v>2016</v>
      </c>
      <c r="U2650">
        <f t="shared" si="167"/>
        <v>2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0</v>
      </c>
      <c r="P2651" s="9">
        <f t="shared" si="165"/>
        <v>41.33</v>
      </c>
      <c r="Q2651" s="11" t="s">
        <v>8317</v>
      </c>
      <c r="R2651" t="s">
        <v>8353</v>
      </c>
      <c r="S2651" s="12">
        <f>(((J2651/60)/60)/24)+DATE(1970,1,1)</f>
        <v>42341.99700231482</v>
      </c>
      <c r="T2651">
        <f t="shared" si="166"/>
        <v>2015</v>
      </c>
      <c r="U2651">
        <f t="shared" si="167"/>
        <v>12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1</v>
      </c>
      <c r="P2652" s="9">
        <f t="shared" si="165"/>
        <v>71.599999999999994</v>
      </c>
      <c r="Q2652" s="11" t="s">
        <v>8317</v>
      </c>
      <c r="R2652" t="s">
        <v>8353</v>
      </c>
      <c r="S2652" s="12">
        <f>(((J2652/60)/60)/24)+DATE(1970,1,1)</f>
        <v>42695.624340277776</v>
      </c>
      <c r="T2652">
        <f t="shared" si="166"/>
        <v>2016</v>
      </c>
      <c r="U2652">
        <f t="shared" si="167"/>
        <v>11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2</v>
      </c>
      <c r="P2653" s="9">
        <f t="shared" si="165"/>
        <v>307.82</v>
      </c>
      <c r="Q2653" s="11" t="s">
        <v>8317</v>
      </c>
      <c r="R2653" t="s">
        <v>8353</v>
      </c>
      <c r="S2653" s="12">
        <f>(((J2653/60)/60)/24)+DATE(1970,1,1)</f>
        <v>42327.805659722217</v>
      </c>
      <c r="T2653">
        <f t="shared" si="166"/>
        <v>2015</v>
      </c>
      <c r="U2653">
        <f t="shared" si="167"/>
        <v>11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1</v>
      </c>
      <c r="P2654" s="9">
        <f t="shared" si="165"/>
        <v>80.45</v>
      </c>
      <c r="Q2654" s="11" t="s">
        <v>8317</v>
      </c>
      <c r="R2654" t="s">
        <v>8353</v>
      </c>
      <c r="S2654" s="12">
        <f>(((J2654/60)/60)/24)+DATE(1970,1,1)</f>
        <v>41953.158854166672</v>
      </c>
      <c r="T2654">
        <f t="shared" si="166"/>
        <v>2014</v>
      </c>
      <c r="U2654">
        <f t="shared" si="167"/>
        <v>11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12</v>
      </c>
      <c r="P2655" s="9">
        <f t="shared" si="165"/>
        <v>83.94</v>
      </c>
      <c r="Q2655" s="11" t="s">
        <v>8317</v>
      </c>
      <c r="R2655" t="s">
        <v>8353</v>
      </c>
      <c r="S2655" s="12">
        <f>(((J2655/60)/60)/24)+DATE(1970,1,1)</f>
        <v>41771.651932870373</v>
      </c>
      <c r="T2655">
        <f t="shared" si="166"/>
        <v>2014</v>
      </c>
      <c r="U2655">
        <f t="shared" si="167"/>
        <v>5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0</v>
      </c>
      <c r="P2656" s="9">
        <f t="shared" si="165"/>
        <v>8.5</v>
      </c>
      <c r="Q2656" s="11" t="s">
        <v>8317</v>
      </c>
      <c r="R2656" t="s">
        <v>8353</v>
      </c>
      <c r="S2656" s="12">
        <f>(((J2656/60)/60)/24)+DATE(1970,1,1)</f>
        <v>42055.600995370376</v>
      </c>
      <c r="T2656">
        <f t="shared" si="166"/>
        <v>2015</v>
      </c>
      <c r="U2656">
        <f t="shared" si="167"/>
        <v>2</v>
      </c>
    </row>
    <row r="2657" spans="1:2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21</v>
      </c>
      <c r="P2657" s="9">
        <f t="shared" si="165"/>
        <v>73.37</v>
      </c>
      <c r="Q2657" s="11" t="s">
        <v>8317</v>
      </c>
      <c r="R2657" t="s">
        <v>8353</v>
      </c>
      <c r="S2657" s="12">
        <f>(((J2657/60)/60)/24)+DATE(1970,1,1)</f>
        <v>42381.866284722222</v>
      </c>
      <c r="T2657">
        <f t="shared" si="166"/>
        <v>2016</v>
      </c>
      <c r="U2657">
        <f t="shared" si="167"/>
        <v>1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11</v>
      </c>
      <c r="P2658" s="9">
        <f t="shared" si="165"/>
        <v>112.86</v>
      </c>
      <c r="Q2658" s="11" t="s">
        <v>8317</v>
      </c>
      <c r="R2658" t="s">
        <v>8353</v>
      </c>
      <c r="S2658" s="12">
        <f>(((J2658/60)/60)/24)+DATE(1970,1,1)</f>
        <v>42767.688518518517</v>
      </c>
      <c r="T2658">
        <f t="shared" si="166"/>
        <v>2017</v>
      </c>
      <c r="U2658">
        <f t="shared" si="167"/>
        <v>2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19</v>
      </c>
      <c r="P2659" s="9">
        <f t="shared" si="165"/>
        <v>95.28</v>
      </c>
      <c r="Q2659" s="11" t="s">
        <v>8317</v>
      </c>
      <c r="R2659" t="s">
        <v>8353</v>
      </c>
      <c r="S2659" s="12">
        <f>(((J2659/60)/60)/24)+DATE(1970,1,1)</f>
        <v>42551.928854166668</v>
      </c>
      <c r="T2659">
        <f t="shared" si="166"/>
        <v>2016</v>
      </c>
      <c r="U2659">
        <f t="shared" si="167"/>
        <v>6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0</v>
      </c>
      <c r="P2660" s="9">
        <f t="shared" si="165"/>
        <v>22.75</v>
      </c>
      <c r="Q2660" s="11" t="s">
        <v>8317</v>
      </c>
      <c r="R2660" t="s">
        <v>8353</v>
      </c>
      <c r="S2660" s="12">
        <f>(((J2660/60)/60)/24)+DATE(1970,1,1)</f>
        <v>42551.884189814817</v>
      </c>
      <c r="T2660">
        <f t="shared" si="166"/>
        <v>2016</v>
      </c>
      <c r="U2660">
        <f t="shared" si="167"/>
        <v>6</v>
      </c>
    </row>
    <row r="2661" spans="1:2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3</v>
      </c>
      <c r="P2661" s="9">
        <f t="shared" si="165"/>
        <v>133.30000000000001</v>
      </c>
      <c r="Q2661" s="11" t="s">
        <v>8317</v>
      </c>
      <c r="R2661" t="s">
        <v>8353</v>
      </c>
      <c r="S2661" s="12">
        <f>(((J2661/60)/60)/24)+DATE(1970,1,1)</f>
        <v>42082.069560185191</v>
      </c>
      <c r="T2661">
        <f t="shared" si="166"/>
        <v>2015</v>
      </c>
      <c r="U2661">
        <f t="shared" si="167"/>
        <v>3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0</v>
      </c>
      <c r="P2662" s="9">
        <f t="shared" si="165"/>
        <v>3.8</v>
      </c>
      <c r="Q2662" s="11" t="s">
        <v>8317</v>
      </c>
      <c r="R2662" t="s">
        <v>8353</v>
      </c>
      <c r="S2662" s="12">
        <f>(((J2662/60)/60)/24)+DATE(1970,1,1)</f>
        <v>42272.713171296295</v>
      </c>
      <c r="T2662">
        <f t="shared" si="166"/>
        <v>2015</v>
      </c>
      <c r="U2662">
        <f t="shared" si="167"/>
        <v>9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103</v>
      </c>
      <c r="P2663" s="9">
        <f t="shared" si="165"/>
        <v>85.75</v>
      </c>
      <c r="Q2663" s="11" t="s">
        <v>8317</v>
      </c>
      <c r="R2663" t="s">
        <v>8354</v>
      </c>
      <c r="S2663" s="12">
        <f>(((J2663/60)/60)/24)+DATE(1970,1,1)</f>
        <v>41542.958449074074</v>
      </c>
      <c r="T2663">
        <f t="shared" si="166"/>
        <v>2013</v>
      </c>
      <c r="U2663">
        <f t="shared" si="167"/>
        <v>9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107</v>
      </c>
      <c r="P2664" s="9">
        <f t="shared" si="165"/>
        <v>267</v>
      </c>
      <c r="Q2664" s="11" t="s">
        <v>8317</v>
      </c>
      <c r="R2664" t="s">
        <v>8354</v>
      </c>
      <c r="S2664" s="12">
        <f>(((J2664/60)/60)/24)+DATE(1970,1,1)</f>
        <v>42207.746678240743</v>
      </c>
      <c r="T2664">
        <f t="shared" si="166"/>
        <v>2015</v>
      </c>
      <c r="U2664">
        <f t="shared" si="167"/>
        <v>7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105</v>
      </c>
      <c r="P2665" s="9">
        <f t="shared" si="165"/>
        <v>373.56</v>
      </c>
      <c r="Q2665" s="11" t="s">
        <v>8317</v>
      </c>
      <c r="R2665" t="s">
        <v>8354</v>
      </c>
      <c r="S2665" s="12">
        <f>(((J2665/60)/60)/24)+DATE(1970,1,1)</f>
        <v>42222.622766203705</v>
      </c>
      <c r="T2665">
        <f t="shared" si="166"/>
        <v>2015</v>
      </c>
      <c r="U2665">
        <f t="shared" si="167"/>
        <v>8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103</v>
      </c>
      <c r="P2666" s="9">
        <f t="shared" si="165"/>
        <v>174.04</v>
      </c>
      <c r="Q2666" s="11" t="s">
        <v>8317</v>
      </c>
      <c r="R2666" t="s">
        <v>8354</v>
      </c>
      <c r="S2666" s="12">
        <f>(((J2666/60)/60)/24)+DATE(1970,1,1)</f>
        <v>42313.02542824074</v>
      </c>
      <c r="T2666">
        <f t="shared" si="166"/>
        <v>2015</v>
      </c>
      <c r="U2666">
        <f t="shared" si="167"/>
        <v>11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123</v>
      </c>
      <c r="P2667" s="9">
        <f t="shared" si="165"/>
        <v>93.7</v>
      </c>
      <c r="Q2667" s="11" t="s">
        <v>8317</v>
      </c>
      <c r="R2667" t="s">
        <v>8354</v>
      </c>
      <c r="S2667" s="12">
        <f>(((J2667/60)/60)/24)+DATE(1970,1,1)</f>
        <v>42083.895532407405</v>
      </c>
      <c r="T2667">
        <f t="shared" si="166"/>
        <v>2015</v>
      </c>
      <c r="U2667">
        <f t="shared" si="167"/>
        <v>3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159</v>
      </c>
      <c r="P2668" s="9">
        <f t="shared" si="165"/>
        <v>77.33</v>
      </c>
      <c r="Q2668" s="11" t="s">
        <v>8317</v>
      </c>
      <c r="R2668" t="s">
        <v>8354</v>
      </c>
      <c r="S2668" s="12">
        <f>(((J2668/60)/60)/24)+DATE(1970,1,1)</f>
        <v>42235.764340277776</v>
      </c>
      <c r="T2668">
        <f t="shared" si="166"/>
        <v>2015</v>
      </c>
      <c r="U2668">
        <f t="shared" si="167"/>
        <v>8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111</v>
      </c>
      <c r="P2669" s="9">
        <f t="shared" si="165"/>
        <v>92.22</v>
      </c>
      <c r="Q2669" s="11" t="s">
        <v>8317</v>
      </c>
      <c r="R2669" t="s">
        <v>8354</v>
      </c>
      <c r="S2669" s="12">
        <f>(((J2669/60)/60)/24)+DATE(1970,1,1)</f>
        <v>42380.926111111112</v>
      </c>
      <c r="T2669">
        <f t="shared" si="166"/>
        <v>2016</v>
      </c>
      <c r="U2669">
        <f t="shared" si="167"/>
        <v>1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171</v>
      </c>
      <c r="P2670" s="9">
        <f t="shared" si="165"/>
        <v>60.96</v>
      </c>
      <c r="Q2670" s="11" t="s">
        <v>8317</v>
      </c>
      <c r="R2670" t="s">
        <v>8354</v>
      </c>
      <c r="S2670" s="12">
        <f>(((J2670/60)/60)/24)+DATE(1970,1,1)</f>
        <v>42275.588715277772</v>
      </c>
      <c r="T2670">
        <f t="shared" si="166"/>
        <v>2015</v>
      </c>
      <c r="U2670">
        <f t="shared" si="167"/>
        <v>9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125</v>
      </c>
      <c r="P2671" s="9">
        <f t="shared" si="165"/>
        <v>91</v>
      </c>
      <c r="Q2671" s="11" t="s">
        <v>8317</v>
      </c>
      <c r="R2671" t="s">
        <v>8354</v>
      </c>
      <c r="S2671" s="12">
        <f>(((J2671/60)/60)/24)+DATE(1970,1,1)</f>
        <v>42319.035833333335</v>
      </c>
      <c r="T2671">
        <f t="shared" si="166"/>
        <v>2015</v>
      </c>
      <c r="U2671">
        <f t="shared" si="167"/>
        <v>11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6</v>
      </c>
      <c r="P2672" s="9">
        <f t="shared" si="165"/>
        <v>41.58</v>
      </c>
      <c r="Q2672" s="11" t="s">
        <v>8317</v>
      </c>
      <c r="R2672" t="s">
        <v>8354</v>
      </c>
      <c r="S2672" s="12">
        <f>(((J2672/60)/60)/24)+DATE(1970,1,1)</f>
        <v>41821.020601851851</v>
      </c>
      <c r="T2672">
        <f t="shared" si="166"/>
        <v>2014</v>
      </c>
      <c r="U2672">
        <f t="shared" si="167"/>
        <v>7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11</v>
      </c>
      <c r="P2673" s="9">
        <f t="shared" si="165"/>
        <v>33.76</v>
      </c>
      <c r="Q2673" s="11" t="s">
        <v>8317</v>
      </c>
      <c r="R2673" t="s">
        <v>8354</v>
      </c>
      <c r="S2673" s="12">
        <f>(((J2673/60)/60)/24)+DATE(1970,1,1)</f>
        <v>41962.749027777783</v>
      </c>
      <c r="T2673">
        <f t="shared" si="166"/>
        <v>2014</v>
      </c>
      <c r="U2673">
        <f t="shared" si="167"/>
        <v>11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33</v>
      </c>
      <c r="P2674" s="9">
        <f t="shared" si="165"/>
        <v>70.62</v>
      </c>
      <c r="Q2674" s="11" t="s">
        <v>8317</v>
      </c>
      <c r="R2674" t="s">
        <v>8354</v>
      </c>
      <c r="S2674" s="12">
        <f>(((J2674/60)/60)/24)+DATE(1970,1,1)</f>
        <v>42344.884143518517</v>
      </c>
      <c r="T2674">
        <f t="shared" si="166"/>
        <v>2015</v>
      </c>
      <c r="U2674">
        <f t="shared" si="167"/>
        <v>12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28</v>
      </c>
      <c r="P2675" s="9">
        <f t="shared" si="165"/>
        <v>167.15</v>
      </c>
      <c r="Q2675" s="11" t="s">
        <v>8317</v>
      </c>
      <c r="R2675" t="s">
        <v>8354</v>
      </c>
      <c r="S2675" s="12">
        <f>(((J2675/60)/60)/24)+DATE(1970,1,1)</f>
        <v>41912.541655092595</v>
      </c>
      <c r="T2675">
        <f t="shared" si="166"/>
        <v>2014</v>
      </c>
      <c r="U2675">
        <f t="shared" si="167"/>
        <v>9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63</v>
      </c>
      <c r="P2676" s="9">
        <f t="shared" si="165"/>
        <v>128.62</v>
      </c>
      <c r="Q2676" s="11" t="s">
        <v>8317</v>
      </c>
      <c r="R2676" t="s">
        <v>8354</v>
      </c>
      <c r="S2676" s="12">
        <f>(((J2676/60)/60)/24)+DATE(1970,1,1)</f>
        <v>42529.632754629631</v>
      </c>
      <c r="T2676">
        <f t="shared" si="166"/>
        <v>2016</v>
      </c>
      <c r="U2676">
        <f t="shared" si="167"/>
        <v>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8</v>
      </c>
      <c r="P2677" s="9">
        <f t="shared" si="165"/>
        <v>65.41</v>
      </c>
      <c r="Q2677" s="11" t="s">
        <v>8317</v>
      </c>
      <c r="R2677" t="s">
        <v>8354</v>
      </c>
      <c r="S2677" s="12">
        <f>(((J2677/60)/60)/24)+DATE(1970,1,1)</f>
        <v>41923.857511574075</v>
      </c>
      <c r="T2677">
        <f t="shared" si="166"/>
        <v>2014</v>
      </c>
      <c r="U2677">
        <f t="shared" si="167"/>
        <v>10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50</v>
      </c>
      <c r="P2678" s="9">
        <f t="shared" si="165"/>
        <v>117.56</v>
      </c>
      <c r="Q2678" s="11" t="s">
        <v>8317</v>
      </c>
      <c r="R2678" t="s">
        <v>8354</v>
      </c>
      <c r="S2678" s="12">
        <f>(((J2678/60)/60)/24)+DATE(1970,1,1)</f>
        <v>42482.624699074076</v>
      </c>
      <c r="T2678">
        <f t="shared" si="166"/>
        <v>2016</v>
      </c>
      <c r="U2678">
        <f t="shared" si="167"/>
        <v>4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18</v>
      </c>
      <c r="P2679" s="9">
        <f t="shared" si="165"/>
        <v>126.48</v>
      </c>
      <c r="Q2679" s="11" t="s">
        <v>8317</v>
      </c>
      <c r="R2679" t="s">
        <v>8354</v>
      </c>
      <c r="S2679" s="12">
        <f>(((J2679/60)/60)/24)+DATE(1970,1,1)</f>
        <v>41793.029432870368</v>
      </c>
      <c r="T2679">
        <f t="shared" si="166"/>
        <v>2014</v>
      </c>
      <c r="U2679">
        <f t="shared" si="167"/>
        <v>6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0</v>
      </c>
      <c r="P2680" s="9">
        <f t="shared" si="165"/>
        <v>550</v>
      </c>
      <c r="Q2680" s="11" t="s">
        <v>8317</v>
      </c>
      <c r="R2680" t="s">
        <v>8354</v>
      </c>
      <c r="S2680" s="12">
        <f>(((J2680/60)/60)/24)+DATE(1970,1,1)</f>
        <v>42241.798206018517</v>
      </c>
      <c r="T2680">
        <f t="shared" si="166"/>
        <v>2015</v>
      </c>
      <c r="U2680">
        <f t="shared" si="167"/>
        <v>8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0</v>
      </c>
      <c r="P2681" s="9">
        <f t="shared" si="165"/>
        <v>44</v>
      </c>
      <c r="Q2681" s="11" t="s">
        <v>8317</v>
      </c>
      <c r="R2681" t="s">
        <v>8354</v>
      </c>
      <c r="S2681" s="12">
        <f>(((J2681/60)/60)/24)+DATE(1970,1,1)</f>
        <v>42033.001087962963</v>
      </c>
      <c r="T2681">
        <f t="shared" si="166"/>
        <v>2015</v>
      </c>
      <c r="U2681">
        <f t="shared" si="167"/>
        <v>1</v>
      </c>
    </row>
    <row r="2682" spans="1:2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1</v>
      </c>
      <c r="P2682" s="9">
        <f t="shared" si="165"/>
        <v>69</v>
      </c>
      <c r="Q2682" s="11" t="s">
        <v>8317</v>
      </c>
      <c r="R2682" t="s">
        <v>8354</v>
      </c>
      <c r="S2682" s="12">
        <f>(((J2682/60)/60)/24)+DATE(1970,1,1)</f>
        <v>42436.211701388893</v>
      </c>
      <c r="T2682">
        <f t="shared" si="166"/>
        <v>2016</v>
      </c>
      <c r="U2682">
        <f t="shared" si="167"/>
        <v>3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1</v>
      </c>
      <c r="P2683" s="9">
        <f t="shared" si="165"/>
        <v>27.5</v>
      </c>
      <c r="Q2683" s="11" t="s">
        <v>8334</v>
      </c>
      <c r="R2683" t="s">
        <v>8335</v>
      </c>
      <c r="S2683" s="12">
        <f>(((J2683/60)/60)/24)+DATE(1970,1,1)</f>
        <v>41805.895254629628</v>
      </c>
      <c r="T2683">
        <f t="shared" si="166"/>
        <v>2014</v>
      </c>
      <c r="U2683">
        <f t="shared" si="167"/>
        <v>6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28</v>
      </c>
      <c r="P2684" s="9">
        <f t="shared" si="165"/>
        <v>84.9</v>
      </c>
      <c r="Q2684" s="11" t="s">
        <v>8334</v>
      </c>
      <c r="R2684" t="s">
        <v>8335</v>
      </c>
      <c r="S2684" s="12">
        <f>(((J2684/60)/60)/24)+DATE(1970,1,1)</f>
        <v>41932.871990740743</v>
      </c>
      <c r="T2684">
        <f t="shared" si="166"/>
        <v>2014</v>
      </c>
      <c r="U2684">
        <f t="shared" si="167"/>
        <v>10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0</v>
      </c>
      <c r="P2685" s="9">
        <f t="shared" si="165"/>
        <v>12</v>
      </c>
      <c r="Q2685" s="11" t="s">
        <v>8334</v>
      </c>
      <c r="R2685" t="s">
        <v>8335</v>
      </c>
      <c r="S2685" s="12">
        <f>(((J2685/60)/60)/24)+DATE(1970,1,1)</f>
        <v>42034.75509259259</v>
      </c>
      <c r="T2685">
        <f t="shared" si="166"/>
        <v>2015</v>
      </c>
      <c r="U2685">
        <f t="shared" si="167"/>
        <v>1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1</v>
      </c>
      <c r="P2686" s="9">
        <f t="shared" si="165"/>
        <v>200</v>
      </c>
      <c r="Q2686" s="11" t="s">
        <v>8334</v>
      </c>
      <c r="R2686" t="s">
        <v>8335</v>
      </c>
      <c r="S2686" s="12">
        <f>(((J2686/60)/60)/24)+DATE(1970,1,1)</f>
        <v>41820.914641203701</v>
      </c>
      <c r="T2686">
        <f t="shared" si="166"/>
        <v>2014</v>
      </c>
      <c r="U2686">
        <f t="shared" si="167"/>
        <v>6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0</v>
      </c>
      <c r="P2687" s="9">
        <f t="shared" si="165"/>
        <v>10</v>
      </c>
      <c r="Q2687" s="11" t="s">
        <v>8334</v>
      </c>
      <c r="R2687" t="s">
        <v>8335</v>
      </c>
      <c r="S2687" s="12">
        <f>(((J2687/60)/60)/24)+DATE(1970,1,1)</f>
        <v>42061.69594907407</v>
      </c>
      <c r="T2687">
        <f t="shared" si="166"/>
        <v>2015</v>
      </c>
      <c r="U2687">
        <f t="shared" si="167"/>
        <v>2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0</v>
      </c>
      <c r="P2688" s="9">
        <f t="shared" si="165"/>
        <v>0</v>
      </c>
      <c r="Q2688" s="11" t="s">
        <v>8334</v>
      </c>
      <c r="R2688" t="s">
        <v>8335</v>
      </c>
      <c r="S2688" s="12">
        <f>(((J2688/60)/60)/24)+DATE(1970,1,1)</f>
        <v>41892.974803240737</v>
      </c>
      <c r="T2688">
        <f t="shared" si="166"/>
        <v>2014</v>
      </c>
      <c r="U2688">
        <f t="shared" si="167"/>
        <v>9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0</v>
      </c>
      <c r="P2689" s="9">
        <f t="shared" si="165"/>
        <v>0</v>
      </c>
      <c r="Q2689" s="11" t="s">
        <v>8334</v>
      </c>
      <c r="R2689" t="s">
        <v>8335</v>
      </c>
      <c r="S2689" s="12">
        <f>(((J2689/60)/60)/24)+DATE(1970,1,1)</f>
        <v>42154.64025462963</v>
      </c>
      <c r="T2689">
        <f t="shared" si="166"/>
        <v>2015</v>
      </c>
      <c r="U2689">
        <f t="shared" si="167"/>
        <v>5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164"/>
        <v>0</v>
      </c>
      <c r="P2690" s="9">
        <f t="shared" si="165"/>
        <v>5.29</v>
      </c>
      <c r="Q2690" s="11" t="s">
        <v>8334</v>
      </c>
      <c r="R2690" t="s">
        <v>8335</v>
      </c>
      <c r="S2690" s="12">
        <f>(((J2690/60)/60)/24)+DATE(1970,1,1)</f>
        <v>42028.118865740747</v>
      </c>
      <c r="T2690">
        <f t="shared" si="166"/>
        <v>2015</v>
      </c>
      <c r="U2690">
        <f t="shared" si="167"/>
        <v>1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168">ROUND(E2691/D2691*100,0)</f>
        <v>0</v>
      </c>
      <c r="P2691" s="9">
        <f t="shared" ref="P2691:P2754" si="169">IFERROR(ROUND(E2691/L2691,2),0)</f>
        <v>1</v>
      </c>
      <c r="Q2691" s="11" t="s">
        <v>8334</v>
      </c>
      <c r="R2691" t="s">
        <v>8335</v>
      </c>
      <c r="S2691" s="12">
        <f>(((J2691/60)/60)/24)+DATE(1970,1,1)</f>
        <v>42551.961689814809</v>
      </c>
      <c r="T2691">
        <f t="shared" ref="T2691:T2754" si="170">YEAR(S2691)</f>
        <v>2016</v>
      </c>
      <c r="U2691">
        <f t="shared" ref="U2691:U2754" si="171">MONTH(S2691)</f>
        <v>6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11</v>
      </c>
      <c r="P2692" s="9">
        <f t="shared" si="169"/>
        <v>72.760000000000005</v>
      </c>
      <c r="Q2692" s="11" t="s">
        <v>8334</v>
      </c>
      <c r="R2692" t="s">
        <v>8335</v>
      </c>
      <c r="S2692" s="12">
        <f>(((J2692/60)/60)/24)+DATE(1970,1,1)</f>
        <v>42113.105046296296</v>
      </c>
      <c r="T2692">
        <f t="shared" si="170"/>
        <v>2015</v>
      </c>
      <c r="U2692">
        <f t="shared" si="171"/>
        <v>4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0</v>
      </c>
      <c r="P2693" s="9">
        <f t="shared" si="169"/>
        <v>17.5</v>
      </c>
      <c r="Q2693" s="11" t="s">
        <v>8334</v>
      </c>
      <c r="R2693" t="s">
        <v>8335</v>
      </c>
      <c r="S2693" s="12">
        <f>(((J2693/60)/60)/24)+DATE(1970,1,1)</f>
        <v>42089.724039351851</v>
      </c>
      <c r="T2693">
        <f t="shared" si="170"/>
        <v>2015</v>
      </c>
      <c r="U2693">
        <f t="shared" si="171"/>
        <v>3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1</v>
      </c>
      <c r="P2694" s="9">
        <f t="shared" si="169"/>
        <v>25</v>
      </c>
      <c r="Q2694" s="11" t="s">
        <v>8334</v>
      </c>
      <c r="R2694" t="s">
        <v>8335</v>
      </c>
      <c r="S2694" s="12">
        <f>(((J2694/60)/60)/24)+DATE(1970,1,1)</f>
        <v>42058.334027777775</v>
      </c>
      <c r="T2694">
        <f t="shared" si="170"/>
        <v>2015</v>
      </c>
      <c r="U2694">
        <f t="shared" si="171"/>
        <v>2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1</v>
      </c>
      <c r="P2695" s="9">
        <f t="shared" si="169"/>
        <v>13.33</v>
      </c>
      <c r="Q2695" s="11" t="s">
        <v>8334</v>
      </c>
      <c r="R2695" t="s">
        <v>8335</v>
      </c>
      <c r="S2695" s="12">
        <f>(((J2695/60)/60)/24)+DATE(1970,1,1)</f>
        <v>41834.138495370367</v>
      </c>
      <c r="T2695">
        <f t="shared" si="170"/>
        <v>2014</v>
      </c>
      <c r="U2695">
        <f t="shared" si="171"/>
        <v>7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0</v>
      </c>
      <c r="P2696" s="9">
        <f t="shared" si="169"/>
        <v>1</v>
      </c>
      <c r="Q2696" s="11" t="s">
        <v>8334</v>
      </c>
      <c r="R2696" t="s">
        <v>8335</v>
      </c>
      <c r="S2696" s="12">
        <f>(((J2696/60)/60)/24)+DATE(1970,1,1)</f>
        <v>41878.140497685185</v>
      </c>
      <c r="T2696">
        <f t="shared" si="170"/>
        <v>2014</v>
      </c>
      <c r="U2696">
        <f t="shared" si="171"/>
        <v>8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0</v>
      </c>
      <c r="P2697" s="9">
        <f t="shared" si="169"/>
        <v>23.67</v>
      </c>
      <c r="Q2697" s="11" t="s">
        <v>8334</v>
      </c>
      <c r="R2697" t="s">
        <v>8335</v>
      </c>
      <c r="S2697" s="12">
        <f>(((J2697/60)/60)/24)+DATE(1970,1,1)</f>
        <v>42048.181921296295</v>
      </c>
      <c r="T2697">
        <f t="shared" si="170"/>
        <v>2015</v>
      </c>
      <c r="U2697">
        <f t="shared" si="171"/>
        <v>2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6</v>
      </c>
      <c r="P2698" s="9">
        <f t="shared" si="169"/>
        <v>89.21</v>
      </c>
      <c r="Q2698" s="11" t="s">
        <v>8334</v>
      </c>
      <c r="R2698" t="s">
        <v>8335</v>
      </c>
      <c r="S2698" s="12">
        <f>(((J2698/60)/60)/24)+DATE(1970,1,1)</f>
        <v>41964.844444444447</v>
      </c>
      <c r="T2698">
        <f t="shared" si="170"/>
        <v>2014</v>
      </c>
      <c r="U2698">
        <f t="shared" si="171"/>
        <v>11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26</v>
      </c>
      <c r="P2699" s="9">
        <f t="shared" si="169"/>
        <v>116.56</v>
      </c>
      <c r="Q2699" s="11" t="s">
        <v>8334</v>
      </c>
      <c r="R2699" t="s">
        <v>8335</v>
      </c>
      <c r="S2699" s="12">
        <f>(((J2699/60)/60)/24)+DATE(1970,1,1)</f>
        <v>42187.940081018518</v>
      </c>
      <c r="T2699">
        <f t="shared" si="170"/>
        <v>2015</v>
      </c>
      <c r="U2699">
        <f t="shared" si="171"/>
        <v>7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0</v>
      </c>
      <c r="P2700" s="9">
        <f t="shared" si="169"/>
        <v>13.01</v>
      </c>
      <c r="Q2700" s="11" t="s">
        <v>8334</v>
      </c>
      <c r="R2700" t="s">
        <v>8335</v>
      </c>
      <c r="S2700" s="12">
        <f>(((J2700/60)/60)/24)+DATE(1970,1,1)</f>
        <v>41787.898240740738</v>
      </c>
      <c r="T2700">
        <f t="shared" si="170"/>
        <v>2014</v>
      </c>
      <c r="U2700">
        <f t="shared" si="171"/>
        <v>5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0</v>
      </c>
      <c r="P2701" s="9">
        <f t="shared" si="169"/>
        <v>0</v>
      </c>
      <c r="Q2701" s="11" t="s">
        <v>8334</v>
      </c>
      <c r="R2701" t="s">
        <v>8335</v>
      </c>
      <c r="S2701" s="12">
        <f>(((J2701/60)/60)/24)+DATE(1970,1,1)</f>
        <v>41829.896562499998</v>
      </c>
      <c r="T2701">
        <f t="shared" si="170"/>
        <v>2014</v>
      </c>
      <c r="U2701">
        <f t="shared" si="171"/>
        <v>7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1</v>
      </c>
      <c r="P2702" s="9">
        <f t="shared" si="169"/>
        <v>17.5</v>
      </c>
      <c r="Q2702" s="11" t="s">
        <v>8334</v>
      </c>
      <c r="R2702" t="s">
        <v>8335</v>
      </c>
      <c r="S2702" s="12">
        <f>(((J2702/60)/60)/24)+DATE(1970,1,1)</f>
        <v>41870.87467592593</v>
      </c>
      <c r="T2702">
        <f t="shared" si="170"/>
        <v>2014</v>
      </c>
      <c r="U2702">
        <f t="shared" si="171"/>
        <v>8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46</v>
      </c>
      <c r="P2703" s="9">
        <f t="shared" si="169"/>
        <v>34.130000000000003</v>
      </c>
      <c r="Q2703" s="11" t="s">
        <v>8315</v>
      </c>
      <c r="R2703" t="s">
        <v>8355</v>
      </c>
      <c r="S2703" s="12">
        <f>(((J2703/60)/60)/24)+DATE(1970,1,1)</f>
        <v>42801.774699074071</v>
      </c>
      <c r="T2703">
        <f t="shared" si="170"/>
        <v>2017</v>
      </c>
      <c r="U2703">
        <f t="shared" si="171"/>
        <v>3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34</v>
      </c>
      <c r="P2704" s="9">
        <f t="shared" si="169"/>
        <v>132.35</v>
      </c>
      <c r="Q2704" s="11" t="s">
        <v>8315</v>
      </c>
      <c r="R2704" t="s">
        <v>8355</v>
      </c>
      <c r="S2704" s="12">
        <f>(((J2704/60)/60)/24)+DATE(1970,1,1)</f>
        <v>42800.801817129628</v>
      </c>
      <c r="T2704">
        <f t="shared" si="170"/>
        <v>2017</v>
      </c>
      <c r="U2704">
        <f t="shared" si="171"/>
        <v>3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104</v>
      </c>
      <c r="P2705" s="9">
        <f t="shared" si="169"/>
        <v>922.22</v>
      </c>
      <c r="Q2705" s="11" t="s">
        <v>8315</v>
      </c>
      <c r="R2705" t="s">
        <v>8355</v>
      </c>
      <c r="S2705" s="12">
        <f>(((J2705/60)/60)/24)+DATE(1970,1,1)</f>
        <v>42756.690162037034</v>
      </c>
      <c r="T2705">
        <f t="shared" si="170"/>
        <v>2017</v>
      </c>
      <c r="U2705">
        <f t="shared" si="171"/>
        <v>1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6</v>
      </c>
      <c r="P2706" s="9">
        <f t="shared" si="169"/>
        <v>163.57</v>
      </c>
      <c r="Q2706" s="11" t="s">
        <v>8315</v>
      </c>
      <c r="R2706" t="s">
        <v>8355</v>
      </c>
      <c r="S2706" s="12">
        <f>(((J2706/60)/60)/24)+DATE(1970,1,1)</f>
        <v>42787.862430555557</v>
      </c>
      <c r="T2706">
        <f t="shared" si="170"/>
        <v>2017</v>
      </c>
      <c r="U2706">
        <f t="shared" si="171"/>
        <v>2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11</v>
      </c>
      <c r="P2707" s="9">
        <f t="shared" si="169"/>
        <v>217.38</v>
      </c>
      <c r="Q2707" s="11" t="s">
        <v>8315</v>
      </c>
      <c r="R2707" t="s">
        <v>8355</v>
      </c>
      <c r="S2707" s="12">
        <f>(((J2707/60)/60)/24)+DATE(1970,1,1)</f>
        <v>42773.916180555556</v>
      </c>
      <c r="T2707">
        <f t="shared" si="170"/>
        <v>2017</v>
      </c>
      <c r="U2707">
        <f t="shared" si="171"/>
        <v>2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112</v>
      </c>
      <c r="P2708" s="9">
        <f t="shared" si="169"/>
        <v>149.44</v>
      </c>
      <c r="Q2708" s="11" t="s">
        <v>8315</v>
      </c>
      <c r="R2708" t="s">
        <v>8355</v>
      </c>
      <c r="S2708" s="12">
        <f>(((J2708/60)/60)/24)+DATE(1970,1,1)</f>
        <v>41899.294942129629</v>
      </c>
      <c r="T2708">
        <f t="shared" si="170"/>
        <v>2014</v>
      </c>
      <c r="U2708">
        <f t="shared" si="171"/>
        <v>9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351</v>
      </c>
      <c r="P2709" s="9">
        <f t="shared" si="169"/>
        <v>71.239999999999995</v>
      </c>
      <c r="Q2709" s="11" t="s">
        <v>8315</v>
      </c>
      <c r="R2709" t="s">
        <v>8355</v>
      </c>
      <c r="S2709" s="12">
        <f>(((J2709/60)/60)/24)+DATE(1970,1,1)</f>
        <v>41391.782905092594</v>
      </c>
      <c r="T2709">
        <f t="shared" si="170"/>
        <v>2013</v>
      </c>
      <c r="U2709">
        <f t="shared" si="171"/>
        <v>4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233</v>
      </c>
      <c r="P2710" s="9">
        <f t="shared" si="169"/>
        <v>44.46</v>
      </c>
      <c r="Q2710" s="11" t="s">
        <v>8315</v>
      </c>
      <c r="R2710" t="s">
        <v>8355</v>
      </c>
      <c r="S2710" s="12">
        <f>(((J2710/60)/60)/24)+DATE(1970,1,1)</f>
        <v>42512.698217592595</v>
      </c>
      <c r="T2710">
        <f t="shared" si="170"/>
        <v>2016</v>
      </c>
      <c r="U2710">
        <f t="shared" si="171"/>
        <v>5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102</v>
      </c>
      <c r="P2711" s="9">
        <f t="shared" si="169"/>
        <v>164.94</v>
      </c>
      <c r="Q2711" s="11" t="s">
        <v>8315</v>
      </c>
      <c r="R2711" t="s">
        <v>8355</v>
      </c>
      <c r="S2711" s="12">
        <f>(((J2711/60)/60)/24)+DATE(1970,1,1)</f>
        <v>42612.149780092594</v>
      </c>
      <c r="T2711">
        <f t="shared" si="170"/>
        <v>2016</v>
      </c>
      <c r="U2711">
        <f t="shared" si="171"/>
        <v>8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154</v>
      </c>
      <c r="P2712" s="9">
        <f t="shared" si="169"/>
        <v>84.87</v>
      </c>
      <c r="Q2712" s="11" t="s">
        <v>8315</v>
      </c>
      <c r="R2712" t="s">
        <v>8355</v>
      </c>
      <c r="S2712" s="12">
        <f>(((J2712/60)/60)/24)+DATE(1970,1,1)</f>
        <v>41828.229490740741</v>
      </c>
      <c r="T2712">
        <f t="shared" si="170"/>
        <v>2014</v>
      </c>
      <c r="U2712">
        <f t="shared" si="171"/>
        <v>7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101</v>
      </c>
      <c r="P2713" s="9">
        <f t="shared" si="169"/>
        <v>53.95</v>
      </c>
      <c r="Q2713" s="11" t="s">
        <v>8315</v>
      </c>
      <c r="R2713" t="s">
        <v>8355</v>
      </c>
      <c r="S2713" s="12">
        <f>(((J2713/60)/60)/24)+DATE(1970,1,1)</f>
        <v>41780.745254629634</v>
      </c>
      <c r="T2713">
        <f t="shared" si="170"/>
        <v>2014</v>
      </c>
      <c r="U2713">
        <f t="shared" si="171"/>
        <v>5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131</v>
      </c>
      <c r="P2714" s="9">
        <f t="shared" si="169"/>
        <v>50.53</v>
      </c>
      <c r="Q2714" s="11" t="s">
        <v>8315</v>
      </c>
      <c r="R2714" t="s">
        <v>8355</v>
      </c>
      <c r="S2714" s="12">
        <f>(((J2714/60)/60)/24)+DATE(1970,1,1)</f>
        <v>41432.062037037038</v>
      </c>
      <c r="T2714">
        <f t="shared" si="170"/>
        <v>2013</v>
      </c>
      <c r="U2714">
        <f t="shared" si="171"/>
        <v>6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102</v>
      </c>
      <c r="P2715" s="9">
        <f t="shared" si="169"/>
        <v>108</v>
      </c>
      <c r="Q2715" s="11" t="s">
        <v>8315</v>
      </c>
      <c r="R2715" t="s">
        <v>8355</v>
      </c>
      <c r="S2715" s="12">
        <f>(((J2715/60)/60)/24)+DATE(1970,1,1)</f>
        <v>42322.653749999998</v>
      </c>
      <c r="T2715">
        <f t="shared" si="170"/>
        <v>2015</v>
      </c>
      <c r="U2715">
        <f t="shared" si="171"/>
        <v>11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116</v>
      </c>
      <c r="P2716" s="9">
        <f t="shared" si="169"/>
        <v>95.37</v>
      </c>
      <c r="Q2716" s="11" t="s">
        <v>8315</v>
      </c>
      <c r="R2716" t="s">
        <v>8355</v>
      </c>
      <c r="S2716" s="12">
        <f>(((J2716/60)/60)/24)+DATE(1970,1,1)</f>
        <v>42629.655046296291</v>
      </c>
      <c r="T2716">
        <f t="shared" si="170"/>
        <v>2016</v>
      </c>
      <c r="U2716">
        <f t="shared" si="171"/>
        <v>9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265</v>
      </c>
      <c r="P2717" s="9">
        <f t="shared" si="169"/>
        <v>57.63</v>
      </c>
      <c r="Q2717" s="11" t="s">
        <v>8315</v>
      </c>
      <c r="R2717" t="s">
        <v>8355</v>
      </c>
      <c r="S2717" s="12">
        <f>(((J2717/60)/60)/24)+DATE(1970,1,1)</f>
        <v>42387.398472222223</v>
      </c>
      <c r="T2717">
        <f t="shared" si="170"/>
        <v>2016</v>
      </c>
      <c r="U2717">
        <f t="shared" si="171"/>
        <v>1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120</v>
      </c>
      <c r="P2718" s="9">
        <f t="shared" si="169"/>
        <v>64.16</v>
      </c>
      <c r="Q2718" s="11" t="s">
        <v>8315</v>
      </c>
      <c r="R2718" t="s">
        <v>8355</v>
      </c>
      <c r="S2718" s="12">
        <f>(((J2718/60)/60)/24)+DATE(1970,1,1)</f>
        <v>42255.333252314813</v>
      </c>
      <c r="T2718">
        <f t="shared" si="170"/>
        <v>2015</v>
      </c>
      <c r="U2718">
        <f t="shared" si="171"/>
        <v>9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120</v>
      </c>
      <c r="P2719" s="9">
        <f t="shared" si="169"/>
        <v>92.39</v>
      </c>
      <c r="Q2719" s="11" t="s">
        <v>8315</v>
      </c>
      <c r="R2719" t="s">
        <v>8355</v>
      </c>
      <c r="S2719" s="12">
        <f>(((J2719/60)/60)/24)+DATE(1970,1,1)</f>
        <v>41934.914918981485</v>
      </c>
      <c r="T2719">
        <f t="shared" si="170"/>
        <v>2014</v>
      </c>
      <c r="U2719">
        <f t="shared" si="171"/>
        <v>10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104</v>
      </c>
      <c r="P2720" s="9">
        <f t="shared" si="169"/>
        <v>125.98</v>
      </c>
      <c r="Q2720" s="11" t="s">
        <v>8315</v>
      </c>
      <c r="R2720" t="s">
        <v>8355</v>
      </c>
      <c r="S2720" s="12">
        <f>(((J2720/60)/60)/24)+DATE(1970,1,1)</f>
        <v>42465.596585648149</v>
      </c>
      <c r="T2720">
        <f t="shared" si="170"/>
        <v>2016</v>
      </c>
      <c r="U2720">
        <f t="shared" si="171"/>
        <v>4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109</v>
      </c>
      <c r="P2721" s="9">
        <f t="shared" si="169"/>
        <v>94.64</v>
      </c>
      <c r="Q2721" s="11" t="s">
        <v>8315</v>
      </c>
      <c r="R2721" t="s">
        <v>8355</v>
      </c>
      <c r="S2721" s="12">
        <f>(((J2721/60)/60)/24)+DATE(1970,1,1)</f>
        <v>42418.031180555554</v>
      </c>
      <c r="T2721">
        <f t="shared" si="170"/>
        <v>2016</v>
      </c>
      <c r="U2721">
        <f t="shared" si="171"/>
        <v>2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118</v>
      </c>
      <c r="P2722" s="9">
        <f t="shared" si="169"/>
        <v>170.7</v>
      </c>
      <c r="Q2722" s="11" t="s">
        <v>8315</v>
      </c>
      <c r="R2722" t="s">
        <v>8355</v>
      </c>
      <c r="S2722" s="12">
        <f>(((J2722/60)/60)/24)+DATE(1970,1,1)</f>
        <v>42655.465891203698</v>
      </c>
      <c r="T2722">
        <f t="shared" si="170"/>
        <v>2016</v>
      </c>
      <c r="U2722">
        <f t="shared" si="171"/>
        <v>10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1462</v>
      </c>
      <c r="P2723" s="9">
        <f t="shared" si="169"/>
        <v>40.76</v>
      </c>
      <c r="Q2723" s="11" t="s">
        <v>8317</v>
      </c>
      <c r="R2723" t="s">
        <v>8347</v>
      </c>
      <c r="S2723" s="12">
        <f>(((J2723/60)/60)/24)+DATE(1970,1,1)</f>
        <v>41493.543958333335</v>
      </c>
      <c r="T2723">
        <f t="shared" si="170"/>
        <v>2013</v>
      </c>
      <c r="U2723">
        <f t="shared" si="171"/>
        <v>8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253</v>
      </c>
      <c r="P2724" s="9">
        <f t="shared" si="169"/>
        <v>68.25</v>
      </c>
      <c r="Q2724" s="11" t="s">
        <v>8317</v>
      </c>
      <c r="R2724" t="s">
        <v>8347</v>
      </c>
      <c r="S2724" s="12">
        <f>(((J2724/60)/60)/24)+DATE(1970,1,1)</f>
        <v>42704.857094907406</v>
      </c>
      <c r="T2724">
        <f t="shared" si="170"/>
        <v>2016</v>
      </c>
      <c r="U2724">
        <f t="shared" si="171"/>
        <v>11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140</v>
      </c>
      <c r="P2725" s="9">
        <f t="shared" si="169"/>
        <v>95.49</v>
      </c>
      <c r="Q2725" s="11" t="s">
        <v>8317</v>
      </c>
      <c r="R2725" t="s">
        <v>8347</v>
      </c>
      <c r="S2725" s="12">
        <f>(((J2725/60)/60)/24)+DATE(1970,1,1)</f>
        <v>41944.83898148148</v>
      </c>
      <c r="T2725">
        <f t="shared" si="170"/>
        <v>2014</v>
      </c>
      <c r="U2725">
        <f t="shared" si="171"/>
        <v>11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297</v>
      </c>
      <c r="P2726" s="9">
        <f t="shared" si="169"/>
        <v>7.19</v>
      </c>
      <c r="Q2726" s="11" t="s">
        <v>8317</v>
      </c>
      <c r="R2726" t="s">
        <v>8347</v>
      </c>
      <c r="S2726" s="12">
        <f>(((J2726/60)/60)/24)+DATE(1970,1,1)</f>
        <v>42199.32707175926</v>
      </c>
      <c r="T2726">
        <f t="shared" si="170"/>
        <v>2015</v>
      </c>
      <c r="U2726">
        <f t="shared" si="171"/>
        <v>7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145</v>
      </c>
      <c r="P2727" s="9">
        <f t="shared" si="169"/>
        <v>511.65</v>
      </c>
      <c r="Q2727" s="11" t="s">
        <v>8317</v>
      </c>
      <c r="R2727" t="s">
        <v>8347</v>
      </c>
      <c r="S2727" s="12">
        <f>(((J2727/60)/60)/24)+DATE(1970,1,1)</f>
        <v>42745.744618055556</v>
      </c>
      <c r="T2727">
        <f t="shared" si="170"/>
        <v>2017</v>
      </c>
      <c r="U2727">
        <f t="shared" si="171"/>
        <v>1</v>
      </c>
    </row>
    <row r="2728" spans="1:2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106</v>
      </c>
      <c r="P2728" s="9">
        <f t="shared" si="169"/>
        <v>261.75</v>
      </c>
      <c r="Q2728" s="11" t="s">
        <v>8317</v>
      </c>
      <c r="R2728" t="s">
        <v>8347</v>
      </c>
      <c r="S2728" s="12">
        <f>(((J2728/60)/60)/24)+DATE(1970,1,1)</f>
        <v>42452.579988425925</v>
      </c>
      <c r="T2728">
        <f t="shared" si="170"/>
        <v>2016</v>
      </c>
      <c r="U2728">
        <f t="shared" si="171"/>
        <v>3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493</v>
      </c>
      <c r="P2729" s="9">
        <f t="shared" si="169"/>
        <v>69.760000000000005</v>
      </c>
      <c r="Q2729" s="11" t="s">
        <v>8317</v>
      </c>
      <c r="R2729" t="s">
        <v>8347</v>
      </c>
      <c r="S2729" s="12">
        <f>(((J2729/60)/60)/24)+DATE(1970,1,1)</f>
        <v>42198.676655092597</v>
      </c>
      <c r="T2729">
        <f t="shared" si="170"/>
        <v>2015</v>
      </c>
      <c r="U2729">
        <f t="shared" si="171"/>
        <v>7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202</v>
      </c>
      <c r="P2730" s="9">
        <f t="shared" si="169"/>
        <v>77.23</v>
      </c>
      <c r="Q2730" s="11" t="s">
        <v>8317</v>
      </c>
      <c r="R2730" t="s">
        <v>8347</v>
      </c>
      <c r="S2730" s="12">
        <f>(((J2730/60)/60)/24)+DATE(1970,1,1)</f>
        <v>42333.59993055556</v>
      </c>
      <c r="T2730">
        <f t="shared" si="170"/>
        <v>2015</v>
      </c>
      <c r="U2730">
        <f t="shared" si="171"/>
        <v>11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104</v>
      </c>
      <c r="P2731" s="9">
        <f t="shared" si="169"/>
        <v>340.57</v>
      </c>
      <c r="Q2731" s="11" t="s">
        <v>8317</v>
      </c>
      <c r="R2731" t="s">
        <v>8347</v>
      </c>
      <c r="S2731" s="12">
        <f>(((J2731/60)/60)/24)+DATE(1970,1,1)</f>
        <v>42095.240706018521</v>
      </c>
      <c r="T2731">
        <f t="shared" si="170"/>
        <v>2015</v>
      </c>
      <c r="U2731">
        <f t="shared" si="171"/>
        <v>4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170</v>
      </c>
      <c r="P2732" s="9">
        <f t="shared" si="169"/>
        <v>67.42</v>
      </c>
      <c r="Q2732" s="11" t="s">
        <v>8317</v>
      </c>
      <c r="R2732" t="s">
        <v>8347</v>
      </c>
      <c r="S2732" s="12">
        <f>(((J2732/60)/60)/24)+DATE(1970,1,1)</f>
        <v>41351.541377314818</v>
      </c>
      <c r="T2732">
        <f t="shared" si="170"/>
        <v>2013</v>
      </c>
      <c r="U2732">
        <f t="shared" si="171"/>
        <v>3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104</v>
      </c>
      <c r="P2733" s="9">
        <f t="shared" si="169"/>
        <v>845.7</v>
      </c>
      <c r="Q2733" s="11" t="s">
        <v>8317</v>
      </c>
      <c r="R2733" t="s">
        <v>8347</v>
      </c>
      <c r="S2733" s="12">
        <f>(((J2733/60)/60)/24)+DATE(1970,1,1)</f>
        <v>41872.525717592594</v>
      </c>
      <c r="T2733">
        <f t="shared" si="170"/>
        <v>2014</v>
      </c>
      <c r="U2733">
        <f t="shared" si="171"/>
        <v>8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118</v>
      </c>
      <c r="P2734" s="9">
        <f t="shared" si="169"/>
        <v>97.19</v>
      </c>
      <c r="Q2734" s="11" t="s">
        <v>8317</v>
      </c>
      <c r="R2734" t="s">
        <v>8347</v>
      </c>
      <c r="S2734" s="12">
        <f>(((J2734/60)/60)/24)+DATE(1970,1,1)</f>
        <v>41389.808194444442</v>
      </c>
      <c r="T2734">
        <f t="shared" si="170"/>
        <v>2013</v>
      </c>
      <c r="U2734">
        <f t="shared" si="171"/>
        <v>4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108</v>
      </c>
      <c r="P2735" s="9">
        <f t="shared" si="169"/>
        <v>451.84</v>
      </c>
      <c r="Q2735" s="11" t="s">
        <v>8317</v>
      </c>
      <c r="R2735" t="s">
        <v>8347</v>
      </c>
      <c r="S2735" s="12">
        <f>(((J2735/60)/60)/24)+DATE(1970,1,1)</f>
        <v>42044.272847222222</v>
      </c>
      <c r="T2735">
        <f t="shared" si="170"/>
        <v>2015</v>
      </c>
      <c r="U2735">
        <f t="shared" si="171"/>
        <v>2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2260300</v>
      </c>
      <c r="P2736" s="9">
        <f t="shared" si="169"/>
        <v>138.66999999999999</v>
      </c>
      <c r="Q2736" s="11" t="s">
        <v>8317</v>
      </c>
      <c r="R2736" t="s">
        <v>8347</v>
      </c>
      <c r="S2736" s="12">
        <f>(((J2736/60)/60)/24)+DATE(1970,1,1)</f>
        <v>42626.668888888889</v>
      </c>
      <c r="T2736">
        <f t="shared" si="170"/>
        <v>2016</v>
      </c>
      <c r="U2736">
        <f t="shared" si="171"/>
        <v>9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978</v>
      </c>
      <c r="P2737" s="9">
        <f t="shared" si="169"/>
        <v>21.64</v>
      </c>
      <c r="Q2737" s="11" t="s">
        <v>8317</v>
      </c>
      <c r="R2737" t="s">
        <v>8347</v>
      </c>
      <c r="S2737" s="12">
        <f>(((J2737/60)/60)/24)+DATE(1970,1,1)</f>
        <v>41316.120949074073</v>
      </c>
      <c r="T2737">
        <f t="shared" si="170"/>
        <v>2013</v>
      </c>
      <c r="U2737">
        <f t="shared" si="171"/>
        <v>2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123</v>
      </c>
      <c r="P2738" s="9">
        <f t="shared" si="169"/>
        <v>169.52</v>
      </c>
      <c r="Q2738" s="11" t="s">
        <v>8317</v>
      </c>
      <c r="R2738" t="s">
        <v>8347</v>
      </c>
      <c r="S2738" s="12">
        <f>(((J2738/60)/60)/24)+DATE(1970,1,1)</f>
        <v>41722.666354166664</v>
      </c>
      <c r="T2738">
        <f t="shared" si="170"/>
        <v>2014</v>
      </c>
      <c r="U2738">
        <f t="shared" si="171"/>
        <v>3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246</v>
      </c>
      <c r="P2739" s="9">
        <f t="shared" si="169"/>
        <v>161.88</v>
      </c>
      <c r="Q2739" s="11" t="s">
        <v>8317</v>
      </c>
      <c r="R2739" t="s">
        <v>8347</v>
      </c>
      <c r="S2739" s="12">
        <f>(((J2739/60)/60)/24)+DATE(1970,1,1)</f>
        <v>41611.917673611111</v>
      </c>
      <c r="T2739">
        <f t="shared" si="170"/>
        <v>2013</v>
      </c>
      <c r="U2739">
        <f t="shared" si="171"/>
        <v>12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148</v>
      </c>
      <c r="P2740" s="9">
        <f t="shared" si="169"/>
        <v>493.13</v>
      </c>
      <c r="Q2740" s="11" t="s">
        <v>8317</v>
      </c>
      <c r="R2740" t="s">
        <v>8347</v>
      </c>
      <c r="S2740" s="12">
        <f>(((J2740/60)/60)/24)+DATE(1970,1,1)</f>
        <v>42620.143564814818</v>
      </c>
      <c r="T2740">
        <f t="shared" si="170"/>
        <v>2016</v>
      </c>
      <c r="U2740">
        <f t="shared" si="171"/>
        <v>9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384</v>
      </c>
      <c r="P2741" s="9">
        <f t="shared" si="169"/>
        <v>22.12</v>
      </c>
      <c r="Q2741" s="11" t="s">
        <v>8317</v>
      </c>
      <c r="R2741" t="s">
        <v>8347</v>
      </c>
      <c r="S2741" s="12">
        <f>(((J2741/60)/60)/24)+DATE(1970,1,1)</f>
        <v>41719.887928240743</v>
      </c>
      <c r="T2741">
        <f t="shared" si="170"/>
        <v>2014</v>
      </c>
      <c r="U2741">
        <f t="shared" si="171"/>
        <v>3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103</v>
      </c>
      <c r="P2742" s="9">
        <f t="shared" si="169"/>
        <v>18.239999999999998</v>
      </c>
      <c r="Q2742" s="11" t="s">
        <v>8317</v>
      </c>
      <c r="R2742" t="s">
        <v>8347</v>
      </c>
      <c r="S2742" s="12">
        <f>(((J2742/60)/60)/24)+DATE(1970,1,1)</f>
        <v>42045.031851851847</v>
      </c>
      <c r="T2742">
        <f t="shared" si="170"/>
        <v>2015</v>
      </c>
      <c r="U2742">
        <f t="shared" si="171"/>
        <v>2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0</v>
      </c>
      <c r="P2743" s="9">
        <f t="shared" si="169"/>
        <v>8.75</v>
      </c>
      <c r="Q2743" s="11" t="s">
        <v>8320</v>
      </c>
      <c r="R2743" t="s">
        <v>8356</v>
      </c>
      <c r="S2743" s="12">
        <f>(((J2743/60)/60)/24)+DATE(1970,1,1)</f>
        <v>41911.657430555555</v>
      </c>
      <c r="T2743">
        <f t="shared" si="170"/>
        <v>2014</v>
      </c>
      <c r="U2743">
        <f t="shared" si="171"/>
        <v>9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29</v>
      </c>
      <c r="P2744" s="9">
        <f t="shared" si="169"/>
        <v>40.61</v>
      </c>
      <c r="Q2744" s="11" t="s">
        <v>8320</v>
      </c>
      <c r="R2744" t="s">
        <v>8356</v>
      </c>
      <c r="S2744" s="12">
        <f>(((J2744/60)/60)/24)+DATE(1970,1,1)</f>
        <v>41030.719756944447</v>
      </c>
      <c r="T2744">
        <f t="shared" si="170"/>
        <v>2012</v>
      </c>
      <c r="U2744">
        <f t="shared" si="171"/>
        <v>5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0</v>
      </c>
      <c r="P2745" s="9">
        <f t="shared" si="169"/>
        <v>0</v>
      </c>
      <c r="Q2745" s="11" t="s">
        <v>8320</v>
      </c>
      <c r="R2745" t="s">
        <v>8356</v>
      </c>
      <c r="S2745" s="12">
        <f>(((J2745/60)/60)/24)+DATE(1970,1,1)</f>
        <v>42632.328784722224</v>
      </c>
      <c r="T2745">
        <f t="shared" si="170"/>
        <v>2016</v>
      </c>
      <c r="U2745">
        <f t="shared" si="171"/>
        <v>9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5</v>
      </c>
      <c r="P2746" s="9">
        <f t="shared" si="169"/>
        <v>37.950000000000003</v>
      </c>
      <c r="Q2746" s="11" t="s">
        <v>8320</v>
      </c>
      <c r="R2746" t="s">
        <v>8356</v>
      </c>
      <c r="S2746" s="12">
        <f>(((J2746/60)/60)/24)+DATE(1970,1,1)</f>
        <v>40938.062476851854</v>
      </c>
      <c r="T2746">
        <f t="shared" si="170"/>
        <v>2012</v>
      </c>
      <c r="U2746">
        <f t="shared" si="171"/>
        <v>1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22</v>
      </c>
      <c r="P2747" s="9">
        <f t="shared" si="169"/>
        <v>35.729999999999997</v>
      </c>
      <c r="Q2747" s="11" t="s">
        <v>8320</v>
      </c>
      <c r="R2747" t="s">
        <v>8356</v>
      </c>
      <c r="S2747" s="12">
        <f>(((J2747/60)/60)/24)+DATE(1970,1,1)</f>
        <v>41044.988055555557</v>
      </c>
      <c r="T2747">
        <f t="shared" si="170"/>
        <v>2012</v>
      </c>
      <c r="U2747">
        <f t="shared" si="171"/>
        <v>5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27</v>
      </c>
      <c r="P2748" s="9">
        <f t="shared" si="169"/>
        <v>42.16</v>
      </c>
      <c r="Q2748" s="11" t="s">
        <v>8320</v>
      </c>
      <c r="R2748" t="s">
        <v>8356</v>
      </c>
      <c r="S2748" s="12">
        <f>(((J2748/60)/60)/24)+DATE(1970,1,1)</f>
        <v>41850.781377314815</v>
      </c>
      <c r="T2748">
        <f t="shared" si="170"/>
        <v>2014</v>
      </c>
      <c r="U2748">
        <f t="shared" si="171"/>
        <v>7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28</v>
      </c>
      <c r="P2749" s="9">
        <f t="shared" si="169"/>
        <v>35</v>
      </c>
      <c r="Q2749" s="11" t="s">
        <v>8320</v>
      </c>
      <c r="R2749" t="s">
        <v>8356</v>
      </c>
      <c r="S2749" s="12">
        <f>(((J2749/60)/60)/24)+DATE(1970,1,1)</f>
        <v>41044.64811342593</v>
      </c>
      <c r="T2749">
        <f t="shared" si="170"/>
        <v>2012</v>
      </c>
      <c r="U2749">
        <f t="shared" si="171"/>
        <v>5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1</v>
      </c>
      <c r="P2750" s="9">
        <f t="shared" si="169"/>
        <v>13.25</v>
      </c>
      <c r="Q2750" s="11" t="s">
        <v>8320</v>
      </c>
      <c r="R2750" t="s">
        <v>8356</v>
      </c>
      <c r="S2750" s="12">
        <f>(((J2750/60)/60)/24)+DATE(1970,1,1)</f>
        <v>42585.7106712963</v>
      </c>
      <c r="T2750">
        <f t="shared" si="170"/>
        <v>2016</v>
      </c>
      <c r="U2750">
        <f t="shared" si="171"/>
        <v>8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1</v>
      </c>
      <c r="P2751" s="9">
        <f t="shared" si="169"/>
        <v>55</v>
      </c>
      <c r="Q2751" s="11" t="s">
        <v>8320</v>
      </c>
      <c r="R2751" t="s">
        <v>8356</v>
      </c>
      <c r="S2751" s="12">
        <f>(((J2751/60)/60)/24)+DATE(1970,1,1)</f>
        <v>42068.799039351856</v>
      </c>
      <c r="T2751">
        <f t="shared" si="170"/>
        <v>2015</v>
      </c>
      <c r="U2751">
        <f t="shared" si="171"/>
        <v>3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0</v>
      </c>
      <c r="P2752" s="9">
        <f t="shared" si="169"/>
        <v>0</v>
      </c>
      <c r="Q2752" s="11" t="s">
        <v>8320</v>
      </c>
      <c r="R2752" t="s">
        <v>8356</v>
      </c>
      <c r="S2752" s="12">
        <f>(((J2752/60)/60)/24)+DATE(1970,1,1)</f>
        <v>41078.899826388886</v>
      </c>
      <c r="T2752">
        <f t="shared" si="170"/>
        <v>2012</v>
      </c>
      <c r="U2752">
        <f t="shared" si="171"/>
        <v>6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0</v>
      </c>
      <c r="P2753" s="9">
        <f t="shared" si="169"/>
        <v>0</v>
      </c>
      <c r="Q2753" s="11" t="s">
        <v>8320</v>
      </c>
      <c r="R2753" t="s">
        <v>8356</v>
      </c>
      <c r="S2753" s="12">
        <f>(((J2753/60)/60)/24)+DATE(1970,1,1)</f>
        <v>41747.887060185189</v>
      </c>
      <c r="T2753">
        <f t="shared" si="170"/>
        <v>2014</v>
      </c>
      <c r="U2753">
        <f t="shared" si="171"/>
        <v>4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168"/>
        <v>11</v>
      </c>
      <c r="P2754" s="9">
        <f t="shared" si="169"/>
        <v>39.29</v>
      </c>
      <c r="Q2754" s="11" t="s">
        <v>8320</v>
      </c>
      <c r="R2754" t="s">
        <v>8356</v>
      </c>
      <c r="S2754" s="12">
        <f>(((J2754/60)/60)/24)+DATE(1970,1,1)</f>
        <v>40855.765092592592</v>
      </c>
      <c r="T2754">
        <f t="shared" si="170"/>
        <v>2011</v>
      </c>
      <c r="U2754">
        <f t="shared" si="171"/>
        <v>11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172">ROUND(E2755/D2755*100,0)</f>
        <v>19</v>
      </c>
      <c r="P2755" s="9">
        <f t="shared" ref="P2755:P2818" si="173">IFERROR(ROUND(E2755/L2755,2),0)</f>
        <v>47.5</v>
      </c>
      <c r="Q2755" s="11" t="s">
        <v>8320</v>
      </c>
      <c r="R2755" t="s">
        <v>8356</v>
      </c>
      <c r="S2755" s="12">
        <f>(((J2755/60)/60)/24)+DATE(1970,1,1)</f>
        <v>41117.900729166664</v>
      </c>
      <c r="T2755">
        <f t="shared" ref="T2755:T2818" si="174">YEAR(S2755)</f>
        <v>2012</v>
      </c>
      <c r="U2755">
        <f t="shared" ref="U2755:U2818" si="175">MONTH(S2755)</f>
        <v>7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0</v>
      </c>
      <c r="P2756" s="9">
        <f t="shared" si="173"/>
        <v>0</v>
      </c>
      <c r="Q2756" s="11" t="s">
        <v>8320</v>
      </c>
      <c r="R2756" t="s">
        <v>8356</v>
      </c>
      <c r="S2756" s="12">
        <f>(((J2756/60)/60)/24)+DATE(1970,1,1)</f>
        <v>41863.636006944449</v>
      </c>
      <c r="T2756">
        <f t="shared" si="174"/>
        <v>2014</v>
      </c>
      <c r="U2756">
        <f t="shared" si="175"/>
        <v>8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52</v>
      </c>
      <c r="P2757" s="9">
        <f t="shared" si="173"/>
        <v>17.329999999999998</v>
      </c>
      <c r="Q2757" s="11" t="s">
        <v>8320</v>
      </c>
      <c r="R2757" t="s">
        <v>8356</v>
      </c>
      <c r="S2757" s="12">
        <f>(((J2757/60)/60)/24)+DATE(1970,1,1)</f>
        <v>42072.790821759263</v>
      </c>
      <c r="T2757">
        <f t="shared" si="174"/>
        <v>2015</v>
      </c>
      <c r="U2757">
        <f t="shared" si="175"/>
        <v>3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10</v>
      </c>
      <c r="P2758" s="9">
        <f t="shared" si="173"/>
        <v>31.76</v>
      </c>
      <c r="Q2758" s="11" t="s">
        <v>8320</v>
      </c>
      <c r="R2758" t="s">
        <v>8356</v>
      </c>
      <c r="S2758" s="12">
        <f>(((J2758/60)/60)/24)+DATE(1970,1,1)</f>
        <v>41620.90047453704</v>
      </c>
      <c r="T2758">
        <f t="shared" si="174"/>
        <v>2013</v>
      </c>
      <c r="U2758">
        <f t="shared" si="175"/>
        <v>12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1</v>
      </c>
      <c r="P2759" s="9">
        <f t="shared" si="173"/>
        <v>5</v>
      </c>
      <c r="Q2759" s="11" t="s">
        <v>8320</v>
      </c>
      <c r="R2759" t="s">
        <v>8356</v>
      </c>
      <c r="S2759" s="12">
        <f>(((J2759/60)/60)/24)+DATE(1970,1,1)</f>
        <v>42573.65662037037</v>
      </c>
      <c r="T2759">
        <f t="shared" si="174"/>
        <v>2016</v>
      </c>
      <c r="U2759">
        <f t="shared" si="175"/>
        <v>7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12</v>
      </c>
      <c r="P2760" s="9">
        <f t="shared" si="173"/>
        <v>39</v>
      </c>
      <c r="Q2760" s="11" t="s">
        <v>8320</v>
      </c>
      <c r="R2760" t="s">
        <v>8356</v>
      </c>
      <c r="S2760" s="12">
        <f>(((J2760/60)/60)/24)+DATE(1970,1,1)</f>
        <v>42639.441932870366</v>
      </c>
      <c r="T2760">
        <f t="shared" si="174"/>
        <v>2016</v>
      </c>
      <c r="U2760">
        <f t="shared" si="175"/>
        <v>9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11</v>
      </c>
      <c r="P2761" s="9">
        <f t="shared" si="173"/>
        <v>52.5</v>
      </c>
      <c r="Q2761" s="11" t="s">
        <v>8320</v>
      </c>
      <c r="R2761" t="s">
        <v>8356</v>
      </c>
      <c r="S2761" s="12">
        <f>(((J2761/60)/60)/24)+DATE(1970,1,1)</f>
        <v>42524.36650462963</v>
      </c>
      <c r="T2761">
        <f t="shared" si="174"/>
        <v>2016</v>
      </c>
      <c r="U2761">
        <f t="shared" si="175"/>
        <v>6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0</v>
      </c>
      <c r="P2762" s="9">
        <f t="shared" si="173"/>
        <v>0</v>
      </c>
      <c r="Q2762" s="11" t="s">
        <v>8320</v>
      </c>
      <c r="R2762" t="s">
        <v>8356</v>
      </c>
      <c r="S2762" s="12">
        <f>(((J2762/60)/60)/24)+DATE(1970,1,1)</f>
        <v>41415.461319444446</v>
      </c>
      <c r="T2762">
        <f t="shared" si="174"/>
        <v>2013</v>
      </c>
      <c r="U2762">
        <f t="shared" si="175"/>
        <v>5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1</v>
      </c>
      <c r="P2763" s="9">
        <f t="shared" si="173"/>
        <v>9</v>
      </c>
      <c r="Q2763" s="11" t="s">
        <v>8320</v>
      </c>
      <c r="R2763" t="s">
        <v>8356</v>
      </c>
      <c r="S2763" s="12">
        <f>(((J2763/60)/60)/24)+DATE(1970,1,1)</f>
        <v>41247.063576388886</v>
      </c>
      <c r="T2763">
        <f t="shared" si="174"/>
        <v>2012</v>
      </c>
      <c r="U2763">
        <f t="shared" si="175"/>
        <v>12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1</v>
      </c>
      <c r="P2764" s="9">
        <f t="shared" si="173"/>
        <v>25</v>
      </c>
      <c r="Q2764" s="11" t="s">
        <v>8320</v>
      </c>
      <c r="R2764" t="s">
        <v>8356</v>
      </c>
      <c r="S2764" s="12">
        <f>(((J2764/60)/60)/24)+DATE(1970,1,1)</f>
        <v>40927.036979166667</v>
      </c>
      <c r="T2764">
        <f t="shared" si="174"/>
        <v>2012</v>
      </c>
      <c r="U2764">
        <f t="shared" si="175"/>
        <v>1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0</v>
      </c>
      <c r="P2765" s="9">
        <f t="shared" si="173"/>
        <v>30</v>
      </c>
      <c r="Q2765" s="11" t="s">
        <v>8320</v>
      </c>
      <c r="R2765" t="s">
        <v>8356</v>
      </c>
      <c r="S2765" s="12">
        <f>(((J2765/60)/60)/24)+DATE(1970,1,1)</f>
        <v>41373.579675925925</v>
      </c>
      <c r="T2765">
        <f t="shared" si="174"/>
        <v>2013</v>
      </c>
      <c r="U2765">
        <f t="shared" si="175"/>
        <v>4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1</v>
      </c>
      <c r="P2766" s="9">
        <f t="shared" si="173"/>
        <v>11.25</v>
      </c>
      <c r="Q2766" s="11" t="s">
        <v>8320</v>
      </c>
      <c r="R2766" t="s">
        <v>8356</v>
      </c>
      <c r="S2766" s="12">
        <f>(((J2766/60)/60)/24)+DATE(1970,1,1)</f>
        <v>41030.292025462964</v>
      </c>
      <c r="T2766">
        <f t="shared" si="174"/>
        <v>2012</v>
      </c>
      <c r="U2766">
        <f t="shared" si="175"/>
        <v>5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0</v>
      </c>
      <c r="P2767" s="9">
        <f t="shared" si="173"/>
        <v>0</v>
      </c>
      <c r="Q2767" s="11" t="s">
        <v>8320</v>
      </c>
      <c r="R2767" t="s">
        <v>8356</v>
      </c>
      <c r="S2767" s="12">
        <f>(((J2767/60)/60)/24)+DATE(1970,1,1)</f>
        <v>41194.579027777778</v>
      </c>
      <c r="T2767">
        <f t="shared" si="174"/>
        <v>2012</v>
      </c>
      <c r="U2767">
        <f t="shared" si="175"/>
        <v>10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2</v>
      </c>
      <c r="P2768" s="9">
        <f t="shared" si="173"/>
        <v>25</v>
      </c>
      <c r="Q2768" s="11" t="s">
        <v>8320</v>
      </c>
      <c r="R2768" t="s">
        <v>8356</v>
      </c>
      <c r="S2768" s="12">
        <f>(((J2768/60)/60)/24)+DATE(1970,1,1)</f>
        <v>40736.668032407404</v>
      </c>
      <c r="T2768">
        <f t="shared" si="174"/>
        <v>2011</v>
      </c>
      <c r="U2768">
        <f t="shared" si="175"/>
        <v>7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1</v>
      </c>
      <c r="P2769" s="9">
        <f t="shared" si="173"/>
        <v>11.33</v>
      </c>
      <c r="Q2769" s="11" t="s">
        <v>8320</v>
      </c>
      <c r="R2769" t="s">
        <v>8356</v>
      </c>
      <c r="S2769" s="12">
        <f>(((J2769/60)/60)/24)+DATE(1970,1,1)</f>
        <v>42172.958912037036</v>
      </c>
      <c r="T2769">
        <f t="shared" si="174"/>
        <v>2015</v>
      </c>
      <c r="U2769">
        <f t="shared" si="175"/>
        <v>6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14</v>
      </c>
      <c r="P2770" s="9">
        <f t="shared" si="173"/>
        <v>29.47</v>
      </c>
      <c r="Q2770" s="11" t="s">
        <v>8320</v>
      </c>
      <c r="R2770" t="s">
        <v>8356</v>
      </c>
      <c r="S2770" s="12">
        <f>(((J2770/60)/60)/24)+DATE(1970,1,1)</f>
        <v>40967.614849537036</v>
      </c>
      <c r="T2770">
        <f t="shared" si="174"/>
        <v>2012</v>
      </c>
      <c r="U2770">
        <f t="shared" si="175"/>
        <v>2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0</v>
      </c>
      <c r="P2771" s="9">
        <f t="shared" si="173"/>
        <v>1</v>
      </c>
      <c r="Q2771" s="11" t="s">
        <v>8320</v>
      </c>
      <c r="R2771" t="s">
        <v>8356</v>
      </c>
      <c r="S2771" s="12">
        <f>(((J2771/60)/60)/24)+DATE(1970,1,1)</f>
        <v>41745.826273148145</v>
      </c>
      <c r="T2771">
        <f t="shared" si="174"/>
        <v>2014</v>
      </c>
      <c r="U2771">
        <f t="shared" si="175"/>
        <v>4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10</v>
      </c>
      <c r="P2772" s="9">
        <f t="shared" si="173"/>
        <v>63.1</v>
      </c>
      <c r="Q2772" s="11" t="s">
        <v>8320</v>
      </c>
      <c r="R2772" t="s">
        <v>8356</v>
      </c>
      <c r="S2772" s="12">
        <f>(((J2772/60)/60)/24)+DATE(1970,1,1)</f>
        <v>41686.705208333333</v>
      </c>
      <c r="T2772">
        <f t="shared" si="174"/>
        <v>2014</v>
      </c>
      <c r="U2772">
        <f t="shared" si="175"/>
        <v>2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0</v>
      </c>
      <c r="P2773" s="9">
        <f t="shared" si="173"/>
        <v>0</v>
      </c>
      <c r="Q2773" s="11" t="s">
        <v>8320</v>
      </c>
      <c r="R2773" t="s">
        <v>8356</v>
      </c>
      <c r="S2773" s="12">
        <f>(((J2773/60)/60)/24)+DATE(1970,1,1)</f>
        <v>41257.531712962962</v>
      </c>
      <c r="T2773">
        <f t="shared" si="174"/>
        <v>2012</v>
      </c>
      <c r="U2773">
        <f t="shared" si="175"/>
        <v>12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0</v>
      </c>
      <c r="P2774" s="9">
        <f t="shared" si="173"/>
        <v>0</v>
      </c>
      <c r="Q2774" s="11" t="s">
        <v>8320</v>
      </c>
      <c r="R2774" t="s">
        <v>8356</v>
      </c>
      <c r="S2774" s="12">
        <f>(((J2774/60)/60)/24)+DATE(1970,1,1)</f>
        <v>41537.869143518517</v>
      </c>
      <c r="T2774">
        <f t="shared" si="174"/>
        <v>2013</v>
      </c>
      <c r="U2774">
        <f t="shared" si="175"/>
        <v>9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0</v>
      </c>
      <c r="P2775" s="9">
        <f t="shared" si="173"/>
        <v>1</v>
      </c>
      <c r="Q2775" s="11" t="s">
        <v>8320</v>
      </c>
      <c r="R2775" t="s">
        <v>8356</v>
      </c>
      <c r="S2775" s="12">
        <f>(((J2775/60)/60)/24)+DATE(1970,1,1)</f>
        <v>42474.86482638889</v>
      </c>
      <c r="T2775">
        <f t="shared" si="174"/>
        <v>2016</v>
      </c>
      <c r="U2775">
        <f t="shared" si="175"/>
        <v>4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14</v>
      </c>
      <c r="P2776" s="9">
        <f t="shared" si="173"/>
        <v>43.85</v>
      </c>
      <c r="Q2776" s="11" t="s">
        <v>8320</v>
      </c>
      <c r="R2776" t="s">
        <v>8356</v>
      </c>
      <c r="S2776" s="12">
        <f>(((J2776/60)/60)/24)+DATE(1970,1,1)</f>
        <v>41311.126481481479</v>
      </c>
      <c r="T2776">
        <f t="shared" si="174"/>
        <v>2013</v>
      </c>
      <c r="U2776">
        <f t="shared" si="175"/>
        <v>2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3</v>
      </c>
      <c r="P2777" s="9">
        <f t="shared" si="173"/>
        <v>75</v>
      </c>
      <c r="Q2777" s="11" t="s">
        <v>8320</v>
      </c>
      <c r="R2777" t="s">
        <v>8356</v>
      </c>
      <c r="S2777" s="12">
        <f>(((J2777/60)/60)/24)+DATE(1970,1,1)</f>
        <v>40863.013356481482</v>
      </c>
      <c r="T2777">
        <f t="shared" si="174"/>
        <v>2011</v>
      </c>
      <c r="U2777">
        <f t="shared" si="175"/>
        <v>11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8</v>
      </c>
      <c r="P2778" s="9">
        <f t="shared" si="173"/>
        <v>45.97</v>
      </c>
      <c r="Q2778" s="11" t="s">
        <v>8320</v>
      </c>
      <c r="R2778" t="s">
        <v>8356</v>
      </c>
      <c r="S2778" s="12">
        <f>(((J2778/60)/60)/24)+DATE(1970,1,1)</f>
        <v>42136.297175925924</v>
      </c>
      <c r="T2778">
        <f t="shared" si="174"/>
        <v>2015</v>
      </c>
      <c r="U2778">
        <f t="shared" si="175"/>
        <v>5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0</v>
      </c>
      <c r="P2779" s="9">
        <f t="shared" si="173"/>
        <v>10</v>
      </c>
      <c r="Q2779" s="11" t="s">
        <v>8320</v>
      </c>
      <c r="R2779" t="s">
        <v>8356</v>
      </c>
      <c r="S2779" s="12">
        <f>(((J2779/60)/60)/24)+DATE(1970,1,1)</f>
        <v>42172.669027777782</v>
      </c>
      <c r="T2779">
        <f t="shared" si="174"/>
        <v>2015</v>
      </c>
      <c r="U2779">
        <f t="shared" si="175"/>
        <v>6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26</v>
      </c>
      <c r="P2780" s="9">
        <f t="shared" si="173"/>
        <v>93.67</v>
      </c>
      <c r="Q2780" s="11" t="s">
        <v>8320</v>
      </c>
      <c r="R2780" t="s">
        <v>8356</v>
      </c>
      <c r="S2780" s="12">
        <f>(((J2780/60)/60)/24)+DATE(1970,1,1)</f>
        <v>41846.978078703702</v>
      </c>
      <c r="T2780">
        <f t="shared" si="174"/>
        <v>2014</v>
      </c>
      <c r="U2780">
        <f t="shared" si="175"/>
        <v>7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2</v>
      </c>
      <c r="P2781" s="9">
        <f t="shared" si="173"/>
        <v>53</v>
      </c>
      <c r="Q2781" s="11" t="s">
        <v>8320</v>
      </c>
      <c r="R2781" t="s">
        <v>8356</v>
      </c>
      <c r="S2781" s="12">
        <f>(((J2781/60)/60)/24)+DATE(1970,1,1)</f>
        <v>42300.585891203707</v>
      </c>
      <c r="T2781">
        <f t="shared" si="174"/>
        <v>2015</v>
      </c>
      <c r="U2781">
        <f t="shared" si="175"/>
        <v>10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0</v>
      </c>
      <c r="P2782" s="9">
        <f t="shared" si="173"/>
        <v>0</v>
      </c>
      <c r="Q2782" s="11" t="s">
        <v>8320</v>
      </c>
      <c r="R2782" t="s">
        <v>8356</v>
      </c>
      <c r="S2782" s="12">
        <f>(((J2782/60)/60)/24)+DATE(1970,1,1)</f>
        <v>42774.447777777779</v>
      </c>
      <c r="T2782">
        <f t="shared" si="174"/>
        <v>2017</v>
      </c>
      <c r="U2782">
        <f t="shared" si="175"/>
        <v>2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105</v>
      </c>
      <c r="P2783" s="9">
        <f t="shared" si="173"/>
        <v>47</v>
      </c>
      <c r="Q2783" s="11" t="s">
        <v>8315</v>
      </c>
      <c r="R2783" t="s">
        <v>8316</v>
      </c>
      <c r="S2783" s="12">
        <f>(((J2783/60)/60)/24)+DATE(1970,1,1)</f>
        <v>42018.94159722222</v>
      </c>
      <c r="T2783">
        <f t="shared" si="174"/>
        <v>2015</v>
      </c>
      <c r="U2783">
        <f t="shared" si="175"/>
        <v>1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120</v>
      </c>
      <c r="P2784" s="9">
        <f t="shared" si="173"/>
        <v>66.67</v>
      </c>
      <c r="Q2784" s="11" t="s">
        <v>8315</v>
      </c>
      <c r="R2784" t="s">
        <v>8316</v>
      </c>
      <c r="S2784" s="12">
        <f>(((J2784/60)/60)/24)+DATE(1970,1,1)</f>
        <v>42026.924976851849</v>
      </c>
      <c r="T2784">
        <f t="shared" si="174"/>
        <v>2015</v>
      </c>
      <c r="U2784">
        <f t="shared" si="175"/>
        <v>1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115</v>
      </c>
      <c r="P2785" s="9">
        <f t="shared" si="173"/>
        <v>18.77</v>
      </c>
      <c r="Q2785" s="11" t="s">
        <v>8315</v>
      </c>
      <c r="R2785" t="s">
        <v>8316</v>
      </c>
      <c r="S2785" s="12">
        <f>(((J2785/60)/60)/24)+DATE(1970,1,1)</f>
        <v>42103.535254629634</v>
      </c>
      <c r="T2785">
        <f t="shared" si="174"/>
        <v>2015</v>
      </c>
      <c r="U2785">
        <f t="shared" si="175"/>
        <v>4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119</v>
      </c>
      <c r="P2786" s="9">
        <f t="shared" si="173"/>
        <v>66.11</v>
      </c>
      <c r="Q2786" s="11" t="s">
        <v>8315</v>
      </c>
      <c r="R2786" t="s">
        <v>8316</v>
      </c>
      <c r="S2786" s="12">
        <f>(((J2786/60)/60)/24)+DATE(1970,1,1)</f>
        <v>41920.787534722222</v>
      </c>
      <c r="T2786">
        <f t="shared" si="174"/>
        <v>2014</v>
      </c>
      <c r="U2786">
        <f t="shared" si="175"/>
        <v>10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105</v>
      </c>
      <c r="P2787" s="9">
        <f t="shared" si="173"/>
        <v>36.86</v>
      </c>
      <c r="Q2787" s="11" t="s">
        <v>8315</v>
      </c>
      <c r="R2787" t="s">
        <v>8316</v>
      </c>
      <c r="S2787" s="12">
        <f>(((J2787/60)/60)/24)+DATE(1970,1,1)</f>
        <v>42558.189432870371</v>
      </c>
      <c r="T2787">
        <f t="shared" si="174"/>
        <v>2016</v>
      </c>
      <c r="U2787">
        <f t="shared" si="175"/>
        <v>7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118</v>
      </c>
      <c r="P2788" s="9">
        <f t="shared" si="173"/>
        <v>39.81</v>
      </c>
      <c r="Q2788" s="11" t="s">
        <v>8315</v>
      </c>
      <c r="R2788" t="s">
        <v>8316</v>
      </c>
      <c r="S2788" s="12">
        <f>(((J2788/60)/60)/24)+DATE(1970,1,1)</f>
        <v>41815.569212962961</v>
      </c>
      <c r="T2788">
        <f t="shared" si="174"/>
        <v>2014</v>
      </c>
      <c r="U2788">
        <f t="shared" si="175"/>
        <v>6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120</v>
      </c>
      <c r="P2789" s="9">
        <f t="shared" si="173"/>
        <v>31.5</v>
      </c>
      <c r="Q2789" s="11" t="s">
        <v>8315</v>
      </c>
      <c r="R2789" t="s">
        <v>8316</v>
      </c>
      <c r="S2789" s="12">
        <f>(((J2789/60)/60)/24)+DATE(1970,1,1)</f>
        <v>41808.198518518519</v>
      </c>
      <c r="T2789">
        <f t="shared" si="174"/>
        <v>2014</v>
      </c>
      <c r="U2789">
        <f t="shared" si="175"/>
        <v>6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103</v>
      </c>
      <c r="P2790" s="9">
        <f t="shared" si="173"/>
        <v>102.5</v>
      </c>
      <c r="Q2790" s="11" t="s">
        <v>8315</v>
      </c>
      <c r="R2790" t="s">
        <v>8316</v>
      </c>
      <c r="S2790" s="12">
        <f>(((J2790/60)/60)/24)+DATE(1970,1,1)</f>
        <v>42550.701886574068</v>
      </c>
      <c r="T2790">
        <f t="shared" si="174"/>
        <v>2016</v>
      </c>
      <c r="U2790">
        <f t="shared" si="175"/>
        <v>6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101</v>
      </c>
      <c r="P2791" s="9">
        <f t="shared" si="173"/>
        <v>126.46</v>
      </c>
      <c r="Q2791" s="11" t="s">
        <v>8315</v>
      </c>
      <c r="R2791" t="s">
        <v>8316</v>
      </c>
      <c r="S2791" s="12">
        <f>(((J2791/60)/60)/24)+DATE(1970,1,1)</f>
        <v>42056.013124999998</v>
      </c>
      <c r="T2791">
        <f t="shared" si="174"/>
        <v>2015</v>
      </c>
      <c r="U2791">
        <f t="shared" si="175"/>
        <v>2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105</v>
      </c>
      <c r="P2792" s="9">
        <f t="shared" si="173"/>
        <v>47.88</v>
      </c>
      <c r="Q2792" s="11" t="s">
        <v>8315</v>
      </c>
      <c r="R2792" t="s">
        <v>8316</v>
      </c>
      <c r="S2792" s="12">
        <f>(((J2792/60)/60)/24)+DATE(1970,1,1)</f>
        <v>42016.938692129625</v>
      </c>
      <c r="T2792">
        <f t="shared" si="174"/>
        <v>2015</v>
      </c>
      <c r="U2792">
        <f t="shared" si="175"/>
        <v>1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103</v>
      </c>
      <c r="P2793" s="9">
        <f t="shared" si="173"/>
        <v>73.209999999999994</v>
      </c>
      <c r="Q2793" s="11" t="s">
        <v>8315</v>
      </c>
      <c r="R2793" t="s">
        <v>8316</v>
      </c>
      <c r="S2793" s="12">
        <f>(((J2793/60)/60)/24)+DATE(1970,1,1)</f>
        <v>42591.899988425925</v>
      </c>
      <c r="T2793">
        <f t="shared" si="174"/>
        <v>2016</v>
      </c>
      <c r="U2793">
        <f t="shared" si="175"/>
        <v>8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108</v>
      </c>
      <c r="P2794" s="9">
        <f t="shared" si="173"/>
        <v>89.67</v>
      </c>
      <c r="Q2794" s="11" t="s">
        <v>8315</v>
      </c>
      <c r="R2794" t="s">
        <v>8316</v>
      </c>
      <c r="S2794" s="12">
        <f>(((J2794/60)/60)/24)+DATE(1970,1,1)</f>
        <v>42183.231006944443</v>
      </c>
      <c r="T2794">
        <f t="shared" si="174"/>
        <v>2015</v>
      </c>
      <c r="U2794">
        <f t="shared" si="175"/>
        <v>6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111</v>
      </c>
      <c r="P2795" s="9">
        <f t="shared" si="173"/>
        <v>151.46</v>
      </c>
      <c r="Q2795" s="11" t="s">
        <v>8315</v>
      </c>
      <c r="R2795" t="s">
        <v>8316</v>
      </c>
      <c r="S2795" s="12">
        <f>(((J2795/60)/60)/24)+DATE(1970,1,1)</f>
        <v>42176.419039351851</v>
      </c>
      <c r="T2795">
        <f t="shared" si="174"/>
        <v>2015</v>
      </c>
      <c r="U2795">
        <f t="shared" si="175"/>
        <v>6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150</v>
      </c>
      <c r="P2796" s="9">
        <f t="shared" si="173"/>
        <v>25</v>
      </c>
      <c r="Q2796" s="11" t="s">
        <v>8315</v>
      </c>
      <c r="R2796" t="s">
        <v>8316</v>
      </c>
      <c r="S2796" s="12">
        <f>(((J2796/60)/60)/24)+DATE(1970,1,1)</f>
        <v>42416.691655092596</v>
      </c>
      <c r="T2796">
        <f t="shared" si="174"/>
        <v>2016</v>
      </c>
      <c r="U2796">
        <f t="shared" si="175"/>
        <v>2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104</v>
      </c>
      <c r="P2797" s="9">
        <f t="shared" si="173"/>
        <v>36.5</v>
      </c>
      <c r="Q2797" s="11" t="s">
        <v>8315</v>
      </c>
      <c r="R2797" t="s">
        <v>8316</v>
      </c>
      <c r="S2797" s="12">
        <f>(((J2797/60)/60)/24)+DATE(1970,1,1)</f>
        <v>41780.525937500002</v>
      </c>
      <c r="T2797">
        <f t="shared" si="174"/>
        <v>2014</v>
      </c>
      <c r="U2797">
        <f t="shared" si="175"/>
        <v>5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116</v>
      </c>
      <c r="P2798" s="9">
        <f t="shared" si="173"/>
        <v>44</v>
      </c>
      <c r="Q2798" s="11" t="s">
        <v>8315</v>
      </c>
      <c r="R2798" t="s">
        <v>8316</v>
      </c>
      <c r="S2798" s="12">
        <f>(((J2798/60)/60)/24)+DATE(1970,1,1)</f>
        <v>41795.528101851851</v>
      </c>
      <c r="T2798">
        <f t="shared" si="174"/>
        <v>2014</v>
      </c>
      <c r="U2798">
        <f t="shared" si="175"/>
        <v>6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103</v>
      </c>
      <c r="P2799" s="9">
        <f t="shared" si="173"/>
        <v>87.36</v>
      </c>
      <c r="Q2799" s="11" t="s">
        <v>8315</v>
      </c>
      <c r="R2799" t="s">
        <v>8316</v>
      </c>
      <c r="S2799" s="12">
        <f>(((J2799/60)/60)/24)+DATE(1970,1,1)</f>
        <v>41798.94027777778</v>
      </c>
      <c r="T2799">
        <f t="shared" si="174"/>
        <v>2014</v>
      </c>
      <c r="U2799">
        <f t="shared" si="175"/>
        <v>6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101</v>
      </c>
      <c r="P2800" s="9">
        <f t="shared" si="173"/>
        <v>36.47</v>
      </c>
      <c r="Q2800" s="11" t="s">
        <v>8315</v>
      </c>
      <c r="R2800" t="s">
        <v>8316</v>
      </c>
      <c r="S2800" s="12">
        <f>(((J2800/60)/60)/24)+DATE(1970,1,1)</f>
        <v>42201.675011574072</v>
      </c>
      <c r="T2800">
        <f t="shared" si="174"/>
        <v>2015</v>
      </c>
      <c r="U2800">
        <f t="shared" si="175"/>
        <v>7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117</v>
      </c>
      <c r="P2801" s="9">
        <f t="shared" si="173"/>
        <v>44.86</v>
      </c>
      <c r="Q2801" s="11" t="s">
        <v>8315</v>
      </c>
      <c r="R2801" t="s">
        <v>8316</v>
      </c>
      <c r="S2801" s="12">
        <f>(((J2801/60)/60)/24)+DATE(1970,1,1)</f>
        <v>42507.264699074076</v>
      </c>
      <c r="T2801">
        <f t="shared" si="174"/>
        <v>2016</v>
      </c>
      <c r="U2801">
        <f t="shared" si="175"/>
        <v>5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133</v>
      </c>
      <c r="P2802" s="9">
        <f t="shared" si="173"/>
        <v>42.9</v>
      </c>
      <c r="Q2802" s="11" t="s">
        <v>8315</v>
      </c>
      <c r="R2802" t="s">
        <v>8316</v>
      </c>
      <c r="S2802" s="12">
        <f>(((J2802/60)/60)/24)+DATE(1970,1,1)</f>
        <v>41948.552847222221</v>
      </c>
      <c r="T2802">
        <f t="shared" si="174"/>
        <v>2014</v>
      </c>
      <c r="U2802">
        <f t="shared" si="175"/>
        <v>11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133</v>
      </c>
      <c r="P2803" s="9">
        <f t="shared" si="173"/>
        <v>51.23</v>
      </c>
      <c r="Q2803" s="11" t="s">
        <v>8315</v>
      </c>
      <c r="R2803" t="s">
        <v>8316</v>
      </c>
      <c r="S2803" s="12">
        <f>(((J2803/60)/60)/24)+DATE(1970,1,1)</f>
        <v>41900.243159722224</v>
      </c>
      <c r="T2803">
        <f t="shared" si="174"/>
        <v>2014</v>
      </c>
      <c r="U2803">
        <f t="shared" si="175"/>
        <v>9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102</v>
      </c>
      <c r="P2804" s="9">
        <f t="shared" si="173"/>
        <v>33.94</v>
      </c>
      <c r="Q2804" s="11" t="s">
        <v>8315</v>
      </c>
      <c r="R2804" t="s">
        <v>8316</v>
      </c>
      <c r="S2804" s="12">
        <f>(((J2804/60)/60)/24)+DATE(1970,1,1)</f>
        <v>42192.64707175926</v>
      </c>
      <c r="T2804">
        <f t="shared" si="174"/>
        <v>2015</v>
      </c>
      <c r="U2804">
        <f t="shared" si="175"/>
        <v>7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128</v>
      </c>
      <c r="P2805" s="9">
        <f t="shared" si="173"/>
        <v>90.74</v>
      </c>
      <c r="Q2805" s="11" t="s">
        <v>8315</v>
      </c>
      <c r="R2805" t="s">
        <v>8316</v>
      </c>
      <c r="S2805" s="12">
        <f>(((J2805/60)/60)/24)+DATE(1970,1,1)</f>
        <v>42158.065694444449</v>
      </c>
      <c r="T2805">
        <f t="shared" si="174"/>
        <v>2015</v>
      </c>
      <c r="U2805">
        <f t="shared" si="175"/>
        <v>6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115</v>
      </c>
      <c r="P2806" s="9">
        <f t="shared" si="173"/>
        <v>50</v>
      </c>
      <c r="Q2806" s="11" t="s">
        <v>8315</v>
      </c>
      <c r="R2806" t="s">
        <v>8316</v>
      </c>
      <c r="S2806" s="12">
        <f>(((J2806/60)/60)/24)+DATE(1970,1,1)</f>
        <v>41881.453587962962</v>
      </c>
      <c r="T2806">
        <f t="shared" si="174"/>
        <v>2014</v>
      </c>
      <c r="U2806">
        <f t="shared" si="175"/>
        <v>8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110</v>
      </c>
      <c r="P2807" s="9">
        <f t="shared" si="173"/>
        <v>24.44</v>
      </c>
      <c r="Q2807" s="11" t="s">
        <v>8315</v>
      </c>
      <c r="R2807" t="s">
        <v>8316</v>
      </c>
      <c r="S2807" s="12">
        <f>(((J2807/60)/60)/24)+DATE(1970,1,1)</f>
        <v>42213.505474537036</v>
      </c>
      <c r="T2807">
        <f t="shared" si="174"/>
        <v>2015</v>
      </c>
      <c r="U2807">
        <f t="shared" si="175"/>
        <v>7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112</v>
      </c>
      <c r="P2808" s="9">
        <f t="shared" si="173"/>
        <v>44.25</v>
      </c>
      <c r="Q2808" s="11" t="s">
        <v>8315</v>
      </c>
      <c r="R2808" t="s">
        <v>8316</v>
      </c>
      <c r="S2808" s="12">
        <f>(((J2808/60)/60)/24)+DATE(1970,1,1)</f>
        <v>42185.267245370371</v>
      </c>
      <c r="T2808">
        <f t="shared" si="174"/>
        <v>2015</v>
      </c>
      <c r="U2808">
        <f t="shared" si="175"/>
        <v>6</v>
      </c>
    </row>
    <row r="2809" spans="1:2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126</v>
      </c>
      <c r="P2809" s="9">
        <f t="shared" si="173"/>
        <v>67.739999999999995</v>
      </c>
      <c r="Q2809" s="11" t="s">
        <v>8315</v>
      </c>
      <c r="R2809" t="s">
        <v>8316</v>
      </c>
      <c r="S2809" s="12">
        <f>(((J2809/60)/60)/24)+DATE(1970,1,1)</f>
        <v>42154.873124999998</v>
      </c>
      <c r="T2809">
        <f t="shared" si="174"/>
        <v>2015</v>
      </c>
      <c r="U2809">
        <f t="shared" si="175"/>
        <v>5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100</v>
      </c>
      <c r="P2810" s="9">
        <f t="shared" si="173"/>
        <v>65.38</v>
      </c>
      <c r="Q2810" s="11" t="s">
        <v>8315</v>
      </c>
      <c r="R2810" t="s">
        <v>8316</v>
      </c>
      <c r="S2810" s="12">
        <f>(((J2810/60)/60)/24)+DATE(1970,1,1)</f>
        <v>42208.84646990741</v>
      </c>
      <c r="T2810">
        <f t="shared" si="174"/>
        <v>2015</v>
      </c>
      <c r="U2810">
        <f t="shared" si="175"/>
        <v>7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102</v>
      </c>
      <c r="P2811" s="9">
        <f t="shared" si="173"/>
        <v>121.9</v>
      </c>
      <c r="Q2811" s="11" t="s">
        <v>8315</v>
      </c>
      <c r="R2811" t="s">
        <v>8316</v>
      </c>
      <c r="S2811" s="12">
        <f>(((J2811/60)/60)/24)+DATE(1970,1,1)</f>
        <v>42451.496817129635</v>
      </c>
      <c r="T2811">
        <f t="shared" si="174"/>
        <v>2016</v>
      </c>
      <c r="U2811">
        <f t="shared" si="175"/>
        <v>3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108</v>
      </c>
      <c r="P2812" s="9">
        <f t="shared" si="173"/>
        <v>47.46</v>
      </c>
      <c r="Q2812" s="11" t="s">
        <v>8315</v>
      </c>
      <c r="R2812" t="s">
        <v>8316</v>
      </c>
      <c r="S2812" s="12">
        <f>(((J2812/60)/60)/24)+DATE(1970,1,1)</f>
        <v>41759.13962962963</v>
      </c>
      <c r="T2812">
        <f t="shared" si="174"/>
        <v>2014</v>
      </c>
      <c r="U2812">
        <f t="shared" si="175"/>
        <v>4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100</v>
      </c>
      <c r="P2813" s="9">
        <f t="shared" si="173"/>
        <v>92.84</v>
      </c>
      <c r="Q2813" s="11" t="s">
        <v>8315</v>
      </c>
      <c r="R2813" t="s">
        <v>8316</v>
      </c>
      <c r="S2813" s="12">
        <f>(((J2813/60)/60)/24)+DATE(1970,1,1)</f>
        <v>42028.496562500004</v>
      </c>
      <c r="T2813">
        <f t="shared" si="174"/>
        <v>2015</v>
      </c>
      <c r="U2813">
        <f t="shared" si="175"/>
        <v>1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113</v>
      </c>
      <c r="P2814" s="9">
        <f t="shared" si="173"/>
        <v>68.25</v>
      </c>
      <c r="Q2814" s="11" t="s">
        <v>8315</v>
      </c>
      <c r="R2814" t="s">
        <v>8316</v>
      </c>
      <c r="S2814" s="12">
        <f>(((J2814/60)/60)/24)+DATE(1970,1,1)</f>
        <v>42054.74418981481</v>
      </c>
      <c r="T2814">
        <f t="shared" si="174"/>
        <v>2015</v>
      </c>
      <c r="U2814">
        <f t="shared" si="175"/>
        <v>2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128</v>
      </c>
      <c r="P2815" s="9">
        <f t="shared" si="173"/>
        <v>37.21</v>
      </c>
      <c r="Q2815" s="11" t="s">
        <v>8315</v>
      </c>
      <c r="R2815" t="s">
        <v>8316</v>
      </c>
      <c r="S2815" s="12">
        <f>(((J2815/60)/60)/24)+DATE(1970,1,1)</f>
        <v>42693.742604166662</v>
      </c>
      <c r="T2815">
        <f t="shared" si="174"/>
        <v>2016</v>
      </c>
      <c r="U2815">
        <f t="shared" si="175"/>
        <v>11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108</v>
      </c>
      <c r="P2816" s="9">
        <f t="shared" si="173"/>
        <v>25.25</v>
      </c>
      <c r="Q2816" s="11" t="s">
        <v>8315</v>
      </c>
      <c r="R2816" t="s">
        <v>8316</v>
      </c>
      <c r="S2816" s="12">
        <f>(((J2816/60)/60)/24)+DATE(1970,1,1)</f>
        <v>42103.399479166663</v>
      </c>
      <c r="T2816">
        <f t="shared" si="174"/>
        <v>2015</v>
      </c>
      <c r="U2816">
        <f t="shared" si="175"/>
        <v>4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242</v>
      </c>
      <c r="P2817" s="9">
        <f t="shared" si="173"/>
        <v>43.21</v>
      </c>
      <c r="Q2817" s="11" t="s">
        <v>8315</v>
      </c>
      <c r="R2817" t="s">
        <v>8316</v>
      </c>
      <c r="S2817" s="12">
        <f>(((J2817/60)/60)/24)+DATE(1970,1,1)</f>
        <v>42559.776724537034</v>
      </c>
      <c r="T2817">
        <f t="shared" si="174"/>
        <v>2016</v>
      </c>
      <c r="U2817">
        <f t="shared" si="175"/>
        <v>7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172"/>
        <v>142</v>
      </c>
      <c r="P2818" s="9">
        <f t="shared" si="173"/>
        <v>25.13</v>
      </c>
      <c r="Q2818" s="11" t="s">
        <v>8315</v>
      </c>
      <c r="R2818" t="s">
        <v>8316</v>
      </c>
      <c r="S2818" s="12">
        <f>(((J2818/60)/60)/24)+DATE(1970,1,1)</f>
        <v>42188.467499999999</v>
      </c>
      <c r="T2818">
        <f t="shared" si="174"/>
        <v>2015</v>
      </c>
      <c r="U2818">
        <f t="shared" si="175"/>
        <v>7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176">ROUND(E2819/D2819*100,0)</f>
        <v>130</v>
      </c>
      <c r="P2819" s="9">
        <f t="shared" ref="P2819:P2882" si="177">IFERROR(ROUND(E2819/L2819,2),0)</f>
        <v>23.64</v>
      </c>
      <c r="Q2819" s="11" t="s">
        <v>8315</v>
      </c>
      <c r="R2819" t="s">
        <v>8316</v>
      </c>
      <c r="S2819" s="12">
        <f>(((J2819/60)/60)/24)+DATE(1970,1,1)</f>
        <v>42023.634976851856</v>
      </c>
      <c r="T2819">
        <f t="shared" ref="T2819:T2882" si="178">YEAR(S2819)</f>
        <v>2015</v>
      </c>
      <c r="U2819">
        <f t="shared" ref="U2819:U2882" si="179">MONTH(S2819)</f>
        <v>1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106</v>
      </c>
      <c r="P2820" s="9">
        <f t="shared" si="177"/>
        <v>103.95</v>
      </c>
      <c r="Q2820" s="11" t="s">
        <v>8315</v>
      </c>
      <c r="R2820" t="s">
        <v>8316</v>
      </c>
      <c r="S2820" s="12">
        <f>(((J2820/60)/60)/24)+DATE(1970,1,1)</f>
        <v>42250.598217592589</v>
      </c>
      <c r="T2820">
        <f t="shared" si="178"/>
        <v>2015</v>
      </c>
      <c r="U2820">
        <f t="shared" si="179"/>
        <v>9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105</v>
      </c>
      <c r="P2821" s="9">
        <f t="shared" si="177"/>
        <v>50.38</v>
      </c>
      <c r="Q2821" s="11" t="s">
        <v>8315</v>
      </c>
      <c r="R2821" t="s">
        <v>8316</v>
      </c>
      <c r="S2821" s="12">
        <f>(((J2821/60)/60)/24)+DATE(1970,1,1)</f>
        <v>42139.525567129633</v>
      </c>
      <c r="T2821">
        <f t="shared" si="178"/>
        <v>2015</v>
      </c>
      <c r="U2821">
        <f t="shared" si="179"/>
        <v>5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136</v>
      </c>
      <c r="P2822" s="9">
        <f t="shared" si="177"/>
        <v>13.6</v>
      </c>
      <c r="Q2822" s="11" t="s">
        <v>8315</v>
      </c>
      <c r="R2822" t="s">
        <v>8316</v>
      </c>
      <c r="S2822" s="12">
        <f>(((J2822/60)/60)/24)+DATE(1970,1,1)</f>
        <v>42401.610983796301</v>
      </c>
      <c r="T2822">
        <f t="shared" si="178"/>
        <v>2016</v>
      </c>
      <c r="U2822">
        <f t="shared" si="179"/>
        <v>2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100</v>
      </c>
      <c r="P2823" s="9">
        <f t="shared" si="177"/>
        <v>28.57</v>
      </c>
      <c r="Q2823" s="11" t="s">
        <v>8315</v>
      </c>
      <c r="R2823" t="s">
        <v>8316</v>
      </c>
      <c r="S2823" s="12">
        <f>(((J2823/60)/60)/24)+DATE(1970,1,1)</f>
        <v>41875.922858796301</v>
      </c>
      <c r="T2823">
        <f t="shared" si="178"/>
        <v>2014</v>
      </c>
      <c r="U2823">
        <f t="shared" si="179"/>
        <v>8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100</v>
      </c>
      <c r="P2824" s="9">
        <f t="shared" si="177"/>
        <v>63.83</v>
      </c>
      <c r="Q2824" s="11" t="s">
        <v>8315</v>
      </c>
      <c r="R2824" t="s">
        <v>8316</v>
      </c>
      <c r="S2824" s="12">
        <f>(((J2824/60)/60)/24)+DATE(1970,1,1)</f>
        <v>42060.683935185181</v>
      </c>
      <c r="T2824">
        <f t="shared" si="178"/>
        <v>2015</v>
      </c>
      <c r="U2824">
        <f t="shared" si="179"/>
        <v>2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124</v>
      </c>
      <c r="P2825" s="9">
        <f t="shared" si="177"/>
        <v>8.86</v>
      </c>
      <c r="Q2825" s="11" t="s">
        <v>8315</v>
      </c>
      <c r="R2825" t="s">
        <v>8316</v>
      </c>
      <c r="S2825" s="12">
        <f>(((J2825/60)/60)/24)+DATE(1970,1,1)</f>
        <v>42067.011643518519</v>
      </c>
      <c r="T2825">
        <f t="shared" si="178"/>
        <v>2015</v>
      </c>
      <c r="U2825">
        <f t="shared" si="179"/>
        <v>3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117</v>
      </c>
      <c r="P2826" s="9">
        <f t="shared" si="177"/>
        <v>50.67</v>
      </c>
      <c r="Q2826" s="11" t="s">
        <v>8315</v>
      </c>
      <c r="R2826" t="s">
        <v>8316</v>
      </c>
      <c r="S2826" s="12">
        <f>(((J2826/60)/60)/24)+DATE(1970,1,1)</f>
        <v>42136.270787037036</v>
      </c>
      <c r="T2826">
        <f t="shared" si="178"/>
        <v>2015</v>
      </c>
      <c r="U2826">
        <f t="shared" si="179"/>
        <v>5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103</v>
      </c>
      <c r="P2827" s="9">
        <f t="shared" si="177"/>
        <v>60.78</v>
      </c>
      <c r="Q2827" s="11" t="s">
        <v>8315</v>
      </c>
      <c r="R2827" t="s">
        <v>8316</v>
      </c>
      <c r="S2827" s="12">
        <f>(((J2827/60)/60)/24)+DATE(1970,1,1)</f>
        <v>42312.792662037042</v>
      </c>
      <c r="T2827">
        <f t="shared" si="178"/>
        <v>2015</v>
      </c>
      <c r="U2827">
        <f t="shared" si="179"/>
        <v>11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108</v>
      </c>
      <c r="P2828" s="9">
        <f t="shared" si="177"/>
        <v>113.42</v>
      </c>
      <c r="Q2828" s="11" t="s">
        <v>8315</v>
      </c>
      <c r="R2828" t="s">
        <v>8316</v>
      </c>
      <c r="S2828" s="12">
        <f>(((J2828/60)/60)/24)+DATE(1970,1,1)</f>
        <v>42171.034861111111</v>
      </c>
      <c r="T2828">
        <f t="shared" si="178"/>
        <v>2015</v>
      </c>
      <c r="U2828">
        <f t="shared" si="179"/>
        <v>6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120</v>
      </c>
      <c r="P2829" s="9">
        <f t="shared" si="177"/>
        <v>104.57</v>
      </c>
      <c r="Q2829" s="11" t="s">
        <v>8315</v>
      </c>
      <c r="R2829" t="s">
        <v>8316</v>
      </c>
      <c r="S2829" s="12">
        <f>(((J2829/60)/60)/24)+DATE(1970,1,1)</f>
        <v>42494.683634259258</v>
      </c>
      <c r="T2829">
        <f t="shared" si="178"/>
        <v>2016</v>
      </c>
      <c r="U2829">
        <f t="shared" si="179"/>
        <v>5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100</v>
      </c>
      <c r="P2830" s="9">
        <f t="shared" si="177"/>
        <v>98.31</v>
      </c>
      <c r="Q2830" s="11" t="s">
        <v>8315</v>
      </c>
      <c r="R2830" t="s">
        <v>8316</v>
      </c>
      <c r="S2830" s="12">
        <f>(((J2830/60)/60)/24)+DATE(1970,1,1)</f>
        <v>42254.264687499999</v>
      </c>
      <c r="T2830">
        <f t="shared" si="178"/>
        <v>2015</v>
      </c>
      <c r="U2830">
        <f t="shared" si="179"/>
        <v>9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107</v>
      </c>
      <c r="P2831" s="9">
        <f t="shared" si="177"/>
        <v>35.04</v>
      </c>
      <c r="Q2831" s="11" t="s">
        <v>8315</v>
      </c>
      <c r="R2831" t="s">
        <v>8316</v>
      </c>
      <c r="S2831" s="12">
        <f>(((J2831/60)/60)/24)+DATE(1970,1,1)</f>
        <v>42495.434236111112</v>
      </c>
      <c r="T2831">
        <f t="shared" si="178"/>
        <v>2016</v>
      </c>
      <c r="U2831">
        <f t="shared" si="179"/>
        <v>5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100</v>
      </c>
      <c r="P2832" s="9">
        <f t="shared" si="177"/>
        <v>272.73</v>
      </c>
      <c r="Q2832" s="11" t="s">
        <v>8315</v>
      </c>
      <c r="R2832" t="s">
        <v>8316</v>
      </c>
      <c r="S2832" s="12">
        <f>(((J2832/60)/60)/24)+DATE(1970,1,1)</f>
        <v>41758.839675925927</v>
      </c>
      <c r="T2832">
        <f t="shared" si="178"/>
        <v>2014</v>
      </c>
      <c r="U2832">
        <f t="shared" si="179"/>
        <v>4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111</v>
      </c>
      <c r="P2833" s="9">
        <f t="shared" si="177"/>
        <v>63.85</v>
      </c>
      <c r="Q2833" s="11" t="s">
        <v>8315</v>
      </c>
      <c r="R2833" t="s">
        <v>8316</v>
      </c>
      <c r="S2833" s="12">
        <f>(((J2833/60)/60)/24)+DATE(1970,1,1)</f>
        <v>42171.824884259258</v>
      </c>
      <c r="T2833">
        <f t="shared" si="178"/>
        <v>2015</v>
      </c>
      <c r="U2833">
        <f t="shared" si="179"/>
        <v>6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115</v>
      </c>
      <c r="P2834" s="9">
        <f t="shared" si="177"/>
        <v>30.19</v>
      </c>
      <c r="Q2834" s="11" t="s">
        <v>8315</v>
      </c>
      <c r="R2834" t="s">
        <v>8316</v>
      </c>
      <c r="S2834" s="12">
        <f>(((J2834/60)/60)/24)+DATE(1970,1,1)</f>
        <v>41938.709421296298</v>
      </c>
      <c r="T2834">
        <f t="shared" si="178"/>
        <v>2014</v>
      </c>
      <c r="U2834">
        <f t="shared" si="179"/>
        <v>10</v>
      </c>
    </row>
    <row r="2835" spans="1:2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108</v>
      </c>
      <c r="P2835" s="9">
        <f t="shared" si="177"/>
        <v>83.51</v>
      </c>
      <c r="Q2835" s="11" t="s">
        <v>8315</v>
      </c>
      <c r="R2835" t="s">
        <v>8316</v>
      </c>
      <c r="S2835" s="12">
        <f>(((J2835/60)/60)/24)+DATE(1970,1,1)</f>
        <v>42268.127696759257</v>
      </c>
      <c r="T2835">
        <f t="shared" si="178"/>
        <v>2015</v>
      </c>
      <c r="U2835">
        <f t="shared" si="179"/>
        <v>9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170</v>
      </c>
      <c r="P2836" s="9">
        <f t="shared" si="177"/>
        <v>64.760000000000005</v>
      </c>
      <c r="Q2836" s="11" t="s">
        <v>8315</v>
      </c>
      <c r="R2836" t="s">
        <v>8316</v>
      </c>
      <c r="S2836" s="12">
        <f>(((J2836/60)/60)/24)+DATE(1970,1,1)</f>
        <v>42019.959837962961</v>
      </c>
      <c r="T2836">
        <f t="shared" si="178"/>
        <v>2015</v>
      </c>
      <c r="U2836">
        <f t="shared" si="179"/>
        <v>1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187</v>
      </c>
      <c r="P2837" s="9">
        <f t="shared" si="177"/>
        <v>20.12</v>
      </c>
      <c r="Q2837" s="11" t="s">
        <v>8315</v>
      </c>
      <c r="R2837" t="s">
        <v>8316</v>
      </c>
      <c r="S2837" s="12">
        <f>(((J2837/60)/60)/24)+DATE(1970,1,1)</f>
        <v>42313.703900462962</v>
      </c>
      <c r="T2837">
        <f t="shared" si="178"/>
        <v>2015</v>
      </c>
      <c r="U2837">
        <f t="shared" si="179"/>
        <v>11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108</v>
      </c>
      <c r="P2838" s="9">
        <f t="shared" si="177"/>
        <v>44.09</v>
      </c>
      <c r="Q2838" s="11" t="s">
        <v>8315</v>
      </c>
      <c r="R2838" t="s">
        <v>8316</v>
      </c>
      <c r="S2838" s="12">
        <f>(((J2838/60)/60)/24)+DATE(1970,1,1)</f>
        <v>42746.261782407411</v>
      </c>
      <c r="T2838">
        <f t="shared" si="178"/>
        <v>2017</v>
      </c>
      <c r="U2838">
        <f t="shared" si="179"/>
        <v>1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100</v>
      </c>
      <c r="P2839" s="9">
        <f t="shared" si="177"/>
        <v>40.479999999999997</v>
      </c>
      <c r="Q2839" s="11" t="s">
        <v>8315</v>
      </c>
      <c r="R2839" t="s">
        <v>8316</v>
      </c>
      <c r="S2839" s="12">
        <f>(((J2839/60)/60)/24)+DATE(1970,1,1)</f>
        <v>42307.908379629633</v>
      </c>
      <c r="T2839">
        <f t="shared" si="178"/>
        <v>2015</v>
      </c>
      <c r="U2839">
        <f t="shared" si="179"/>
        <v>10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120</v>
      </c>
      <c r="P2840" s="9">
        <f t="shared" si="177"/>
        <v>44.54</v>
      </c>
      <c r="Q2840" s="11" t="s">
        <v>8315</v>
      </c>
      <c r="R2840" t="s">
        <v>8316</v>
      </c>
      <c r="S2840" s="12">
        <f>(((J2840/60)/60)/24)+DATE(1970,1,1)</f>
        <v>41842.607592592591</v>
      </c>
      <c r="T2840">
        <f t="shared" si="178"/>
        <v>2014</v>
      </c>
      <c r="U2840">
        <f t="shared" si="179"/>
        <v>7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111</v>
      </c>
      <c r="P2841" s="9">
        <f t="shared" si="177"/>
        <v>125.81</v>
      </c>
      <c r="Q2841" s="11" t="s">
        <v>8315</v>
      </c>
      <c r="R2841" t="s">
        <v>8316</v>
      </c>
      <c r="S2841" s="12">
        <f>(((J2841/60)/60)/24)+DATE(1970,1,1)</f>
        <v>41853.240208333329</v>
      </c>
      <c r="T2841">
        <f t="shared" si="178"/>
        <v>2014</v>
      </c>
      <c r="U2841">
        <f t="shared" si="179"/>
        <v>8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104</v>
      </c>
      <c r="P2842" s="9">
        <f t="shared" si="177"/>
        <v>19.7</v>
      </c>
      <c r="Q2842" s="11" t="s">
        <v>8315</v>
      </c>
      <c r="R2842" t="s">
        <v>8316</v>
      </c>
      <c r="S2842" s="12">
        <f>(((J2842/60)/60)/24)+DATE(1970,1,1)</f>
        <v>42060.035636574074</v>
      </c>
      <c r="T2842">
        <f t="shared" si="178"/>
        <v>2015</v>
      </c>
      <c r="U2842">
        <f t="shared" si="179"/>
        <v>2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1</v>
      </c>
      <c r="P2843" s="9">
        <f t="shared" si="177"/>
        <v>10</v>
      </c>
      <c r="Q2843" s="11" t="s">
        <v>8315</v>
      </c>
      <c r="R2843" t="s">
        <v>8316</v>
      </c>
      <c r="S2843" s="12">
        <f>(((J2843/60)/60)/24)+DATE(1970,1,1)</f>
        <v>42291.739548611105</v>
      </c>
      <c r="T2843">
        <f t="shared" si="178"/>
        <v>2015</v>
      </c>
      <c r="U2843">
        <f t="shared" si="179"/>
        <v>10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0</v>
      </c>
      <c r="P2844" s="9">
        <f t="shared" si="177"/>
        <v>0</v>
      </c>
      <c r="Q2844" s="11" t="s">
        <v>8315</v>
      </c>
      <c r="R2844" t="s">
        <v>8316</v>
      </c>
      <c r="S2844" s="12">
        <f>(((J2844/60)/60)/24)+DATE(1970,1,1)</f>
        <v>41784.952488425923</v>
      </c>
      <c r="T2844">
        <f t="shared" si="178"/>
        <v>2014</v>
      </c>
      <c r="U2844">
        <f t="shared" si="179"/>
        <v>5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0</v>
      </c>
      <c r="P2845" s="9">
        <f t="shared" si="177"/>
        <v>0</v>
      </c>
      <c r="Q2845" s="11" t="s">
        <v>8315</v>
      </c>
      <c r="R2845" t="s">
        <v>8316</v>
      </c>
      <c r="S2845" s="12">
        <f>(((J2845/60)/60)/24)+DATE(1970,1,1)</f>
        <v>42492.737847222219</v>
      </c>
      <c r="T2845">
        <f t="shared" si="178"/>
        <v>2016</v>
      </c>
      <c r="U2845">
        <f t="shared" si="179"/>
        <v>5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5</v>
      </c>
      <c r="P2846" s="9">
        <f t="shared" si="177"/>
        <v>30</v>
      </c>
      <c r="Q2846" s="11" t="s">
        <v>8315</v>
      </c>
      <c r="R2846" t="s">
        <v>8316</v>
      </c>
      <c r="S2846" s="12">
        <f>(((J2846/60)/60)/24)+DATE(1970,1,1)</f>
        <v>42709.546064814815</v>
      </c>
      <c r="T2846">
        <f t="shared" si="178"/>
        <v>2016</v>
      </c>
      <c r="U2846">
        <f t="shared" si="179"/>
        <v>12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32</v>
      </c>
      <c r="P2847" s="9">
        <f t="shared" si="177"/>
        <v>60.67</v>
      </c>
      <c r="Q2847" s="11" t="s">
        <v>8315</v>
      </c>
      <c r="R2847" t="s">
        <v>8316</v>
      </c>
      <c r="S2847" s="12">
        <f>(((J2847/60)/60)/24)+DATE(1970,1,1)</f>
        <v>42103.016585648147</v>
      </c>
      <c r="T2847">
        <f t="shared" si="178"/>
        <v>2015</v>
      </c>
      <c r="U2847">
        <f t="shared" si="179"/>
        <v>4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0</v>
      </c>
      <c r="P2848" s="9">
        <f t="shared" si="177"/>
        <v>0</v>
      </c>
      <c r="Q2848" s="11" t="s">
        <v>8315</v>
      </c>
      <c r="R2848" t="s">
        <v>8316</v>
      </c>
      <c r="S2848" s="12">
        <f>(((J2848/60)/60)/24)+DATE(1970,1,1)</f>
        <v>42108.692060185189</v>
      </c>
      <c r="T2848">
        <f t="shared" si="178"/>
        <v>2015</v>
      </c>
      <c r="U2848">
        <f t="shared" si="179"/>
        <v>4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0</v>
      </c>
      <c r="P2849" s="9">
        <f t="shared" si="177"/>
        <v>0</v>
      </c>
      <c r="Q2849" s="11" t="s">
        <v>8315</v>
      </c>
      <c r="R2849" t="s">
        <v>8316</v>
      </c>
      <c r="S2849" s="12">
        <f>(((J2849/60)/60)/24)+DATE(1970,1,1)</f>
        <v>42453.806307870371</v>
      </c>
      <c r="T2849">
        <f t="shared" si="178"/>
        <v>2016</v>
      </c>
      <c r="U2849">
        <f t="shared" si="179"/>
        <v>3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0</v>
      </c>
      <c r="P2850" s="9">
        <f t="shared" si="177"/>
        <v>23.33</v>
      </c>
      <c r="Q2850" s="11" t="s">
        <v>8315</v>
      </c>
      <c r="R2850" t="s">
        <v>8316</v>
      </c>
      <c r="S2850" s="12">
        <f>(((J2850/60)/60)/24)+DATE(1970,1,1)</f>
        <v>42123.648831018523</v>
      </c>
      <c r="T2850">
        <f t="shared" si="178"/>
        <v>2015</v>
      </c>
      <c r="U2850">
        <f t="shared" si="179"/>
        <v>4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1</v>
      </c>
      <c r="P2851" s="9">
        <f t="shared" si="177"/>
        <v>5</v>
      </c>
      <c r="Q2851" s="11" t="s">
        <v>8315</v>
      </c>
      <c r="R2851" t="s">
        <v>8316</v>
      </c>
      <c r="S2851" s="12">
        <f>(((J2851/60)/60)/24)+DATE(1970,1,1)</f>
        <v>42453.428240740745</v>
      </c>
      <c r="T2851">
        <f t="shared" si="178"/>
        <v>2016</v>
      </c>
      <c r="U2851">
        <f t="shared" si="179"/>
        <v>3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</v>
      </c>
      <c r="P2852" s="9">
        <f t="shared" si="177"/>
        <v>23.92</v>
      </c>
      <c r="Q2852" s="11" t="s">
        <v>8315</v>
      </c>
      <c r="R2852" t="s">
        <v>8316</v>
      </c>
      <c r="S2852" s="12">
        <f>(((J2852/60)/60)/24)+DATE(1970,1,1)</f>
        <v>41858.007071759261</v>
      </c>
      <c r="T2852">
        <f t="shared" si="178"/>
        <v>2014</v>
      </c>
      <c r="U2852">
        <f t="shared" si="179"/>
        <v>8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0</v>
      </c>
      <c r="P2853" s="9">
        <f t="shared" si="177"/>
        <v>0</v>
      </c>
      <c r="Q2853" s="11" t="s">
        <v>8315</v>
      </c>
      <c r="R2853" t="s">
        <v>8316</v>
      </c>
      <c r="S2853" s="12">
        <f>(((J2853/60)/60)/24)+DATE(1970,1,1)</f>
        <v>42390.002650462964</v>
      </c>
      <c r="T2853">
        <f t="shared" si="178"/>
        <v>2016</v>
      </c>
      <c r="U2853">
        <f t="shared" si="179"/>
        <v>1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2</v>
      </c>
      <c r="P2854" s="9">
        <f t="shared" si="177"/>
        <v>15.83</v>
      </c>
      <c r="Q2854" s="11" t="s">
        <v>8315</v>
      </c>
      <c r="R2854" t="s">
        <v>8316</v>
      </c>
      <c r="S2854" s="12">
        <f>(((J2854/60)/60)/24)+DATE(1970,1,1)</f>
        <v>41781.045173611114</v>
      </c>
      <c r="T2854">
        <f t="shared" si="178"/>
        <v>2014</v>
      </c>
      <c r="U2854">
        <f t="shared" si="179"/>
        <v>5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0</v>
      </c>
      <c r="P2855" s="9">
        <f t="shared" si="177"/>
        <v>0</v>
      </c>
      <c r="Q2855" s="11" t="s">
        <v>8315</v>
      </c>
      <c r="R2855" t="s">
        <v>8316</v>
      </c>
      <c r="S2855" s="12">
        <f>(((J2855/60)/60)/24)+DATE(1970,1,1)</f>
        <v>41836.190937499996</v>
      </c>
      <c r="T2855">
        <f t="shared" si="178"/>
        <v>2014</v>
      </c>
      <c r="U2855">
        <f t="shared" si="179"/>
        <v>7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</v>
      </c>
      <c r="P2856" s="9">
        <f t="shared" si="177"/>
        <v>29.79</v>
      </c>
      <c r="Q2856" s="11" t="s">
        <v>8315</v>
      </c>
      <c r="R2856" t="s">
        <v>8316</v>
      </c>
      <c r="S2856" s="12">
        <f>(((J2856/60)/60)/24)+DATE(1970,1,1)</f>
        <v>42111.71665509259</v>
      </c>
      <c r="T2856">
        <f t="shared" si="178"/>
        <v>2015</v>
      </c>
      <c r="U2856">
        <f t="shared" si="179"/>
        <v>4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50</v>
      </c>
      <c r="P2857" s="9">
        <f t="shared" si="177"/>
        <v>60</v>
      </c>
      <c r="Q2857" s="11" t="s">
        <v>8315</v>
      </c>
      <c r="R2857" t="s">
        <v>8316</v>
      </c>
      <c r="S2857" s="12">
        <f>(((J2857/60)/60)/24)+DATE(1970,1,1)</f>
        <v>42370.007766203707</v>
      </c>
      <c r="T2857">
        <f t="shared" si="178"/>
        <v>2016</v>
      </c>
      <c r="U2857">
        <f t="shared" si="179"/>
        <v>1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5</v>
      </c>
      <c r="P2858" s="9">
        <f t="shared" si="177"/>
        <v>24.33</v>
      </c>
      <c r="Q2858" s="11" t="s">
        <v>8315</v>
      </c>
      <c r="R2858" t="s">
        <v>8316</v>
      </c>
      <c r="S2858" s="12">
        <f>(((J2858/60)/60)/24)+DATE(1970,1,1)</f>
        <v>42165.037581018521</v>
      </c>
      <c r="T2858">
        <f t="shared" si="178"/>
        <v>2015</v>
      </c>
      <c r="U2858">
        <f t="shared" si="179"/>
        <v>6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20</v>
      </c>
      <c r="P2859" s="9">
        <f t="shared" si="177"/>
        <v>500</v>
      </c>
      <c r="Q2859" s="11" t="s">
        <v>8315</v>
      </c>
      <c r="R2859" t="s">
        <v>8316</v>
      </c>
      <c r="S2859" s="12">
        <f>(((J2859/60)/60)/24)+DATE(1970,1,1)</f>
        <v>42726.920081018514</v>
      </c>
      <c r="T2859">
        <f t="shared" si="178"/>
        <v>2016</v>
      </c>
      <c r="U2859">
        <f t="shared" si="179"/>
        <v>12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0</v>
      </c>
      <c r="P2860" s="9">
        <f t="shared" si="177"/>
        <v>0</v>
      </c>
      <c r="Q2860" s="11" t="s">
        <v>8315</v>
      </c>
      <c r="R2860" t="s">
        <v>8316</v>
      </c>
      <c r="S2860" s="12">
        <f>(((J2860/60)/60)/24)+DATE(1970,1,1)</f>
        <v>41954.545081018514</v>
      </c>
      <c r="T2860">
        <f t="shared" si="178"/>
        <v>2014</v>
      </c>
      <c r="U2860">
        <f t="shared" si="179"/>
        <v>11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2</v>
      </c>
      <c r="P2861" s="9">
        <f t="shared" si="177"/>
        <v>35</v>
      </c>
      <c r="Q2861" s="11" t="s">
        <v>8315</v>
      </c>
      <c r="R2861" t="s">
        <v>8316</v>
      </c>
      <c r="S2861" s="12">
        <f>(((J2861/60)/60)/24)+DATE(1970,1,1)</f>
        <v>42233.362314814818</v>
      </c>
      <c r="T2861">
        <f t="shared" si="178"/>
        <v>2015</v>
      </c>
      <c r="U2861">
        <f t="shared" si="179"/>
        <v>8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7</v>
      </c>
      <c r="P2862" s="9">
        <f t="shared" si="177"/>
        <v>29.56</v>
      </c>
      <c r="Q2862" s="11" t="s">
        <v>8315</v>
      </c>
      <c r="R2862" t="s">
        <v>8316</v>
      </c>
      <c r="S2862" s="12">
        <f>(((J2862/60)/60)/24)+DATE(1970,1,1)</f>
        <v>42480.800648148142</v>
      </c>
      <c r="T2862">
        <f t="shared" si="178"/>
        <v>2016</v>
      </c>
      <c r="U2862">
        <f t="shared" si="179"/>
        <v>4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32</v>
      </c>
      <c r="P2863" s="9">
        <f t="shared" si="177"/>
        <v>26.67</v>
      </c>
      <c r="Q2863" s="11" t="s">
        <v>8315</v>
      </c>
      <c r="R2863" t="s">
        <v>8316</v>
      </c>
      <c r="S2863" s="12">
        <f>(((J2863/60)/60)/24)+DATE(1970,1,1)</f>
        <v>42257.590833333335</v>
      </c>
      <c r="T2863">
        <f t="shared" si="178"/>
        <v>2015</v>
      </c>
      <c r="U2863">
        <f t="shared" si="179"/>
        <v>9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0</v>
      </c>
      <c r="P2864" s="9">
        <f t="shared" si="177"/>
        <v>18.329999999999998</v>
      </c>
      <c r="Q2864" s="11" t="s">
        <v>8315</v>
      </c>
      <c r="R2864" t="s">
        <v>8316</v>
      </c>
      <c r="S2864" s="12">
        <f>(((J2864/60)/60)/24)+DATE(1970,1,1)</f>
        <v>41784.789687500001</v>
      </c>
      <c r="T2864">
        <f t="shared" si="178"/>
        <v>2014</v>
      </c>
      <c r="U2864">
        <f t="shared" si="179"/>
        <v>5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0</v>
      </c>
      <c r="P2865" s="9">
        <f t="shared" si="177"/>
        <v>20</v>
      </c>
      <c r="Q2865" s="11" t="s">
        <v>8315</v>
      </c>
      <c r="R2865" t="s">
        <v>8316</v>
      </c>
      <c r="S2865" s="12">
        <f>(((J2865/60)/60)/24)+DATE(1970,1,1)</f>
        <v>41831.675034722226</v>
      </c>
      <c r="T2865">
        <f t="shared" si="178"/>
        <v>2014</v>
      </c>
      <c r="U2865">
        <f t="shared" si="179"/>
        <v>7</v>
      </c>
    </row>
    <row r="2866" spans="1:2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2</v>
      </c>
      <c r="P2866" s="9">
        <f t="shared" si="177"/>
        <v>13.33</v>
      </c>
      <c r="Q2866" s="11" t="s">
        <v>8315</v>
      </c>
      <c r="R2866" t="s">
        <v>8316</v>
      </c>
      <c r="S2866" s="12">
        <f>(((J2866/60)/60)/24)+DATE(1970,1,1)</f>
        <v>42172.613506944443</v>
      </c>
      <c r="T2866">
        <f t="shared" si="178"/>
        <v>2015</v>
      </c>
      <c r="U2866">
        <f t="shared" si="179"/>
        <v>6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0</v>
      </c>
      <c r="P2867" s="9">
        <f t="shared" si="177"/>
        <v>0</v>
      </c>
      <c r="Q2867" s="11" t="s">
        <v>8315</v>
      </c>
      <c r="R2867" t="s">
        <v>8316</v>
      </c>
      <c r="S2867" s="12">
        <f>(((J2867/60)/60)/24)+DATE(1970,1,1)</f>
        <v>41950.114108796297</v>
      </c>
      <c r="T2867">
        <f t="shared" si="178"/>
        <v>2014</v>
      </c>
      <c r="U2867">
        <f t="shared" si="179"/>
        <v>11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1</v>
      </c>
      <c r="P2868" s="9">
        <f t="shared" si="177"/>
        <v>22.5</v>
      </c>
      <c r="Q2868" s="11" t="s">
        <v>8315</v>
      </c>
      <c r="R2868" t="s">
        <v>8316</v>
      </c>
      <c r="S2868" s="12">
        <f>(((J2868/60)/60)/24)+DATE(1970,1,1)</f>
        <v>42627.955104166671</v>
      </c>
      <c r="T2868">
        <f t="shared" si="178"/>
        <v>2016</v>
      </c>
      <c r="U2868">
        <f t="shared" si="179"/>
        <v>9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20</v>
      </c>
      <c r="P2869" s="9">
        <f t="shared" si="177"/>
        <v>50.4</v>
      </c>
      <c r="Q2869" s="11" t="s">
        <v>8315</v>
      </c>
      <c r="R2869" t="s">
        <v>8316</v>
      </c>
      <c r="S2869" s="12">
        <f>(((J2869/60)/60)/24)+DATE(1970,1,1)</f>
        <v>42531.195277777777</v>
      </c>
      <c r="T2869">
        <f t="shared" si="178"/>
        <v>2016</v>
      </c>
      <c r="U2869">
        <f t="shared" si="179"/>
        <v>6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</v>
      </c>
      <c r="P2870" s="9">
        <f t="shared" si="177"/>
        <v>105.03</v>
      </c>
      <c r="Q2870" s="11" t="s">
        <v>8315</v>
      </c>
      <c r="R2870" t="s">
        <v>8316</v>
      </c>
      <c r="S2870" s="12">
        <f>(((J2870/60)/60)/24)+DATE(1970,1,1)</f>
        <v>42618.827013888891</v>
      </c>
      <c r="T2870">
        <f t="shared" si="178"/>
        <v>2016</v>
      </c>
      <c r="U2870">
        <f t="shared" si="179"/>
        <v>9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1</v>
      </c>
      <c r="P2871" s="9">
        <f t="shared" si="177"/>
        <v>35.4</v>
      </c>
      <c r="Q2871" s="11" t="s">
        <v>8315</v>
      </c>
      <c r="R2871" t="s">
        <v>8316</v>
      </c>
      <c r="S2871" s="12">
        <f>(((J2871/60)/60)/24)+DATE(1970,1,1)</f>
        <v>42540.593530092592</v>
      </c>
      <c r="T2871">
        <f t="shared" si="178"/>
        <v>2016</v>
      </c>
      <c r="U2871">
        <f t="shared" si="179"/>
        <v>6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15</v>
      </c>
      <c r="P2872" s="9">
        <f t="shared" si="177"/>
        <v>83.33</v>
      </c>
      <c r="Q2872" s="11" t="s">
        <v>8315</v>
      </c>
      <c r="R2872" t="s">
        <v>8316</v>
      </c>
      <c r="S2872" s="12">
        <f>(((J2872/60)/60)/24)+DATE(1970,1,1)</f>
        <v>41746.189409722225</v>
      </c>
      <c r="T2872">
        <f t="shared" si="178"/>
        <v>2014</v>
      </c>
      <c r="U2872">
        <f t="shared" si="179"/>
        <v>4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5</v>
      </c>
      <c r="P2873" s="9">
        <f t="shared" si="177"/>
        <v>35.92</v>
      </c>
      <c r="Q2873" s="11" t="s">
        <v>8315</v>
      </c>
      <c r="R2873" t="s">
        <v>8316</v>
      </c>
      <c r="S2873" s="12">
        <f>(((J2873/60)/60)/24)+DATE(1970,1,1)</f>
        <v>41974.738576388889</v>
      </c>
      <c r="T2873">
        <f t="shared" si="178"/>
        <v>2014</v>
      </c>
      <c r="U2873">
        <f t="shared" si="179"/>
        <v>12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0</v>
      </c>
      <c r="P2874" s="9">
        <f t="shared" si="177"/>
        <v>0</v>
      </c>
      <c r="Q2874" s="11" t="s">
        <v>8315</v>
      </c>
      <c r="R2874" t="s">
        <v>8316</v>
      </c>
      <c r="S2874" s="12">
        <f>(((J2874/60)/60)/24)+DATE(1970,1,1)</f>
        <v>42115.11618055556</v>
      </c>
      <c r="T2874">
        <f t="shared" si="178"/>
        <v>2015</v>
      </c>
      <c r="U2874">
        <f t="shared" si="179"/>
        <v>4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38</v>
      </c>
      <c r="P2875" s="9">
        <f t="shared" si="177"/>
        <v>119.13</v>
      </c>
      <c r="Q2875" s="11" t="s">
        <v>8315</v>
      </c>
      <c r="R2875" t="s">
        <v>8316</v>
      </c>
      <c r="S2875" s="12">
        <f>(((J2875/60)/60)/24)+DATE(1970,1,1)</f>
        <v>42002.817488425921</v>
      </c>
      <c r="T2875">
        <f t="shared" si="178"/>
        <v>2014</v>
      </c>
      <c r="U2875">
        <f t="shared" si="179"/>
        <v>12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5</v>
      </c>
      <c r="P2876" s="9">
        <f t="shared" si="177"/>
        <v>90.33</v>
      </c>
      <c r="Q2876" s="11" t="s">
        <v>8315</v>
      </c>
      <c r="R2876" t="s">
        <v>8316</v>
      </c>
      <c r="S2876" s="12">
        <f>(((J2876/60)/60)/24)+DATE(1970,1,1)</f>
        <v>42722.84474537037</v>
      </c>
      <c r="T2876">
        <f t="shared" si="178"/>
        <v>2016</v>
      </c>
      <c r="U2876">
        <f t="shared" si="179"/>
        <v>12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0</v>
      </c>
      <c r="P2877" s="9">
        <f t="shared" si="177"/>
        <v>2.33</v>
      </c>
      <c r="Q2877" s="11" t="s">
        <v>8315</v>
      </c>
      <c r="R2877" t="s">
        <v>8316</v>
      </c>
      <c r="S2877" s="12">
        <f>(((J2877/60)/60)/24)+DATE(1970,1,1)</f>
        <v>42465.128391203703</v>
      </c>
      <c r="T2877">
        <f t="shared" si="178"/>
        <v>2016</v>
      </c>
      <c r="U2877">
        <f t="shared" si="179"/>
        <v>4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0</v>
      </c>
      <c r="P2878" s="9">
        <f t="shared" si="177"/>
        <v>0</v>
      </c>
      <c r="Q2878" s="11" t="s">
        <v>8315</v>
      </c>
      <c r="R2878" t="s">
        <v>8316</v>
      </c>
      <c r="S2878" s="12">
        <f>(((J2878/60)/60)/24)+DATE(1970,1,1)</f>
        <v>42171.743969907402</v>
      </c>
      <c r="T2878">
        <f t="shared" si="178"/>
        <v>2015</v>
      </c>
      <c r="U2878">
        <f t="shared" si="179"/>
        <v>6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11</v>
      </c>
      <c r="P2879" s="9">
        <f t="shared" si="177"/>
        <v>108.33</v>
      </c>
      <c r="Q2879" s="11" t="s">
        <v>8315</v>
      </c>
      <c r="R2879" t="s">
        <v>8316</v>
      </c>
      <c r="S2879" s="12">
        <f>(((J2879/60)/60)/24)+DATE(1970,1,1)</f>
        <v>42672.955138888887</v>
      </c>
      <c r="T2879">
        <f t="shared" si="178"/>
        <v>2016</v>
      </c>
      <c r="U2879">
        <f t="shared" si="179"/>
        <v>10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2</v>
      </c>
      <c r="P2880" s="9">
        <f t="shared" si="177"/>
        <v>15.75</v>
      </c>
      <c r="Q2880" s="11" t="s">
        <v>8315</v>
      </c>
      <c r="R2880" t="s">
        <v>8316</v>
      </c>
      <c r="S2880" s="12">
        <f>(((J2880/60)/60)/24)+DATE(1970,1,1)</f>
        <v>42128.615682870368</v>
      </c>
      <c r="T2880">
        <f t="shared" si="178"/>
        <v>2015</v>
      </c>
      <c r="U2880">
        <f t="shared" si="179"/>
        <v>5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0</v>
      </c>
      <c r="P2881" s="9">
        <f t="shared" si="177"/>
        <v>29</v>
      </c>
      <c r="Q2881" s="11" t="s">
        <v>8315</v>
      </c>
      <c r="R2881" t="s">
        <v>8316</v>
      </c>
      <c r="S2881" s="12">
        <f>(((J2881/60)/60)/24)+DATE(1970,1,1)</f>
        <v>42359.725243055553</v>
      </c>
      <c r="T2881">
        <f t="shared" si="178"/>
        <v>2015</v>
      </c>
      <c r="U2881">
        <f t="shared" si="179"/>
        <v>12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176"/>
        <v>23</v>
      </c>
      <c r="P2882" s="9">
        <f t="shared" si="177"/>
        <v>96.55</v>
      </c>
      <c r="Q2882" s="11" t="s">
        <v>8315</v>
      </c>
      <c r="R2882" t="s">
        <v>8316</v>
      </c>
      <c r="S2882" s="12">
        <f>(((J2882/60)/60)/24)+DATE(1970,1,1)</f>
        <v>42192.905694444446</v>
      </c>
      <c r="T2882">
        <f t="shared" si="178"/>
        <v>2015</v>
      </c>
      <c r="U2882">
        <f t="shared" si="179"/>
        <v>7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180">ROUND(E2883/D2883*100,0)</f>
        <v>0</v>
      </c>
      <c r="P2883" s="9">
        <f t="shared" ref="P2883:P2946" si="181">IFERROR(ROUND(E2883/L2883,2),0)</f>
        <v>0</v>
      </c>
      <c r="Q2883" s="11" t="s">
        <v>8315</v>
      </c>
      <c r="R2883" t="s">
        <v>8316</v>
      </c>
      <c r="S2883" s="12">
        <f>(((J2883/60)/60)/24)+DATE(1970,1,1)</f>
        <v>41916.597638888888</v>
      </c>
      <c r="T2883">
        <f t="shared" ref="T2883:T2946" si="182">YEAR(S2883)</f>
        <v>2014</v>
      </c>
      <c r="U2883">
        <f t="shared" ref="U2883:U2946" si="183">MONTH(S2883)</f>
        <v>10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34</v>
      </c>
      <c r="P2884" s="9">
        <f t="shared" si="181"/>
        <v>63</v>
      </c>
      <c r="Q2884" s="11" t="s">
        <v>8315</v>
      </c>
      <c r="R2884" t="s">
        <v>8316</v>
      </c>
      <c r="S2884" s="12">
        <f>(((J2884/60)/60)/24)+DATE(1970,1,1)</f>
        <v>42461.596273148149</v>
      </c>
      <c r="T2884">
        <f t="shared" si="182"/>
        <v>2016</v>
      </c>
      <c r="U2884">
        <f t="shared" si="183"/>
        <v>4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19</v>
      </c>
      <c r="P2885" s="9">
        <f t="shared" si="181"/>
        <v>381.6</v>
      </c>
      <c r="Q2885" s="11" t="s">
        <v>8315</v>
      </c>
      <c r="R2885" t="s">
        <v>8316</v>
      </c>
      <c r="S2885" s="12">
        <f>(((J2885/60)/60)/24)+DATE(1970,1,1)</f>
        <v>42370.90320601852</v>
      </c>
      <c r="T2885">
        <f t="shared" si="182"/>
        <v>2016</v>
      </c>
      <c r="U2885">
        <f t="shared" si="183"/>
        <v>1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0</v>
      </c>
      <c r="P2886" s="9">
        <f t="shared" si="181"/>
        <v>46.25</v>
      </c>
      <c r="Q2886" s="11" t="s">
        <v>8315</v>
      </c>
      <c r="R2886" t="s">
        <v>8316</v>
      </c>
      <c r="S2886" s="12">
        <f>(((J2886/60)/60)/24)+DATE(1970,1,1)</f>
        <v>41948.727256944447</v>
      </c>
      <c r="T2886">
        <f t="shared" si="182"/>
        <v>2014</v>
      </c>
      <c r="U2886">
        <f t="shared" si="183"/>
        <v>11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33</v>
      </c>
      <c r="P2887" s="9">
        <f t="shared" si="181"/>
        <v>26</v>
      </c>
      <c r="Q2887" s="11" t="s">
        <v>8315</v>
      </c>
      <c r="R2887" t="s">
        <v>8316</v>
      </c>
      <c r="S2887" s="12">
        <f>(((J2887/60)/60)/24)+DATE(1970,1,1)</f>
        <v>42047.07640046296</v>
      </c>
      <c r="T2887">
        <f t="shared" si="182"/>
        <v>2015</v>
      </c>
      <c r="U2887">
        <f t="shared" si="183"/>
        <v>2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5</v>
      </c>
      <c r="P2888" s="9">
        <f t="shared" si="181"/>
        <v>10</v>
      </c>
      <c r="Q2888" s="11" t="s">
        <v>8315</v>
      </c>
      <c r="R2888" t="s">
        <v>8316</v>
      </c>
      <c r="S2888" s="12">
        <f>(((J2888/60)/60)/24)+DATE(1970,1,1)</f>
        <v>42261.632916666669</v>
      </c>
      <c r="T2888">
        <f t="shared" si="182"/>
        <v>2015</v>
      </c>
      <c r="U2888">
        <f t="shared" si="183"/>
        <v>9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0</v>
      </c>
      <c r="P2889" s="9">
        <f t="shared" si="181"/>
        <v>5</v>
      </c>
      <c r="Q2889" s="11" t="s">
        <v>8315</v>
      </c>
      <c r="R2889" t="s">
        <v>8316</v>
      </c>
      <c r="S2889" s="12">
        <f>(((J2889/60)/60)/24)+DATE(1970,1,1)</f>
        <v>41985.427361111113</v>
      </c>
      <c r="T2889">
        <f t="shared" si="182"/>
        <v>2014</v>
      </c>
      <c r="U2889">
        <f t="shared" si="183"/>
        <v>12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0</v>
      </c>
      <c r="P2890" s="9">
        <f t="shared" si="181"/>
        <v>0</v>
      </c>
      <c r="Q2890" s="11" t="s">
        <v>8315</v>
      </c>
      <c r="R2890" t="s">
        <v>8316</v>
      </c>
      <c r="S2890" s="12">
        <f>(((J2890/60)/60)/24)+DATE(1970,1,1)</f>
        <v>41922.535185185188</v>
      </c>
      <c r="T2890">
        <f t="shared" si="182"/>
        <v>2014</v>
      </c>
      <c r="U2890">
        <f t="shared" si="183"/>
        <v>10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38</v>
      </c>
      <c r="P2891" s="9">
        <f t="shared" si="181"/>
        <v>81.569999999999993</v>
      </c>
      <c r="Q2891" s="11" t="s">
        <v>8315</v>
      </c>
      <c r="R2891" t="s">
        <v>8316</v>
      </c>
      <c r="S2891" s="12">
        <f>(((J2891/60)/60)/24)+DATE(1970,1,1)</f>
        <v>41850.863252314812</v>
      </c>
      <c r="T2891">
        <f t="shared" si="182"/>
        <v>2014</v>
      </c>
      <c r="U2891">
        <f t="shared" si="183"/>
        <v>7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1</v>
      </c>
      <c r="P2892" s="9">
        <f t="shared" si="181"/>
        <v>7</v>
      </c>
      <c r="Q2892" s="11" t="s">
        <v>8315</v>
      </c>
      <c r="R2892" t="s">
        <v>8316</v>
      </c>
      <c r="S2892" s="12">
        <f>(((J2892/60)/60)/24)+DATE(1970,1,1)</f>
        <v>41831.742962962962</v>
      </c>
      <c r="T2892">
        <f t="shared" si="182"/>
        <v>2014</v>
      </c>
      <c r="U2892">
        <f t="shared" si="183"/>
        <v>7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3</v>
      </c>
      <c r="P2893" s="9">
        <f t="shared" si="181"/>
        <v>27.3</v>
      </c>
      <c r="Q2893" s="11" t="s">
        <v>8315</v>
      </c>
      <c r="R2893" t="s">
        <v>8316</v>
      </c>
      <c r="S2893" s="12">
        <f>(((J2893/60)/60)/24)+DATE(1970,1,1)</f>
        <v>42415.883425925931</v>
      </c>
      <c r="T2893">
        <f t="shared" si="182"/>
        <v>2016</v>
      </c>
      <c r="U2893">
        <f t="shared" si="183"/>
        <v>2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9</v>
      </c>
      <c r="P2894" s="9">
        <f t="shared" si="181"/>
        <v>29.41</v>
      </c>
      <c r="Q2894" s="11" t="s">
        <v>8315</v>
      </c>
      <c r="R2894" t="s">
        <v>8316</v>
      </c>
      <c r="S2894" s="12">
        <f>(((J2894/60)/60)/24)+DATE(1970,1,1)</f>
        <v>41869.714166666665</v>
      </c>
      <c r="T2894">
        <f t="shared" si="182"/>
        <v>2014</v>
      </c>
      <c r="U2894">
        <f t="shared" si="183"/>
        <v>8</v>
      </c>
    </row>
    <row r="2895" spans="1:2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1</v>
      </c>
      <c r="P2895" s="9">
        <f t="shared" si="181"/>
        <v>12.5</v>
      </c>
      <c r="Q2895" s="11" t="s">
        <v>8315</v>
      </c>
      <c r="R2895" t="s">
        <v>8316</v>
      </c>
      <c r="S2895" s="12">
        <f>(((J2895/60)/60)/24)+DATE(1970,1,1)</f>
        <v>41953.773090277777</v>
      </c>
      <c r="T2895">
        <f t="shared" si="182"/>
        <v>2014</v>
      </c>
      <c r="U2895">
        <f t="shared" si="183"/>
        <v>11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0</v>
      </c>
      <c r="P2896" s="9">
        <f t="shared" si="181"/>
        <v>0</v>
      </c>
      <c r="Q2896" s="11" t="s">
        <v>8315</v>
      </c>
      <c r="R2896" t="s">
        <v>8316</v>
      </c>
      <c r="S2896" s="12">
        <f>(((J2896/60)/60)/24)+DATE(1970,1,1)</f>
        <v>42037.986284722225</v>
      </c>
      <c r="T2896">
        <f t="shared" si="182"/>
        <v>2015</v>
      </c>
      <c r="U2896">
        <f t="shared" si="183"/>
        <v>2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5</v>
      </c>
      <c r="P2897" s="9">
        <f t="shared" si="181"/>
        <v>5.75</v>
      </c>
      <c r="Q2897" s="11" t="s">
        <v>8315</v>
      </c>
      <c r="R2897" t="s">
        <v>8316</v>
      </c>
      <c r="S2897" s="12">
        <f>(((J2897/60)/60)/24)+DATE(1970,1,1)</f>
        <v>41811.555462962962</v>
      </c>
      <c r="T2897">
        <f t="shared" si="182"/>
        <v>2014</v>
      </c>
      <c r="U2897">
        <f t="shared" si="183"/>
        <v>6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21</v>
      </c>
      <c r="P2898" s="9">
        <f t="shared" si="181"/>
        <v>52.08</v>
      </c>
      <c r="Q2898" s="11" t="s">
        <v>8315</v>
      </c>
      <c r="R2898" t="s">
        <v>8316</v>
      </c>
      <c r="S2898" s="12">
        <f>(((J2898/60)/60)/24)+DATE(1970,1,1)</f>
        <v>42701.908807870372</v>
      </c>
      <c r="T2898">
        <f t="shared" si="182"/>
        <v>2016</v>
      </c>
      <c r="U2898">
        <f t="shared" si="183"/>
        <v>11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5</v>
      </c>
      <c r="P2899" s="9">
        <f t="shared" si="181"/>
        <v>183.33</v>
      </c>
      <c r="Q2899" s="11" t="s">
        <v>8315</v>
      </c>
      <c r="R2899" t="s">
        <v>8316</v>
      </c>
      <c r="S2899" s="12">
        <f>(((J2899/60)/60)/24)+DATE(1970,1,1)</f>
        <v>42258.646504629629</v>
      </c>
      <c r="T2899">
        <f t="shared" si="182"/>
        <v>2015</v>
      </c>
      <c r="U2899">
        <f t="shared" si="183"/>
        <v>9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</v>
      </c>
      <c r="P2900" s="9">
        <f t="shared" si="181"/>
        <v>26.33</v>
      </c>
      <c r="Q2900" s="11" t="s">
        <v>8315</v>
      </c>
      <c r="R2900" t="s">
        <v>8316</v>
      </c>
      <c r="S2900" s="12">
        <f>(((J2900/60)/60)/24)+DATE(1970,1,1)</f>
        <v>42278.664965277778</v>
      </c>
      <c r="T2900">
        <f t="shared" si="182"/>
        <v>2015</v>
      </c>
      <c r="U2900">
        <f t="shared" si="183"/>
        <v>10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0</v>
      </c>
      <c r="P2901" s="9">
        <f t="shared" si="181"/>
        <v>0</v>
      </c>
      <c r="Q2901" s="11" t="s">
        <v>8315</v>
      </c>
      <c r="R2901" t="s">
        <v>8316</v>
      </c>
      <c r="S2901" s="12">
        <f>(((J2901/60)/60)/24)+DATE(1970,1,1)</f>
        <v>42515.078217592592</v>
      </c>
      <c r="T2901">
        <f t="shared" si="182"/>
        <v>2016</v>
      </c>
      <c r="U2901">
        <f t="shared" si="183"/>
        <v>5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62</v>
      </c>
      <c r="P2902" s="9">
        <f t="shared" si="181"/>
        <v>486.43</v>
      </c>
      <c r="Q2902" s="11" t="s">
        <v>8315</v>
      </c>
      <c r="R2902" t="s">
        <v>8316</v>
      </c>
      <c r="S2902" s="12">
        <f>(((J2902/60)/60)/24)+DATE(1970,1,1)</f>
        <v>41830.234166666669</v>
      </c>
      <c r="T2902">
        <f t="shared" si="182"/>
        <v>2014</v>
      </c>
      <c r="U2902">
        <f t="shared" si="183"/>
        <v>7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1</v>
      </c>
      <c r="P2903" s="9">
        <f t="shared" si="181"/>
        <v>3</v>
      </c>
      <c r="Q2903" s="11" t="s">
        <v>8315</v>
      </c>
      <c r="R2903" t="s">
        <v>8316</v>
      </c>
      <c r="S2903" s="12">
        <f>(((J2903/60)/60)/24)+DATE(1970,1,1)</f>
        <v>41982.904386574075</v>
      </c>
      <c r="T2903">
        <f t="shared" si="182"/>
        <v>2014</v>
      </c>
      <c r="U2903">
        <f t="shared" si="183"/>
        <v>12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0</v>
      </c>
      <c r="P2904" s="9">
        <f t="shared" si="181"/>
        <v>25</v>
      </c>
      <c r="Q2904" s="11" t="s">
        <v>8315</v>
      </c>
      <c r="R2904" t="s">
        <v>8316</v>
      </c>
      <c r="S2904" s="12">
        <f>(((J2904/60)/60)/24)+DATE(1970,1,1)</f>
        <v>42210.439768518518</v>
      </c>
      <c r="T2904">
        <f t="shared" si="182"/>
        <v>2015</v>
      </c>
      <c r="U2904">
        <f t="shared" si="183"/>
        <v>7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1</v>
      </c>
      <c r="P2905" s="9">
        <f t="shared" si="181"/>
        <v>9.75</v>
      </c>
      <c r="Q2905" s="11" t="s">
        <v>8315</v>
      </c>
      <c r="R2905" t="s">
        <v>8316</v>
      </c>
      <c r="S2905" s="12">
        <f>(((J2905/60)/60)/24)+DATE(1970,1,1)</f>
        <v>42196.166874999995</v>
      </c>
      <c r="T2905">
        <f t="shared" si="182"/>
        <v>2015</v>
      </c>
      <c r="U2905">
        <f t="shared" si="183"/>
        <v>7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5</v>
      </c>
      <c r="P2906" s="9">
        <f t="shared" si="181"/>
        <v>18.75</v>
      </c>
      <c r="Q2906" s="11" t="s">
        <v>8315</v>
      </c>
      <c r="R2906" t="s">
        <v>8316</v>
      </c>
      <c r="S2906" s="12">
        <f>(((J2906/60)/60)/24)+DATE(1970,1,1)</f>
        <v>41940.967951388891</v>
      </c>
      <c r="T2906">
        <f t="shared" si="182"/>
        <v>2014</v>
      </c>
      <c r="U2906">
        <f t="shared" si="183"/>
        <v>10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18</v>
      </c>
      <c r="P2907" s="9">
        <f t="shared" si="181"/>
        <v>36.590000000000003</v>
      </c>
      <c r="Q2907" s="11" t="s">
        <v>8315</v>
      </c>
      <c r="R2907" t="s">
        <v>8316</v>
      </c>
      <c r="S2907" s="12">
        <f>(((J2907/60)/60)/24)+DATE(1970,1,1)</f>
        <v>42606.056863425925</v>
      </c>
      <c r="T2907">
        <f t="shared" si="182"/>
        <v>2016</v>
      </c>
      <c r="U2907">
        <f t="shared" si="183"/>
        <v>8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9</v>
      </c>
      <c r="P2908" s="9">
        <f t="shared" si="181"/>
        <v>80.709999999999994</v>
      </c>
      <c r="Q2908" s="11" t="s">
        <v>8315</v>
      </c>
      <c r="R2908" t="s">
        <v>8316</v>
      </c>
      <c r="S2908" s="12">
        <f>(((J2908/60)/60)/24)+DATE(1970,1,1)</f>
        <v>42199.648912037039</v>
      </c>
      <c r="T2908">
        <f t="shared" si="182"/>
        <v>2015</v>
      </c>
      <c r="U2908">
        <f t="shared" si="183"/>
        <v>7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0</v>
      </c>
      <c r="P2909" s="9">
        <f t="shared" si="181"/>
        <v>1</v>
      </c>
      <c r="Q2909" s="11" t="s">
        <v>8315</v>
      </c>
      <c r="R2909" t="s">
        <v>8316</v>
      </c>
      <c r="S2909" s="12">
        <f>(((J2909/60)/60)/24)+DATE(1970,1,1)</f>
        <v>42444.877743055549</v>
      </c>
      <c r="T2909">
        <f t="shared" si="182"/>
        <v>2016</v>
      </c>
      <c r="U2909">
        <f t="shared" si="183"/>
        <v>3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3</v>
      </c>
      <c r="P2910" s="9">
        <f t="shared" si="181"/>
        <v>52.8</v>
      </c>
      <c r="Q2910" s="11" t="s">
        <v>8315</v>
      </c>
      <c r="R2910" t="s">
        <v>8316</v>
      </c>
      <c r="S2910" s="12">
        <f>(((J2910/60)/60)/24)+DATE(1970,1,1)</f>
        <v>42499.731701388882</v>
      </c>
      <c r="T2910">
        <f t="shared" si="182"/>
        <v>2016</v>
      </c>
      <c r="U2910">
        <f t="shared" si="183"/>
        <v>5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0</v>
      </c>
      <c r="P2911" s="9">
        <f t="shared" si="181"/>
        <v>20</v>
      </c>
      <c r="Q2911" s="11" t="s">
        <v>8315</v>
      </c>
      <c r="R2911" t="s">
        <v>8316</v>
      </c>
      <c r="S2911" s="12">
        <f>(((J2911/60)/60)/24)+DATE(1970,1,1)</f>
        <v>41929.266215277778</v>
      </c>
      <c r="T2911">
        <f t="shared" si="182"/>
        <v>2014</v>
      </c>
      <c r="U2911">
        <f t="shared" si="183"/>
        <v>10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0</v>
      </c>
      <c r="P2912" s="9">
        <f t="shared" si="181"/>
        <v>1</v>
      </c>
      <c r="Q2912" s="11" t="s">
        <v>8315</v>
      </c>
      <c r="R2912" t="s">
        <v>8316</v>
      </c>
      <c r="S2912" s="12">
        <f>(((J2912/60)/60)/24)+DATE(1970,1,1)</f>
        <v>42107.841284722221</v>
      </c>
      <c r="T2912">
        <f t="shared" si="182"/>
        <v>2015</v>
      </c>
      <c r="U2912">
        <f t="shared" si="183"/>
        <v>4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37</v>
      </c>
      <c r="P2913" s="9">
        <f t="shared" si="181"/>
        <v>46.93</v>
      </c>
      <c r="Q2913" s="11" t="s">
        <v>8315</v>
      </c>
      <c r="R2913" t="s">
        <v>8316</v>
      </c>
      <c r="S2913" s="12">
        <f>(((J2913/60)/60)/24)+DATE(1970,1,1)</f>
        <v>42142.768819444449</v>
      </c>
      <c r="T2913">
        <f t="shared" si="182"/>
        <v>2015</v>
      </c>
      <c r="U2913">
        <f t="shared" si="183"/>
        <v>5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14</v>
      </c>
      <c r="P2914" s="9">
        <f t="shared" si="181"/>
        <v>78.08</v>
      </c>
      <c r="Q2914" s="11" t="s">
        <v>8315</v>
      </c>
      <c r="R2914" t="s">
        <v>8316</v>
      </c>
      <c r="S2914" s="12">
        <f>(((J2914/60)/60)/24)+DATE(1970,1,1)</f>
        <v>42354.131643518514</v>
      </c>
      <c r="T2914">
        <f t="shared" si="182"/>
        <v>2015</v>
      </c>
      <c r="U2914">
        <f t="shared" si="183"/>
        <v>12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0</v>
      </c>
      <c r="P2915" s="9">
        <f t="shared" si="181"/>
        <v>1</v>
      </c>
      <c r="Q2915" s="11" t="s">
        <v>8315</v>
      </c>
      <c r="R2915" t="s">
        <v>8316</v>
      </c>
      <c r="S2915" s="12">
        <f>(((J2915/60)/60)/24)+DATE(1970,1,1)</f>
        <v>41828.922905092593</v>
      </c>
      <c r="T2915">
        <f t="shared" si="182"/>
        <v>2014</v>
      </c>
      <c r="U2915">
        <f t="shared" si="183"/>
        <v>7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0</v>
      </c>
      <c r="P2916" s="9">
        <f t="shared" si="181"/>
        <v>1</v>
      </c>
      <c r="Q2916" s="11" t="s">
        <v>8315</v>
      </c>
      <c r="R2916" t="s">
        <v>8316</v>
      </c>
      <c r="S2916" s="12">
        <f>(((J2916/60)/60)/24)+DATE(1970,1,1)</f>
        <v>42017.907337962963</v>
      </c>
      <c r="T2916">
        <f t="shared" si="182"/>
        <v>2015</v>
      </c>
      <c r="U2916">
        <f t="shared" si="183"/>
        <v>1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61</v>
      </c>
      <c r="P2917" s="9">
        <f t="shared" si="181"/>
        <v>203.67</v>
      </c>
      <c r="Q2917" s="11" t="s">
        <v>8315</v>
      </c>
      <c r="R2917" t="s">
        <v>8316</v>
      </c>
      <c r="S2917" s="12">
        <f>(((J2917/60)/60)/24)+DATE(1970,1,1)</f>
        <v>42415.398032407407</v>
      </c>
      <c r="T2917">
        <f t="shared" si="182"/>
        <v>2016</v>
      </c>
      <c r="U2917">
        <f t="shared" si="183"/>
        <v>2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8</v>
      </c>
      <c r="P2918" s="9">
        <f t="shared" si="181"/>
        <v>20.71</v>
      </c>
      <c r="Q2918" s="11" t="s">
        <v>8315</v>
      </c>
      <c r="R2918" t="s">
        <v>8316</v>
      </c>
      <c r="S2918" s="12">
        <f>(((J2918/60)/60)/24)+DATE(1970,1,1)</f>
        <v>41755.476724537039</v>
      </c>
      <c r="T2918">
        <f t="shared" si="182"/>
        <v>2014</v>
      </c>
      <c r="U2918">
        <f t="shared" si="183"/>
        <v>4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22</v>
      </c>
      <c r="P2919" s="9">
        <f t="shared" si="181"/>
        <v>48.56</v>
      </c>
      <c r="Q2919" s="11" t="s">
        <v>8315</v>
      </c>
      <c r="R2919" t="s">
        <v>8316</v>
      </c>
      <c r="S2919" s="12">
        <f>(((J2919/60)/60)/24)+DATE(1970,1,1)</f>
        <v>42245.234340277777</v>
      </c>
      <c r="T2919">
        <f t="shared" si="182"/>
        <v>2015</v>
      </c>
      <c r="U2919">
        <f t="shared" si="183"/>
        <v>8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27</v>
      </c>
      <c r="P2920" s="9">
        <f t="shared" si="181"/>
        <v>68.099999999999994</v>
      </c>
      <c r="Q2920" s="11" t="s">
        <v>8315</v>
      </c>
      <c r="R2920" t="s">
        <v>8316</v>
      </c>
      <c r="S2920" s="12">
        <f>(((J2920/60)/60)/24)+DATE(1970,1,1)</f>
        <v>42278.629710648151</v>
      </c>
      <c r="T2920">
        <f t="shared" si="182"/>
        <v>2015</v>
      </c>
      <c r="U2920">
        <f t="shared" si="183"/>
        <v>10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9</v>
      </c>
      <c r="P2921" s="9">
        <f t="shared" si="181"/>
        <v>8.5</v>
      </c>
      <c r="Q2921" s="11" t="s">
        <v>8315</v>
      </c>
      <c r="R2921" t="s">
        <v>8316</v>
      </c>
      <c r="S2921" s="12">
        <f>(((J2921/60)/60)/24)+DATE(1970,1,1)</f>
        <v>41826.61954861111</v>
      </c>
      <c r="T2921">
        <f t="shared" si="182"/>
        <v>2014</v>
      </c>
      <c r="U2921">
        <f t="shared" si="183"/>
        <v>7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27</v>
      </c>
      <c r="P2922" s="9">
        <f t="shared" si="181"/>
        <v>51.62</v>
      </c>
      <c r="Q2922" s="11" t="s">
        <v>8315</v>
      </c>
      <c r="R2922" t="s">
        <v>8316</v>
      </c>
      <c r="S2922" s="12">
        <f>(((J2922/60)/60)/24)+DATE(1970,1,1)</f>
        <v>42058.792476851857</v>
      </c>
      <c r="T2922">
        <f t="shared" si="182"/>
        <v>2015</v>
      </c>
      <c r="U2922">
        <f t="shared" si="183"/>
        <v>2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129</v>
      </c>
      <c r="P2923" s="9">
        <f t="shared" si="181"/>
        <v>43</v>
      </c>
      <c r="Q2923" s="11" t="s">
        <v>8315</v>
      </c>
      <c r="R2923" t="s">
        <v>8357</v>
      </c>
      <c r="S2923" s="12">
        <f>(((J2923/60)/60)/24)+DATE(1970,1,1)</f>
        <v>41877.886620370373</v>
      </c>
      <c r="T2923">
        <f t="shared" si="182"/>
        <v>2014</v>
      </c>
      <c r="U2923">
        <f t="shared" si="183"/>
        <v>8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100</v>
      </c>
      <c r="P2924" s="9">
        <f t="shared" si="181"/>
        <v>83.33</v>
      </c>
      <c r="Q2924" s="11" t="s">
        <v>8315</v>
      </c>
      <c r="R2924" t="s">
        <v>8357</v>
      </c>
      <c r="S2924" s="12">
        <f>(((J2924/60)/60)/24)+DATE(1970,1,1)</f>
        <v>42097.874155092592</v>
      </c>
      <c r="T2924">
        <f t="shared" si="182"/>
        <v>2015</v>
      </c>
      <c r="U2924">
        <f t="shared" si="183"/>
        <v>4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100</v>
      </c>
      <c r="P2925" s="9">
        <f t="shared" si="181"/>
        <v>30</v>
      </c>
      <c r="Q2925" s="11" t="s">
        <v>8315</v>
      </c>
      <c r="R2925" t="s">
        <v>8357</v>
      </c>
      <c r="S2925" s="12">
        <f>(((J2925/60)/60)/24)+DATE(1970,1,1)</f>
        <v>42013.15253472222</v>
      </c>
      <c r="T2925">
        <f t="shared" si="182"/>
        <v>2015</v>
      </c>
      <c r="U2925">
        <f t="shared" si="183"/>
        <v>1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103</v>
      </c>
      <c r="P2926" s="9">
        <f t="shared" si="181"/>
        <v>175.51</v>
      </c>
      <c r="Q2926" s="11" t="s">
        <v>8315</v>
      </c>
      <c r="R2926" t="s">
        <v>8357</v>
      </c>
      <c r="S2926" s="12">
        <f>(((J2926/60)/60)/24)+DATE(1970,1,1)</f>
        <v>42103.556828703702</v>
      </c>
      <c r="T2926">
        <f t="shared" si="182"/>
        <v>2015</v>
      </c>
      <c r="U2926">
        <f t="shared" si="183"/>
        <v>4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102</v>
      </c>
      <c r="P2927" s="9">
        <f t="shared" si="181"/>
        <v>231.66</v>
      </c>
      <c r="Q2927" s="11" t="s">
        <v>8315</v>
      </c>
      <c r="R2927" t="s">
        <v>8357</v>
      </c>
      <c r="S2927" s="12">
        <f>(((J2927/60)/60)/24)+DATE(1970,1,1)</f>
        <v>41863.584120370368</v>
      </c>
      <c r="T2927">
        <f t="shared" si="182"/>
        <v>2014</v>
      </c>
      <c r="U2927">
        <f t="shared" si="183"/>
        <v>8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125</v>
      </c>
      <c r="P2928" s="9">
        <f t="shared" si="181"/>
        <v>75</v>
      </c>
      <c r="Q2928" s="11" t="s">
        <v>8315</v>
      </c>
      <c r="R2928" t="s">
        <v>8357</v>
      </c>
      <c r="S2928" s="12">
        <f>(((J2928/60)/60)/24)+DATE(1970,1,1)</f>
        <v>42044.765960648147</v>
      </c>
      <c r="T2928">
        <f t="shared" si="182"/>
        <v>2015</v>
      </c>
      <c r="U2928">
        <f t="shared" si="183"/>
        <v>2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131</v>
      </c>
      <c r="P2929" s="9">
        <f t="shared" si="181"/>
        <v>112.14</v>
      </c>
      <c r="Q2929" s="11" t="s">
        <v>8315</v>
      </c>
      <c r="R2929" t="s">
        <v>8357</v>
      </c>
      <c r="S2929" s="12">
        <f>(((J2929/60)/60)/24)+DATE(1970,1,1)</f>
        <v>41806.669317129628</v>
      </c>
      <c r="T2929">
        <f t="shared" si="182"/>
        <v>2014</v>
      </c>
      <c r="U2929">
        <f t="shared" si="183"/>
        <v>6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100</v>
      </c>
      <c r="P2930" s="9">
        <f t="shared" si="181"/>
        <v>41.67</v>
      </c>
      <c r="Q2930" s="11" t="s">
        <v>8315</v>
      </c>
      <c r="R2930" t="s">
        <v>8357</v>
      </c>
      <c r="S2930" s="12">
        <f>(((J2930/60)/60)/24)+DATE(1970,1,1)</f>
        <v>42403.998217592598</v>
      </c>
      <c r="T2930">
        <f t="shared" si="182"/>
        <v>2016</v>
      </c>
      <c r="U2930">
        <f t="shared" si="183"/>
        <v>2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102</v>
      </c>
      <c r="P2931" s="9">
        <f t="shared" si="181"/>
        <v>255.17</v>
      </c>
      <c r="Q2931" s="11" t="s">
        <v>8315</v>
      </c>
      <c r="R2931" t="s">
        <v>8357</v>
      </c>
      <c r="S2931" s="12">
        <f>(((J2931/60)/60)/24)+DATE(1970,1,1)</f>
        <v>41754.564328703702</v>
      </c>
      <c r="T2931">
        <f t="shared" si="182"/>
        <v>2014</v>
      </c>
      <c r="U2931">
        <f t="shared" si="183"/>
        <v>4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101</v>
      </c>
      <c r="P2932" s="9">
        <f t="shared" si="181"/>
        <v>162.77000000000001</v>
      </c>
      <c r="Q2932" s="11" t="s">
        <v>8315</v>
      </c>
      <c r="R2932" t="s">
        <v>8357</v>
      </c>
      <c r="S2932" s="12">
        <f>(((J2932/60)/60)/24)+DATE(1970,1,1)</f>
        <v>42101.584074074075</v>
      </c>
      <c r="T2932">
        <f t="shared" si="182"/>
        <v>2015</v>
      </c>
      <c r="U2932">
        <f t="shared" si="183"/>
        <v>4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106</v>
      </c>
      <c r="P2933" s="9">
        <f t="shared" si="181"/>
        <v>88.33</v>
      </c>
      <c r="Q2933" s="11" t="s">
        <v>8315</v>
      </c>
      <c r="R2933" t="s">
        <v>8357</v>
      </c>
      <c r="S2933" s="12">
        <f>(((J2933/60)/60)/24)+DATE(1970,1,1)</f>
        <v>41872.291238425925</v>
      </c>
      <c r="T2933">
        <f t="shared" si="182"/>
        <v>2014</v>
      </c>
      <c r="U2933">
        <f t="shared" si="183"/>
        <v>8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105</v>
      </c>
      <c r="P2934" s="9">
        <f t="shared" si="181"/>
        <v>85.74</v>
      </c>
      <c r="Q2934" s="11" t="s">
        <v>8315</v>
      </c>
      <c r="R2934" t="s">
        <v>8357</v>
      </c>
      <c r="S2934" s="12">
        <f>(((J2934/60)/60)/24)+DATE(1970,1,1)</f>
        <v>42025.164780092593</v>
      </c>
      <c r="T2934">
        <f t="shared" si="182"/>
        <v>2015</v>
      </c>
      <c r="U2934">
        <f t="shared" si="183"/>
        <v>1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103</v>
      </c>
      <c r="P2935" s="9">
        <f t="shared" si="181"/>
        <v>47.57</v>
      </c>
      <c r="Q2935" s="11" t="s">
        <v>8315</v>
      </c>
      <c r="R2935" t="s">
        <v>8357</v>
      </c>
      <c r="S2935" s="12">
        <f>(((J2935/60)/60)/24)+DATE(1970,1,1)</f>
        <v>42495.956631944442</v>
      </c>
      <c r="T2935">
        <f t="shared" si="182"/>
        <v>2016</v>
      </c>
      <c r="U2935">
        <f t="shared" si="183"/>
        <v>5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108</v>
      </c>
      <c r="P2936" s="9">
        <f t="shared" si="181"/>
        <v>72.97</v>
      </c>
      <c r="Q2936" s="11" t="s">
        <v>8315</v>
      </c>
      <c r="R2936" t="s">
        <v>8357</v>
      </c>
      <c r="S2936" s="12">
        <f>(((J2936/60)/60)/24)+DATE(1970,1,1)</f>
        <v>41775.636157407411</v>
      </c>
      <c r="T2936">
        <f t="shared" si="182"/>
        <v>2014</v>
      </c>
      <c r="U2936">
        <f t="shared" si="183"/>
        <v>5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101</v>
      </c>
      <c r="P2937" s="9">
        <f t="shared" si="181"/>
        <v>90.54</v>
      </c>
      <c r="Q2937" s="11" t="s">
        <v>8315</v>
      </c>
      <c r="R2937" t="s">
        <v>8357</v>
      </c>
      <c r="S2937" s="12">
        <f>(((J2937/60)/60)/24)+DATE(1970,1,1)</f>
        <v>42553.583425925928</v>
      </c>
      <c r="T2937">
        <f t="shared" si="182"/>
        <v>2016</v>
      </c>
      <c r="U2937">
        <f t="shared" si="183"/>
        <v>7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128</v>
      </c>
      <c r="P2938" s="9">
        <f t="shared" si="181"/>
        <v>37.65</v>
      </c>
      <c r="Q2938" s="11" t="s">
        <v>8315</v>
      </c>
      <c r="R2938" t="s">
        <v>8357</v>
      </c>
      <c r="S2938" s="12">
        <f>(((J2938/60)/60)/24)+DATE(1970,1,1)</f>
        <v>41912.650729166664</v>
      </c>
      <c r="T2938">
        <f t="shared" si="182"/>
        <v>2014</v>
      </c>
      <c r="U2938">
        <f t="shared" si="183"/>
        <v>9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133</v>
      </c>
      <c r="P2939" s="9">
        <f t="shared" si="181"/>
        <v>36.36</v>
      </c>
      <c r="Q2939" s="11" t="s">
        <v>8315</v>
      </c>
      <c r="R2939" t="s">
        <v>8357</v>
      </c>
      <c r="S2939" s="12">
        <f>(((J2939/60)/60)/24)+DATE(1970,1,1)</f>
        <v>41803.457326388889</v>
      </c>
      <c r="T2939">
        <f t="shared" si="182"/>
        <v>2014</v>
      </c>
      <c r="U2939">
        <f t="shared" si="183"/>
        <v>6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101</v>
      </c>
      <c r="P2940" s="9">
        <f t="shared" si="181"/>
        <v>126.72</v>
      </c>
      <c r="Q2940" s="11" t="s">
        <v>8315</v>
      </c>
      <c r="R2940" t="s">
        <v>8357</v>
      </c>
      <c r="S2940" s="12">
        <f>(((J2940/60)/60)/24)+DATE(1970,1,1)</f>
        <v>42004.703865740739</v>
      </c>
      <c r="T2940">
        <f t="shared" si="182"/>
        <v>2014</v>
      </c>
      <c r="U2940">
        <f t="shared" si="183"/>
        <v>12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103</v>
      </c>
      <c r="P2941" s="9">
        <f t="shared" si="181"/>
        <v>329.2</v>
      </c>
      <c r="Q2941" s="11" t="s">
        <v>8315</v>
      </c>
      <c r="R2941" t="s">
        <v>8357</v>
      </c>
      <c r="S2941" s="12">
        <f>(((J2941/60)/60)/24)+DATE(1970,1,1)</f>
        <v>41845.809166666666</v>
      </c>
      <c r="T2941">
        <f t="shared" si="182"/>
        <v>2014</v>
      </c>
      <c r="U2941">
        <f t="shared" si="183"/>
        <v>7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107</v>
      </c>
      <c r="P2942" s="9">
        <f t="shared" si="181"/>
        <v>81.239999999999995</v>
      </c>
      <c r="Q2942" s="11" t="s">
        <v>8315</v>
      </c>
      <c r="R2942" t="s">
        <v>8357</v>
      </c>
      <c r="S2942" s="12">
        <f>(((J2942/60)/60)/24)+DATE(1970,1,1)</f>
        <v>41982.773356481484</v>
      </c>
      <c r="T2942">
        <f t="shared" si="182"/>
        <v>2014</v>
      </c>
      <c r="U2942">
        <f t="shared" si="183"/>
        <v>12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0</v>
      </c>
      <c r="P2943" s="9">
        <f t="shared" si="181"/>
        <v>1</v>
      </c>
      <c r="Q2943" s="11" t="s">
        <v>8315</v>
      </c>
      <c r="R2943" t="s">
        <v>8355</v>
      </c>
      <c r="S2943" s="12">
        <f>(((J2943/60)/60)/24)+DATE(1970,1,1)</f>
        <v>42034.960127314815</v>
      </c>
      <c r="T2943">
        <f t="shared" si="182"/>
        <v>2015</v>
      </c>
      <c r="U2943">
        <f t="shared" si="183"/>
        <v>1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20</v>
      </c>
      <c r="P2944" s="9">
        <f t="shared" si="181"/>
        <v>202.23</v>
      </c>
      <c r="Q2944" s="11" t="s">
        <v>8315</v>
      </c>
      <c r="R2944" t="s">
        <v>8355</v>
      </c>
      <c r="S2944" s="12">
        <f>(((J2944/60)/60)/24)+DATE(1970,1,1)</f>
        <v>42334.803923611107</v>
      </c>
      <c r="T2944">
        <f t="shared" si="182"/>
        <v>2015</v>
      </c>
      <c r="U2944">
        <f t="shared" si="183"/>
        <v>11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0</v>
      </c>
      <c r="P2945" s="9">
        <f t="shared" si="181"/>
        <v>0</v>
      </c>
      <c r="Q2945" s="11" t="s">
        <v>8315</v>
      </c>
      <c r="R2945" t="s">
        <v>8355</v>
      </c>
      <c r="S2945" s="12">
        <f>(((J2945/60)/60)/24)+DATE(1970,1,1)</f>
        <v>42077.129398148143</v>
      </c>
      <c r="T2945">
        <f t="shared" si="182"/>
        <v>2015</v>
      </c>
      <c r="U2945">
        <f t="shared" si="183"/>
        <v>3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180"/>
        <v>1</v>
      </c>
      <c r="P2946" s="9">
        <f t="shared" si="181"/>
        <v>100</v>
      </c>
      <c r="Q2946" s="11" t="s">
        <v>8315</v>
      </c>
      <c r="R2946" t="s">
        <v>8355</v>
      </c>
      <c r="S2946" s="12">
        <f>(((J2946/60)/60)/24)+DATE(1970,1,1)</f>
        <v>42132.9143287037</v>
      </c>
      <c r="T2946">
        <f t="shared" si="182"/>
        <v>2015</v>
      </c>
      <c r="U2946">
        <f t="shared" si="183"/>
        <v>5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184">ROUND(E2947/D2947*100,0)</f>
        <v>0</v>
      </c>
      <c r="P2947" s="9">
        <f t="shared" ref="P2947:P3010" si="185">IFERROR(ROUND(E2947/L2947,2),0)</f>
        <v>0</v>
      </c>
      <c r="Q2947" s="11" t="s">
        <v>8315</v>
      </c>
      <c r="R2947" t="s">
        <v>8355</v>
      </c>
      <c r="S2947" s="12">
        <f>(((J2947/60)/60)/24)+DATE(1970,1,1)</f>
        <v>42118.139583333337</v>
      </c>
      <c r="T2947">
        <f t="shared" ref="T2947:T3010" si="186">YEAR(S2947)</f>
        <v>2015</v>
      </c>
      <c r="U2947">
        <f t="shared" ref="U2947:U3010" si="187">MONTH(S2947)</f>
        <v>4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0</v>
      </c>
      <c r="P2948" s="9">
        <f t="shared" si="185"/>
        <v>1</v>
      </c>
      <c r="Q2948" s="11" t="s">
        <v>8315</v>
      </c>
      <c r="R2948" t="s">
        <v>8355</v>
      </c>
      <c r="S2948" s="12">
        <f>(((J2948/60)/60)/24)+DATE(1970,1,1)</f>
        <v>42567.531157407408</v>
      </c>
      <c r="T2948">
        <f t="shared" si="186"/>
        <v>2016</v>
      </c>
      <c r="U2948">
        <f t="shared" si="187"/>
        <v>7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</v>
      </c>
      <c r="P2949" s="9">
        <f t="shared" si="185"/>
        <v>82.46</v>
      </c>
      <c r="Q2949" s="11" t="s">
        <v>8315</v>
      </c>
      <c r="R2949" t="s">
        <v>8355</v>
      </c>
      <c r="S2949" s="12">
        <f>(((J2949/60)/60)/24)+DATE(1970,1,1)</f>
        <v>42649.562118055561</v>
      </c>
      <c r="T2949">
        <f t="shared" si="186"/>
        <v>2016</v>
      </c>
      <c r="U2949">
        <f t="shared" si="187"/>
        <v>10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0</v>
      </c>
      <c r="P2950" s="9">
        <f t="shared" si="185"/>
        <v>2.67</v>
      </c>
      <c r="Q2950" s="11" t="s">
        <v>8315</v>
      </c>
      <c r="R2950" t="s">
        <v>8355</v>
      </c>
      <c r="S2950" s="12">
        <f>(((J2950/60)/60)/24)+DATE(1970,1,1)</f>
        <v>42097.649224537032</v>
      </c>
      <c r="T2950">
        <f t="shared" si="186"/>
        <v>2015</v>
      </c>
      <c r="U2950">
        <f t="shared" si="187"/>
        <v>4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3</v>
      </c>
      <c r="P2951" s="9">
        <f t="shared" si="185"/>
        <v>12.5</v>
      </c>
      <c r="Q2951" s="11" t="s">
        <v>8315</v>
      </c>
      <c r="R2951" t="s">
        <v>8355</v>
      </c>
      <c r="S2951" s="12">
        <f>(((J2951/60)/60)/24)+DATE(1970,1,1)</f>
        <v>42297.823113425926</v>
      </c>
      <c r="T2951">
        <f t="shared" si="186"/>
        <v>2015</v>
      </c>
      <c r="U2951">
        <f t="shared" si="187"/>
        <v>10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0</v>
      </c>
      <c r="P2952" s="9">
        <f t="shared" si="185"/>
        <v>0</v>
      </c>
      <c r="Q2952" s="11" t="s">
        <v>8315</v>
      </c>
      <c r="R2952" t="s">
        <v>8355</v>
      </c>
      <c r="S2952" s="12">
        <f>(((J2952/60)/60)/24)+DATE(1970,1,1)</f>
        <v>42362.36518518519</v>
      </c>
      <c r="T2952">
        <f t="shared" si="186"/>
        <v>2015</v>
      </c>
      <c r="U2952">
        <f t="shared" si="187"/>
        <v>12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2</v>
      </c>
      <c r="P2953" s="9">
        <f t="shared" si="185"/>
        <v>18.899999999999999</v>
      </c>
      <c r="Q2953" s="11" t="s">
        <v>8315</v>
      </c>
      <c r="R2953" t="s">
        <v>8355</v>
      </c>
      <c r="S2953" s="12">
        <f>(((J2953/60)/60)/24)+DATE(1970,1,1)</f>
        <v>41872.802928240737</v>
      </c>
      <c r="T2953">
        <f t="shared" si="186"/>
        <v>2014</v>
      </c>
      <c r="U2953">
        <f t="shared" si="187"/>
        <v>8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8</v>
      </c>
      <c r="P2954" s="9">
        <f t="shared" si="185"/>
        <v>200.63</v>
      </c>
      <c r="Q2954" s="11" t="s">
        <v>8315</v>
      </c>
      <c r="R2954" t="s">
        <v>8355</v>
      </c>
      <c r="S2954" s="12">
        <f>(((J2954/60)/60)/24)+DATE(1970,1,1)</f>
        <v>42628.690266203703</v>
      </c>
      <c r="T2954">
        <f t="shared" si="186"/>
        <v>2016</v>
      </c>
      <c r="U2954">
        <f t="shared" si="187"/>
        <v>9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0</v>
      </c>
      <c r="P2955" s="9">
        <f t="shared" si="185"/>
        <v>201.67</v>
      </c>
      <c r="Q2955" s="11" t="s">
        <v>8315</v>
      </c>
      <c r="R2955" t="s">
        <v>8355</v>
      </c>
      <c r="S2955" s="12">
        <f>(((J2955/60)/60)/24)+DATE(1970,1,1)</f>
        <v>42255.791909722218</v>
      </c>
      <c r="T2955">
        <f t="shared" si="186"/>
        <v>2015</v>
      </c>
      <c r="U2955">
        <f t="shared" si="187"/>
        <v>9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0</v>
      </c>
      <c r="P2956" s="9">
        <f t="shared" si="185"/>
        <v>0</v>
      </c>
      <c r="Q2956" s="11" t="s">
        <v>8315</v>
      </c>
      <c r="R2956" t="s">
        <v>8355</v>
      </c>
      <c r="S2956" s="12">
        <f>(((J2956/60)/60)/24)+DATE(1970,1,1)</f>
        <v>42790.583368055552</v>
      </c>
      <c r="T2956">
        <f t="shared" si="186"/>
        <v>2017</v>
      </c>
      <c r="U2956">
        <f t="shared" si="187"/>
        <v>2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60</v>
      </c>
      <c r="P2957" s="9">
        <f t="shared" si="185"/>
        <v>65</v>
      </c>
      <c r="Q2957" s="11" t="s">
        <v>8315</v>
      </c>
      <c r="R2957" t="s">
        <v>8355</v>
      </c>
      <c r="S2957" s="12">
        <f>(((J2957/60)/60)/24)+DATE(1970,1,1)</f>
        <v>42141.741307870368</v>
      </c>
      <c r="T2957">
        <f t="shared" si="186"/>
        <v>2015</v>
      </c>
      <c r="U2957">
        <f t="shared" si="187"/>
        <v>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17</v>
      </c>
      <c r="P2958" s="9">
        <f t="shared" si="185"/>
        <v>66.099999999999994</v>
      </c>
      <c r="Q2958" s="11" t="s">
        <v>8315</v>
      </c>
      <c r="R2958" t="s">
        <v>8355</v>
      </c>
      <c r="S2958" s="12">
        <f>(((J2958/60)/60)/24)+DATE(1970,1,1)</f>
        <v>42464.958912037036</v>
      </c>
      <c r="T2958">
        <f t="shared" si="186"/>
        <v>2016</v>
      </c>
      <c r="U2958">
        <f t="shared" si="187"/>
        <v>4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2</v>
      </c>
      <c r="P2959" s="9">
        <f t="shared" si="185"/>
        <v>93.33</v>
      </c>
      <c r="Q2959" s="11" t="s">
        <v>8315</v>
      </c>
      <c r="R2959" t="s">
        <v>8355</v>
      </c>
      <c r="S2959" s="12">
        <f>(((J2959/60)/60)/24)+DATE(1970,1,1)</f>
        <v>42031.011249999996</v>
      </c>
      <c r="T2959">
        <f t="shared" si="186"/>
        <v>2015</v>
      </c>
      <c r="U2959">
        <f t="shared" si="187"/>
        <v>1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0</v>
      </c>
      <c r="P2960" s="9">
        <f t="shared" si="185"/>
        <v>0</v>
      </c>
      <c r="Q2960" s="11" t="s">
        <v>8315</v>
      </c>
      <c r="R2960" t="s">
        <v>8355</v>
      </c>
      <c r="S2960" s="12">
        <f>(((J2960/60)/60)/24)+DATE(1970,1,1)</f>
        <v>42438.779131944444</v>
      </c>
      <c r="T2960">
        <f t="shared" si="186"/>
        <v>2016</v>
      </c>
      <c r="U2960">
        <f t="shared" si="187"/>
        <v>3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0</v>
      </c>
      <c r="P2961" s="9">
        <f t="shared" si="185"/>
        <v>0</v>
      </c>
      <c r="Q2961" s="11" t="s">
        <v>8315</v>
      </c>
      <c r="R2961" t="s">
        <v>8355</v>
      </c>
      <c r="S2961" s="12">
        <f>(((J2961/60)/60)/24)+DATE(1970,1,1)</f>
        <v>42498.008391203708</v>
      </c>
      <c r="T2961">
        <f t="shared" si="186"/>
        <v>2016</v>
      </c>
      <c r="U2961">
        <f t="shared" si="187"/>
        <v>5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0</v>
      </c>
      <c r="P2962" s="9">
        <f t="shared" si="185"/>
        <v>0</v>
      </c>
      <c r="Q2962" s="11" t="s">
        <v>8315</v>
      </c>
      <c r="R2962" t="s">
        <v>8355</v>
      </c>
      <c r="S2962" s="12">
        <f>(((J2962/60)/60)/24)+DATE(1970,1,1)</f>
        <v>41863.757210648146</v>
      </c>
      <c r="T2962">
        <f t="shared" si="186"/>
        <v>2014</v>
      </c>
      <c r="U2962">
        <f t="shared" si="187"/>
        <v>8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110</v>
      </c>
      <c r="P2963" s="9">
        <f t="shared" si="185"/>
        <v>50.75</v>
      </c>
      <c r="Q2963" s="11" t="s">
        <v>8315</v>
      </c>
      <c r="R2963" t="s">
        <v>8316</v>
      </c>
      <c r="S2963" s="12">
        <f>(((J2963/60)/60)/24)+DATE(1970,1,1)</f>
        <v>42061.212488425925</v>
      </c>
      <c r="T2963">
        <f t="shared" si="186"/>
        <v>2015</v>
      </c>
      <c r="U2963">
        <f t="shared" si="187"/>
        <v>2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122</v>
      </c>
      <c r="P2964" s="9">
        <f t="shared" si="185"/>
        <v>60.9</v>
      </c>
      <c r="Q2964" s="11" t="s">
        <v>8315</v>
      </c>
      <c r="R2964" t="s">
        <v>8316</v>
      </c>
      <c r="S2964" s="12">
        <f>(((J2964/60)/60)/24)+DATE(1970,1,1)</f>
        <v>42036.24428240741</v>
      </c>
      <c r="T2964">
        <f t="shared" si="186"/>
        <v>2015</v>
      </c>
      <c r="U2964">
        <f t="shared" si="187"/>
        <v>2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107</v>
      </c>
      <c r="P2965" s="9">
        <f t="shared" si="185"/>
        <v>109.03</v>
      </c>
      <c r="Q2965" s="11" t="s">
        <v>8315</v>
      </c>
      <c r="R2965" t="s">
        <v>8316</v>
      </c>
      <c r="S2965" s="12">
        <f>(((J2965/60)/60)/24)+DATE(1970,1,1)</f>
        <v>42157.470185185186</v>
      </c>
      <c r="T2965">
        <f t="shared" si="186"/>
        <v>2015</v>
      </c>
      <c r="U2965">
        <f t="shared" si="187"/>
        <v>6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101</v>
      </c>
      <c r="P2966" s="9">
        <f t="shared" si="185"/>
        <v>25.69</v>
      </c>
      <c r="Q2966" s="11" t="s">
        <v>8315</v>
      </c>
      <c r="R2966" t="s">
        <v>8316</v>
      </c>
      <c r="S2966" s="12">
        <f>(((J2966/60)/60)/24)+DATE(1970,1,1)</f>
        <v>41827.909942129627</v>
      </c>
      <c r="T2966">
        <f t="shared" si="186"/>
        <v>2014</v>
      </c>
      <c r="U2966">
        <f t="shared" si="187"/>
        <v>7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109</v>
      </c>
      <c r="P2967" s="9">
        <f t="shared" si="185"/>
        <v>41.92</v>
      </c>
      <c r="Q2967" s="11" t="s">
        <v>8315</v>
      </c>
      <c r="R2967" t="s">
        <v>8316</v>
      </c>
      <c r="S2967" s="12">
        <f>(((J2967/60)/60)/24)+DATE(1970,1,1)</f>
        <v>42162.729548611111</v>
      </c>
      <c r="T2967">
        <f t="shared" si="186"/>
        <v>2015</v>
      </c>
      <c r="U2967">
        <f t="shared" si="187"/>
        <v>6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114</v>
      </c>
      <c r="P2968" s="9">
        <f t="shared" si="185"/>
        <v>88.77</v>
      </c>
      <c r="Q2968" s="11" t="s">
        <v>8315</v>
      </c>
      <c r="R2968" t="s">
        <v>8316</v>
      </c>
      <c r="S2968" s="12">
        <f>(((J2968/60)/60)/24)+DATE(1970,1,1)</f>
        <v>42233.738564814819</v>
      </c>
      <c r="T2968">
        <f t="shared" si="186"/>
        <v>2015</v>
      </c>
      <c r="U2968">
        <f t="shared" si="187"/>
        <v>8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114</v>
      </c>
      <c r="P2969" s="9">
        <f t="shared" si="185"/>
        <v>80.23</v>
      </c>
      <c r="Q2969" s="11" t="s">
        <v>8315</v>
      </c>
      <c r="R2969" t="s">
        <v>8316</v>
      </c>
      <c r="S2969" s="12">
        <f>(((J2969/60)/60)/24)+DATE(1970,1,1)</f>
        <v>42042.197824074072</v>
      </c>
      <c r="T2969">
        <f t="shared" si="186"/>
        <v>2015</v>
      </c>
      <c r="U2969">
        <f t="shared" si="187"/>
        <v>2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106</v>
      </c>
      <c r="P2970" s="9">
        <f t="shared" si="185"/>
        <v>78.94</v>
      </c>
      <c r="Q2970" s="11" t="s">
        <v>8315</v>
      </c>
      <c r="R2970" t="s">
        <v>8316</v>
      </c>
      <c r="S2970" s="12">
        <f>(((J2970/60)/60)/24)+DATE(1970,1,1)</f>
        <v>42585.523842592593</v>
      </c>
      <c r="T2970">
        <f t="shared" si="186"/>
        <v>2016</v>
      </c>
      <c r="U2970">
        <f t="shared" si="187"/>
        <v>8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163</v>
      </c>
      <c r="P2971" s="9">
        <f t="shared" si="185"/>
        <v>95.59</v>
      </c>
      <c r="Q2971" s="11" t="s">
        <v>8315</v>
      </c>
      <c r="R2971" t="s">
        <v>8316</v>
      </c>
      <c r="S2971" s="12">
        <f>(((J2971/60)/60)/24)+DATE(1970,1,1)</f>
        <v>42097.786493055552</v>
      </c>
      <c r="T2971">
        <f t="shared" si="186"/>
        <v>2015</v>
      </c>
      <c r="U2971">
        <f t="shared" si="187"/>
        <v>4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106</v>
      </c>
      <c r="P2972" s="9">
        <f t="shared" si="185"/>
        <v>69.89</v>
      </c>
      <c r="Q2972" s="11" t="s">
        <v>8315</v>
      </c>
      <c r="R2972" t="s">
        <v>8316</v>
      </c>
      <c r="S2972" s="12">
        <f>(((J2972/60)/60)/24)+DATE(1970,1,1)</f>
        <v>41808.669571759259</v>
      </c>
      <c r="T2972">
        <f t="shared" si="186"/>
        <v>2014</v>
      </c>
      <c r="U2972">
        <f t="shared" si="187"/>
        <v>6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100</v>
      </c>
      <c r="P2973" s="9">
        <f t="shared" si="185"/>
        <v>74.53</v>
      </c>
      <c r="Q2973" s="11" t="s">
        <v>8315</v>
      </c>
      <c r="R2973" t="s">
        <v>8316</v>
      </c>
      <c r="S2973" s="12">
        <f>(((J2973/60)/60)/24)+DATE(1970,1,1)</f>
        <v>41852.658310185187</v>
      </c>
      <c r="T2973">
        <f t="shared" si="186"/>
        <v>2014</v>
      </c>
      <c r="U2973">
        <f t="shared" si="187"/>
        <v>8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105</v>
      </c>
      <c r="P2974" s="9">
        <f t="shared" si="185"/>
        <v>123.94</v>
      </c>
      <c r="Q2974" s="11" t="s">
        <v>8315</v>
      </c>
      <c r="R2974" t="s">
        <v>8316</v>
      </c>
      <c r="S2974" s="12">
        <f>(((J2974/60)/60)/24)+DATE(1970,1,1)</f>
        <v>42694.110185185185</v>
      </c>
      <c r="T2974">
        <f t="shared" si="186"/>
        <v>2016</v>
      </c>
      <c r="U2974">
        <f t="shared" si="187"/>
        <v>11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175</v>
      </c>
      <c r="P2975" s="9">
        <f t="shared" si="185"/>
        <v>264.85000000000002</v>
      </c>
      <c r="Q2975" s="11" t="s">
        <v>8315</v>
      </c>
      <c r="R2975" t="s">
        <v>8316</v>
      </c>
      <c r="S2975" s="12">
        <f>(((J2975/60)/60)/24)+DATE(1970,1,1)</f>
        <v>42341.818379629629</v>
      </c>
      <c r="T2975">
        <f t="shared" si="186"/>
        <v>2015</v>
      </c>
      <c r="U2975">
        <f t="shared" si="187"/>
        <v>12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102</v>
      </c>
      <c r="P2976" s="9">
        <f t="shared" si="185"/>
        <v>58.62</v>
      </c>
      <c r="Q2976" s="11" t="s">
        <v>8315</v>
      </c>
      <c r="R2976" t="s">
        <v>8316</v>
      </c>
      <c r="S2976" s="12">
        <f>(((J2976/60)/60)/24)+DATE(1970,1,1)</f>
        <v>41880.061006944445</v>
      </c>
      <c r="T2976">
        <f t="shared" si="186"/>
        <v>2014</v>
      </c>
      <c r="U2976">
        <f t="shared" si="187"/>
        <v>8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100</v>
      </c>
      <c r="P2977" s="9">
        <f t="shared" si="185"/>
        <v>70.88</v>
      </c>
      <c r="Q2977" s="11" t="s">
        <v>8315</v>
      </c>
      <c r="R2977" t="s">
        <v>8316</v>
      </c>
      <c r="S2977" s="12">
        <f>(((J2977/60)/60)/24)+DATE(1970,1,1)</f>
        <v>41941.683865740742</v>
      </c>
      <c r="T2977">
        <f t="shared" si="186"/>
        <v>2014</v>
      </c>
      <c r="U2977">
        <f t="shared" si="187"/>
        <v>10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171</v>
      </c>
      <c r="P2978" s="9">
        <f t="shared" si="185"/>
        <v>8.57</v>
      </c>
      <c r="Q2978" s="11" t="s">
        <v>8315</v>
      </c>
      <c r="R2978" t="s">
        <v>8316</v>
      </c>
      <c r="S2978" s="12">
        <f>(((J2978/60)/60)/24)+DATE(1970,1,1)</f>
        <v>42425.730671296296</v>
      </c>
      <c r="T2978">
        <f t="shared" si="186"/>
        <v>2016</v>
      </c>
      <c r="U2978">
        <f t="shared" si="187"/>
        <v>2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114</v>
      </c>
      <c r="P2979" s="9">
        <f t="shared" si="185"/>
        <v>113.57</v>
      </c>
      <c r="Q2979" s="11" t="s">
        <v>8315</v>
      </c>
      <c r="R2979" t="s">
        <v>8316</v>
      </c>
      <c r="S2979" s="12">
        <f>(((J2979/60)/60)/24)+DATE(1970,1,1)</f>
        <v>42026.88118055556</v>
      </c>
      <c r="T2979">
        <f t="shared" si="186"/>
        <v>2015</v>
      </c>
      <c r="U2979">
        <f t="shared" si="187"/>
        <v>1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129</v>
      </c>
      <c r="P2980" s="9">
        <f t="shared" si="185"/>
        <v>60.69</v>
      </c>
      <c r="Q2980" s="11" t="s">
        <v>8315</v>
      </c>
      <c r="R2980" t="s">
        <v>8316</v>
      </c>
      <c r="S2980" s="12">
        <f>(((J2980/60)/60)/24)+DATE(1970,1,1)</f>
        <v>41922.640590277777</v>
      </c>
      <c r="T2980">
        <f t="shared" si="186"/>
        <v>2014</v>
      </c>
      <c r="U2980">
        <f t="shared" si="187"/>
        <v>10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101</v>
      </c>
      <c r="P2981" s="9">
        <f t="shared" si="185"/>
        <v>110.22</v>
      </c>
      <c r="Q2981" s="11" t="s">
        <v>8315</v>
      </c>
      <c r="R2981" t="s">
        <v>8316</v>
      </c>
      <c r="S2981" s="12">
        <f>(((J2981/60)/60)/24)+DATE(1970,1,1)</f>
        <v>41993.824340277773</v>
      </c>
      <c r="T2981">
        <f t="shared" si="186"/>
        <v>2014</v>
      </c>
      <c r="U2981">
        <f t="shared" si="187"/>
        <v>12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109</v>
      </c>
      <c r="P2982" s="9">
        <f t="shared" si="185"/>
        <v>136.46</v>
      </c>
      <c r="Q2982" s="11" t="s">
        <v>8315</v>
      </c>
      <c r="R2982" t="s">
        <v>8316</v>
      </c>
      <c r="S2982" s="12">
        <f>(((J2982/60)/60)/24)+DATE(1970,1,1)</f>
        <v>42219.915856481486</v>
      </c>
      <c r="T2982">
        <f t="shared" si="186"/>
        <v>2015</v>
      </c>
      <c r="U2982">
        <f t="shared" si="187"/>
        <v>8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129</v>
      </c>
      <c r="P2983" s="9">
        <f t="shared" si="185"/>
        <v>53.16</v>
      </c>
      <c r="Q2983" s="11" t="s">
        <v>8315</v>
      </c>
      <c r="R2983" t="s">
        <v>8355</v>
      </c>
      <c r="S2983" s="12">
        <f>(((J2983/60)/60)/24)+DATE(1970,1,1)</f>
        <v>42225.559675925921</v>
      </c>
      <c r="T2983">
        <f t="shared" si="186"/>
        <v>2015</v>
      </c>
      <c r="U2983">
        <f t="shared" si="187"/>
        <v>8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102</v>
      </c>
      <c r="P2984" s="9">
        <f t="shared" si="185"/>
        <v>86.49</v>
      </c>
      <c r="Q2984" s="11" t="s">
        <v>8315</v>
      </c>
      <c r="R2984" t="s">
        <v>8355</v>
      </c>
      <c r="S2984" s="12">
        <f>(((J2984/60)/60)/24)+DATE(1970,1,1)</f>
        <v>42381.686840277776</v>
      </c>
      <c r="T2984">
        <f t="shared" si="186"/>
        <v>2016</v>
      </c>
      <c r="U2984">
        <f t="shared" si="187"/>
        <v>1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147</v>
      </c>
      <c r="P2985" s="9">
        <f t="shared" si="185"/>
        <v>155.24</v>
      </c>
      <c r="Q2985" s="11" t="s">
        <v>8315</v>
      </c>
      <c r="R2985" t="s">
        <v>8355</v>
      </c>
      <c r="S2985" s="12">
        <f>(((J2985/60)/60)/24)+DATE(1970,1,1)</f>
        <v>41894.632361111115</v>
      </c>
      <c r="T2985">
        <f t="shared" si="186"/>
        <v>2014</v>
      </c>
      <c r="U2985">
        <f t="shared" si="187"/>
        <v>9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100</v>
      </c>
      <c r="P2986" s="9">
        <f t="shared" si="185"/>
        <v>115.08</v>
      </c>
      <c r="Q2986" s="11" t="s">
        <v>8315</v>
      </c>
      <c r="R2986" t="s">
        <v>8355</v>
      </c>
      <c r="S2986" s="12">
        <f>(((J2986/60)/60)/24)+DATE(1970,1,1)</f>
        <v>42576.278715277775</v>
      </c>
      <c r="T2986">
        <f t="shared" si="186"/>
        <v>2016</v>
      </c>
      <c r="U2986">
        <f t="shared" si="187"/>
        <v>7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122</v>
      </c>
      <c r="P2987" s="9">
        <f t="shared" si="185"/>
        <v>109.59</v>
      </c>
      <c r="Q2987" s="11" t="s">
        <v>8315</v>
      </c>
      <c r="R2987" t="s">
        <v>8355</v>
      </c>
      <c r="S2987" s="12">
        <f>(((J2987/60)/60)/24)+DATE(1970,1,1)</f>
        <v>42654.973703703698</v>
      </c>
      <c r="T2987">
        <f t="shared" si="186"/>
        <v>2016</v>
      </c>
      <c r="U2987">
        <f t="shared" si="187"/>
        <v>10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106</v>
      </c>
      <c r="P2988" s="9">
        <f t="shared" si="185"/>
        <v>45.21</v>
      </c>
      <c r="Q2988" s="11" t="s">
        <v>8315</v>
      </c>
      <c r="R2988" t="s">
        <v>8355</v>
      </c>
      <c r="S2988" s="12">
        <f>(((J2988/60)/60)/24)+DATE(1970,1,1)</f>
        <v>42431.500069444446</v>
      </c>
      <c r="T2988">
        <f t="shared" si="186"/>
        <v>2016</v>
      </c>
      <c r="U2988">
        <f t="shared" si="187"/>
        <v>3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110</v>
      </c>
      <c r="P2989" s="9">
        <f t="shared" si="185"/>
        <v>104.15</v>
      </c>
      <c r="Q2989" s="11" t="s">
        <v>8315</v>
      </c>
      <c r="R2989" t="s">
        <v>8355</v>
      </c>
      <c r="S2989" s="12">
        <f>(((J2989/60)/60)/24)+DATE(1970,1,1)</f>
        <v>42627.307303240741</v>
      </c>
      <c r="T2989">
        <f t="shared" si="186"/>
        <v>2016</v>
      </c>
      <c r="U2989">
        <f t="shared" si="187"/>
        <v>9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100</v>
      </c>
      <c r="P2990" s="9">
        <f t="shared" si="185"/>
        <v>35.71</v>
      </c>
      <c r="Q2990" s="11" t="s">
        <v>8315</v>
      </c>
      <c r="R2990" t="s">
        <v>8355</v>
      </c>
      <c r="S2990" s="12">
        <f>(((J2990/60)/60)/24)+DATE(1970,1,1)</f>
        <v>42511.362048611118</v>
      </c>
      <c r="T2990">
        <f t="shared" si="186"/>
        <v>2016</v>
      </c>
      <c r="U2990">
        <f t="shared" si="187"/>
        <v>5</v>
      </c>
    </row>
    <row r="2991" spans="1:2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177</v>
      </c>
      <c r="P2991" s="9">
        <f t="shared" si="185"/>
        <v>97</v>
      </c>
      <c r="Q2991" s="11" t="s">
        <v>8315</v>
      </c>
      <c r="R2991" t="s">
        <v>8355</v>
      </c>
      <c r="S2991" s="12">
        <f>(((J2991/60)/60)/24)+DATE(1970,1,1)</f>
        <v>42337.02039351852</v>
      </c>
      <c r="T2991">
        <f t="shared" si="186"/>
        <v>2015</v>
      </c>
      <c r="U2991">
        <f t="shared" si="187"/>
        <v>11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100</v>
      </c>
      <c r="P2992" s="9">
        <f t="shared" si="185"/>
        <v>370.37</v>
      </c>
      <c r="Q2992" s="11" t="s">
        <v>8315</v>
      </c>
      <c r="R2992" t="s">
        <v>8355</v>
      </c>
      <c r="S2992" s="12">
        <f>(((J2992/60)/60)/24)+DATE(1970,1,1)</f>
        <v>42341.57430555555</v>
      </c>
      <c r="T2992">
        <f t="shared" si="186"/>
        <v>2015</v>
      </c>
      <c r="U2992">
        <f t="shared" si="187"/>
        <v>12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103</v>
      </c>
      <c r="P2993" s="9">
        <f t="shared" si="185"/>
        <v>94.41</v>
      </c>
      <c r="Q2993" s="11" t="s">
        <v>8315</v>
      </c>
      <c r="R2993" t="s">
        <v>8355</v>
      </c>
      <c r="S2993" s="12">
        <f>(((J2993/60)/60)/24)+DATE(1970,1,1)</f>
        <v>42740.837152777778</v>
      </c>
      <c r="T2993">
        <f t="shared" si="186"/>
        <v>2017</v>
      </c>
      <c r="U2993">
        <f t="shared" si="187"/>
        <v>1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105</v>
      </c>
      <c r="P2994" s="9">
        <f t="shared" si="185"/>
        <v>48.98</v>
      </c>
      <c r="Q2994" s="11" t="s">
        <v>8315</v>
      </c>
      <c r="R2994" t="s">
        <v>8355</v>
      </c>
      <c r="S2994" s="12">
        <f>(((J2994/60)/60)/24)+DATE(1970,1,1)</f>
        <v>42622.767476851848</v>
      </c>
      <c r="T2994">
        <f t="shared" si="186"/>
        <v>2016</v>
      </c>
      <c r="U2994">
        <f t="shared" si="187"/>
        <v>9</v>
      </c>
    </row>
    <row r="2995" spans="1:2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100</v>
      </c>
      <c r="P2995" s="9">
        <f t="shared" si="185"/>
        <v>45.59</v>
      </c>
      <c r="Q2995" s="11" t="s">
        <v>8315</v>
      </c>
      <c r="R2995" t="s">
        <v>8355</v>
      </c>
      <c r="S2995" s="12">
        <f>(((J2995/60)/60)/24)+DATE(1970,1,1)</f>
        <v>42390.838738425926</v>
      </c>
      <c r="T2995">
        <f t="shared" si="186"/>
        <v>2016</v>
      </c>
      <c r="U2995">
        <f t="shared" si="187"/>
        <v>1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458</v>
      </c>
      <c r="P2996" s="9">
        <f t="shared" si="185"/>
        <v>23.28</v>
      </c>
      <c r="Q2996" s="11" t="s">
        <v>8315</v>
      </c>
      <c r="R2996" t="s">
        <v>8355</v>
      </c>
      <c r="S2996" s="12">
        <f>(((J2996/60)/60)/24)+DATE(1970,1,1)</f>
        <v>41885.478842592594</v>
      </c>
      <c r="T2996">
        <f t="shared" si="186"/>
        <v>2014</v>
      </c>
      <c r="U2996">
        <f t="shared" si="187"/>
        <v>9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105</v>
      </c>
      <c r="P2997" s="9">
        <f t="shared" si="185"/>
        <v>63.23</v>
      </c>
      <c r="Q2997" s="11" t="s">
        <v>8315</v>
      </c>
      <c r="R2997" t="s">
        <v>8355</v>
      </c>
      <c r="S2997" s="12">
        <f>(((J2997/60)/60)/24)+DATE(1970,1,1)</f>
        <v>42724.665173611109</v>
      </c>
      <c r="T2997">
        <f t="shared" si="186"/>
        <v>2016</v>
      </c>
      <c r="U2997">
        <f t="shared" si="187"/>
        <v>12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172</v>
      </c>
      <c r="P2998" s="9">
        <f t="shared" si="185"/>
        <v>153.52000000000001</v>
      </c>
      <c r="Q2998" s="11" t="s">
        <v>8315</v>
      </c>
      <c r="R2998" t="s">
        <v>8355</v>
      </c>
      <c r="S2998" s="12">
        <f>(((J2998/60)/60)/24)+DATE(1970,1,1)</f>
        <v>42090.912500000006</v>
      </c>
      <c r="T2998">
        <f t="shared" si="186"/>
        <v>2015</v>
      </c>
      <c r="U2998">
        <f t="shared" si="187"/>
        <v>3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104</v>
      </c>
      <c r="P2999" s="9">
        <f t="shared" si="185"/>
        <v>90.2</v>
      </c>
      <c r="Q2999" s="11" t="s">
        <v>8315</v>
      </c>
      <c r="R2999" t="s">
        <v>8355</v>
      </c>
      <c r="S2999" s="12">
        <f>(((J2999/60)/60)/24)+DATE(1970,1,1)</f>
        <v>42775.733715277776</v>
      </c>
      <c r="T2999">
        <f t="shared" si="186"/>
        <v>2017</v>
      </c>
      <c r="U2999">
        <f t="shared" si="187"/>
        <v>2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103</v>
      </c>
      <c r="P3000" s="9">
        <f t="shared" si="185"/>
        <v>118.97</v>
      </c>
      <c r="Q3000" s="11" t="s">
        <v>8315</v>
      </c>
      <c r="R3000" t="s">
        <v>8355</v>
      </c>
      <c r="S3000" s="12">
        <f>(((J3000/60)/60)/24)+DATE(1970,1,1)</f>
        <v>41778.193622685183</v>
      </c>
      <c r="T3000">
        <f t="shared" si="186"/>
        <v>2014</v>
      </c>
      <c r="U3000">
        <f t="shared" si="187"/>
        <v>5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119</v>
      </c>
      <c r="P3001" s="9">
        <f t="shared" si="185"/>
        <v>80.25</v>
      </c>
      <c r="Q3001" s="11" t="s">
        <v>8315</v>
      </c>
      <c r="R3001" t="s">
        <v>8355</v>
      </c>
      <c r="S3001" s="12">
        <f>(((J3001/60)/60)/24)+DATE(1970,1,1)</f>
        <v>42780.740277777775</v>
      </c>
      <c r="T3001">
        <f t="shared" si="186"/>
        <v>2017</v>
      </c>
      <c r="U3001">
        <f t="shared" si="187"/>
        <v>2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100</v>
      </c>
      <c r="P3002" s="9">
        <f t="shared" si="185"/>
        <v>62.5</v>
      </c>
      <c r="Q3002" s="11" t="s">
        <v>8315</v>
      </c>
      <c r="R3002" t="s">
        <v>8355</v>
      </c>
      <c r="S3002" s="12">
        <f>(((J3002/60)/60)/24)+DATE(1970,1,1)</f>
        <v>42752.827199074076</v>
      </c>
      <c r="T3002">
        <f t="shared" si="186"/>
        <v>2017</v>
      </c>
      <c r="U3002">
        <f t="shared" si="187"/>
        <v>1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319</v>
      </c>
      <c r="P3003" s="9">
        <f t="shared" si="185"/>
        <v>131.38</v>
      </c>
      <c r="Q3003" s="11" t="s">
        <v>8315</v>
      </c>
      <c r="R3003" t="s">
        <v>8355</v>
      </c>
      <c r="S3003" s="12">
        <f>(((J3003/60)/60)/24)+DATE(1970,1,1)</f>
        <v>42534.895625000005</v>
      </c>
      <c r="T3003">
        <f t="shared" si="186"/>
        <v>2016</v>
      </c>
      <c r="U3003">
        <f t="shared" si="187"/>
        <v>6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109</v>
      </c>
      <c r="P3004" s="9">
        <f t="shared" si="185"/>
        <v>73.03</v>
      </c>
      <c r="Q3004" s="11" t="s">
        <v>8315</v>
      </c>
      <c r="R3004" t="s">
        <v>8355</v>
      </c>
      <c r="S3004" s="12">
        <f>(((J3004/60)/60)/24)+DATE(1970,1,1)</f>
        <v>41239.83625</v>
      </c>
      <c r="T3004">
        <f t="shared" si="186"/>
        <v>2012</v>
      </c>
      <c r="U3004">
        <f t="shared" si="187"/>
        <v>11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101</v>
      </c>
      <c r="P3005" s="9">
        <f t="shared" si="185"/>
        <v>178.53</v>
      </c>
      <c r="Q3005" s="11" t="s">
        <v>8315</v>
      </c>
      <c r="R3005" t="s">
        <v>8355</v>
      </c>
      <c r="S3005" s="12">
        <f>(((J3005/60)/60)/24)+DATE(1970,1,1)</f>
        <v>42398.849259259259</v>
      </c>
      <c r="T3005">
        <f t="shared" si="186"/>
        <v>2016</v>
      </c>
      <c r="U3005">
        <f t="shared" si="187"/>
        <v>1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113</v>
      </c>
      <c r="P3006" s="9">
        <f t="shared" si="185"/>
        <v>162.91</v>
      </c>
      <c r="Q3006" s="11" t="s">
        <v>8315</v>
      </c>
      <c r="R3006" t="s">
        <v>8355</v>
      </c>
      <c r="S3006" s="12">
        <f>(((J3006/60)/60)/24)+DATE(1970,1,1)</f>
        <v>41928.881064814814</v>
      </c>
      <c r="T3006">
        <f t="shared" si="186"/>
        <v>2014</v>
      </c>
      <c r="U3006">
        <f t="shared" si="187"/>
        <v>10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120</v>
      </c>
      <c r="P3007" s="9">
        <f t="shared" si="185"/>
        <v>108.24</v>
      </c>
      <c r="Q3007" s="11" t="s">
        <v>8315</v>
      </c>
      <c r="R3007" t="s">
        <v>8355</v>
      </c>
      <c r="S3007" s="12">
        <f>(((J3007/60)/60)/24)+DATE(1970,1,1)</f>
        <v>41888.674826388888</v>
      </c>
      <c r="T3007">
        <f t="shared" si="186"/>
        <v>2014</v>
      </c>
      <c r="U3007">
        <f t="shared" si="187"/>
        <v>9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108</v>
      </c>
      <c r="P3008" s="9">
        <f t="shared" si="185"/>
        <v>88.87</v>
      </c>
      <c r="Q3008" s="11" t="s">
        <v>8315</v>
      </c>
      <c r="R3008" t="s">
        <v>8355</v>
      </c>
      <c r="S3008" s="12">
        <f>(((J3008/60)/60)/24)+DATE(1970,1,1)</f>
        <v>41957.756840277783</v>
      </c>
      <c r="T3008">
        <f t="shared" si="186"/>
        <v>2014</v>
      </c>
      <c r="U3008">
        <f t="shared" si="187"/>
        <v>11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180</v>
      </c>
      <c r="P3009" s="9">
        <f t="shared" si="185"/>
        <v>54</v>
      </c>
      <c r="Q3009" s="11" t="s">
        <v>8315</v>
      </c>
      <c r="R3009" t="s">
        <v>8355</v>
      </c>
      <c r="S3009" s="12">
        <f>(((J3009/60)/60)/24)+DATE(1970,1,1)</f>
        <v>42098.216238425928</v>
      </c>
      <c r="T3009">
        <f t="shared" si="186"/>
        <v>2015</v>
      </c>
      <c r="U3009">
        <f t="shared" si="187"/>
        <v>4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184"/>
        <v>101</v>
      </c>
      <c r="P3010" s="9">
        <f t="shared" si="185"/>
        <v>116.73</v>
      </c>
      <c r="Q3010" s="11" t="s">
        <v>8315</v>
      </c>
      <c r="R3010" t="s">
        <v>8355</v>
      </c>
      <c r="S3010" s="12">
        <f>(((J3010/60)/60)/24)+DATE(1970,1,1)</f>
        <v>42360.212025462963</v>
      </c>
      <c r="T3010">
        <f t="shared" si="186"/>
        <v>2015</v>
      </c>
      <c r="U3010">
        <f t="shared" si="187"/>
        <v>12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188">ROUND(E3011/D3011*100,0)</f>
        <v>120</v>
      </c>
      <c r="P3011" s="9">
        <f t="shared" ref="P3011:P3074" si="189">IFERROR(ROUND(E3011/L3011,2),0)</f>
        <v>233.9</v>
      </c>
      <c r="Q3011" s="11" t="s">
        <v>8315</v>
      </c>
      <c r="R3011" t="s">
        <v>8355</v>
      </c>
      <c r="S3011" s="12">
        <f>(((J3011/60)/60)/24)+DATE(1970,1,1)</f>
        <v>41939.569907407407</v>
      </c>
      <c r="T3011">
        <f t="shared" ref="T3011:T3074" si="190">YEAR(S3011)</f>
        <v>2014</v>
      </c>
      <c r="U3011">
        <f t="shared" ref="U3011:U3074" si="191">MONTH(S3011)</f>
        <v>10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158</v>
      </c>
      <c r="P3012" s="9">
        <f t="shared" si="189"/>
        <v>158</v>
      </c>
      <c r="Q3012" s="11" t="s">
        <v>8315</v>
      </c>
      <c r="R3012" t="s">
        <v>8355</v>
      </c>
      <c r="S3012" s="12">
        <f>(((J3012/60)/60)/24)+DATE(1970,1,1)</f>
        <v>41996.832395833335</v>
      </c>
      <c r="T3012">
        <f t="shared" si="190"/>
        <v>2014</v>
      </c>
      <c r="U3012">
        <f t="shared" si="191"/>
        <v>12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124</v>
      </c>
      <c r="P3013" s="9">
        <f t="shared" si="189"/>
        <v>14.84</v>
      </c>
      <c r="Q3013" s="11" t="s">
        <v>8315</v>
      </c>
      <c r="R3013" t="s">
        <v>8355</v>
      </c>
      <c r="S3013" s="12">
        <f>(((J3013/60)/60)/24)+DATE(1970,1,1)</f>
        <v>42334.468935185185</v>
      </c>
      <c r="T3013">
        <f t="shared" si="190"/>
        <v>2015</v>
      </c>
      <c r="U3013">
        <f t="shared" si="191"/>
        <v>11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117</v>
      </c>
      <c r="P3014" s="9">
        <f t="shared" si="189"/>
        <v>85.18</v>
      </c>
      <c r="Q3014" s="11" t="s">
        <v>8315</v>
      </c>
      <c r="R3014" t="s">
        <v>8355</v>
      </c>
      <c r="S3014" s="12">
        <f>(((J3014/60)/60)/24)+DATE(1970,1,1)</f>
        <v>42024.702893518523</v>
      </c>
      <c r="T3014">
        <f t="shared" si="190"/>
        <v>2015</v>
      </c>
      <c r="U3014">
        <f t="shared" si="191"/>
        <v>1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157</v>
      </c>
      <c r="P3015" s="9">
        <f t="shared" si="189"/>
        <v>146.69</v>
      </c>
      <c r="Q3015" s="11" t="s">
        <v>8315</v>
      </c>
      <c r="R3015" t="s">
        <v>8355</v>
      </c>
      <c r="S3015" s="12">
        <f>(((J3015/60)/60)/24)+DATE(1970,1,1)</f>
        <v>42146.836215277777</v>
      </c>
      <c r="T3015">
        <f t="shared" si="190"/>
        <v>2015</v>
      </c>
      <c r="U3015">
        <f t="shared" si="191"/>
        <v>5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113</v>
      </c>
      <c r="P3016" s="9">
        <f t="shared" si="189"/>
        <v>50.76</v>
      </c>
      <c r="Q3016" s="11" t="s">
        <v>8315</v>
      </c>
      <c r="R3016" t="s">
        <v>8355</v>
      </c>
      <c r="S3016" s="12">
        <f>(((J3016/60)/60)/24)+DATE(1970,1,1)</f>
        <v>41920.123611111114</v>
      </c>
      <c r="T3016">
        <f t="shared" si="190"/>
        <v>2014</v>
      </c>
      <c r="U3016">
        <f t="shared" si="191"/>
        <v>10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103</v>
      </c>
      <c r="P3017" s="9">
        <f t="shared" si="189"/>
        <v>87.7</v>
      </c>
      <c r="Q3017" s="11" t="s">
        <v>8315</v>
      </c>
      <c r="R3017" t="s">
        <v>8355</v>
      </c>
      <c r="S3017" s="12">
        <f>(((J3017/60)/60)/24)+DATE(1970,1,1)</f>
        <v>41785.72729166667</v>
      </c>
      <c r="T3017">
        <f t="shared" si="190"/>
        <v>2014</v>
      </c>
      <c r="U3017">
        <f t="shared" si="191"/>
        <v>5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103</v>
      </c>
      <c r="P3018" s="9">
        <f t="shared" si="189"/>
        <v>242.28</v>
      </c>
      <c r="Q3018" s="11" t="s">
        <v>8315</v>
      </c>
      <c r="R3018" t="s">
        <v>8355</v>
      </c>
      <c r="S3018" s="12">
        <f>(((J3018/60)/60)/24)+DATE(1970,1,1)</f>
        <v>41778.548055555555</v>
      </c>
      <c r="T3018">
        <f t="shared" si="190"/>
        <v>2014</v>
      </c>
      <c r="U3018">
        <f t="shared" si="191"/>
        <v>5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106</v>
      </c>
      <c r="P3019" s="9">
        <f t="shared" si="189"/>
        <v>146.44999999999999</v>
      </c>
      <c r="Q3019" s="11" t="s">
        <v>8315</v>
      </c>
      <c r="R3019" t="s">
        <v>8355</v>
      </c>
      <c r="S3019" s="12">
        <f>(((J3019/60)/60)/24)+DATE(1970,1,1)</f>
        <v>41841.850034722222</v>
      </c>
      <c r="T3019">
        <f t="shared" si="190"/>
        <v>2014</v>
      </c>
      <c r="U3019">
        <f t="shared" si="191"/>
        <v>7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101</v>
      </c>
      <c r="P3020" s="9">
        <f t="shared" si="189"/>
        <v>103.17</v>
      </c>
      <c r="Q3020" s="11" t="s">
        <v>8315</v>
      </c>
      <c r="R3020" t="s">
        <v>8355</v>
      </c>
      <c r="S3020" s="12">
        <f>(((J3020/60)/60)/24)+DATE(1970,1,1)</f>
        <v>42163.29833333334</v>
      </c>
      <c r="T3020">
        <f t="shared" si="190"/>
        <v>2015</v>
      </c>
      <c r="U3020">
        <f t="shared" si="191"/>
        <v>6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121</v>
      </c>
      <c r="P3021" s="9">
        <f t="shared" si="189"/>
        <v>80.459999999999994</v>
      </c>
      <c r="Q3021" s="11" t="s">
        <v>8315</v>
      </c>
      <c r="R3021" t="s">
        <v>8355</v>
      </c>
      <c r="S3021" s="12">
        <f>(((J3021/60)/60)/24)+DATE(1970,1,1)</f>
        <v>41758.833564814813</v>
      </c>
      <c r="T3021">
        <f t="shared" si="190"/>
        <v>2014</v>
      </c>
      <c r="U3021">
        <f t="shared" si="191"/>
        <v>4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101</v>
      </c>
      <c r="P3022" s="9">
        <f t="shared" si="189"/>
        <v>234.67</v>
      </c>
      <c r="Q3022" s="11" t="s">
        <v>8315</v>
      </c>
      <c r="R3022" t="s">
        <v>8355</v>
      </c>
      <c r="S3022" s="12">
        <f>(((J3022/60)/60)/24)+DATE(1970,1,1)</f>
        <v>42170.846446759257</v>
      </c>
      <c r="T3022">
        <f t="shared" si="190"/>
        <v>2015</v>
      </c>
      <c r="U3022">
        <f t="shared" si="191"/>
        <v>6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116</v>
      </c>
      <c r="P3023" s="9">
        <f t="shared" si="189"/>
        <v>50.69</v>
      </c>
      <c r="Q3023" s="11" t="s">
        <v>8315</v>
      </c>
      <c r="R3023" t="s">
        <v>8355</v>
      </c>
      <c r="S3023" s="12">
        <f>(((J3023/60)/60)/24)+DATE(1970,1,1)</f>
        <v>42660.618854166663</v>
      </c>
      <c r="T3023">
        <f t="shared" si="190"/>
        <v>2016</v>
      </c>
      <c r="U3023">
        <f t="shared" si="191"/>
        <v>10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101</v>
      </c>
      <c r="P3024" s="9">
        <f t="shared" si="189"/>
        <v>162.71</v>
      </c>
      <c r="Q3024" s="11" t="s">
        <v>8315</v>
      </c>
      <c r="R3024" t="s">
        <v>8355</v>
      </c>
      <c r="S3024" s="12">
        <f>(((J3024/60)/60)/24)+DATE(1970,1,1)</f>
        <v>42564.95380787037</v>
      </c>
      <c r="T3024">
        <f t="shared" si="190"/>
        <v>2016</v>
      </c>
      <c r="U3024">
        <f t="shared" si="191"/>
        <v>7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103</v>
      </c>
      <c r="P3025" s="9">
        <f t="shared" si="189"/>
        <v>120.17</v>
      </c>
      <c r="Q3025" s="11" t="s">
        <v>8315</v>
      </c>
      <c r="R3025" t="s">
        <v>8355</v>
      </c>
      <c r="S3025" s="12">
        <f>(((J3025/60)/60)/24)+DATE(1970,1,1)</f>
        <v>42121.675763888896</v>
      </c>
      <c r="T3025">
        <f t="shared" si="190"/>
        <v>2015</v>
      </c>
      <c r="U3025">
        <f t="shared" si="191"/>
        <v>4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246</v>
      </c>
      <c r="P3026" s="9">
        <f t="shared" si="189"/>
        <v>67.7</v>
      </c>
      <c r="Q3026" s="11" t="s">
        <v>8315</v>
      </c>
      <c r="R3026" t="s">
        <v>8355</v>
      </c>
      <c r="S3026" s="12">
        <f>(((J3026/60)/60)/24)+DATE(1970,1,1)</f>
        <v>41158.993923611109</v>
      </c>
      <c r="T3026">
        <f t="shared" si="190"/>
        <v>2012</v>
      </c>
      <c r="U3026">
        <f t="shared" si="191"/>
        <v>9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302</v>
      </c>
      <c r="P3027" s="9">
        <f t="shared" si="189"/>
        <v>52.1</v>
      </c>
      <c r="Q3027" s="11" t="s">
        <v>8315</v>
      </c>
      <c r="R3027" t="s">
        <v>8355</v>
      </c>
      <c r="S3027" s="12">
        <f>(((J3027/60)/60)/24)+DATE(1970,1,1)</f>
        <v>41761.509409722225</v>
      </c>
      <c r="T3027">
        <f t="shared" si="190"/>
        <v>2014</v>
      </c>
      <c r="U3027">
        <f t="shared" si="191"/>
        <v>5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143</v>
      </c>
      <c r="P3028" s="9">
        <f t="shared" si="189"/>
        <v>51.6</v>
      </c>
      <c r="Q3028" s="11" t="s">
        <v>8315</v>
      </c>
      <c r="R3028" t="s">
        <v>8355</v>
      </c>
      <c r="S3028" s="12">
        <f>(((J3028/60)/60)/24)+DATE(1970,1,1)</f>
        <v>42783.459398148145</v>
      </c>
      <c r="T3028">
        <f t="shared" si="190"/>
        <v>2017</v>
      </c>
      <c r="U3028">
        <f t="shared" si="191"/>
        <v>2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131</v>
      </c>
      <c r="P3029" s="9">
        <f t="shared" si="189"/>
        <v>164.3</v>
      </c>
      <c r="Q3029" s="11" t="s">
        <v>8315</v>
      </c>
      <c r="R3029" t="s">
        <v>8355</v>
      </c>
      <c r="S3029" s="12">
        <f>(((J3029/60)/60)/24)+DATE(1970,1,1)</f>
        <v>42053.704293981486</v>
      </c>
      <c r="T3029">
        <f t="shared" si="190"/>
        <v>2015</v>
      </c>
      <c r="U3029">
        <f t="shared" si="191"/>
        <v>2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168</v>
      </c>
      <c r="P3030" s="9">
        <f t="shared" si="189"/>
        <v>84.86</v>
      </c>
      <c r="Q3030" s="11" t="s">
        <v>8315</v>
      </c>
      <c r="R3030" t="s">
        <v>8355</v>
      </c>
      <c r="S3030" s="12">
        <f>(((J3030/60)/60)/24)+DATE(1970,1,1)</f>
        <v>42567.264178240745</v>
      </c>
      <c r="T3030">
        <f t="shared" si="190"/>
        <v>2016</v>
      </c>
      <c r="U3030">
        <f t="shared" si="191"/>
        <v>7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110</v>
      </c>
      <c r="P3031" s="9">
        <f t="shared" si="189"/>
        <v>94.55</v>
      </c>
      <c r="Q3031" s="11" t="s">
        <v>8315</v>
      </c>
      <c r="R3031" t="s">
        <v>8355</v>
      </c>
      <c r="S3031" s="12">
        <f>(((J3031/60)/60)/24)+DATE(1970,1,1)</f>
        <v>41932.708877314813</v>
      </c>
      <c r="T3031">
        <f t="shared" si="190"/>
        <v>2014</v>
      </c>
      <c r="U3031">
        <f t="shared" si="191"/>
        <v>10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107</v>
      </c>
      <c r="P3032" s="9">
        <f t="shared" si="189"/>
        <v>45.54</v>
      </c>
      <c r="Q3032" s="11" t="s">
        <v>8315</v>
      </c>
      <c r="R3032" t="s">
        <v>8355</v>
      </c>
      <c r="S3032" s="12">
        <f>(((J3032/60)/60)/24)+DATE(1970,1,1)</f>
        <v>42233.747349537036</v>
      </c>
      <c r="T3032">
        <f t="shared" si="190"/>
        <v>2015</v>
      </c>
      <c r="U3032">
        <f t="shared" si="191"/>
        <v>8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100</v>
      </c>
      <c r="P3033" s="9">
        <f t="shared" si="189"/>
        <v>51.72</v>
      </c>
      <c r="Q3033" s="11" t="s">
        <v>8315</v>
      </c>
      <c r="R3033" t="s">
        <v>8355</v>
      </c>
      <c r="S3033" s="12">
        <f>(((J3033/60)/60)/24)+DATE(1970,1,1)</f>
        <v>42597.882488425923</v>
      </c>
      <c r="T3033">
        <f t="shared" si="190"/>
        <v>2016</v>
      </c>
      <c r="U3033">
        <f t="shared" si="191"/>
        <v>8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127</v>
      </c>
      <c r="P3034" s="9">
        <f t="shared" si="189"/>
        <v>50.88</v>
      </c>
      <c r="Q3034" s="11" t="s">
        <v>8315</v>
      </c>
      <c r="R3034" t="s">
        <v>8355</v>
      </c>
      <c r="S3034" s="12">
        <f>(((J3034/60)/60)/24)+DATE(1970,1,1)</f>
        <v>42228.044664351852</v>
      </c>
      <c r="T3034">
        <f t="shared" si="190"/>
        <v>2015</v>
      </c>
      <c r="U3034">
        <f t="shared" si="191"/>
        <v>8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147</v>
      </c>
      <c r="P3035" s="9">
        <f t="shared" si="189"/>
        <v>191.13</v>
      </c>
      <c r="Q3035" s="11" t="s">
        <v>8315</v>
      </c>
      <c r="R3035" t="s">
        <v>8355</v>
      </c>
      <c r="S3035" s="12">
        <f>(((J3035/60)/60)/24)+DATE(1970,1,1)</f>
        <v>42570.110243055555</v>
      </c>
      <c r="T3035">
        <f t="shared" si="190"/>
        <v>2016</v>
      </c>
      <c r="U3035">
        <f t="shared" si="191"/>
        <v>7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113</v>
      </c>
      <c r="P3036" s="9">
        <f t="shared" si="189"/>
        <v>89.31</v>
      </c>
      <c r="Q3036" s="11" t="s">
        <v>8315</v>
      </c>
      <c r="R3036" t="s">
        <v>8355</v>
      </c>
      <c r="S3036" s="12">
        <f>(((J3036/60)/60)/24)+DATE(1970,1,1)</f>
        <v>42644.535358796296</v>
      </c>
      <c r="T3036">
        <f t="shared" si="190"/>
        <v>2016</v>
      </c>
      <c r="U3036">
        <f t="shared" si="191"/>
        <v>10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109</v>
      </c>
      <c r="P3037" s="9">
        <f t="shared" si="189"/>
        <v>88.59</v>
      </c>
      <c r="Q3037" s="11" t="s">
        <v>8315</v>
      </c>
      <c r="R3037" t="s">
        <v>8355</v>
      </c>
      <c r="S3037" s="12">
        <f>(((J3037/60)/60)/24)+DATE(1970,1,1)</f>
        <v>41368.560289351852</v>
      </c>
      <c r="T3037">
        <f t="shared" si="190"/>
        <v>2013</v>
      </c>
      <c r="U3037">
        <f t="shared" si="191"/>
        <v>4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127</v>
      </c>
      <c r="P3038" s="9">
        <f t="shared" si="189"/>
        <v>96.3</v>
      </c>
      <c r="Q3038" s="11" t="s">
        <v>8315</v>
      </c>
      <c r="R3038" t="s">
        <v>8355</v>
      </c>
      <c r="S3038" s="12">
        <f>(((J3038/60)/60)/24)+DATE(1970,1,1)</f>
        <v>41466.785231481481</v>
      </c>
      <c r="T3038">
        <f t="shared" si="190"/>
        <v>2013</v>
      </c>
      <c r="U3038">
        <f t="shared" si="191"/>
        <v>7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213</v>
      </c>
      <c r="P3039" s="9">
        <f t="shared" si="189"/>
        <v>33.31</v>
      </c>
      <c r="Q3039" s="11" t="s">
        <v>8315</v>
      </c>
      <c r="R3039" t="s">
        <v>8355</v>
      </c>
      <c r="S3039" s="12">
        <f>(((J3039/60)/60)/24)+DATE(1970,1,1)</f>
        <v>40378.893206018518</v>
      </c>
      <c r="T3039">
        <f t="shared" si="190"/>
        <v>2010</v>
      </c>
      <c r="U3039">
        <f t="shared" si="191"/>
        <v>7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101</v>
      </c>
      <c r="P3040" s="9">
        <f t="shared" si="189"/>
        <v>37.22</v>
      </c>
      <c r="Q3040" s="11" t="s">
        <v>8315</v>
      </c>
      <c r="R3040" t="s">
        <v>8355</v>
      </c>
      <c r="S3040" s="12">
        <f>(((J3040/60)/60)/24)+DATE(1970,1,1)</f>
        <v>42373.252280092594</v>
      </c>
      <c r="T3040">
        <f t="shared" si="190"/>
        <v>2016</v>
      </c>
      <c r="U3040">
        <f t="shared" si="191"/>
        <v>1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109</v>
      </c>
      <c r="P3041" s="9">
        <f t="shared" si="189"/>
        <v>92.13</v>
      </c>
      <c r="Q3041" s="11" t="s">
        <v>8315</v>
      </c>
      <c r="R3041" t="s">
        <v>8355</v>
      </c>
      <c r="S3041" s="12">
        <f>(((J3041/60)/60)/24)+DATE(1970,1,1)</f>
        <v>41610.794421296298</v>
      </c>
      <c r="T3041">
        <f t="shared" si="190"/>
        <v>2013</v>
      </c>
      <c r="U3041">
        <f t="shared" si="191"/>
        <v>12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108</v>
      </c>
      <c r="P3042" s="9">
        <f t="shared" si="189"/>
        <v>76.790000000000006</v>
      </c>
      <c r="Q3042" s="11" t="s">
        <v>8315</v>
      </c>
      <c r="R3042" t="s">
        <v>8355</v>
      </c>
      <c r="S3042" s="12">
        <f>(((J3042/60)/60)/24)+DATE(1970,1,1)</f>
        <v>42177.791909722218</v>
      </c>
      <c r="T3042">
        <f t="shared" si="190"/>
        <v>2015</v>
      </c>
      <c r="U3042">
        <f t="shared" si="191"/>
        <v>6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110</v>
      </c>
      <c r="P3043" s="9">
        <f t="shared" si="189"/>
        <v>96.53</v>
      </c>
      <c r="Q3043" s="11" t="s">
        <v>8315</v>
      </c>
      <c r="R3043" t="s">
        <v>8355</v>
      </c>
      <c r="S3043" s="12">
        <f>(((J3043/60)/60)/24)+DATE(1970,1,1)</f>
        <v>42359.868611111116</v>
      </c>
      <c r="T3043">
        <f t="shared" si="190"/>
        <v>2015</v>
      </c>
      <c r="U3043">
        <f t="shared" si="191"/>
        <v>12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128</v>
      </c>
      <c r="P3044" s="9">
        <f t="shared" si="189"/>
        <v>51.89</v>
      </c>
      <c r="Q3044" s="11" t="s">
        <v>8315</v>
      </c>
      <c r="R3044" t="s">
        <v>8355</v>
      </c>
      <c r="S3044" s="12">
        <f>(((J3044/60)/60)/24)+DATE(1970,1,1)</f>
        <v>42253.688043981485</v>
      </c>
      <c r="T3044">
        <f t="shared" si="190"/>
        <v>2015</v>
      </c>
      <c r="U3044">
        <f t="shared" si="191"/>
        <v>9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110</v>
      </c>
      <c r="P3045" s="9">
        <f t="shared" si="189"/>
        <v>128.91</v>
      </c>
      <c r="Q3045" s="11" t="s">
        <v>8315</v>
      </c>
      <c r="R3045" t="s">
        <v>8355</v>
      </c>
      <c r="S3045" s="12">
        <f>(((J3045/60)/60)/24)+DATE(1970,1,1)</f>
        <v>42083.070590277777</v>
      </c>
      <c r="T3045">
        <f t="shared" si="190"/>
        <v>2015</v>
      </c>
      <c r="U3045">
        <f t="shared" si="191"/>
        <v>3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109</v>
      </c>
      <c r="P3046" s="9">
        <f t="shared" si="189"/>
        <v>84.11</v>
      </c>
      <c r="Q3046" s="11" t="s">
        <v>8315</v>
      </c>
      <c r="R3046" t="s">
        <v>8355</v>
      </c>
      <c r="S3046" s="12">
        <f>(((J3046/60)/60)/24)+DATE(1970,1,1)</f>
        <v>42387.7268287037</v>
      </c>
      <c r="T3046">
        <f t="shared" si="190"/>
        <v>2016</v>
      </c>
      <c r="U3046">
        <f t="shared" si="191"/>
        <v>1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133</v>
      </c>
      <c r="P3047" s="9">
        <f t="shared" si="189"/>
        <v>82.94</v>
      </c>
      <c r="Q3047" s="11" t="s">
        <v>8315</v>
      </c>
      <c r="R3047" t="s">
        <v>8355</v>
      </c>
      <c r="S3047" s="12">
        <f>(((J3047/60)/60)/24)+DATE(1970,1,1)</f>
        <v>41843.155729166669</v>
      </c>
      <c r="T3047">
        <f t="shared" si="190"/>
        <v>2014</v>
      </c>
      <c r="U3047">
        <f t="shared" si="191"/>
        <v>7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191</v>
      </c>
      <c r="P3048" s="9">
        <f t="shared" si="189"/>
        <v>259.95</v>
      </c>
      <c r="Q3048" s="11" t="s">
        <v>8315</v>
      </c>
      <c r="R3048" t="s">
        <v>8355</v>
      </c>
      <c r="S3048" s="12">
        <f>(((J3048/60)/60)/24)+DATE(1970,1,1)</f>
        <v>41862.803078703706</v>
      </c>
      <c r="T3048">
        <f t="shared" si="190"/>
        <v>2014</v>
      </c>
      <c r="U3048">
        <f t="shared" si="191"/>
        <v>8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149</v>
      </c>
      <c r="P3049" s="9">
        <f t="shared" si="189"/>
        <v>37.25</v>
      </c>
      <c r="Q3049" s="11" t="s">
        <v>8315</v>
      </c>
      <c r="R3049" t="s">
        <v>8355</v>
      </c>
      <c r="S3049" s="12">
        <f>(((J3049/60)/60)/24)+DATE(1970,1,1)</f>
        <v>42443.989050925928</v>
      </c>
      <c r="T3049">
        <f t="shared" si="190"/>
        <v>2016</v>
      </c>
      <c r="U3049">
        <f t="shared" si="191"/>
        <v>3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166</v>
      </c>
      <c r="P3050" s="9">
        <f t="shared" si="189"/>
        <v>177.02</v>
      </c>
      <c r="Q3050" s="11" t="s">
        <v>8315</v>
      </c>
      <c r="R3050" t="s">
        <v>8355</v>
      </c>
      <c r="S3050" s="12">
        <f>(((J3050/60)/60)/24)+DATE(1970,1,1)</f>
        <v>41975.901180555549</v>
      </c>
      <c r="T3050">
        <f t="shared" si="190"/>
        <v>2014</v>
      </c>
      <c r="U3050">
        <f t="shared" si="191"/>
        <v>12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107</v>
      </c>
      <c r="P3051" s="9">
        <f t="shared" si="189"/>
        <v>74.069999999999993</v>
      </c>
      <c r="Q3051" s="11" t="s">
        <v>8315</v>
      </c>
      <c r="R3051" t="s">
        <v>8355</v>
      </c>
      <c r="S3051" s="12">
        <f>(((J3051/60)/60)/24)+DATE(1970,1,1)</f>
        <v>42139.014525462961</v>
      </c>
      <c r="T3051">
        <f t="shared" si="190"/>
        <v>2015</v>
      </c>
      <c r="U3051">
        <f t="shared" si="191"/>
        <v>5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106</v>
      </c>
      <c r="P3052" s="9">
        <f t="shared" si="189"/>
        <v>70.67</v>
      </c>
      <c r="Q3052" s="11" t="s">
        <v>8315</v>
      </c>
      <c r="R3052" t="s">
        <v>8355</v>
      </c>
      <c r="S3052" s="12">
        <f>(((J3052/60)/60)/24)+DATE(1970,1,1)</f>
        <v>42465.16851851852</v>
      </c>
      <c r="T3052">
        <f t="shared" si="190"/>
        <v>2016</v>
      </c>
      <c r="U3052">
        <f t="shared" si="191"/>
        <v>4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24</v>
      </c>
      <c r="P3053" s="9">
        <f t="shared" si="189"/>
        <v>23.63</v>
      </c>
      <c r="Q3053" s="11" t="s">
        <v>8315</v>
      </c>
      <c r="R3053" t="s">
        <v>8355</v>
      </c>
      <c r="S3053" s="12">
        <f>(((J3053/60)/60)/24)+DATE(1970,1,1)</f>
        <v>42744.416030092587</v>
      </c>
      <c r="T3053">
        <f t="shared" si="190"/>
        <v>2017</v>
      </c>
      <c r="U3053">
        <f t="shared" si="191"/>
        <v>1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0</v>
      </c>
      <c r="P3054" s="9">
        <f t="shared" si="189"/>
        <v>37.5</v>
      </c>
      <c r="Q3054" s="11" t="s">
        <v>8315</v>
      </c>
      <c r="R3054" t="s">
        <v>8355</v>
      </c>
      <c r="S3054" s="12">
        <f>(((J3054/60)/60)/24)+DATE(1970,1,1)</f>
        <v>42122.670069444444</v>
      </c>
      <c r="T3054">
        <f t="shared" si="190"/>
        <v>2015</v>
      </c>
      <c r="U3054">
        <f t="shared" si="191"/>
        <v>4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0</v>
      </c>
      <c r="P3055" s="9">
        <f t="shared" si="189"/>
        <v>13.33</v>
      </c>
      <c r="Q3055" s="11" t="s">
        <v>8315</v>
      </c>
      <c r="R3055" t="s">
        <v>8355</v>
      </c>
      <c r="S3055" s="12">
        <f>(((J3055/60)/60)/24)+DATE(1970,1,1)</f>
        <v>41862.761724537035</v>
      </c>
      <c r="T3055">
        <f t="shared" si="190"/>
        <v>2014</v>
      </c>
      <c r="U3055">
        <f t="shared" si="191"/>
        <v>8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0</v>
      </c>
      <c r="P3056" s="9">
        <f t="shared" si="189"/>
        <v>0</v>
      </c>
      <c r="Q3056" s="11" t="s">
        <v>8315</v>
      </c>
      <c r="R3056" t="s">
        <v>8355</v>
      </c>
      <c r="S3056" s="12">
        <f>(((J3056/60)/60)/24)+DATE(1970,1,1)</f>
        <v>42027.832800925928</v>
      </c>
      <c r="T3056">
        <f t="shared" si="190"/>
        <v>2015</v>
      </c>
      <c r="U3056">
        <f t="shared" si="191"/>
        <v>1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0</v>
      </c>
      <c r="P3057" s="9">
        <f t="shared" si="189"/>
        <v>1</v>
      </c>
      <c r="Q3057" s="11" t="s">
        <v>8315</v>
      </c>
      <c r="R3057" t="s">
        <v>8355</v>
      </c>
      <c r="S3057" s="12">
        <f>(((J3057/60)/60)/24)+DATE(1970,1,1)</f>
        <v>41953.95821759259</v>
      </c>
      <c r="T3057">
        <f t="shared" si="190"/>
        <v>2014</v>
      </c>
      <c r="U3057">
        <f t="shared" si="191"/>
        <v>11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0</v>
      </c>
      <c r="P3058" s="9">
        <f t="shared" si="189"/>
        <v>0</v>
      </c>
      <c r="Q3058" s="11" t="s">
        <v>8315</v>
      </c>
      <c r="R3058" t="s">
        <v>8355</v>
      </c>
      <c r="S3058" s="12">
        <f>(((J3058/60)/60)/24)+DATE(1970,1,1)</f>
        <v>41851.636388888888</v>
      </c>
      <c r="T3058">
        <f t="shared" si="190"/>
        <v>2014</v>
      </c>
      <c r="U3058">
        <f t="shared" si="191"/>
        <v>7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0</v>
      </c>
      <c r="P3059" s="9">
        <f t="shared" si="189"/>
        <v>0</v>
      </c>
      <c r="Q3059" s="11" t="s">
        <v>8315</v>
      </c>
      <c r="R3059" t="s">
        <v>8355</v>
      </c>
      <c r="S3059" s="12">
        <f>(((J3059/60)/60)/24)+DATE(1970,1,1)</f>
        <v>42433.650590277779</v>
      </c>
      <c r="T3059">
        <f t="shared" si="190"/>
        <v>2016</v>
      </c>
      <c r="U3059">
        <f t="shared" si="191"/>
        <v>3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0</v>
      </c>
      <c r="P3060" s="9">
        <f t="shared" si="189"/>
        <v>1</v>
      </c>
      <c r="Q3060" s="11" t="s">
        <v>8315</v>
      </c>
      <c r="R3060" t="s">
        <v>8355</v>
      </c>
      <c r="S3060" s="12">
        <f>(((J3060/60)/60)/24)+DATE(1970,1,1)</f>
        <v>42460.374305555553</v>
      </c>
      <c r="T3060">
        <f t="shared" si="190"/>
        <v>2016</v>
      </c>
      <c r="U3060">
        <f t="shared" si="191"/>
        <v>3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3</v>
      </c>
      <c r="P3061" s="9">
        <f t="shared" si="189"/>
        <v>41</v>
      </c>
      <c r="Q3061" s="11" t="s">
        <v>8315</v>
      </c>
      <c r="R3061" t="s">
        <v>8355</v>
      </c>
      <c r="S3061" s="12">
        <f>(((J3061/60)/60)/24)+DATE(1970,1,1)</f>
        <v>41829.935717592591</v>
      </c>
      <c r="T3061">
        <f t="shared" si="190"/>
        <v>2014</v>
      </c>
      <c r="U3061">
        <f t="shared" si="191"/>
        <v>7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0</v>
      </c>
      <c r="P3062" s="9">
        <f t="shared" si="189"/>
        <v>55.83</v>
      </c>
      <c r="Q3062" s="11" t="s">
        <v>8315</v>
      </c>
      <c r="R3062" t="s">
        <v>8355</v>
      </c>
      <c r="S3062" s="12">
        <f>(((J3062/60)/60)/24)+DATE(1970,1,1)</f>
        <v>42245.274699074071</v>
      </c>
      <c r="T3062">
        <f t="shared" si="190"/>
        <v>2015</v>
      </c>
      <c r="U3062">
        <f t="shared" si="191"/>
        <v>8</v>
      </c>
    </row>
    <row r="3063" spans="1:2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0</v>
      </c>
      <c r="P3063" s="9">
        <f t="shared" si="189"/>
        <v>0</v>
      </c>
      <c r="Q3063" s="11" t="s">
        <v>8315</v>
      </c>
      <c r="R3063" t="s">
        <v>8355</v>
      </c>
      <c r="S3063" s="12">
        <f>(((J3063/60)/60)/24)+DATE(1970,1,1)</f>
        <v>41834.784120370372</v>
      </c>
      <c r="T3063">
        <f t="shared" si="190"/>
        <v>2014</v>
      </c>
      <c r="U3063">
        <f t="shared" si="191"/>
        <v>7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67</v>
      </c>
      <c r="P3064" s="9">
        <f t="shared" si="189"/>
        <v>99.76</v>
      </c>
      <c r="Q3064" s="11" t="s">
        <v>8315</v>
      </c>
      <c r="R3064" t="s">
        <v>8355</v>
      </c>
      <c r="S3064" s="12">
        <f>(((J3064/60)/60)/24)+DATE(1970,1,1)</f>
        <v>42248.535787037035</v>
      </c>
      <c r="T3064">
        <f t="shared" si="190"/>
        <v>2015</v>
      </c>
      <c r="U3064">
        <f t="shared" si="191"/>
        <v>9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20</v>
      </c>
      <c r="P3065" s="9">
        <f t="shared" si="189"/>
        <v>25.52</v>
      </c>
      <c r="Q3065" s="11" t="s">
        <v>8315</v>
      </c>
      <c r="R3065" t="s">
        <v>8355</v>
      </c>
      <c r="S3065" s="12">
        <f>(((J3065/60)/60)/24)+DATE(1970,1,1)</f>
        <v>42630.922893518517</v>
      </c>
      <c r="T3065">
        <f t="shared" si="190"/>
        <v>2016</v>
      </c>
      <c r="U3065">
        <f t="shared" si="191"/>
        <v>9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11</v>
      </c>
      <c r="P3066" s="9">
        <f t="shared" si="189"/>
        <v>117.65</v>
      </c>
      <c r="Q3066" s="11" t="s">
        <v>8315</v>
      </c>
      <c r="R3066" t="s">
        <v>8355</v>
      </c>
      <c r="S3066" s="12">
        <f>(((J3066/60)/60)/24)+DATE(1970,1,1)</f>
        <v>42299.130162037036</v>
      </c>
      <c r="T3066">
        <f t="shared" si="190"/>
        <v>2015</v>
      </c>
      <c r="U3066">
        <f t="shared" si="191"/>
        <v>10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0</v>
      </c>
      <c r="P3067" s="9">
        <f t="shared" si="189"/>
        <v>5</v>
      </c>
      <c r="Q3067" s="11" t="s">
        <v>8315</v>
      </c>
      <c r="R3067" t="s">
        <v>8355</v>
      </c>
      <c r="S3067" s="12">
        <f>(((J3067/60)/60)/24)+DATE(1970,1,1)</f>
        <v>41825.055231481485</v>
      </c>
      <c r="T3067">
        <f t="shared" si="190"/>
        <v>2014</v>
      </c>
      <c r="U3067">
        <f t="shared" si="191"/>
        <v>7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12</v>
      </c>
      <c r="P3068" s="9">
        <f t="shared" si="189"/>
        <v>2796.67</v>
      </c>
      <c r="Q3068" s="11" t="s">
        <v>8315</v>
      </c>
      <c r="R3068" t="s">
        <v>8355</v>
      </c>
      <c r="S3068" s="12">
        <f>(((J3068/60)/60)/24)+DATE(1970,1,1)</f>
        <v>42531.228437500002</v>
      </c>
      <c r="T3068">
        <f t="shared" si="190"/>
        <v>2016</v>
      </c>
      <c r="U3068">
        <f t="shared" si="191"/>
        <v>6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3</v>
      </c>
      <c r="P3069" s="9">
        <f t="shared" si="189"/>
        <v>200</v>
      </c>
      <c r="Q3069" s="11" t="s">
        <v>8315</v>
      </c>
      <c r="R3069" t="s">
        <v>8355</v>
      </c>
      <c r="S3069" s="12">
        <f>(((J3069/60)/60)/24)+DATE(1970,1,1)</f>
        <v>42226.938414351855</v>
      </c>
      <c r="T3069">
        <f t="shared" si="190"/>
        <v>2015</v>
      </c>
      <c r="U3069">
        <f t="shared" si="191"/>
        <v>8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0</v>
      </c>
      <c r="P3070" s="9">
        <f t="shared" si="189"/>
        <v>87.5</v>
      </c>
      <c r="Q3070" s="11" t="s">
        <v>8315</v>
      </c>
      <c r="R3070" t="s">
        <v>8355</v>
      </c>
      <c r="S3070" s="12">
        <f>(((J3070/60)/60)/24)+DATE(1970,1,1)</f>
        <v>42263.691574074073</v>
      </c>
      <c r="T3070">
        <f t="shared" si="190"/>
        <v>2015</v>
      </c>
      <c r="U3070">
        <f t="shared" si="191"/>
        <v>9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14</v>
      </c>
      <c r="P3071" s="9">
        <f t="shared" si="189"/>
        <v>20.14</v>
      </c>
      <c r="Q3071" s="11" t="s">
        <v>8315</v>
      </c>
      <c r="R3071" t="s">
        <v>8355</v>
      </c>
      <c r="S3071" s="12">
        <f>(((J3071/60)/60)/24)+DATE(1970,1,1)</f>
        <v>41957.833726851852</v>
      </c>
      <c r="T3071">
        <f t="shared" si="190"/>
        <v>2014</v>
      </c>
      <c r="U3071">
        <f t="shared" si="191"/>
        <v>11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3</v>
      </c>
      <c r="P3072" s="9">
        <f t="shared" si="189"/>
        <v>20.88</v>
      </c>
      <c r="Q3072" s="11" t="s">
        <v>8315</v>
      </c>
      <c r="R3072" t="s">
        <v>8355</v>
      </c>
      <c r="S3072" s="12">
        <f>(((J3072/60)/60)/24)+DATE(1970,1,1)</f>
        <v>42690.733437499999</v>
      </c>
      <c r="T3072">
        <f t="shared" si="190"/>
        <v>2016</v>
      </c>
      <c r="U3072">
        <f t="shared" si="191"/>
        <v>11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60</v>
      </c>
      <c r="P3073" s="9">
        <f t="shared" si="189"/>
        <v>61.31</v>
      </c>
      <c r="Q3073" s="11" t="s">
        <v>8315</v>
      </c>
      <c r="R3073" t="s">
        <v>8355</v>
      </c>
      <c r="S3073" s="12">
        <f>(((J3073/60)/60)/24)+DATE(1970,1,1)</f>
        <v>42097.732418981483</v>
      </c>
      <c r="T3073">
        <f t="shared" si="190"/>
        <v>2015</v>
      </c>
      <c r="U3073">
        <f t="shared" si="191"/>
        <v>4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188"/>
        <v>0</v>
      </c>
      <c r="P3074" s="9">
        <f t="shared" si="189"/>
        <v>1</v>
      </c>
      <c r="Q3074" s="11" t="s">
        <v>8315</v>
      </c>
      <c r="R3074" t="s">
        <v>8355</v>
      </c>
      <c r="S3074" s="12">
        <f>(((J3074/60)/60)/24)+DATE(1970,1,1)</f>
        <v>42658.690532407403</v>
      </c>
      <c r="T3074">
        <f t="shared" si="190"/>
        <v>2016</v>
      </c>
      <c r="U3074">
        <f t="shared" si="191"/>
        <v>10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192">ROUND(E3075/D3075*100,0)</f>
        <v>0</v>
      </c>
      <c r="P3075" s="9">
        <f t="shared" ref="P3075:P3138" si="193">IFERROR(ROUND(E3075/L3075,2),0)</f>
        <v>92.14</v>
      </c>
      <c r="Q3075" s="11" t="s">
        <v>8315</v>
      </c>
      <c r="R3075" t="s">
        <v>8355</v>
      </c>
      <c r="S3075" s="12">
        <f>(((J3075/60)/60)/24)+DATE(1970,1,1)</f>
        <v>42111.684027777781</v>
      </c>
      <c r="T3075">
        <f t="shared" ref="T3075:T3138" si="194">YEAR(S3075)</f>
        <v>2015</v>
      </c>
      <c r="U3075">
        <f t="shared" ref="U3075:U3138" si="195">MONTH(S3075)</f>
        <v>4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0</v>
      </c>
      <c r="P3076" s="9">
        <f t="shared" si="193"/>
        <v>7.33</v>
      </c>
      <c r="Q3076" s="11" t="s">
        <v>8315</v>
      </c>
      <c r="R3076" t="s">
        <v>8355</v>
      </c>
      <c r="S3076" s="12">
        <f>(((J3076/60)/60)/24)+DATE(1970,1,1)</f>
        <v>42409.571284722217</v>
      </c>
      <c r="T3076">
        <f t="shared" si="194"/>
        <v>2016</v>
      </c>
      <c r="U3076">
        <f t="shared" si="195"/>
        <v>2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9</v>
      </c>
      <c r="P3077" s="9">
        <f t="shared" si="193"/>
        <v>64.8</v>
      </c>
      <c r="Q3077" s="11" t="s">
        <v>8315</v>
      </c>
      <c r="R3077" t="s">
        <v>8355</v>
      </c>
      <c r="S3077" s="12">
        <f>(((J3077/60)/60)/24)+DATE(1970,1,1)</f>
        <v>42551.102314814809</v>
      </c>
      <c r="T3077">
        <f t="shared" si="194"/>
        <v>2016</v>
      </c>
      <c r="U3077">
        <f t="shared" si="195"/>
        <v>6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15</v>
      </c>
      <c r="P3078" s="9">
        <f t="shared" si="193"/>
        <v>30.12</v>
      </c>
      <c r="Q3078" s="11" t="s">
        <v>8315</v>
      </c>
      <c r="R3078" t="s">
        <v>8355</v>
      </c>
      <c r="S3078" s="12">
        <f>(((J3078/60)/60)/24)+DATE(1970,1,1)</f>
        <v>42226.651886574073</v>
      </c>
      <c r="T3078">
        <f t="shared" si="194"/>
        <v>2015</v>
      </c>
      <c r="U3078">
        <f t="shared" si="195"/>
        <v>8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0</v>
      </c>
      <c r="P3079" s="9">
        <f t="shared" si="193"/>
        <v>52.5</v>
      </c>
      <c r="Q3079" s="11" t="s">
        <v>8315</v>
      </c>
      <c r="R3079" t="s">
        <v>8355</v>
      </c>
      <c r="S3079" s="12">
        <f>(((J3079/60)/60)/24)+DATE(1970,1,1)</f>
        <v>42766.956921296296</v>
      </c>
      <c r="T3079">
        <f t="shared" si="194"/>
        <v>2017</v>
      </c>
      <c r="U3079">
        <f t="shared" si="195"/>
        <v>1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0</v>
      </c>
      <c r="P3080" s="9">
        <f t="shared" si="193"/>
        <v>23.67</v>
      </c>
      <c r="Q3080" s="11" t="s">
        <v>8315</v>
      </c>
      <c r="R3080" t="s">
        <v>8355</v>
      </c>
      <c r="S3080" s="12">
        <f>(((J3080/60)/60)/24)+DATE(1970,1,1)</f>
        <v>42031.138831018514</v>
      </c>
      <c r="T3080">
        <f t="shared" si="194"/>
        <v>2015</v>
      </c>
      <c r="U3080">
        <f t="shared" si="195"/>
        <v>1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1</v>
      </c>
      <c r="P3081" s="9">
        <f t="shared" si="193"/>
        <v>415.78</v>
      </c>
      <c r="Q3081" s="11" t="s">
        <v>8315</v>
      </c>
      <c r="R3081" t="s">
        <v>8355</v>
      </c>
      <c r="S3081" s="12">
        <f>(((J3081/60)/60)/24)+DATE(1970,1,1)</f>
        <v>42055.713368055556</v>
      </c>
      <c r="T3081">
        <f t="shared" si="194"/>
        <v>2015</v>
      </c>
      <c r="U3081">
        <f t="shared" si="195"/>
        <v>2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0</v>
      </c>
      <c r="P3082" s="9">
        <f t="shared" si="193"/>
        <v>53.71</v>
      </c>
      <c r="Q3082" s="11" t="s">
        <v>8315</v>
      </c>
      <c r="R3082" t="s">
        <v>8355</v>
      </c>
      <c r="S3082" s="12">
        <f>(((J3082/60)/60)/24)+DATE(1970,1,1)</f>
        <v>41940.028287037036</v>
      </c>
      <c r="T3082">
        <f t="shared" si="194"/>
        <v>2014</v>
      </c>
      <c r="U3082">
        <f t="shared" si="195"/>
        <v>10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0</v>
      </c>
      <c r="P3083" s="9">
        <f t="shared" si="193"/>
        <v>420.6</v>
      </c>
      <c r="Q3083" s="11" t="s">
        <v>8315</v>
      </c>
      <c r="R3083" t="s">
        <v>8355</v>
      </c>
      <c r="S3083" s="12">
        <f>(((J3083/60)/60)/24)+DATE(1970,1,1)</f>
        <v>42237.181608796294</v>
      </c>
      <c r="T3083">
        <f t="shared" si="194"/>
        <v>2015</v>
      </c>
      <c r="U3083">
        <f t="shared" si="195"/>
        <v>8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0</v>
      </c>
      <c r="P3084" s="9">
        <f t="shared" si="193"/>
        <v>0</v>
      </c>
      <c r="Q3084" s="11" t="s">
        <v>8315</v>
      </c>
      <c r="R3084" t="s">
        <v>8355</v>
      </c>
      <c r="S3084" s="12">
        <f>(((J3084/60)/60)/24)+DATE(1970,1,1)</f>
        <v>42293.922986111109</v>
      </c>
      <c r="T3084">
        <f t="shared" si="194"/>
        <v>2015</v>
      </c>
      <c r="U3084">
        <f t="shared" si="195"/>
        <v>10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0</v>
      </c>
      <c r="P3085" s="9">
        <f t="shared" si="193"/>
        <v>18.670000000000002</v>
      </c>
      <c r="Q3085" s="11" t="s">
        <v>8315</v>
      </c>
      <c r="R3085" t="s">
        <v>8355</v>
      </c>
      <c r="S3085" s="12">
        <f>(((J3085/60)/60)/24)+DATE(1970,1,1)</f>
        <v>41853.563402777778</v>
      </c>
      <c r="T3085">
        <f t="shared" si="194"/>
        <v>2014</v>
      </c>
      <c r="U3085">
        <f t="shared" si="195"/>
        <v>8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12</v>
      </c>
      <c r="P3086" s="9">
        <f t="shared" si="193"/>
        <v>78.33</v>
      </c>
      <c r="Q3086" s="11" t="s">
        <v>8315</v>
      </c>
      <c r="R3086" t="s">
        <v>8355</v>
      </c>
      <c r="S3086" s="12">
        <f>(((J3086/60)/60)/24)+DATE(1970,1,1)</f>
        <v>42100.723738425921</v>
      </c>
      <c r="T3086">
        <f t="shared" si="194"/>
        <v>2015</v>
      </c>
      <c r="U3086">
        <f t="shared" si="195"/>
        <v>4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2</v>
      </c>
      <c r="P3087" s="9">
        <f t="shared" si="193"/>
        <v>67.78</v>
      </c>
      <c r="Q3087" s="11" t="s">
        <v>8315</v>
      </c>
      <c r="R3087" t="s">
        <v>8355</v>
      </c>
      <c r="S3087" s="12">
        <f>(((J3087/60)/60)/24)+DATE(1970,1,1)</f>
        <v>42246.883784722217</v>
      </c>
      <c r="T3087">
        <f t="shared" si="194"/>
        <v>2015</v>
      </c>
      <c r="U3087">
        <f t="shared" si="195"/>
        <v>8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0</v>
      </c>
      <c r="P3088" s="9">
        <f t="shared" si="193"/>
        <v>16.670000000000002</v>
      </c>
      <c r="Q3088" s="11" t="s">
        <v>8315</v>
      </c>
      <c r="R3088" t="s">
        <v>8355</v>
      </c>
      <c r="S3088" s="12">
        <f>(((J3088/60)/60)/24)+DATE(1970,1,1)</f>
        <v>42173.67082175926</v>
      </c>
      <c r="T3088">
        <f t="shared" si="194"/>
        <v>2015</v>
      </c>
      <c r="U3088">
        <f t="shared" si="195"/>
        <v>6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1</v>
      </c>
      <c r="P3089" s="9">
        <f t="shared" si="193"/>
        <v>62.5</v>
      </c>
      <c r="Q3089" s="11" t="s">
        <v>8315</v>
      </c>
      <c r="R3089" t="s">
        <v>8355</v>
      </c>
      <c r="S3089" s="12">
        <f>(((J3089/60)/60)/24)+DATE(1970,1,1)</f>
        <v>42665.150347222225</v>
      </c>
      <c r="T3089">
        <f t="shared" si="194"/>
        <v>2016</v>
      </c>
      <c r="U3089">
        <f t="shared" si="195"/>
        <v>10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0</v>
      </c>
      <c r="P3090" s="9">
        <f t="shared" si="193"/>
        <v>42</v>
      </c>
      <c r="Q3090" s="11" t="s">
        <v>8315</v>
      </c>
      <c r="R3090" t="s">
        <v>8355</v>
      </c>
      <c r="S3090" s="12">
        <f>(((J3090/60)/60)/24)+DATE(1970,1,1)</f>
        <v>41981.57230324074</v>
      </c>
      <c r="T3090">
        <f t="shared" si="194"/>
        <v>2014</v>
      </c>
      <c r="U3090">
        <f t="shared" si="195"/>
        <v>12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23</v>
      </c>
      <c r="P3091" s="9">
        <f t="shared" si="193"/>
        <v>130.09</v>
      </c>
      <c r="Q3091" s="11" t="s">
        <v>8315</v>
      </c>
      <c r="R3091" t="s">
        <v>8355</v>
      </c>
      <c r="S3091" s="12">
        <f>(((J3091/60)/60)/24)+DATE(1970,1,1)</f>
        <v>42528.542627314819</v>
      </c>
      <c r="T3091">
        <f t="shared" si="194"/>
        <v>2016</v>
      </c>
      <c r="U3091">
        <f t="shared" si="195"/>
        <v>6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5</v>
      </c>
      <c r="P3092" s="9">
        <f t="shared" si="193"/>
        <v>1270.22</v>
      </c>
      <c r="Q3092" s="11" t="s">
        <v>8315</v>
      </c>
      <c r="R3092" t="s">
        <v>8355</v>
      </c>
      <c r="S3092" s="12">
        <f>(((J3092/60)/60)/24)+DATE(1970,1,1)</f>
        <v>42065.818807870368</v>
      </c>
      <c r="T3092">
        <f t="shared" si="194"/>
        <v>2015</v>
      </c>
      <c r="U3092">
        <f t="shared" si="195"/>
        <v>3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16</v>
      </c>
      <c r="P3093" s="9">
        <f t="shared" si="193"/>
        <v>88.44</v>
      </c>
      <c r="Q3093" s="11" t="s">
        <v>8315</v>
      </c>
      <c r="R3093" t="s">
        <v>8355</v>
      </c>
      <c r="S3093" s="12">
        <f>(((J3093/60)/60)/24)+DATE(1970,1,1)</f>
        <v>42566.948414351849</v>
      </c>
      <c r="T3093">
        <f t="shared" si="194"/>
        <v>2016</v>
      </c>
      <c r="U3093">
        <f t="shared" si="195"/>
        <v>7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1</v>
      </c>
      <c r="P3094" s="9">
        <f t="shared" si="193"/>
        <v>56.34</v>
      </c>
      <c r="Q3094" s="11" t="s">
        <v>8315</v>
      </c>
      <c r="R3094" t="s">
        <v>8355</v>
      </c>
      <c r="S3094" s="12">
        <f>(((J3094/60)/60)/24)+DATE(1970,1,1)</f>
        <v>42255.619351851856</v>
      </c>
      <c r="T3094">
        <f t="shared" si="194"/>
        <v>2015</v>
      </c>
      <c r="U3094">
        <f t="shared" si="195"/>
        <v>9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23</v>
      </c>
      <c r="P3095" s="9">
        <f t="shared" si="193"/>
        <v>53.53</v>
      </c>
      <c r="Q3095" s="11" t="s">
        <v>8315</v>
      </c>
      <c r="R3095" t="s">
        <v>8355</v>
      </c>
      <c r="S3095" s="12">
        <f>(((J3095/60)/60)/24)+DATE(1970,1,1)</f>
        <v>41760.909039351849</v>
      </c>
      <c r="T3095">
        <f t="shared" si="194"/>
        <v>2014</v>
      </c>
      <c r="U3095">
        <f t="shared" si="195"/>
        <v>5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0</v>
      </c>
      <c r="P3096" s="9">
        <f t="shared" si="193"/>
        <v>25</v>
      </c>
      <c r="Q3096" s="11" t="s">
        <v>8315</v>
      </c>
      <c r="R3096" t="s">
        <v>8355</v>
      </c>
      <c r="S3096" s="12">
        <f>(((J3096/60)/60)/24)+DATE(1970,1,1)</f>
        <v>42207.795787037037</v>
      </c>
      <c r="T3096">
        <f t="shared" si="194"/>
        <v>2015</v>
      </c>
      <c r="U3096">
        <f t="shared" si="195"/>
        <v>7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0</v>
      </c>
      <c r="P3097" s="9">
        <f t="shared" si="193"/>
        <v>50</v>
      </c>
      <c r="Q3097" s="11" t="s">
        <v>8315</v>
      </c>
      <c r="R3097" t="s">
        <v>8355</v>
      </c>
      <c r="S3097" s="12">
        <f>(((J3097/60)/60)/24)+DATE(1970,1,1)</f>
        <v>42523.025231481486</v>
      </c>
      <c r="T3097">
        <f t="shared" si="194"/>
        <v>2016</v>
      </c>
      <c r="U3097">
        <f t="shared" si="195"/>
        <v>6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</v>
      </c>
      <c r="P3098" s="9">
        <f t="shared" si="193"/>
        <v>56.79</v>
      </c>
      <c r="Q3098" s="11" t="s">
        <v>8315</v>
      </c>
      <c r="R3098" t="s">
        <v>8355</v>
      </c>
      <c r="S3098" s="12">
        <f>(((J3098/60)/60)/24)+DATE(1970,1,1)</f>
        <v>42114.825532407413</v>
      </c>
      <c r="T3098">
        <f t="shared" si="194"/>
        <v>2015</v>
      </c>
      <c r="U3098">
        <f t="shared" si="195"/>
        <v>4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17</v>
      </c>
      <c r="P3099" s="9">
        <f t="shared" si="193"/>
        <v>40.83</v>
      </c>
      <c r="Q3099" s="11" t="s">
        <v>8315</v>
      </c>
      <c r="R3099" t="s">
        <v>8355</v>
      </c>
      <c r="S3099" s="12">
        <f>(((J3099/60)/60)/24)+DATE(1970,1,1)</f>
        <v>42629.503483796296</v>
      </c>
      <c r="T3099">
        <f t="shared" si="194"/>
        <v>2016</v>
      </c>
      <c r="U3099">
        <f t="shared" si="195"/>
        <v>9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</v>
      </c>
      <c r="P3100" s="9">
        <f t="shared" si="193"/>
        <v>65.11</v>
      </c>
      <c r="Q3100" s="11" t="s">
        <v>8315</v>
      </c>
      <c r="R3100" t="s">
        <v>8355</v>
      </c>
      <c r="S3100" s="12">
        <f>(((J3100/60)/60)/24)+DATE(1970,1,1)</f>
        <v>42359.792233796295</v>
      </c>
      <c r="T3100">
        <f t="shared" si="194"/>
        <v>2015</v>
      </c>
      <c r="U3100">
        <f t="shared" si="195"/>
        <v>12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14</v>
      </c>
      <c r="P3101" s="9">
        <f t="shared" si="193"/>
        <v>55.6</v>
      </c>
      <c r="Q3101" s="11" t="s">
        <v>8315</v>
      </c>
      <c r="R3101" t="s">
        <v>8355</v>
      </c>
      <c r="S3101" s="12">
        <f>(((J3101/60)/60)/24)+DATE(1970,1,1)</f>
        <v>42382.189710648148</v>
      </c>
      <c r="T3101">
        <f t="shared" si="194"/>
        <v>2016</v>
      </c>
      <c r="U3101">
        <f t="shared" si="195"/>
        <v>1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15</v>
      </c>
      <c r="P3102" s="9">
        <f t="shared" si="193"/>
        <v>140.54</v>
      </c>
      <c r="Q3102" s="11" t="s">
        <v>8315</v>
      </c>
      <c r="R3102" t="s">
        <v>8355</v>
      </c>
      <c r="S3102" s="12">
        <f>(((J3102/60)/60)/24)+DATE(1970,1,1)</f>
        <v>41902.622395833336</v>
      </c>
      <c r="T3102">
        <f t="shared" si="194"/>
        <v>2014</v>
      </c>
      <c r="U3102">
        <f t="shared" si="195"/>
        <v>9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12</v>
      </c>
      <c r="P3103" s="9">
        <f t="shared" si="193"/>
        <v>25</v>
      </c>
      <c r="Q3103" s="11" t="s">
        <v>8315</v>
      </c>
      <c r="R3103" t="s">
        <v>8355</v>
      </c>
      <c r="S3103" s="12">
        <f>(((J3103/60)/60)/24)+DATE(1970,1,1)</f>
        <v>42171.383530092593</v>
      </c>
      <c r="T3103">
        <f t="shared" si="194"/>
        <v>2015</v>
      </c>
      <c r="U3103">
        <f t="shared" si="195"/>
        <v>6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39</v>
      </c>
      <c r="P3104" s="9">
        <f t="shared" si="193"/>
        <v>69.53</v>
      </c>
      <c r="Q3104" s="11" t="s">
        <v>8315</v>
      </c>
      <c r="R3104" t="s">
        <v>8355</v>
      </c>
      <c r="S3104" s="12">
        <f>(((J3104/60)/60)/24)+DATE(1970,1,1)</f>
        <v>42555.340486111112</v>
      </c>
      <c r="T3104">
        <f t="shared" si="194"/>
        <v>2016</v>
      </c>
      <c r="U3104">
        <f t="shared" si="195"/>
        <v>7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0</v>
      </c>
      <c r="P3105" s="9">
        <f t="shared" si="193"/>
        <v>5.5</v>
      </c>
      <c r="Q3105" s="11" t="s">
        <v>8315</v>
      </c>
      <c r="R3105" t="s">
        <v>8355</v>
      </c>
      <c r="S3105" s="12">
        <f>(((J3105/60)/60)/24)+DATE(1970,1,1)</f>
        <v>42107.156319444446</v>
      </c>
      <c r="T3105">
        <f t="shared" si="194"/>
        <v>2015</v>
      </c>
      <c r="U3105">
        <f t="shared" si="195"/>
        <v>4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30</v>
      </c>
      <c r="P3106" s="9">
        <f t="shared" si="193"/>
        <v>237</v>
      </c>
      <c r="Q3106" s="11" t="s">
        <v>8315</v>
      </c>
      <c r="R3106" t="s">
        <v>8355</v>
      </c>
      <c r="S3106" s="12">
        <f>(((J3106/60)/60)/24)+DATE(1970,1,1)</f>
        <v>42006.908692129626</v>
      </c>
      <c r="T3106">
        <f t="shared" si="194"/>
        <v>2015</v>
      </c>
      <c r="U3106">
        <f t="shared" si="195"/>
        <v>1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42</v>
      </c>
      <c r="P3107" s="9">
        <f t="shared" si="193"/>
        <v>79.87</v>
      </c>
      <c r="Q3107" s="11" t="s">
        <v>8315</v>
      </c>
      <c r="R3107" t="s">
        <v>8355</v>
      </c>
      <c r="S3107" s="12">
        <f>(((J3107/60)/60)/24)+DATE(1970,1,1)</f>
        <v>41876.718935185185</v>
      </c>
      <c r="T3107">
        <f t="shared" si="194"/>
        <v>2014</v>
      </c>
      <c r="U3107">
        <f t="shared" si="195"/>
        <v>8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</v>
      </c>
      <c r="P3108" s="9">
        <f t="shared" si="193"/>
        <v>10.25</v>
      </c>
      <c r="Q3108" s="11" t="s">
        <v>8315</v>
      </c>
      <c r="R3108" t="s">
        <v>8355</v>
      </c>
      <c r="S3108" s="12">
        <f>(((J3108/60)/60)/24)+DATE(1970,1,1)</f>
        <v>42241.429120370376</v>
      </c>
      <c r="T3108">
        <f t="shared" si="194"/>
        <v>2015</v>
      </c>
      <c r="U3108">
        <f t="shared" si="195"/>
        <v>8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20</v>
      </c>
      <c r="P3109" s="9">
        <f t="shared" si="193"/>
        <v>272.58999999999997</v>
      </c>
      <c r="Q3109" s="11" t="s">
        <v>8315</v>
      </c>
      <c r="R3109" t="s">
        <v>8355</v>
      </c>
      <c r="S3109" s="12">
        <f>(((J3109/60)/60)/24)+DATE(1970,1,1)</f>
        <v>42128.814247685179</v>
      </c>
      <c r="T3109">
        <f t="shared" si="194"/>
        <v>2015</v>
      </c>
      <c r="U3109">
        <f t="shared" si="195"/>
        <v>5</v>
      </c>
    </row>
    <row r="3110" spans="1:2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0</v>
      </c>
      <c r="P3110" s="9">
        <f t="shared" si="193"/>
        <v>13</v>
      </c>
      <c r="Q3110" s="11" t="s">
        <v>8315</v>
      </c>
      <c r="R3110" t="s">
        <v>8355</v>
      </c>
      <c r="S3110" s="12">
        <f>(((J3110/60)/60)/24)+DATE(1970,1,1)</f>
        <v>42062.680486111116</v>
      </c>
      <c r="T3110">
        <f t="shared" si="194"/>
        <v>2015</v>
      </c>
      <c r="U3110">
        <f t="shared" si="195"/>
        <v>2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25</v>
      </c>
      <c r="P3111" s="9">
        <f t="shared" si="193"/>
        <v>58.18</v>
      </c>
      <c r="Q3111" s="11" t="s">
        <v>8315</v>
      </c>
      <c r="R3111" t="s">
        <v>8355</v>
      </c>
      <c r="S3111" s="12">
        <f>(((J3111/60)/60)/24)+DATE(1970,1,1)</f>
        <v>41844.125115740739</v>
      </c>
      <c r="T3111">
        <f t="shared" si="194"/>
        <v>2014</v>
      </c>
      <c r="U3111">
        <f t="shared" si="195"/>
        <v>7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0</v>
      </c>
      <c r="P3112" s="9">
        <f t="shared" si="193"/>
        <v>10</v>
      </c>
      <c r="Q3112" s="11" t="s">
        <v>8315</v>
      </c>
      <c r="R3112" t="s">
        <v>8355</v>
      </c>
      <c r="S3112" s="12">
        <f>(((J3112/60)/60)/24)+DATE(1970,1,1)</f>
        <v>42745.031469907408</v>
      </c>
      <c r="T3112">
        <f t="shared" si="194"/>
        <v>2017</v>
      </c>
      <c r="U3112">
        <f t="shared" si="195"/>
        <v>1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27</v>
      </c>
      <c r="P3113" s="9">
        <f t="shared" si="193"/>
        <v>70.11</v>
      </c>
      <c r="Q3113" s="11" t="s">
        <v>8315</v>
      </c>
      <c r="R3113" t="s">
        <v>8355</v>
      </c>
      <c r="S3113" s="12">
        <f>(((J3113/60)/60)/24)+DATE(1970,1,1)</f>
        <v>41885.595138888886</v>
      </c>
      <c r="T3113">
        <f t="shared" si="194"/>
        <v>2014</v>
      </c>
      <c r="U3113">
        <f t="shared" si="195"/>
        <v>9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5</v>
      </c>
      <c r="P3114" s="9">
        <f t="shared" si="193"/>
        <v>57.89</v>
      </c>
      <c r="Q3114" s="11" t="s">
        <v>8315</v>
      </c>
      <c r="R3114" t="s">
        <v>8355</v>
      </c>
      <c r="S3114" s="12">
        <f>(((J3114/60)/60)/24)+DATE(1970,1,1)</f>
        <v>42615.121921296297</v>
      </c>
      <c r="T3114">
        <f t="shared" si="194"/>
        <v>2016</v>
      </c>
      <c r="U3114">
        <f t="shared" si="195"/>
        <v>9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</v>
      </c>
      <c r="P3115" s="9">
        <f t="shared" si="193"/>
        <v>125.27</v>
      </c>
      <c r="Q3115" s="11" t="s">
        <v>8315</v>
      </c>
      <c r="R3115" t="s">
        <v>8355</v>
      </c>
      <c r="S3115" s="12">
        <f>(((J3115/60)/60)/24)+DATE(1970,1,1)</f>
        <v>42081.731273148151</v>
      </c>
      <c r="T3115">
        <f t="shared" si="194"/>
        <v>2015</v>
      </c>
      <c r="U3115">
        <f t="shared" si="195"/>
        <v>3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0</v>
      </c>
      <c r="P3116" s="9">
        <f t="shared" si="193"/>
        <v>0</v>
      </c>
      <c r="Q3116" s="11" t="s">
        <v>8315</v>
      </c>
      <c r="R3116" t="s">
        <v>8355</v>
      </c>
      <c r="S3116" s="12">
        <f>(((J3116/60)/60)/24)+DATE(1970,1,1)</f>
        <v>41843.632523148146</v>
      </c>
      <c r="T3116">
        <f t="shared" si="194"/>
        <v>2014</v>
      </c>
      <c r="U3116">
        <f t="shared" si="195"/>
        <v>7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3</v>
      </c>
      <c r="P3117" s="9">
        <f t="shared" si="193"/>
        <v>300</v>
      </c>
      <c r="Q3117" s="11" t="s">
        <v>8315</v>
      </c>
      <c r="R3117" t="s">
        <v>8355</v>
      </c>
      <c r="S3117" s="12">
        <f>(((J3117/60)/60)/24)+DATE(1970,1,1)</f>
        <v>42496.447071759263</v>
      </c>
      <c r="T3117">
        <f t="shared" si="194"/>
        <v>2016</v>
      </c>
      <c r="U3117">
        <f t="shared" si="195"/>
        <v>5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57</v>
      </c>
      <c r="P3118" s="9">
        <f t="shared" si="193"/>
        <v>43</v>
      </c>
      <c r="Q3118" s="11" t="s">
        <v>8315</v>
      </c>
      <c r="R3118" t="s">
        <v>8355</v>
      </c>
      <c r="S3118" s="12">
        <f>(((J3118/60)/60)/24)+DATE(1970,1,1)</f>
        <v>42081.515335648146</v>
      </c>
      <c r="T3118">
        <f t="shared" si="194"/>
        <v>2015</v>
      </c>
      <c r="U3118">
        <f t="shared" si="195"/>
        <v>3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0</v>
      </c>
      <c r="P3119" s="9">
        <f t="shared" si="193"/>
        <v>1</v>
      </c>
      <c r="Q3119" s="11" t="s">
        <v>8315</v>
      </c>
      <c r="R3119" t="s">
        <v>8355</v>
      </c>
      <c r="S3119" s="12">
        <f>(((J3119/60)/60)/24)+DATE(1970,1,1)</f>
        <v>42509.374537037031</v>
      </c>
      <c r="T3119">
        <f t="shared" si="194"/>
        <v>2016</v>
      </c>
      <c r="U3119">
        <f t="shared" si="195"/>
        <v>5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0</v>
      </c>
      <c r="P3120" s="9">
        <f t="shared" si="193"/>
        <v>775</v>
      </c>
      <c r="Q3120" s="11" t="s">
        <v>8315</v>
      </c>
      <c r="R3120" t="s">
        <v>8355</v>
      </c>
      <c r="S3120" s="12">
        <f>(((J3120/60)/60)/24)+DATE(1970,1,1)</f>
        <v>42534.649571759262</v>
      </c>
      <c r="T3120">
        <f t="shared" si="194"/>
        <v>2016</v>
      </c>
      <c r="U3120">
        <f t="shared" si="195"/>
        <v>6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0</v>
      </c>
      <c r="P3121" s="9">
        <f t="shared" si="193"/>
        <v>5</v>
      </c>
      <c r="Q3121" s="11" t="s">
        <v>8315</v>
      </c>
      <c r="R3121" t="s">
        <v>8355</v>
      </c>
      <c r="S3121" s="12">
        <f>(((J3121/60)/60)/24)+DATE(1970,1,1)</f>
        <v>42060.04550925926</v>
      </c>
      <c r="T3121">
        <f t="shared" si="194"/>
        <v>2015</v>
      </c>
      <c r="U3121">
        <f t="shared" si="195"/>
        <v>2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0</v>
      </c>
      <c r="P3122" s="9">
        <f t="shared" si="193"/>
        <v>12.8</v>
      </c>
      <c r="Q3122" s="11" t="s">
        <v>8315</v>
      </c>
      <c r="R3122" t="s">
        <v>8355</v>
      </c>
      <c r="S3122" s="12">
        <f>(((J3122/60)/60)/24)+DATE(1970,1,1)</f>
        <v>42435.942083333335</v>
      </c>
      <c r="T3122">
        <f t="shared" si="194"/>
        <v>2016</v>
      </c>
      <c r="U3122">
        <f t="shared" si="195"/>
        <v>3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1</v>
      </c>
      <c r="P3123" s="9">
        <f t="shared" si="193"/>
        <v>10</v>
      </c>
      <c r="Q3123" s="11" t="s">
        <v>8315</v>
      </c>
      <c r="R3123" t="s">
        <v>8355</v>
      </c>
      <c r="S3123" s="12">
        <f>(((J3123/60)/60)/24)+DATE(1970,1,1)</f>
        <v>41848.679803240739</v>
      </c>
      <c r="T3123">
        <f t="shared" si="194"/>
        <v>2014</v>
      </c>
      <c r="U3123">
        <f t="shared" si="195"/>
        <v>7</v>
      </c>
    </row>
    <row r="3124" spans="1:2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58</v>
      </c>
      <c r="P3124" s="9">
        <f t="shared" si="193"/>
        <v>58</v>
      </c>
      <c r="Q3124" s="11" t="s">
        <v>8315</v>
      </c>
      <c r="R3124" t="s">
        <v>8355</v>
      </c>
      <c r="S3124" s="12">
        <f>(((J3124/60)/60)/24)+DATE(1970,1,1)</f>
        <v>42678.932083333333</v>
      </c>
      <c r="T3124">
        <f t="shared" si="194"/>
        <v>2016</v>
      </c>
      <c r="U3124">
        <f t="shared" si="195"/>
        <v>11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68</v>
      </c>
      <c r="P3125" s="9">
        <f t="shared" si="193"/>
        <v>244.8</v>
      </c>
      <c r="Q3125" s="11" t="s">
        <v>8315</v>
      </c>
      <c r="R3125" t="s">
        <v>8355</v>
      </c>
      <c r="S3125" s="12">
        <f>(((J3125/60)/60)/24)+DATE(1970,1,1)</f>
        <v>42530.993032407408</v>
      </c>
      <c r="T3125">
        <f t="shared" si="194"/>
        <v>2016</v>
      </c>
      <c r="U3125">
        <f t="shared" si="195"/>
        <v>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0</v>
      </c>
      <c r="P3126" s="9">
        <f t="shared" si="193"/>
        <v>6.5</v>
      </c>
      <c r="Q3126" s="11" t="s">
        <v>8315</v>
      </c>
      <c r="R3126" t="s">
        <v>8355</v>
      </c>
      <c r="S3126" s="12">
        <f>(((J3126/60)/60)/24)+DATE(1970,1,1)</f>
        <v>41977.780104166668</v>
      </c>
      <c r="T3126">
        <f t="shared" si="194"/>
        <v>2014</v>
      </c>
      <c r="U3126">
        <f t="shared" si="195"/>
        <v>12</v>
      </c>
    </row>
    <row r="3127" spans="1:2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0</v>
      </c>
      <c r="P3127" s="9">
        <f t="shared" si="193"/>
        <v>0</v>
      </c>
      <c r="Q3127" s="11" t="s">
        <v>8315</v>
      </c>
      <c r="R3127" t="s">
        <v>8355</v>
      </c>
      <c r="S3127" s="12">
        <f>(((J3127/60)/60)/24)+DATE(1970,1,1)</f>
        <v>42346.20685185185</v>
      </c>
      <c r="T3127">
        <f t="shared" si="194"/>
        <v>2015</v>
      </c>
      <c r="U3127">
        <f t="shared" si="195"/>
        <v>12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</v>
      </c>
      <c r="P3128" s="9">
        <f t="shared" si="193"/>
        <v>61.18</v>
      </c>
      <c r="Q3128" s="11" t="s">
        <v>8315</v>
      </c>
      <c r="R3128" t="s">
        <v>8355</v>
      </c>
      <c r="S3128" s="12">
        <f>(((J3128/60)/60)/24)+DATE(1970,1,1)</f>
        <v>42427.01807870371</v>
      </c>
      <c r="T3128">
        <f t="shared" si="194"/>
        <v>2016</v>
      </c>
      <c r="U3128">
        <f t="shared" si="195"/>
        <v>2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0</v>
      </c>
      <c r="P3129" s="9">
        <f t="shared" si="193"/>
        <v>0</v>
      </c>
      <c r="Q3129" s="11" t="s">
        <v>8315</v>
      </c>
      <c r="R3129" t="s">
        <v>8355</v>
      </c>
      <c r="S3129" s="12">
        <f>(((J3129/60)/60)/24)+DATE(1970,1,1)</f>
        <v>42034.856817129628</v>
      </c>
      <c r="T3129">
        <f t="shared" si="194"/>
        <v>2015</v>
      </c>
      <c r="U3129">
        <f t="shared" si="195"/>
        <v>1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109</v>
      </c>
      <c r="P3130" s="9">
        <f t="shared" si="193"/>
        <v>139.24</v>
      </c>
      <c r="Q3130" s="11" t="s">
        <v>8315</v>
      </c>
      <c r="R3130" t="s">
        <v>8316</v>
      </c>
      <c r="S3130" s="12">
        <f>(((J3130/60)/60)/24)+DATE(1970,1,1)</f>
        <v>42780.825706018513</v>
      </c>
      <c r="T3130">
        <f t="shared" si="194"/>
        <v>2017</v>
      </c>
      <c r="U3130">
        <f t="shared" si="195"/>
        <v>2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1</v>
      </c>
      <c r="P3131" s="9">
        <f t="shared" si="193"/>
        <v>10</v>
      </c>
      <c r="Q3131" s="11" t="s">
        <v>8315</v>
      </c>
      <c r="R3131" t="s">
        <v>8316</v>
      </c>
      <c r="S3131" s="12">
        <f>(((J3131/60)/60)/24)+DATE(1970,1,1)</f>
        <v>42803.842812499999</v>
      </c>
      <c r="T3131">
        <f t="shared" si="194"/>
        <v>2017</v>
      </c>
      <c r="U3131">
        <f t="shared" si="195"/>
        <v>3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</v>
      </c>
      <c r="P3132" s="9">
        <f t="shared" si="193"/>
        <v>93.75</v>
      </c>
      <c r="Q3132" s="11" t="s">
        <v>8315</v>
      </c>
      <c r="R3132" t="s">
        <v>8316</v>
      </c>
      <c r="S3132" s="12">
        <f>(((J3132/60)/60)/24)+DATE(1970,1,1)</f>
        <v>42808.640231481477</v>
      </c>
      <c r="T3132">
        <f t="shared" si="194"/>
        <v>2017</v>
      </c>
      <c r="U3132">
        <f t="shared" si="195"/>
        <v>3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16</v>
      </c>
      <c r="P3133" s="9">
        <f t="shared" si="193"/>
        <v>53.75</v>
      </c>
      <c r="Q3133" s="11" t="s">
        <v>8315</v>
      </c>
      <c r="R3133" t="s">
        <v>8316</v>
      </c>
      <c r="S3133" s="12">
        <f>(((J3133/60)/60)/24)+DATE(1970,1,1)</f>
        <v>42803.579224537039</v>
      </c>
      <c r="T3133">
        <f t="shared" si="194"/>
        <v>2017</v>
      </c>
      <c r="U3133">
        <f t="shared" si="195"/>
        <v>3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0</v>
      </c>
      <c r="P3134" s="9">
        <f t="shared" si="193"/>
        <v>10</v>
      </c>
      <c r="Q3134" s="11" t="s">
        <v>8315</v>
      </c>
      <c r="R3134" t="s">
        <v>8316</v>
      </c>
      <c r="S3134" s="12">
        <f>(((J3134/60)/60)/24)+DATE(1970,1,1)</f>
        <v>42786.350231481483</v>
      </c>
      <c r="T3134">
        <f t="shared" si="194"/>
        <v>2017</v>
      </c>
      <c r="U3134">
        <f t="shared" si="195"/>
        <v>2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108</v>
      </c>
      <c r="P3135" s="9">
        <f t="shared" si="193"/>
        <v>33.75</v>
      </c>
      <c r="Q3135" s="11" t="s">
        <v>8315</v>
      </c>
      <c r="R3135" t="s">
        <v>8316</v>
      </c>
      <c r="S3135" s="12">
        <f>(((J3135/60)/60)/24)+DATE(1970,1,1)</f>
        <v>42788.565208333333</v>
      </c>
      <c r="T3135">
        <f t="shared" si="194"/>
        <v>2017</v>
      </c>
      <c r="U3135">
        <f t="shared" si="195"/>
        <v>2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23</v>
      </c>
      <c r="P3136" s="9">
        <f t="shared" si="193"/>
        <v>18.75</v>
      </c>
      <c r="Q3136" s="11" t="s">
        <v>8315</v>
      </c>
      <c r="R3136" t="s">
        <v>8316</v>
      </c>
      <c r="S3136" s="12">
        <f>(((J3136/60)/60)/24)+DATE(1970,1,1)</f>
        <v>42800.720127314817</v>
      </c>
      <c r="T3136">
        <f t="shared" si="194"/>
        <v>2017</v>
      </c>
      <c r="U3136">
        <f t="shared" si="195"/>
        <v>3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21</v>
      </c>
      <c r="P3137" s="9">
        <f t="shared" si="193"/>
        <v>23.14</v>
      </c>
      <c r="Q3137" s="11" t="s">
        <v>8315</v>
      </c>
      <c r="R3137" t="s">
        <v>8316</v>
      </c>
      <c r="S3137" s="12">
        <f>(((J3137/60)/60)/24)+DATE(1970,1,1)</f>
        <v>42807.151863425926</v>
      </c>
      <c r="T3137">
        <f t="shared" si="194"/>
        <v>2017</v>
      </c>
      <c r="U3137">
        <f t="shared" si="195"/>
        <v>3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192"/>
        <v>128</v>
      </c>
      <c r="P3138" s="9">
        <f t="shared" si="193"/>
        <v>29.05</v>
      </c>
      <c r="Q3138" s="11" t="s">
        <v>8315</v>
      </c>
      <c r="R3138" t="s">
        <v>8316</v>
      </c>
      <c r="S3138" s="12">
        <f>(((J3138/60)/60)/24)+DATE(1970,1,1)</f>
        <v>42789.462430555555</v>
      </c>
      <c r="T3138">
        <f t="shared" si="194"/>
        <v>2017</v>
      </c>
      <c r="U3138">
        <f t="shared" si="195"/>
        <v>2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196">ROUND(E3139/D3139*100,0)</f>
        <v>3</v>
      </c>
      <c r="P3139" s="9">
        <f t="shared" ref="P3139:P3202" si="197">IFERROR(ROUND(E3139/L3139,2),0)</f>
        <v>50</v>
      </c>
      <c r="Q3139" s="11" t="s">
        <v>8315</v>
      </c>
      <c r="R3139" t="s">
        <v>8316</v>
      </c>
      <c r="S3139" s="12">
        <f>(((J3139/60)/60)/24)+DATE(1970,1,1)</f>
        <v>42807.885057870371</v>
      </c>
      <c r="T3139">
        <f t="shared" ref="T3139:T3202" si="198">YEAR(S3139)</f>
        <v>2017</v>
      </c>
      <c r="U3139">
        <f t="shared" ref="U3139:U3202" si="199">MONTH(S3139)</f>
        <v>3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0</v>
      </c>
      <c r="P3140" s="9">
        <f t="shared" si="197"/>
        <v>0</v>
      </c>
      <c r="Q3140" s="11" t="s">
        <v>8315</v>
      </c>
      <c r="R3140" t="s">
        <v>8316</v>
      </c>
      <c r="S3140" s="12">
        <f>(((J3140/60)/60)/24)+DATE(1970,1,1)</f>
        <v>42809.645914351851</v>
      </c>
      <c r="T3140">
        <f t="shared" si="198"/>
        <v>2017</v>
      </c>
      <c r="U3140">
        <f t="shared" si="199"/>
        <v>3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5</v>
      </c>
      <c r="P3141" s="9">
        <f t="shared" si="197"/>
        <v>450</v>
      </c>
      <c r="Q3141" s="11" t="s">
        <v>8315</v>
      </c>
      <c r="R3141" t="s">
        <v>8316</v>
      </c>
      <c r="S3141" s="12">
        <f>(((J3141/60)/60)/24)+DATE(1970,1,1)</f>
        <v>42785.270370370374</v>
      </c>
      <c r="T3141">
        <f t="shared" si="198"/>
        <v>2017</v>
      </c>
      <c r="U3141">
        <f t="shared" si="199"/>
        <v>2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1</v>
      </c>
      <c r="P3142" s="9">
        <f t="shared" si="197"/>
        <v>24</v>
      </c>
      <c r="Q3142" s="11" t="s">
        <v>8315</v>
      </c>
      <c r="R3142" t="s">
        <v>8316</v>
      </c>
      <c r="S3142" s="12">
        <f>(((J3142/60)/60)/24)+DATE(1970,1,1)</f>
        <v>42802.718784722223</v>
      </c>
      <c r="T3142">
        <f t="shared" si="198"/>
        <v>2017</v>
      </c>
      <c r="U3142">
        <f t="shared" si="199"/>
        <v>3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52</v>
      </c>
      <c r="P3143" s="9">
        <f t="shared" si="197"/>
        <v>32.25</v>
      </c>
      <c r="Q3143" s="11" t="s">
        <v>8315</v>
      </c>
      <c r="R3143" t="s">
        <v>8316</v>
      </c>
      <c r="S3143" s="12">
        <f>(((J3143/60)/60)/24)+DATE(1970,1,1)</f>
        <v>42800.753333333334</v>
      </c>
      <c r="T3143">
        <f t="shared" si="198"/>
        <v>2017</v>
      </c>
      <c r="U3143">
        <f t="shared" si="199"/>
        <v>3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2</v>
      </c>
      <c r="P3144" s="9">
        <f t="shared" si="197"/>
        <v>15</v>
      </c>
      <c r="Q3144" s="11" t="s">
        <v>8315</v>
      </c>
      <c r="R3144" t="s">
        <v>8316</v>
      </c>
      <c r="S3144" s="12">
        <f>(((J3144/60)/60)/24)+DATE(1970,1,1)</f>
        <v>42783.513182870374</v>
      </c>
      <c r="T3144">
        <f t="shared" si="198"/>
        <v>2017</v>
      </c>
      <c r="U3144">
        <f t="shared" si="199"/>
        <v>2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0</v>
      </c>
      <c r="P3145" s="9">
        <f t="shared" si="197"/>
        <v>0</v>
      </c>
      <c r="Q3145" s="11" t="s">
        <v>8315</v>
      </c>
      <c r="R3145" t="s">
        <v>8316</v>
      </c>
      <c r="S3145" s="12">
        <f>(((J3145/60)/60)/24)+DATE(1970,1,1)</f>
        <v>42808.358287037037</v>
      </c>
      <c r="T3145">
        <f t="shared" si="198"/>
        <v>2017</v>
      </c>
      <c r="U3145">
        <f t="shared" si="199"/>
        <v>3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75</v>
      </c>
      <c r="P3146" s="9">
        <f t="shared" si="197"/>
        <v>251.33</v>
      </c>
      <c r="Q3146" s="11" t="s">
        <v>8315</v>
      </c>
      <c r="R3146" t="s">
        <v>8316</v>
      </c>
      <c r="S3146" s="12">
        <f>(((J3146/60)/60)/24)+DATE(1970,1,1)</f>
        <v>42796.538275462968</v>
      </c>
      <c r="T3146">
        <f t="shared" si="198"/>
        <v>2017</v>
      </c>
      <c r="U3146">
        <f t="shared" si="199"/>
        <v>3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0</v>
      </c>
      <c r="P3147" s="9">
        <f t="shared" si="197"/>
        <v>0</v>
      </c>
      <c r="Q3147" s="11" t="s">
        <v>8315</v>
      </c>
      <c r="R3147" t="s">
        <v>8316</v>
      </c>
      <c r="S3147" s="12">
        <f>(((J3147/60)/60)/24)+DATE(1970,1,1)</f>
        <v>42762.040902777779</v>
      </c>
      <c r="T3147">
        <f t="shared" si="198"/>
        <v>2017</v>
      </c>
      <c r="U3147">
        <f t="shared" si="199"/>
        <v>1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11</v>
      </c>
      <c r="P3148" s="9">
        <f t="shared" si="197"/>
        <v>437.5</v>
      </c>
      <c r="Q3148" s="11" t="s">
        <v>8315</v>
      </c>
      <c r="R3148" t="s">
        <v>8316</v>
      </c>
      <c r="S3148" s="12">
        <f>(((J3148/60)/60)/24)+DATE(1970,1,1)</f>
        <v>42796.682476851856</v>
      </c>
      <c r="T3148">
        <f t="shared" si="198"/>
        <v>2017</v>
      </c>
      <c r="U3148">
        <f t="shared" si="199"/>
        <v>3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118</v>
      </c>
      <c r="P3149" s="9">
        <f t="shared" si="197"/>
        <v>110.35</v>
      </c>
      <c r="Q3149" s="11" t="s">
        <v>8315</v>
      </c>
      <c r="R3149" t="s">
        <v>8316</v>
      </c>
      <c r="S3149" s="12">
        <f>(((J3149/60)/60)/24)+DATE(1970,1,1)</f>
        <v>41909.969386574077</v>
      </c>
      <c r="T3149">
        <f t="shared" si="198"/>
        <v>2014</v>
      </c>
      <c r="U3149">
        <f t="shared" si="199"/>
        <v>9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131</v>
      </c>
      <c r="P3150" s="9">
        <f t="shared" si="197"/>
        <v>41.42</v>
      </c>
      <c r="Q3150" s="11" t="s">
        <v>8315</v>
      </c>
      <c r="R3150" t="s">
        <v>8316</v>
      </c>
      <c r="S3150" s="12">
        <f>(((J3150/60)/60)/24)+DATE(1970,1,1)</f>
        <v>41891.665324074071</v>
      </c>
      <c r="T3150">
        <f t="shared" si="198"/>
        <v>2014</v>
      </c>
      <c r="U3150">
        <f t="shared" si="199"/>
        <v>9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104</v>
      </c>
      <c r="P3151" s="9">
        <f t="shared" si="197"/>
        <v>52</v>
      </c>
      <c r="Q3151" s="11" t="s">
        <v>8315</v>
      </c>
      <c r="R3151" t="s">
        <v>8316</v>
      </c>
      <c r="S3151" s="12">
        <f>(((J3151/60)/60)/24)+DATE(1970,1,1)</f>
        <v>41226.017361111109</v>
      </c>
      <c r="T3151">
        <f t="shared" si="198"/>
        <v>2012</v>
      </c>
      <c r="U3151">
        <f t="shared" si="199"/>
        <v>11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101</v>
      </c>
      <c r="P3152" s="9">
        <f t="shared" si="197"/>
        <v>33.99</v>
      </c>
      <c r="Q3152" s="11" t="s">
        <v>8315</v>
      </c>
      <c r="R3152" t="s">
        <v>8316</v>
      </c>
      <c r="S3152" s="12">
        <f>(((J3152/60)/60)/24)+DATE(1970,1,1)</f>
        <v>40478.263923611114</v>
      </c>
      <c r="T3152">
        <f t="shared" si="198"/>
        <v>2010</v>
      </c>
      <c r="U3152">
        <f t="shared" si="199"/>
        <v>10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100</v>
      </c>
      <c r="P3153" s="9">
        <f t="shared" si="197"/>
        <v>103.35</v>
      </c>
      <c r="Q3153" s="11" t="s">
        <v>8315</v>
      </c>
      <c r="R3153" t="s">
        <v>8316</v>
      </c>
      <c r="S3153" s="12">
        <f>(((J3153/60)/60)/24)+DATE(1970,1,1)</f>
        <v>41862.83997685185</v>
      </c>
      <c r="T3153">
        <f t="shared" si="198"/>
        <v>2014</v>
      </c>
      <c r="U3153">
        <f t="shared" si="199"/>
        <v>8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106</v>
      </c>
      <c r="P3154" s="9">
        <f t="shared" si="197"/>
        <v>34.79</v>
      </c>
      <c r="Q3154" s="11" t="s">
        <v>8315</v>
      </c>
      <c r="R3154" t="s">
        <v>8316</v>
      </c>
      <c r="S3154" s="12">
        <f>(((J3154/60)/60)/24)+DATE(1970,1,1)</f>
        <v>41550.867673611108</v>
      </c>
      <c r="T3154">
        <f t="shared" si="198"/>
        <v>2013</v>
      </c>
      <c r="U3154">
        <f t="shared" si="199"/>
        <v>10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336</v>
      </c>
      <c r="P3155" s="9">
        <f t="shared" si="197"/>
        <v>41.77</v>
      </c>
      <c r="Q3155" s="11" t="s">
        <v>8315</v>
      </c>
      <c r="R3155" t="s">
        <v>8316</v>
      </c>
      <c r="S3155" s="12">
        <f>(((J3155/60)/60)/24)+DATE(1970,1,1)</f>
        <v>40633.154363425929</v>
      </c>
      <c r="T3155">
        <f t="shared" si="198"/>
        <v>2011</v>
      </c>
      <c r="U3155">
        <f t="shared" si="199"/>
        <v>3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113</v>
      </c>
      <c r="P3156" s="9">
        <f t="shared" si="197"/>
        <v>64.27</v>
      </c>
      <c r="Q3156" s="11" t="s">
        <v>8315</v>
      </c>
      <c r="R3156" t="s">
        <v>8316</v>
      </c>
      <c r="S3156" s="12">
        <f>(((J3156/60)/60)/24)+DATE(1970,1,1)</f>
        <v>40970.875671296293</v>
      </c>
      <c r="T3156">
        <f t="shared" si="198"/>
        <v>2012</v>
      </c>
      <c r="U3156">
        <f t="shared" si="199"/>
        <v>3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189</v>
      </c>
      <c r="P3157" s="9">
        <f t="shared" si="197"/>
        <v>31.21</v>
      </c>
      <c r="Q3157" s="11" t="s">
        <v>8315</v>
      </c>
      <c r="R3157" t="s">
        <v>8316</v>
      </c>
      <c r="S3157" s="12">
        <f>(((J3157/60)/60)/24)+DATE(1970,1,1)</f>
        <v>41233.499131944445</v>
      </c>
      <c r="T3157">
        <f t="shared" si="198"/>
        <v>2012</v>
      </c>
      <c r="U3157">
        <f t="shared" si="199"/>
        <v>11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102</v>
      </c>
      <c r="P3158" s="9">
        <f t="shared" si="197"/>
        <v>62.92</v>
      </c>
      <c r="Q3158" s="11" t="s">
        <v>8315</v>
      </c>
      <c r="R3158" t="s">
        <v>8316</v>
      </c>
      <c r="S3158" s="12">
        <f>(((J3158/60)/60)/24)+DATE(1970,1,1)</f>
        <v>41026.953055555554</v>
      </c>
      <c r="T3158">
        <f t="shared" si="198"/>
        <v>2012</v>
      </c>
      <c r="U3158">
        <f t="shared" si="199"/>
        <v>4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101</v>
      </c>
      <c r="P3159" s="9">
        <f t="shared" si="197"/>
        <v>98.54</v>
      </c>
      <c r="Q3159" s="11" t="s">
        <v>8315</v>
      </c>
      <c r="R3159" t="s">
        <v>8316</v>
      </c>
      <c r="S3159" s="12">
        <f>(((J3159/60)/60)/24)+DATE(1970,1,1)</f>
        <v>41829.788252314815</v>
      </c>
      <c r="T3159">
        <f t="shared" si="198"/>
        <v>2014</v>
      </c>
      <c r="U3159">
        <f t="shared" si="199"/>
        <v>7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114</v>
      </c>
      <c r="P3160" s="9">
        <f t="shared" si="197"/>
        <v>82.61</v>
      </c>
      <c r="Q3160" s="11" t="s">
        <v>8315</v>
      </c>
      <c r="R3160" t="s">
        <v>8316</v>
      </c>
      <c r="S3160" s="12">
        <f>(((J3160/60)/60)/24)+DATE(1970,1,1)</f>
        <v>41447.839722222219</v>
      </c>
      <c r="T3160">
        <f t="shared" si="198"/>
        <v>2013</v>
      </c>
      <c r="U3160">
        <f t="shared" si="199"/>
        <v>6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133</v>
      </c>
      <c r="P3161" s="9">
        <f t="shared" si="197"/>
        <v>38.5</v>
      </c>
      <c r="Q3161" s="11" t="s">
        <v>8315</v>
      </c>
      <c r="R3161" t="s">
        <v>8316</v>
      </c>
      <c r="S3161" s="12">
        <f>(((J3161/60)/60)/24)+DATE(1970,1,1)</f>
        <v>40884.066678240742</v>
      </c>
      <c r="T3161">
        <f t="shared" si="198"/>
        <v>2011</v>
      </c>
      <c r="U3161">
        <f t="shared" si="199"/>
        <v>12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102</v>
      </c>
      <c r="P3162" s="9">
        <f t="shared" si="197"/>
        <v>80.16</v>
      </c>
      <c r="Q3162" s="11" t="s">
        <v>8315</v>
      </c>
      <c r="R3162" t="s">
        <v>8316</v>
      </c>
      <c r="S3162" s="12">
        <f>(((J3162/60)/60)/24)+DATE(1970,1,1)</f>
        <v>41841.26489583333</v>
      </c>
      <c r="T3162">
        <f t="shared" si="198"/>
        <v>2014</v>
      </c>
      <c r="U3162">
        <f t="shared" si="199"/>
        <v>7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105</v>
      </c>
      <c r="P3163" s="9">
        <f t="shared" si="197"/>
        <v>28.41</v>
      </c>
      <c r="Q3163" s="11" t="s">
        <v>8315</v>
      </c>
      <c r="R3163" t="s">
        <v>8316</v>
      </c>
      <c r="S3163" s="12">
        <f>(((J3163/60)/60)/24)+DATE(1970,1,1)</f>
        <v>41897.536134259259</v>
      </c>
      <c r="T3163">
        <f t="shared" si="198"/>
        <v>2014</v>
      </c>
      <c r="U3163">
        <f t="shared" si="199"/>
        <v>9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127</v>
      </c>
      <c r="P3164" s="9">
        <f t="shared" si="197"/>
        <v>80.73</v>
      </c>
      <c r="Q3164" s="11" t="s">
        <v>8315</v>
      </c>
      <c r="R3164" t="s">
        <v>8316</v>
      </c>
      <c r="S3164" s="12">
        <f>(((J3164/60)/60)/24)+DATE(1970,1,1)</f>
        <v>41799.685902777775</v>
      </c>
      <c r="T3164">
        <f t="shared" si="198"/>
        <v>2014</v>
      </c>
      <c r="U3164">
        <f t="shared" si="199"/>
        <v>6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111</v>
      </c>
      <c r="P3165" s="9">
        <f t="shared" si="197"/>
        <v>200.69</v>
      </c>
      <c r="Q3165" s="11" t="s">
        <v>8315</v>
      </c>
      <c r="R3165" t="s">
        <v>8316</v>
      </c>
      <c r="S3165" s="12">
        <f>(((J3165/60)/60)/24)+DATE(1970,1,1)</f>
        <v>41775.753761574073</v>
      </c>
      <c r="T3165">
        <f t="shared" si="198"/>
        <v>2014</v>
      </c>
      <c r="U3165">
        <f t="shared" si="199"/>
        <v>5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107</v>
      </c>
      <c r="P3166" s="9">
        <f t="shared" si="197"/>
        <v>37.590000000000003</v>
      </c>
      <c r="Q3166" s="11" t="s">
        <v>8315</v>
      </c>
      <c r="R3166" t="s">
        <v>8316</v>
      </c>
      <c r="S3166" s="12">
        <f>(((J3166/60)/60)/24)+DATE(1970,1,1)</f>
        <v>41766.80572916667</v>
      </c>
      <c r="T3166">
        <f t="shared" si="198"/>
        <v>2014</v>
      </c>
      <c r="U3166">
        <f t="shared" si="199"/>
        <v>5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163</v>
      </c>
      <c r="P3167" s="9">
        <f t="shared" si="197"/>
        <v>58.1</v>
      </c>
      <c r="Q3167" s="11" t="s">
        <v>8315</v>
      </c>
      <c r="R3167" t="s">
        <v>8316</v>
      </c>
      <c r="S3167" s="12">
        <f>(((J3167/60)/60)/24)+DATE(1970,1,1)</f>
        <v>40644.159259259257</v>
      </c>
      <c r="T3167">
        <f t="shared" si="198"/>
        <v>2011</v>
      </c>
      <c r="U3167">
        <f t="shared" si="199"/>
        <v>4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160</v>
      </c>
      <c r="P3168" s="9">
        <f t="shared" si="197"/>
        <v>60.3</v>
      </c>
      <c r="Q3168" s="11" t="s">
        <v>8315</v>
      </c>
      <c r="R3168" t="s">
        <v>8316</v>
      </c>
      <c r="S3168" s="12">
        <f>(((J3168/60)/60)/24)+DATE(1970,1,1)</f>
        <v>41940.69158564815</v>
      </c>
      <c r="T3168">
        <f t="shared" si="198"/>
        <v>2014</v>
      </c>
      <c r="U3168">
        <f t="shared" si="199"/>
        <v>10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116</v>
      </c>
      <c r="P3169" s="9">
        <f t="shared" si="197"/>
        <v>63.36</v>
      </c>
      <c r="Q3169" s="11" t="s">
        <v>8315</v>
      </c>
      <c r="R3169" t="s">
        <v>8316</v>
      </c>
      <c r="S3169" s="12">
        <f>(((J3169/60)/60)/24)+DATE(1970,1,1)</f>
        <v>41839.175706018519</v>
      </c>
      <c r="T3169">
        <f t="shared" si="198"/>
        <v>2014</v>
      </c>
      <c r="U3169">
        <f t="shared" si="199"/>
        <v>7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124</v>
      </c>
      <c r="P3170" s="9">
        <f t="shared" si="197"/>
        <v>50.9</v>
      </c>
      <c r="Q3170" s="11" t="s">
        <v>8315</v>
      </c>
      <c r="R3170" t="s">
        <v>8316</v>
      </c>
      <c r="S3170" s="12">
        <f>(((J3170/60)/60)/24)+DATE(1970,1,1)</f>
        <v>41772.105937500004</v>
      </c>
      <c r="T3170">
        <f t="shared" si="198"/>
        <v>2014</v>
      </c>
      <c r="U3170">
        <f t="shared" si="199"/>
        <v>5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103</v>
      </c>
      <c r="P3171" s="9">
        <f t="shared" si="197"/>
        <v>100.5</v>
      </c>
      <c r="Q3171" s="11" t="s">
        <v>8315</v>
      </c>
      <c r="R3171" t="s">
        <v>8316</v>
      </c>
      <c r="S3171" s="12">
        <f>(((J3171/60)/60)/24)+DATE(1970,1,1)</f>
        <v>41591.737974537034</v>
      </c>
      <c r="T3171">
        <f t="shared" si="198"/>
        <v>2013</v>
      </c>
      <c r="U3171">
        <f t="shared" si="199"/>
        <v>11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112</v>
      </c>
      <c r="P3172" s="9">
        <f t="shared" si="197"/>
        <v>31.62</v>
      </c>
      <c r="Q3172" s="11" t="s">
        <v>8315</v>
      </c>
      <c r="R3172" t="s">
        <v>8316</v>
      </c>
      <c r="S3172" s="12">
        <f>(((J3172/60)/60)/24)+DATE(1970,1,1)</f>
        <v>41789.080370370371</v>
      </c>
      <c r="T3172">
        <f t="shared" si="198"/>
        <v>2014</v>
      </c>
      <c r="U3172">
        <f t="shared" si="199"/>
        <v>5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109</v>
      </c>
      <c r="P3173" s="9">
        <f t="shared" si="197"/>
        <v>65.099999999999994</v>
      </c>
      <c r="Q3173" s="11" t="s">
        <v>8315</v>
      </c>
      <c r="R3173" t="s">
        <v>8316</v>
      </c>
      <c r="S3173" s="12">
        <f>(((J3173/60)/60)/24)+DATE(1970,1,1)</f>
        <v>42466.608310185184</v>
      </c>
      <c r="T3173">
        <f t="shared" si="198"/>
        <v>2016</v>
      </c>
      <c r="U3173">
        <f t="shared" si="199"/>
        <v>4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115</v>
      </c>
      <c r="P3174" s="9">
        <f t="shared" si="197"/>
        <v>79.31</v>
      </c>
      <c r="Q3174" s="11" t="s">
        <v>8315</v>
      </c>
      <c r="R3174" t="s">
        <v>8316</v>
      </c>
      <c r="S3174" s="12">
        <f>(((J3174/60)/60)/24)+DATE(1970,1,1)</f>
        <v>40923.729953703703</v>
      </c>
      <c r="T3174">
        <f t="shared" si="198"/>
        <v>2012</v>
      </c>
      <c r="U3174">
        <f t="shared" si="199"/>
        <v>1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103</v>
      </c>
      <c r="P3175" s="9">
        <f t="shared" si="197"/>
        <v>139.19</v>
      </c>
      <c r="Q3175" s="11" t="s">
        <v>8315</v>
      </c>
      <c r="R3175" t="s">
        <v>8316</v>
      </c>
      <c r="S3175" s="12">
        <f>(((J3175/60)/60)/24)+DATE(1970,1,1)</f>
        <v>41878.878379629627</v>
      </c>
      <c r="T3175">
        <f t="shared" si="198"/>
        <v>2014</v>
      </c>
      <c r="U3175">
        <f t="shared" si="199"/>
        <v>8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101</v>
      </c>
      <c r="P3176" s="9">
        <f t="shared" si="197"/>
        <v>131.91</v>
      </c>
      <c r="Q3176" s="11" t="s">
        <v>8315</v>
      </c>
      <c r="R3176" t="s">
        <v>8316</v>
      </c>
      <c r="S3176" s="12">
        <f>(((J3176/60)/60)/24)+DATE(1970,1,1)</f>
        <v>41862.864675925928</v>
      </c>
      <c r="T3176">
        <f t="shared" si="198"/>
        <v>2014</v>
      </c>
      <c r="U3176">
        <f t="shared" si="199"/>
        <v>8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110</v>
      </c>
      <c r="P3177" s="9">
        <f t="shared" si="197"/>
        <v>91.3</v>
      </c>
      <c r="Q3177" s="11" t="s">
        <v>8315</v>
      </c>
      <c r="R3177" t="s">
        <v>8316</v>
      </c>
      <c r="S3177" s="12">
        <f>(((J3177/60)/60)/24)+DATE(1970,1,1)</f>
        <v>40531.886886574073</v>
      </c>
      <c r="T3177">
        <f t="shared" si="198"/>
        <v>2010</v>
      </c>
      <c r="U3177">
        <f t="shared" si="199"/>
        <v>12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115</v>
      </c>
      <c r="P3178" s="9">
        <f t="shared" si="197"/>
        <v>39.67</v>
      </c>
      <c r="Q3178" s="11" t="s">
        <v>8315</v>
      </c>
      <c r="R3178" t="s">
        <v>8316</v>
      </c>
      <c r="S3178" s="12">
        <f>(((J3178/60)/60)/24)+DATE(1970,1,1)</f>
        <v>41477.930914351848</v>
      </c>
      <c r="T3178">
        <f t="shared" si="198"/>
        <v>2013</v>
      </c>
      <c r="U3178">
        <f t="shared" si="199"/>
        <v>7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117</v>
      </c>
      <c r="P3179" s="9">
        <f t="shared" si="197"/>
        <v>57.55</v>
      </c>
      <c r="Q3179" s="11" t="s">
        <v>8315</v>
      </c>
      <c r="R3179" t="s">
        <v>8316</v>
      </c>
      <c r="S3179" s="12">
        <f>(((J3179/60)/60)/24)+DATE(1970,1,1)</f>
        <v>41781.666770833333</v>
      </c>
      <c r="T3179">
        <f t="shared" si="198"/>
        <v>2014</v>
      </c>
      <c r="U3179">
        <f t="shared" si="199"/>
        <v>5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172</v>
      </c>
      <c r="P3180" s="9">
        <f t="shared" si="197"/>
        <v>33.03</v>
      </c>
      <c r="Q3180" s="11" t="s">
        <v>8315</v>
      </c>
      <c r="R3180" t="s">
        <v>8316</v>
      </c>
      <c r="S3180" s="12">
        <f>(((J3180/60)/60)/24)+DATE(1970,1,1)</f>
        <v>41806.605034722219</v>
      </c>
      <c r="T3180">
        <f t="shared" si="198"/>
        <v>2014</v>
      </c>
      <c r="U3180">
        <f t="shared" si="199"/>
        <v>6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114</v>
      </c>
      <c r="P3181" s="9">
        <f t="shared" si="197"/>
        <v>77.34</v>
      </c>
      <c r="Q3181" s="11" t="s">
        <v>8315</v>
      </c>
      <c r="R3181" t="s">
        <v>8316</v>
      </c>
      <c r="S3181" s="12">
        <f>(((J3181/60)/60)/24)+DATE(1970,1,1)</f>
        <v>41375.702210648145</v>
      </c>
      <c r="T3181">
        <f t="shared" si="198"/>
        <v>2013</v>
      </c>
      <c r="U3181">
        <f t="shared" si="199"/>
        <v>4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120</v>
      </c>
      <c r="P3182" s="9">
        <f t="shared" si="197"/>
        <v>31.93</v>
      </c>
      <c r="Q3182" s="11" t="s">
        <v>8315</v>
      </c>
      <c r="R3182" t="s">
        <v>8316</v>
      </c>
      <c r="S3182" s="12">
        <f>(((J3182/60)/60)/24)+DATE(1970,1,1)</f>
        <v>41780.412604166668</v>
      </c>
      <c r="T3182">
        <f t="shared" si="198"/>
        <v>2014</v>
      </c>
      <c r="U3182">
        <f t="shared" si="199"/>
        <v>5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109</v>
      </c>
      <c r="P3183" s="9">
        <f t="shared" si="197"/>
        <v>36.33</v>
      </c>
      <c r="Q3183" s="11" t="s">
        <v>8315</v>
      </c>
      <c r="R3183" t="s">
        <v>8316</v>
      </c>
      <c r="S3183" s="12">
        <f>(((J3183/60)/60)/24)+DATE(1970,1,1)</f>
        <v>41779.310034722221</v>
      </c>
      <c r="T3183">
        <f t="shared" si="198"/>
        <v>2014</v>
      </c>
      <c r="U3183">
        <f t="shared" si="199"/>
        <v>5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101</v>
      </c>
      <c r="P3184" s="9">
        <f t="shared" si="197"/>
        <v>46.77</v>
      </c>
      <c r="Q3184" s="11" t="s">
        <v>8315</v>
      </c>
      <c r="R3184" t="s">
        <v>8316</v>
      </c>
      <c r="S3184" s="12">
        <f>(((J3184/60)/60)/24)+DATE(1970,1,1)</f>
        <v>40883.949317129627</v>
      </c>
      <c r="T3184">
        <f t="shared" si="198"/>
        <v>2011</v>
      </c>
      <c r="U3184">
        <f t="shared" si="199"/>
        <v>12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109</v>
      </c>
      <c r="P3185" s="9">
        <f t="shared" si="197"/>
        <v>40.07</v>
      </c>
      <c r="Q3185" s="11" t="s">
        <v>8315</v>
      </c>
      <c r="R3185" t="s">
        <v>8316</v>
      </c>
      <c r="S3185" s="12">
        <f>(((J3185/60)/60)/24)+DATE(1970,1,1)</f>
        <v>41491.79478009259</v>
      </c>
      <c r="T3185">
        <f t="shared" si="198"/>
        <v>2013</v>
      </c>
      <c r="U3185">
        <f t="shared" si="199"/>
        <v>8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107</v>
      </c>
      <c r="P3186" s="9">
        <f t="shared" si="197"/>
        <v>100.22</v>
      </c>
      <c r="Q3186" s="11" t="s">
        <v>8315</v>
      </c>
      <c r="R3186" t="s">
        <v>8316</v>
      </c>
      <c r="S3186" s="12">
        <f>(((J3186/60)/60)/24)+DATE(1970,1,1)</f>
        <v>41791.993414351848</v>
      </c>
      <c r="T3186">
        <f t="shared" si="198"/>
        <v>2014</v>
      </c>
      <c r="U3186">
        <f t="shared" si="199"/>
        <v>6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100</v>
      </c>
      <c r="P3187" s="9">
        <f t="shared" si="197"/>
        <v>41.67</v>
      </c>
      <c r="Q3187" s="11" t="s">
        <v>8315</v>
      </c>
      <c r="R3187" t="s">
        <v>8316</v>
      </c>
      <c r="S3187" s="12">
        <f>(((J3187/60)/60)/24)+DATE(1970,1,1)</f>
        <v>41829.977326388893</v>
      </c>
      <c r="T3187">
        <f t="shared" si="198"/>
        <v>2014</v>
      </c>
      <c r="U3187">
        <f t="shared" si="199"/>
        <v>7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102</v>
      </c>
      <c r="P3188" s="9">
        <f t="shared" si="197"/>
        <v>46.71</v>
      </c>
      <c r="Q3188" s="11" t="s">
        <v>8315</v>
      </c>
      <c r="R3188" t="s">
        <v>8316</v>
      </c>
      <c r="S3188" s="12">
        <f>(((J3188/60)/60)/24)+DATE(1970,1,1)</f>
        <v>41868.924050925925</v>
      </c>
      <c r="T3188">
        <f t="shared" si="198"/>
        <v>2014</v>
      </c>
      <c r="U3188">
        <f t="shared" si="199"/>
        <v>8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116</v>
      </c>
      <c r="P3189" s="9">
        <f t="shared" si="197"/>
        <v>71.489999999999995</v>
      </c>
      <c r="Q3189" s="11" t="s">
        <v>8315</v>
      </c>
      <c r="R3189" t="s">
        <v>8316</v>
      </c>
      <c r="S3189" s="12">
        <f>(((J3189/60)/60)/24)+DATE(1970,1,1)</f>
        <v>41835.666354166664</v>
      </c>
      <c r="T3189">
        <f t="shared" si="198"/>
        <v>2014</v>
      </c>
      <c r="U3189">
        <f t="shared" si="199"/>
        <v>7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65</v>
      </c>
      <c r="P3190" s="9">
        <f t="shared" si="197"/>
        <v>14.44</v>
      </c>
      <c r="Q3190" s="11" t="s">
        <v>8315</v>
      </c>
      <c r="R3190" t="s">
        <v>8357</v>
      </c>
      <c r="S3190" s="12">
        <f>(((J3190/60)/60)/24)+DATE(1970,1,1)</f>
        <v>42144.415532407409</v>
      </c>
      <c r="T3190">
        <f t="shared" si="198"/>
        <v>2015</v>
      </c>
      <c r="U3190">
        <f t="shared" si="199"/>
        <v>5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12</v>
      </c>
      <c r="P3191" s="9">
        <f t="shared" si="197"/>
        <v>356.84</v>
      </c>
      <c r="Q3191" s="11" t="s">
        <v>8315</v>
      </c>
      <c r="R3191" t="s">
        <v>8357</v>
      </c>
      <c r="S3191" s="12">
        <f>(((J3191/60)/60)/24)+DATE(1970,1,1)</f>
        <v>42118.346435185187</v>
      </c>
      <c r="T3191">
        <f t="shared" si="198"/>
        <v>2015</v>
      </c>
      <c r="U3191">
        <f t="shared" si="199"/>
        <v>4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0</v>
      </c>
      <c r="P3192" s="9">
        <f t="shared" si="197"/>
        <v>0</v>
      </c>
      <c r="Q3192" s="11" t="s">
        <v>8315</v>
      </c>
      <c r="R3192" t="s">
        <v>8357</v>
      </c>
      <c r="S3192" s="12">
        <f>(((J3192/60)/60)/24)+DATE(1970,1,1)</f>
        <v>42683.151331018518</v>
      </c>
      <c r="T3192">
        <f t="shared" si="198"/>
        <v>2016</v>
      </c>
      <c r="U3192">
        <f t="shared" si="199"/>
        <v>11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</v>
      </c>
      <c r="P3193" s="9">
        <f t="shared" si="197"/>
        <v>37.75</v>
      </c>
      <c r="Q3193" s="11" t="s">
        <v>8315</v>
      </c>
      <c r="R3193" t="s">
        <v>8357</v>
      </c>
      <c r="S3193" s="12">
        <f>(((J3193/60)/60)/24)+DATE(1970,1,1)</f>
        <v>42538.755428240736</v>
      </c>
      <c r="T3193">
        <f t="shared" si="198"/>
        <v>2016</v>
      </c>
      <c r="U3193">
        <f t="shared" si="199"/>
        <v>6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1</v>
      </c>
      <c r="P3194" s="9">
        <f t="shared" si="197"/>
        <v>12.75</v>
      </c>
      <c r="Q3194" s="11" t="s">
        <v>8315</v>
      </c>
      <c r="R3194" t="s">
        <v>8357</v>
      </c>
      <c r="S3194" s="12">
        <f>(((J3194/60)/60)/24)+DATE(1970,1,1)</f>
        <v>42018.94049768518</v>
      </c>
      <c r="T3194">
        <f t="shared" si="198"/>
        <v>2015</v>
      </c>
      <c r="U3194">
        <f t="shared" si="199"/>
        <v>1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12</v>
      </c>
      <c r="P3195" s="9">
        <f t="shared" si="197"/>
        <v>24.46</v>
      </c>
      <c r="Q3195" s="11" t="s">
        <v>8315</v>
      </c>
      <c r="R3195" t="s">
        <v>8357</v>
      </c>
      <c r="S3195" s="12">
        <f>(((J3195/60)/60)/24)+DATE(1970,1,1)</f>
        <v>42010.968240740738</v>
      </c>
      <c r="T3195">
        <f t="shared" si="198"/>
        <v>2015</v>
      </c>
      <c r="U3195">
        <f t="shared" si="199"/>
        <v>1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0</v>
      </c>
      <c r="P3196" s="9">
        <f t="shared" si="197"/>
        <v>0</v>
      </c>
      <c r="Q3196" s="11" t="s">
        <v>8315</v>
      </c>
      <c r="R3196" t="s">
        <v>8357</v>
      </c>
      <c r="S3196" s="12">
        <f>(((J3196/60)/60)/24)+DATE(1970,1,1)</f>
        <v>42182.062476851846</v>
      </c>
      <c r="T3196">
        <f t="shared" si="198"/>
        <v>2015</v>
      </c>
      <c r="U3196">
        <f t="shared" si="199"/>
        <v>6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59</v>
      </c>
      <c r="P3197" s="9">
        <f t="shared" si="197"/>
        <v>53.08</v>
      </c>
      <c r="Q3197" s="11" t="s">
        <v>8315</v>
      </c>
      <c r="R3197" t="s">
        <v>8357</v>
      </c>
      <c r="S3197" s="12">
        <f>(((J3197/60)/60)/24)+DATE(1970,1,1)</f>
        <v>42017.594236111108</v>
      </c>
      <c r="T3197">
        <f t="shared" si="198"/>
        <v>2015</v>
      </c>
      <c r="U3197">
        <f t="shared" si="199"/>
        <v>1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0</v>
      </c>
      <c r="P3198" s="9">
        <f t="shared" si="197"/>
        <v>300</v>
      </c>
      <c r="Q3198" s="11" t="s">
        <v>8315</v>
      </c>
      <c r="R3198" t="s">
        <v>8357</v>
      </c>
      <c r="S3198" s="12">
        <f>(((J3198/60)/60)/24)+DATE(1970,1,1)</f>
        <v>42157.598090277781</v>
      </c>
      <c r="T3198">
        <f t="shared" si="198"/>
        <v>2015</v>
      </c>
      <c r="U3198">
        <f t="shared" si="199"/>
        <v>6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11</v>
      </c>
      <c r="P3199" s="9">
        <f t="shared" si="197"/>
        <v>286.25</v>
      </c>
      <c r="Q3199" s="11" t="s">
        <v>8315</v>
      </c>
      <c r="R3199" t="s">
        <v>8357</v>
      </c>
      <c r="S3199" s="12">
        <f>(((J3199/60)/60)/24)+DATE(1970,1,1)</f>
        <v>42009.493263888886</v>
      </c>
      <c r="T3199">
        <f t="shared" si="198"/>
        <v>2015</v>
      </c>
      <c r="U3199">
        <f t="shared" si="199"/>
        <v>1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0</v>
      </c>
      <c r="P3200" s="9">
        <f t="shared" si="197"/>
        <v>36.67</v>
      </c>
      <c r="Q3200" s="11" t="s">
        <v>8315</v>
      </c>
      <c r="R3200" t="s">
        <v>8357</v>
      </c>
      <c r="S3200" s="12">
        <f>(((J3200/60)/60)/24)+DATE(1970,1,1)</f>
        <v>42013.424502314811</v>
      </c>
      <c r="T3200">
        <f t="shared" si="198"/>
        <v>2015</v>
      </c>
      <c r="U3200">
        <f t="shared" si="199"/>
        <v>1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52</v>
      </c>
      <c r="P3201" s="9">
        <f t="shared" si="197"/>
        <v>49.21</v>
      </c>
      <c r="Q3201" s="11" t="s">
        <v>8315</v>
      </c>
      <c r="R3201" t="s">
        <v>8357</v>
      </c>
      <c r="S3201" s="12">
        <f>(((J3201/60)/60)/24)+DATE(1970,1,1)</f>
        <v>41858.761782407404</v>
      </c>
      <c r="T3201">
        <f t="shared" si="198"/>
        <v>2014</v>
      </c>
      <c r="U3201">
        <f t="shared" si="199"/>
        <v>8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196"/>
        <v>0</v>
      </c>
      <c r="P3202" s="9">
        <f t="shared" si="197"/>
        <v>1</v>
      </c>
      <c r="Q3202" s="11" t="s">
        <v>8315</v>
      </c>
      <c r="R3202" t="s">
        <v>8357</v>
      </c>
      <c r="S3202" s="12">
        <f>(((J3202/60)/60)/24)+DATE(1970,1,1)</f>
        <v>42460.320613425924</v>
      </c>
      <c r="T3202">
        <f t="shared" si="198"/>
        <v>2016</v>
      </c>
      <c r="U3202">
        <f t="shared" si="199"/>
        <v>3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200">ROUND(E3203/D3203*100,0)</f>
        <v>1</v>
      </c>
      <c r="P3203" s="9">
        <f t="shared" ref="P3203:P3266" si="201">IFERROR(ROUND(E3203/L3203,2),0)</f>
        <v>12.5</v>
      </c>
      <c r="Q3203" s="11" t="s">
        <v>8315</v>
      </c>
      <c r="R3203" t="s">
        <v>8357</v>
      </c>
      <c r="S3203" s="12">
        <f>(((J3203/60)/60)/24)+DATE(1970,1,1)</f>
        <v>41861.767094907409</v>
      </c>
      <c r="T3203">
        <f t="shared" ref="T3203:T3266" si="202">YEAR(S3203)</f>
        <v>2014</v>
      </c>
      <c r="U3203">
        <f t="shared" ref="U3203:U3266" si="203">MONTH(S3203)</f>
        <v>8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55</v>
      </c>
      <c r="P3204" s="9">
        <f t="shared" si="201"/>
        <v>109.04</v>
      </c>
      <c r="Q3204" s="11" t="s">
        <v>8315</v>
      </c>
      <c r="R3204" t="s">
        <v>8357</v>
      </c>
      <c r="S3204" s="12">
        <f>(((J3204/60)/60)/24)+DATE(1970,1,1)</f>
        <v>42293.853541666671</v>
      </c>
      <c r="T3204">
        <f t="shared" si="202"/>
        <v>2015</v>
      </c>
      <c r="U3204">
        <f t="shared" si="203"/>
        <v>10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25</v>
      </c>
      <c r="P3205" s="9">
        <f t="shared" si="201"/>
        <v>41.67</v>
      </c>
      <c r="Q3205" s="11" t="s">
        <v>8315</v>
      </c>
      <c r="R3205" t="s">
        <v>8357</v>
      </c>
      <c r="S3205" s="12">
        <f>(((J3205/60)/60)/24)+DATE(1970,1,1)</f>
        <v>42242.988680555558</v>
      </c>
      <c r="T3205">
        <f t="shared" si="202"/>
        <v>2015</v>
      </c>
      <c r="U3205">
        <f t="shared" si="203"/>
        <v>8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0</v>
      </c>
      <c r="P3206" s="9">
        <f t="shared" si="201"/>
        <v>0</v>
      </c>
      <c r="Q3206" s="11" t="s">
        <v>8315</v>
      </c>
      <c r="R3206" t="s">
        <v>8357</v>
      </c>
      <c r="S3206" s="12">
        <f>(((J3206/60)/60)/24)+DATE(1970,1,1)</f>
        <v>42172.686099537037</v>
      </c>
      <c r="T3206">
        <f t="shared" si="202"/>
        <v>2015</v>
      </c>
      <c r="U3206">
        <f t="shared" si="203"/>
        <v>6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3</v>
      </c>
      <c r="P3207" s="9">
        <f t="shared" si="201"/>
        <v>22.75</v>
      </c>
      <c r="Q3207" s="11" t="s">
        <v>8315</v>
      </c>
      <c r="R3207" t="s">
        <v>8357</v>
      </c>
      <c r="S3207" s="12">
        <f>(((J3207/60)/60)/24)+DATE(1970,1,1)</f>
        <v>42095.374675925923</v>
      </c>
      <c r="T3207">
        <f t="shared" si="202"/>
        <v>2015</v>
      </c>
      <c r="U3207">
        <f t="shared" si="203"/>
        <v>4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0</v>
      </c>
      <c r="P3208" s="9">
        <f t="shared" si="201"/>
        <v>0</v>
      </c>
      <c r="Q3208" s="11" t="s">
        <v>8315</v>
      </c>
      <c r="R3208" t="s">
        <v>8357</v>
      </c>
      <c r="S3208" s="12">
        <f>(((J3208/60)/60)/24)+DATE(1970,1,1)</f>
        <v>42236.276053240741</v>
      </c>
      <c r="T3208">
        <f t="shared" si="202"/>
        <v>2015</v>
      </c>
      <c r="U3208">
        <f t="shared" si="203"/>
        <v>8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46</v>
      </c>
      <c r="P3209" s="9">
        <f t="shared" si="201"/>
        <v>70.83</v>
      </c>
      <c r="Q3209" s="11" t="s">
        <v>8315</v>
      </c>
      <c r="R3209" t="s">
        <v>8357</v>
      </c>
      <c r="S3209" s="12">
        <f>(((J3209/60)/60)/24)+DATE(1970,1,1)</f>
        <v>42057.277858796297</v>
      </c>
      <c r="T3209">
        <f t="shared" si="202"/>
        <v>2015</v>
      </c>
      <c r="U3209">
        <f t="shared" si="203"/>
        <v>2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104</v>
      </c>
      <c r="P3210" s="9">
        <f t="shared" si="201"/>
        <v>63.11</v>
      </c>
      <c r="Q3210" s="11" t="s">
        <v>8315</v>
      </c>
      <c r="R3210" t="s">
        <v>8316</v>
      </c>
      <c r="S3210" s="12">
        <f>(((J3210/60)/60)/24)+DATE(1970,1,1)</f>
        <v>41827.605057870373</v>
      </c>
      <c r="T3210">
        <f t="shared" si="202"/>
        <v>2014</v>
      </c>
      <c r="U3210">
        <f t="shared" si="203"/>
        <v>7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119</v>
      </c>
      <c r="P3211" s="9">
        <f t="shared" si="201"/>
        <v>50.16</v>
      </c>
      <c r="Q3211" s="11" t="s">
        <v>8315</v>
      </c>
      <c r="R3211" t="s">
        <v>8316</v>
      </c>
      <c r="S3211" s="12">
        <f>(((J3211/60)/60)/24)+DATE(1970,1,1)</f>
        <v>41778.637245370373</v>
      </c>
      <c r="T3211">
        <f t="shared" si="202"/>
        <v>2014</v>
      </c>
      <c r="U3211">
        <f t="shared" si="203"/>
        <v>5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126</v>
      </c>
      <c r="P3212" s="9">
        <f t="shared" si="201"/>
        <v>62.88</v>
      </c>
      <c r="Q3212" s="11" t="s">
        <v>8315</v>
      </c>
      <c r="R3212" t="s">
        <v>8316</v>
      </c>
      <c r="S3212" s="12">
        <f>(((J3212/60)/60)/24)+DATE(1970,1,1)</f>
        <v>41013.936562499999</v>
      </c>
      <c r="T3212">
        <f t="shared" si="202"/>
        <v>2012</v>
      </c>
      <c r="U3212">
        <f t="shared" si="203"/>
        <v>4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120</v>
      </c>
      <c r="P3213" s="9">
        <f t="shared" si="201"/>
        <v>85.53</v>
      </c>
      <c r="Q3213" s="11" t="s">
        <v>8315</v>
      </c>
      <c r="R3213" t="s">
        <v>8316</v>
      </c>
      <c r="S3213" s="12">
        <f>(((J3213/60)/60)/24)+DATE(1970,1,1)</f>
        <v>41834.586574074077</v>
      </c>
      <c r="T3213">
        <f t="shared" si="202"/>
        <v>2014</v>
      </c>
      <c r="U3213">
        <f t="shared" si="203"/>
        <v>7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126</v>
      </c>
      <c r="P3214" s="9">
        <f t="shared" si="201"/>
        <v>53.72</v>
      </c>
      <c r="Q3214" s="11" t="s">
        <v>8315</v>
      </c>
      <c r="R3214" t="s">
        <v>8316</v>
      </c>
      <c r="S3214" s="12">
        <f>(((J3214/60)/60)/24)+DATE(1970,1,1)</f>
        <v>41829.795729166668</v>
      </c>
      <c r="T3214">
        <f t="shared" si="202"/>
        <v>2014</v>
      </c>
      <c r="U3214">
        <f t="shared" si="203"/>
        <v>7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100</v>
      </c>
      <c r="P3215" s="9">
        <f t="shared" si="201"/>
        <v>127.81</v>
      </c>
      <c r="Q3215" s="11" t="s">
        <v>8315</v>
      </c>
      <c r="R3215" t="s">
        <v>8316</v>
      </c>
      <c r="S3215" s="12">
        <f>(((J3215/60)/60)/24)+DATE(1970,1,1)</f>
        <v>42171.763414351852</v>
      </c>
      <c r="T3215">
        <f t="shared" si="202"/>
        <v>2015</v>
      </c>
      <c r="U3215">
        <f t="shared" si="203"/>
        <v>6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102</v>
      </c>
      <c r="P3216" s="9">
        <f t="shared" si="201"/>
        <v>106.57</v>
      </c>
      <c r="Q3216" s="11" t="s">
        <v>8315</v>
      </c>
      <c r="R3216" t="s">
        <v>8316</v>
      </c>
      <c r="S3216" s="12">
        <f>(((J3216/60)/60)/24)+DATE(1970,1,1)</f>
        <v>42337.792511574073</v>
      </c>
      <c r="T3216">
        <f t="shared" si="202"/>
        <v>2015</v>
      </c>
      <c r="U3216">
        <f t="shared" si="203"/>
        <v>11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100</v>
      </c>
      <c r="P3217" s="9">
        <f t="shared" si="201"/>
        <v>262.11</v>
      </c>
      <c r="Q3217" s="11" t="s">
        <v>8315</v>
      </c>
      <c r="R3217" t="s">
        <v>8316</v>
      </c>
      <c r="S3217" s="12">
        <f>(((J3217/60)/60)/24)+DATE(1970,1,1)</f>
        <v>42219.665173611109</v>
      </c>
      <c r="T3217">
        <f t="shared" si="202"/>
        <v>2015</v>
      </c>
      <c r="U3217">
        <f t="shared" si="203"/>
        <v>8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100</v>
      </c>
      <c r="P3218" s="9">
        <f t="shared" si="201"/>
        <v>57.17</v>
      </c>
      <c r="Q3218" s="11" t="s">
        <v>8315</v>
      </c>
      <c r="R3218" t="s">
        <v>8316</v>
      </c>
      <c r="S3218" s="12">
        <f>(((J3218/60)/60)/24)+DATE(1970,1,1)</f>
        <v>42165.462627314817</v>
      </c>
      <c r="T3218">
        <f t="shared" si="202"/>
        <v>2015</v>
      </c>
      <c r="U3218">
        <f t="shared" si="203"/>
        <v>6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116</v>
      </c>
      <c r="P3219" s="9">
        <f t="shared" si="201"/>
        <v>50.2</v>
      </c>
      <c r="Q3219" s="11" t="s">
        <v>8315</v>
      </c>
      <c r="R3219" t="s">
        <v>8316</v>
      </c>
      <c r="S3219" s="12">
        <f>(((J3219/60)/60)/24)+DATE(1970,1,1)</f>
        <v>42648.546111111107</v>
      </c>
      <c r="T3219">
        <f t="shared" si="202"/>
        <v>2016</v>
      </c>
      <c r="U3219">
        <f t="shared" si="203"/>
        <v>10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102</v>
      </c>
      <c r="P3220" s="9">
        <f t="shared" si="201"/>
        <v>66.59</v>
      </c>
      <c r="Q3220" s="11" t="s">
        <v>8315</v>
      </c>
      <c r="R3220" t="s">
        <v>8316</v>
      </c>
      <c r="S3220" s="12">
        <f>(((J3220/60)/60)/24)+DATE(1970,1,1)</f>
        <v>41971.002152777779</v>
      </c>
      <c r="T3220">
        <f t="shared" si="202"/>
        <v>2014</v>
      </c>
      <c r="U3220">
        <f t="shared" si="203"/>
        <v>11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100</v>
      </c>
      <c r="P3221" s="9">
        <f t="shared" si="201"/>
        <v>168.25</v>
      </c>
      <c r="Q3221" s="11" t="s">
        <v>8315</v>
      </c>
      <c r="R3221" t="s">
        <v>8316</v>
      </c>
      <c r="S3221" s="12">
        <f>(((J3221/60)/60)/24)+DATE(1970,1,1)</f>
        <v>42050.983182870375</v>
      </c>
      <c r="T3221">
        <f t="shared" si="202"/>
        <v>2015</v>
      </c>
      <c r="U3221">
        <f t="shared" si="203"/>
        <v>2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101</v>
      </c>
      <c r="P3222" s="9">
        <f t="shared" si="201"/>
        <v>256.37</v>
      </c>
      <c r="Q3222" s="11" t="s">
        <v>8315</v>
      </c>
      <c r="R3222" t="s">
        <v>8316</v>
      </c>
      <c r="S3222" s="12">
        <f>(((J3222/60)/60)/24)+DATE(1970,1,1)</f>
        <v>42772.833379629628</v>
      </c>
      <c r="T3222">
        <f t="shared" si="202"/>
        <v>2017</v>
      </c>
      <c r="U3222">
        <f t="shared" si="203"/>
        <v>2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103</v>
      </c>
      <c r="P3223" s="9">
        <f t="shared" si="201"/>
        <v>36.61</v>
      </c>
      <c r="Q3223" s="11" t="s">
        <v>8315</v>
      </c>
      <c r="R3223" t="s">
        <v>8316</v>
      </c>
      <c r="S3223" s="12">
        <f>(((J3223/60)/60)/24)+DATE(1970,1,1)</f>
        <v>42155.696793981479</v>
      </c>
      <c r="T3223">
        <f t="shared" si="202"/>
        <v>2015</v>
      </c>
      <c r="U3223">
        <f t="shared" si="203"/>
        <v>5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125</v>
      </c>
      <c r="P3224" s="9">
        <f t="shared" si="201"/>
        <v>37.14</v>
      </c>
      <c r="Q3224" s="11" t="s">
        <v>8315</v>
      </c>
      <c r="R3224" t="s">
        <v>8316</v>
      </c>
      <c r="S3224" s="12">
        <f>(((J3224/60)/60)/24)+DATE(1970,1,1)</f>
        <v>42270.582141203704</v>
      </c>
      <c r="T3224">
        <f t="shared" si="202"/>
        <v>2015</v>
      </c>
      <c r="U3224">
        <f t="shared" si="203"/>
        <v>9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110</v>
      </c>
      <c r="P3225" s="9">
        <f t="shared" si="201"/>
        <v>45.88</v>
      </c>
      <c r="Q3225" s="11" t="s">
        <v>8315</v>
      </c>
      <c r="R3225" t="s">
        <v>8316</v>
      </c>
      <c r="S3225" s="12">
        <f>(((J3225/60)/60)/24)+DATE(1970,1,1)</f>
        <v>42206.835370370376</v>
      </c>
      <c r="T3225">
        <f t="shared" si="202"/>
        <v>2015</v>
      </c>
      <c r="U3225">
        <f t="shared" si="203"/>
        <v>7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102</v>
      </c>
      <c r="P3226" s="9">
        <f t="shared" si="201"/>
        <v>141.71</v>
      </c>
      <c r="Q3226" s="11" t="s">
        <v>8315</v>
      </c>
      <c r="R3226" t="s">
        <v>8316</v>
      </c>
      <c r="S3226" s="12">
        <f>(((J3226/60)/60)/24)+DATE(1970,1,1)</f>
        <v>42697.850844907407</v>
      </c>
      <c r="T3226">
        <f t="shared" si="202"/>
        <v>2016</v>
      </c>
      <c r="U3226">
        <f t="shared" si="203"/>
        <v>11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102</v>
      </c>
      <c r="P3227" s="9">
        <f t="shared" si="201"/>
        <v>52.49</v>
      </c>
      <c r="Q3227" s="11" t="s">
        <v>8315</v>
      </c>
      <c r="R3227" t="s">
        <v>8316</v>
      </c>
      <c r="S3227" s="12">
        <f>(((J3227/60)/60)/24)+DATE(1970,1,1)</f>
        <v>42503.559467592597</v>
      </c>
      <c r="T3227">
        <f t="shared" si="202"/>
        <v>2016</v>
      </c>
      <c r="U3227">
        <f t="shared" si="203"/>
        <v>5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104</v>
      </c>
      <c r="P3228" s="9">
        <f t="shared" si="201"/>
        <v>59.52</v>
      </c>
      <c r="Q3228" s="11" t="s">
        <v>8315</v>
      </c>
      <c r="R3228" t="s">
        <v>8316</v>
      </c>
      <c r="S3228" s="12">
        <f>(((J3228/60)/60)/24)+DATE(1970,1,1)</f>
        <v>42277.583472222221</v>
      </c>
      <c r="T3228">
        <f t="shared" si="202"/>
        <v>2015</v>
      </c>
      <c r="U3228">
        <f t="shared" si="203"/>
        <v>9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125</v>
      </c>
      <c r="P3229" s="9">
        <f t="shared" si="201"/>
        <v>50</v>
      </c>
      <c r="Q3229" s="11" t="s">
        <v>8315</v>
      </c>
      <c r="R3229" t="s">
        <v>8316</v>
      </c>
      <c r="S3229" s="12">
        <f>(((J3229/60)/60)/24)+DATE(1970,1,1)</f>
        <v>42722.882361111115</v>
      </c>
      <c r="T3229">
        <f t="shared" si="202"/>
        <v>2016</v>
      </c>
      <c r="U3229">
        <f t="shared" si="203"/>
        <v>12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102</v>
      </c>
      <c r="P3230" s="9">
        <f t="shared" si="201"/>
        <v>193.62</v>
      </c>
      <c r="Q3230" s="11" t="s">
        <v>8315</v>
      </c>
      <c r="R3230" t="s">
        <v>8316</v>
      </c>
      <c r="S3230" s="12">
        <f>(((J3230/60)/60)/24)+DATE(1970,1,1)</f>
        <v>42323.70930555556</v>
      </c>
      <c r="T3230">
        <f t="shared" si="202"/>
        <v>2015</v>
      </c>
      <c r="U3230">
        <f t="shared" si="203"/>
        <v>11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108</v>
      </c>
      <c r="P3231" s="9">
        <f t="shared" si="201"/>
        <v>106.8</v>
      </c>
      <c r="Q3231" s="11" t="s">
        <v>8315</v>
      </c>
      <c r="R3231" t="s">
        <v>8316</v>
      </c>
      <c r="S3231" s="12">
        <f>(((J3231/60)/60)/24)+DATE(1970,1,1)</f>
        <v>41933.291643518518</v>
      </c>
      <c r="T3231">
        <f t="shared" si="202"/>
        <v>2014</v>
      </c>
      <c r="U3231">
        <f t="shared" si="203"/>
        <v>10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110</v>
      </c>
      <c r="P3232" s="9">
        <f t="shared" si="201"/>
        <v>77.22</v>
      </c>
      <c r="Q3232" s="11" t="s">
        <v>8315</v>
      </c>
      <c r="R3232" t="s">
        <v>8316</v>
      </c>
      <c r="S3232" s="12">
        <f>(((J3232/60)/60)/24)+DATE(1970,1,1)</f>
        <v>41898.168125000004</v>
      </c>
      <c r="T3232">
        <f t="shared" si="202"/>
        <v>2014</v>
      </c>
      <c r="U3232">
        <f t="shared" si="203"/>
        <v>9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161</v>
      </c>
      <c r="P3233" s="9">
        <f t="shared" si="201"/>
        <v>57.5</v>
      </c>
      <c r="Q3233" s="11" t="s">
        <v>8315</v>
      </c>
      <c r="R3233" t="s">
        <v>8316</v>
      </c>
      <c r="S3233" s="12">
        <f>(((J3233/60)/60)/24)+DATE(1970,1,1)</f>
        <v>42446.943831018521</v>
      </c>
      <c r="T3233">
        <f t="shared" si="202"/>
        <v>2016</v>
      </c>
      <c r="U3233">
        <f t="shared" si="203"/>
        <v>3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131</v>
      </c>
      <c r="P3234" s="9">
        <f t="shared" si="201"/>
        <v>50.46</v>
      </c>
      <c r="Q3234" s="11" t="s">
        <v>8315</v>
      </c>
      <c r="R3234" t="s">
        <v>8316</v>
      </c>
      <c r="S3234" s="12">
        <f>(((J3234/60)/60)/24)+DATE(1970,1,1)</f>
        <v>42463.81385416667</v>
      </c>
      <c r="T3234">
        <f t="shared" si="202"/>
        <v>2016</v>
      </c>
      <c r="U3234">
        <f t="shared" si="203"/>
        <v>4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119</v>
      </c>
      <c r="P3235" s="9">
        <f t="shared" si="201"/>
        <v>97.38</v>
      </c>
      <c r="Q3235" s="11" t="s">
        <v>8315</v>
      </c>
      <c r="R3235" t="s">
        <v>8316</v>
      </c>
      <c r="S3235" s="12">
        <f>(((J3235/60)/60)/24)+DATE(1970,1,1)</f>
        <v>42766.805034722223</v>
      </c>
      <c r="T3235">
        <f t="shared" si="202"/>
        <v>2017</v>
      </c>
      <c r="U3235">
        <f t="shared" si="203"/>
        <v>1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100</v>
      </c>
      <c r="P3236" s="9">
        <f t="shared" si="201"/>
        <v>34.92</v>
      </c>
      <c r="Q3236" s="11" t="s">
        <v>8315</v>
      </c>
      <c r="R3236" t="s">
        <v>8316</v>
      </c>
      <c r="S3236" s="12">
        <f>(((J3236/60)/60)/24)+DATE(1970,1,1)</f>
        <v>42734.789444444439</v>
      </c>
      <c r="T3236">
        <f t="shared" si="202"/>
        <v>2016</v>
      </c>
      <c r="U3236">
        <f t="shared" si="203"/>
        <v>12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103</v>
      </c>
      <c r="P3237" s="9">
        <f t="shared" si="201"/>
        <v>85.53</v>
      </c>
      <c r="Q3237" s="11" t="s">
        <v>8315</v>
      </c>
      <c r="R3237" t="s">
        <v>8316</v>
      </c>
      <c r="S3237" s="12">
        <f>(((J3237/60)/60)/24)+DATE(1970,1,1)</f>
        <v>42522.347812499997</v>
      </c>
      <c r="T3237">
        <f t="shared" si="202"/>
        <v>2016</v>
      </c>
      <c r="U3237">
        <f t="shared" si="203"/>
        <v>6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101</v>
      </c>
      <c r="P3238" s="9">
        <f t="shared" si="201"/>
        <v>182.91</v>
      </c>
      <c r="Q3238" s="11" t="s">
        <v>8315</v>
      </c>
      <c r="R3238" t="s">
        <v>8316</v>
      </c>
      <c r="S3238" s="12">
        <f>(((J3238/60)/60)/24)+DATE(1970,1,1)</f>
        <v>42702.917048611111</v>
      </c>
      <c r="T3238">
        <f t="shared" si="202"/>
        <v>2016</v>
      </c>
      <c r="U3238">
        <f t="shared" si="203"/>
        <v>11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101</v>
      </c>
      <c r="P3239" s="9">
        <f t="shared" si="201"/>
        <v>131.13999999999999</v>
      </c>
      <c r="Q3239" s="11" t="s">
        <v>8315</v>
      </c>
      <c r="R3239" t="s">
        <v>8316</v>
      </c>
      <c r="S3239" s="12">
        <f>(((J3239/60)/60)/24)+DATE(1970,1,1)</f>
        <v>42252.474351851852</v>
      </c>
      <c r="T3239">
        <f t="shared" si="202"/>
        <v>2015</v>
      </c>
      <c r="U3239">
        <f t="shared" si="203"/>
        <v>9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112</v>
      </c>
      <c r="P3240" s="9">
        <f t="shared" si="201"/>
        <v>39.81</v>
      </c>
      <c r="Q3240" s="11" t="s">
        <v>8315</v>
      </c>
      <c r="R3240" t="s">
        <v>8316</v>
      </c>
      <c r="S3240" s="12">
        <f>(((J3240/60)/60)/24)+DATE(1970,1,1)</f>
        <v>42156.510393518518</v>
      </c>
      <c r="T3240">
        <f t="shared" si="202"/>
        <v>2015</v>
      </c>
      <c r="U3240">
        <f t="shared" si="203"/>
        <v>6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106</v>
      </c>
      <c r="P3241" s="9">
        <f t="shared" si="201"/>
        <v>59.7</v>
      </c>
      <c r="Q3241" s="11" t="s">
        <v>8315</v>
      </c>
      <c r="R3241" t="s">
        <v>8316</v>
      </c>
      <c r="S3241" s="12">
        <f>(((J3241/60)/60)/24)+DATE(1970,1,1)</f>
        <v>42278.089039351849</v>
      </c>
      <c r="T3241">
        <f t="shared" si="202"/>
        <v>2015</v>
      </c>
      <c r="U3241">
        <f t="shared" si="203"/>
        <v>10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101</v>
      </c>
      <c r="P3242" s="9">
        <f t="shared" si="201"/>
        <v>88.74</v>
      </c>
      <c r="Q3242" s="11" t="s">
        <v>8315</v>
      </c>
      <c r="R3242" t="s">
        <v>8316</v>
      </c>
      <c r="S3242" s="12">
        <f>(((J3242/60)/60)/24)+DATE(1970,1,1)</f>
        <v>42754.693842592591</v>
      </c>
      <c r="T3242">
        <f t="shared" si="202"/>
        <v>2017</v>
      </c>
      <c r="U3242">
        <f t="shared" si="203"/>
        <v>1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115</v>
      </c>
      <c r="P3243" s="9">
        <f t="shared" si="201"/>
        <v>58.69</v>
      </c>
      <c r="Q3243" s="11" t="s">
        <v>8315</v>
      </c>
      <c r="R3243" t="s">
        <v>8316</v>
      </c>
      <c r="S3243" s="12">
        <f>(((J3243/60)/60)/24)+DATE(1970,1,1)</f>
        <v>41893.324884259258</v>
      </c>
      <c r="T3243">
        <f t="shared" si="202"/>
        <v>2014</v>
      </c>
      <c r="U3243">
        <f t="shared" si="203"/>
        <v>9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127</v>
      </c>
      <c r="P3244" s="9">
        <f t="shared" si="201"/>
        <v>69.569999999999993</v>
      </c>
      <c r="Q3244" s="11" t="s">
        <v>8315</v>
      </c>
      <c r="R3244" t="s">
        <v>8316</v>
      </c>
      <c r="S3244" s="12">
        <f>(((J3244/60)/60)/24)+DATE(1970,1,1)</f>
        <v>41871.755694444444</v>
      </c>
      <c r="T3244">
        <f t="shared" si="202"/>
        <v>2014</v>
      </c>
      <c r="U3244">
        <f t="shared" si="203"/>
        <v>8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103</v>
      </c>
      <c r="P3245" s="9">
        <f t="shared" si="201"/>
        <v>115.87</v>
      </c>
      <c r="Q3245" s="11" t="s">
        <v>8315</v>
      </c>
      <c r="R3245" t="s">
        <v>8316</v>
      </c>
      <c r="S3245" s="12">
        <f>(((J3245/60)/60)/24)+DATE(1970,1,1)</f>
        <v>42262.096782407403</v>
      </c>
      <c r="T3245">
        <f t="shared" si="202"/>
        <v>2015</v>
      </c>
      <c r="U3245">
        <f t="shared" si="203"/>
        <v>9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103</v>
      </c>
      <c r="P3246" s="9">
        <f t="shared" si="201"/>
        <v>23.87</v>
      </c>
      <c r="Q3246" s="11" t="s">
        <v>8315</v>
      </c>
      <c r="R3246" t="s">
        <v>8316</v>
      </c>
      <c r="S3246" s="12">
        <f>(((J3246/60)/60)/24)+DATE(1970,1,1)</f>
        <v>42675.694236111114</v>
      </c>
      <c r="T3246">
        <f t="shared" si="202"/>
        <v>2016</v>
      </c>
      <c r="U3246">
        <f t="shared" si="203"/>
        <v>11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104</v>
      </c>
      <c r="P3247" s="9">
        <f t="shared" si="201"/>
        <v>81.13</v>
      </c>
      <c r="Q3247" s="11" t="s">
        <v>8315</v>
      </c>
      <c r="R3247" t="s">
        <v>8316</v>
      </c>
      <c r="S3247" s="12">
        <f>(((J3247/60)/60)/24)+DATE(1970,1,1)</f>
        <v>42135.60020833333</v>
      </c>
      <c r="T3247">
        <f t="shared" si="202"/>
        <v>2015</v>
      </c>
      <c r="U3247">
        <f t="shared" si="203"/>
        <v>5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111</v>
      </c>
      <c r="P3248" s="9">
        <f t="shared" si="201"/>
        <v>57.63</v>
      </c>
      <c r="Q3248" s="11" t="s">
        <v>8315</v>
      </c>
      <c r="R3248" t="s">
        <v>8316</v>
      </c>
      <c r="S3248" s="12">
        <f>(((J3248/60)/60)/24)+DATE(1970,1,1)</f>
        <v>42230.472222222219</v>
      </c>
      <c r="T3248">
        <f t="shared" si="202"/>
        <v>2015</v>
      </c>
      <c r="U3248">
        <f t="shared" si="203"/>
        <v>8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106</v>
      </c>
      <c r="P3249" s="9">
        <f t="shared" si="201"/>
        <v>46.43</v>
      </c>
      <c r="Q3249" s="11" t="s">
        <v>8315</v>
      </c>
      <c r="R3249" t="s">
        <v>8316</v>
      </c>
      <c r="S3249" s="12">
        <f>(((J3249/60)/60)/24)+DATE(1970,1,1)</f>
        <v>42167.434166666666</v>
      </c>
      <c r="T3249">
        <f t="shared" si="202"/>
        <v>2015</v>
      </c>
      <c r="U3249">
        <f t="shared" si="203"/>
        <v>6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101</v>
      </c>
      <c r="P3250" s="9">
        <f t="shared" si="201"/>
        <v>60.48</v>
      </c>
      <c r="Q3250" s="11" t="s">
        <v>8315</v>
      </c>
      <c r="R3250" t="s">
        <v>8316</v>
      </c>
      <c r="S3250" s="12">
        <f>(((J3250/60)/60)/24)+DATE(1970,1,1)</f>
        <v>42068.888391203705</v>
      </c>
      <c r="T3250">
        <f t="shared" si="202"/>
        <v>2015</v>
      </c>
      <c r="U3250">
        <f t="shared" si="203"/>
        <v>3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105</v>
      </c>
      <c r="P3251" s="9">
        <f t="shared" si="201"/>
        <v>65.58</v>
      </c>
      <c r="Q3251" s="11" t="s">
        <v>8315</v>
      </c>
      <c r="R3251" t="s">
        <v>8316</v>
      </c>
      <c r="S3251" s="12">
        <f>(((J3251/60)/60)/24)+DATE(1970,1,1)</f>
        <v>42145.746689814812</v>
      </c>
      <c r="T3251">
        <f t="shared" si="202"/>
        <v>2015</v>
      </c>
      <c r="U3251">
        <f t="shared" si="203"/>
        <v>5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102</v>
      </c>
      <c r="P3252" s="9">
        <f t="shared" si="201"/>
        <v>119.19</v>
      </c>
      <c r="Q3252" s="11" t="s">
        <v>8315</v>
      </c>
      <c r="R3252" t="s">
        <v>8316</v>
      </c>
      <c r="S3252" s="12">
        <f>(((J3252/60)/60)/24)+DATE(1970,1,1)</f>
        <v>41918.742175925923</v>
      </c>
      <c r="T3252">
        <f t="shared" si="202"/>
        <v>2014</v>
      </c>
      <c r="U3252">
        <f t="shared" si="203"/>
        <v>10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111</v>
      </c>
      <c r="P3253" s="9">
        <f t="shared" si="201"/>
        <v>83.05</v>
      </c>
      <c r="Q3253" s="11" t="s">
        <v>8315</v>
      </c>
      <c r="R3253" t="s">
        <v>8316</v>
      </c>
      <c r="S3253" s="12">
        <f>(((J3253/60)/60)/24)+DATE(1970,1,1)</f>
        <v>42146.731087962966</v>
      </c>
      <c r="T3253">
        <f t="shared" si="202"/>
        <v>2015</v>
      </c>
      <c r="U3253">
        <f t="shared" si="203"/>
        <v>5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128</v>
      </c>
      <c r="P3254" s="9">
        <f t="shared" si="201"/>
        <v>57.52</v>
      </c>
      <c r="Q3254" s="11" t="s">
        <v>8315</v>
      </c>
      <c r="R3254" t="s">
        <v>8316</v>
      </c>
      <c r="S3254" s="12">
        <f>(((J3254/60)/60)/24)+DATE(1970,1,1)</f>
        <v>42590.472685185188</v>
      </c>
      <c r="T3254">
        <f t="shared" si="202"/>
        <v>2016</v>
      </c>
      <c r="U3254">
        <f t="shared" si="203"/>
        <v>8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102</v>
      </c>
      <c r="P3255" s="9">
        <f t="shared" si="201"/>
        <v>177.09</v>
      </c>
      <c r="Q3255" s="11" t="s">
        <v>8315</v>
      </c>
      <c r="R3255" t="s">
        <v>8316</v>
      </c>
      <c r="S3255" s="12">
        <f>(((J3255/60)/60)/24)+DATE(1970,1,1)</f>
        <v>42602.576712962968</v>
      </c>
      <c r="T3255">
        <f t="shared" si="202"/>
        <v>2016</v>
      </c>
      <c r="U3255">
        <f t="shared" si="203"/>
        <v>8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101</v>
      </c>
      <c r="P3256" s="9">
        <f t="shared" si="201"/>
        <v>70.77</v>
      </c>
      <c r="Q3256" s="11" t="s">
        <v>8315</v>
      </c>
      <c r="R3256" t="s">
        <v>8316</v>
      </c>
      <c r="S3256" s="12">
        <f>(((J3256/60)/60)/24)+DATE(1970,1,1)</f>
        <v>42059.085752314815</v>
      </c>
      <c r="T3256">
        <f t="shared" si="202"/>
        <v>2015</v>
      </c>
      <c r="U3256">
        <f t="shared" si="203"/>
        <v>2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175</v>
      </c>
      <c r="P3257" s="9">
        <f t="shared" si="201"/>
        <v>29.17</v>
      </c>
      <c r="Q3257" s="11" t="s">
        <v>8315</v>
      </c>
      <c r="R3257" t="s">
        <v>8316</v>
      </c>
      <c r="S3257" s="12">
        <f>(((J3257/60)/60)/24)+DATE(1970,1,1)</f>
        <v>41889.768229166664</v>
      </c>
      <c r="T3257">
        <f t="shared" si="202"/>
        <v>2014</v>
      </c>
      <c r="U3257">
        <f t="shared" si="203"/>
        <v>9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128</v>
      </c>
      <c r="P3258" s="9">
        <f t="shared" si="201"/>
        <v>72.760000000000005</v>
      </c>
      <c r="Q3258" s="11" t="s">
        <v>8315</v>
      </c>
      <c r="R3258" t="s">
        <v>8316</v>
      </c>
      <c r="S3258" s="12">
        <f>(((J3258/60)/60)/24)+DATE(1970,1,1)</f>
        <v>42144.573807870373</v>
      </c>
      <c r="T3258">
        <f t="shared" si="202"/>
        <v>2015</v>
      </c>
      <c r="U3258">
        <f t="shared" si="203"/>
        <v>5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106</v>
      </c>
      <c r="P3259" s="9">
        <f t="shared" si="201"/>
        <v>51.85</v>
      </c>
      <c r="Q3259" s="11" t="s">
        <v>8315</v>
      </c>
      <c r="R3259" t="s">
        <v>8316</v>
      </c>
      <c r="S3259" s="12">
        <f>(((J3259/60)/60)/24)+DATE(1970,1,1)</f>
        <v>42758.559629629628</v>
      </c>
      <c r="T3259">
        <f t="shared" si="202"/>
        <v>2017</v>
      </c>
      <c r="U3259">
        <f t="shared" si="203"/>
        <v>1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105</v>
      </c>
      <c r="P3260" s="9">
        <f t="shared" si="201"/>
        <v>98.2</v>
      </c>
      <c r="Q3260" s="11" t="s">
        <v>8315</v>
      </c>
      <c r="R3260" t="s">
        <v>8316</v>
      </c>
      <c r="S3260" s="12">
        <f>(((J3260/60)/60)/24)+DATE(1970,1,1)</f>
        <v>41982.887280092589</v>
      </c>
      <c r="T3260">
        <f t="shared" si="202"/>
        <v>2014</v>
      </c>
      <c r="U3260">
        <f t="shared" si="203"/>
        <v>12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106</v>
      </c>
      <c r="P3261" s="9">
        <f t="shared" si="201"/>
        <v>251.74</v>
      </c>
      <c r="Q3261" s="11" t="s">
        <v>8315</v>
      </c>
      <c r="R3261" t="s">
        <v>8316</v>
      </c>
      <c r="S3261" s="12">
        <f>(((J3261/60)/60)/24)+DATE(1970,1,1)</f>
        <v>42614.760937500003</v>
      </c>
      <c r="T3261">
        <f t="shared" si="202"/>
        <v>2016</v>
      </c>
      <c r="U3261">
        <f t="shared" si="203"/>
        <v>9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109</v>
      </c>
      <c r="P3262" s="9">
        <f t="shared" si="201"/>
        <v>74.819999999999993</v>
      </c>
      <c r="Q3262" s="11" t="s">
        <v>8315</v>
      </c>
      <c r="R3262" t="s">
        <v>8316</v>
      </c>
      <c r="S3262" s="12">
        <f>(((J3262/60)/60)/24)+DATE(1970,1,1)</f>
        <v>42303.672662037032</v>
      </c>
      <c r="T3262">
        <f t="shared" si="202"/>
        <v>2015</v>
      </c>
      <c r="U3262">
        <f t="shared" si="203"/>
        <v>10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100</v>
      </c>
      <c r="P3263" s="9">
        <f t="shared" si="201"/>
        <v>67.650000000000006</v>
      </c>
      <c r="Q3263" s="11" t="s">
        <v>8315</v>
      </c>
      <c r="R3263" t="s">
        <v>8316</v>
      </c>
      <c r="S3263" s="12">
        <f>(((J3263/60)/60)/24)+DATE(1970,1,1)</f>
        <v>42171.725416666668</v>
      </c>
      <c r="T3263">
        <f t="shared" si="202"/>
        <v>2015</v>
      </c>
      <c r="U3263">
        <f t="shared" si="203"/>
        <v>6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103</v>
      </c>
      <c r="P3264" s="9">
        <f t="shared" si="201"/>
        <v>93.81</v>
      </c>
      <c r="Q3264" s="11" t="s">
        <v>8315</v>
      </c>
      <c r="R3264" t="s">
        <v>8316</v>
      </c>
      <c r="S3264" s="12">
        <f>(((J3264/60)/60)/24)+DATE(1970,1,1)</f>
        <v>41964.315532407403</v>
      </c>
      <c r="T3264">
        <f t="shared" si="202"/>
        <v>2014</v>
      </c>
      <c r="U3264">
        <f t="shared" si="203"/>
        <v>11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112</v>
      </c>
      <c r="P3265" s="9">
        <f t="shared" si="201"/>
        <v>41.24</v>
      </c>
      <c r="Q3265" s="11" t="s">
        <v>8315</v>
      </c>
      <c r="R3265" t="s">
        <v>8316</v>
      </c>
      <c r="S3265" s="12">
        <f>(((J3265/60)/60)/24)+DATE(1970,1,1)</f>
        <v>42284.516064814816</v>
      </c>
      <c r="T3265">
        <f t="shared" si="202"/>
        <v>2015</v>
      </c>
      <c r="U3265">
        <f t="shared" si="203"/>
        <v>10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00"/>
        <v>103</v>
      </c>
      <c r="P3266" s="9">
        <f t="shared" si="201"/>
        <v>52.55</v>
      </c>
      <c r="Q3266" s="11" t="s">
        <v>8315</v>
      </c>
      <c r="R3266" t="s">
        <v>8316</v>
      </c>
      <c r="S3266" s="12">
        <f>(((J3266/60)/60)/24)+DATE(1970,1,1)</f>
        <v>42016.800208333334</v>
      </c>
      <c r="T3266">
        <f t="shared" si="202"/>
        <v>2015</v>
      </c>
      <c r="U3266">
        <f t="shared" si="203"/>
        <v>1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204">ROUND(E3267/D3267*100,0)</f>
        <v>164</v>
      </c>
      <c r="P3267" s="9">
        <f t="shared" ref="P3267:P3330" si="205">IFERROR(ROUND(E3267/L3267,2),0)</f>
        <v>70.290000000000006</v>
      </c>
      <c r="Q3267" s="11" t="s">
        <v>8315</v>
      </c>
      <c r="R3267" t="s">
        <v>8316</v>
      </c>
      <c r="S3267" s="12">
        <f>(((J3267/60)/60)/24)+DATE(1970,1,1)</f>
        <v>42311.711979166663</v>
      </c>
      <c r="T3267">
        <f t="shared" ref="T3267:T3330" si="206">YEAR(S3267)</f>
        <v>2015</v>
      </c>
      <c r="U3267">
        <f t="shared" ref="U3267:U3330" si="207">MONTH(S3267)</f>
        <v>11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131</v>
      </c>
      <c r="P3268" s="9">
        <f t="shared" si="205"/>
        <v>48.33</v>
      </c>
      <c r="Q3268" s="11" t="s">
        <v>8315</v>
      </c>
      <c r="R3268" t="s">
        <v>8316</v>
      </c>
      <c r="S3268" s="12">
        <f>(((J3268/60)/60)/24)+DATE(1970,1,1)</f>
        <v>42136.536134259266</v>
      </c>
      <c r="T3268">
        <f t="shared" si="206"/>
        <v>2015</v>
      </c>
      <c r="U3268">
        <f t="shared" si="207"/>
        <v>5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102</v>
      </c>
      <c r="P3269" s="9">
        <f t="shared" si="205"/>
        <v>53.18</v>
      </c>
      <c r="Q3269" s="11" t="s">
        <v>8315</v>
      </c>
      <c r="R3269" t="s">
        <v>8316</v>
      </c>
      <c r="S3269" s="12">
        <f>(((J3269/60)/60)/24)+DATE(1970,1,1)</f>
        <v>42172.757638888885</v>
      </c>
      <c r="T3269">
        <f t="shared" si="206"/>
        <v>2015</v>
      </c>
      <c r="U3269">
        <f t="shared" si="207"/>
        <v>6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128</v>
      </c>
      <c r="P3270" s="9">
        <f t="shared" si="205"/>
        <v>60.95</v>
      </c>
      <c r="Q3270" s="11" t="s">
        <v>8315</v>
      </c>
      <c r="R3270" t="s">
        <v>8316</v>
      </c>
      <c r="S3270" s="12">
        <f>(((J3270/60)/60)/24)+DATE(1970,1,1)</f>
        <v>42590.90425925926</v>
      </c>
      <c r="T3270">
        <f t="shared" si="206"/>
        <v>2016</v>
      </c>
      <c r="U3270">
        <f t="shared" si="207"/>
        <v>8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102</v>
      </c>
      <c r="P3271" s="9">
        <f t="shared" si="205"/>
        <v>116</v>
      </c>
      <c r="Q3271" s="11" t="s">
        <v>8315</v>
      </c>
      <c r="R3271" t="s">
        <v>8316</v>
      </c>
      <c r="S3271" s="12">
        <f>(((J3271/60)/60)/24)+DATE(1970,1,1)</f>
        <v>42137.395798611105</v>
      </c>
      <c r="T3271">
        <f t="shared" si="206"/>
        <v>2015</v>
      </c>
      <c r="U3271">
        <f t="shared" si="207"/>
        <v>5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102</v>
      </c>
      <c r="P3272" s="9">
        <f t="shared" si="205"/>
        <v>61</v>
      </c>
      <c r="Q3272" s="11" t="s">
        <v>8315</v>
      </c>
      <c r="R3272" t="s">
        <v>8316</v>
      </c>
      <c r="S3272" s="12">
        <f>(((J3272/60)/60)/24)+DATE(1970,1,1)</f>
        <v>42167.533159722225</v>
      </c>
      <c r="T3272">
        <f t="shared" si="206"/>
        <v>2015</v>
      </c>
      <c r="U3272">
        <f t="shared" si="207"/>
        <v>6</v>
      </c>
    </row>
    <row r="3273" spans="1:2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130</v>
      </c>
      <c r="P3273" s="9">
        <f t="shared" si="205"/>
        <v>38.24</v>
      </c>
      <c r="Q3273" s="11" t="s">
        <v>8315</v>
      </c>
      <c r="R3273" t="s">
        <v>8316</v>
      </c>
      <c r="S3273" s="12">
        <f>(((J3273/60)/60)/24)+DATE(1970,1,1)</f>
        <v>41915.437210648146</v>
      </c>
      <c r="T3273">
        <f t="shared" si="206"/>
        <v>2014</v>
      </c>
      <c r="U3273">
        <f t="shared" si="207"/>
        <v>10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154</v>
      </c>
      <c r="P3274" s="9">
        <f t="shared" si="205"/>
        <v>106.5</v>
      </c>
      <c r="Q3274" s="11" t="s">
        <v>8315</v>
      </c>
      <c r="R3274" t="s">
        <v>8316</v>
      </c>
      <c r="S3274" s="12">
        <f>(((J3274/60)/60)/24)+DATE(1970,1,1)</f>
        <v>42284.500104166669</v>
      </c>
      <c r="T3274">
        <f t="shared" si="206"/>
        <v>2015</v>
      </c>
      <c r="U3274">
        <f t="shared" si="207"/>
        <v>10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107</v>
      </c>
      <c r="P3275" s="9">
        <f t="shared" si="205"/>
        <v>204.57</v>
      </c>
      <c r="Q3275" s="11" t="s">
        <v>8315</v>
      </c>
      <c r="R3275" t="s">
        <v>8316</v>
      </c>
      <c r="S3275" s="12">
        <f>(((J3275/60)/60)/24)+DATE(1970,1,1)</f>
        <v>42611.801412037035</v>
      </c>
      <c r="T3275">
        <f t="shared" si="206"/>
        <v>2016</v>
      </c>
      <c r="U3275">
        <f t="shared" si="207"/>
        <v>8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101</v>
      </c>
      <c r="P3276" s="9">
        <f t="shared" si="205"/>
        <v>54.91</v>
      </c>
      <c r="Q3276" s="11" t="s">
        <v>8315</v>
      </c>
      <c r="R3276" t="s">
        <v>8316</v>
      </c>
      <c r="S3276" s="12">
        <f>(((J3276/60)/60)/24)+DATE(1970,1,1)</f>
        <v>42400.704537037032</v>
      </c>
      <c r="T3276">
        <f t="shared" si="206"/>
        <v>2016</v>
      </c>
      <c r="U3276">
        <f t="shared" si="207"/>
        <v>1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100</v>
      </c>
      <c r="P3277" s="9">
        <f t="shared" si="205"/>
        <v>150.41999999999999</v>
      </c>
      <c r="Q3277" s="11" t="s">
        <v>8315</v>
      </c>
      <c r="R3277" t="s">
        <v>8316</v>
      </c>
      <c r="S3277" s="12">
        <f>(((J3277/60)/60)/24)+DATE(1970,1,1)</f>
        <v>42017.88045138889</v>
      </c>
      <c r="T3277">
        <f t="shared" si="206"/>
        <v>2015</v>
      </c>
      <c r="U3277">
        <f t="shared" si="207"/>
        <v>1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117</v>
      </c>
      <c r="P3278" s="9">
        <f t="shared" si="205"/>
        <v>52.58</v>
      </c>
      <c r="Q3278" s="11" t="s">
        <v>8315</v>
      </c>
      <c r="R3278" t="s">
        <v>8316</v>
      </c>
      <c r="S3278" s="12">
        <f>(((J3278/60)/60)/24)+DATE(1970,1,1)</f>
        <v>42426.949988425928</v>
      </c>
      <c r="T3278">
        <f t="shared" si="206"/>
        <v>2016</v>
      </c>
      <c r="U3278">
        <f t="shared" si="207"/>
        <v>2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109</v>
      </c>
      <c r="P3279" s="9">
        <f t="shared" si="205"/>
        <v>54.3</v>
      </c>
      <c r="Q3279" s="11" t="s">
        <v>8315</v>
      </c>
      <c r="R3279" t="s">
        <v>8316</v>
      </c>
      <c r="S3279" s="12">
        <f>(((J3279/60)/60)/24)+DATE(1970,1,1)</f>
        <v>41931.682939814818</v>
      </c>
      <c r="T3279">
        <f t="shared" si="206"/>
        <v>2014</v>
      </c>
      <c r="U3279">
        <f t="shared" si="207"/>
        <v>10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103</v>
      </c>
      <c r="P3280" s="9">
        <f t="shared" si="205"/>
        <v>76.03</v>
      </c>
      <c r="Q3280" s="11" t="s">
        <v>8315</v>
      </c>
      <c r="R3280" t="s">
        <v>8316</v>
      </c>
      <c r="S3280" s="12">
        <f>(((J3280/60)/60)/24)+DATE(1970,1,1)</f>
        <v>42124.848414351851</v>
      </c>
      <c r="T3280">
        <f t="shared" si="206"/>
        <v>2015</v>
      </c>
      <c r="U3280">
        <f t="shared" si="207"/>
        <v>4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114</v>
      </c>
      <c r="P3281" s="9">
        <f t="shared" si="205"/>
        <v>105.21</v>
      </c>
      <c r="Q3281" s="11" t="s">
        <v>8315</v>
      </c>
      <c r="R3281" t="s">
        <v>8316</v>
      </c>
      <c r="S3281" s="12">
        <f>(((J3281/60)/60)/24)+DATE(1970,1,1)</f>
        <v>42431.102534722217</v>
      </c>
      <c r="T3281">
        <f t="shared" si="206"/>
        <v>2016</v>
      </c>
      <c r="U3281">
        <f t="shared" si="207"/>
        <v>3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103</v>
      </c>
      <c r="P3282" s="9">
        <f t="shared" si="205"/>
        <v>68.67</v>
      </c>
      <c r="Q3282" s="11" t="s">
        <v>8315</v>
      </c>
      <c r="R3282" t="s">
        <v>8316</v>
      </c>
      <c r="S3282" s="12">
        <f>(((J3282/60)/60)/24)+DATE(1970,1,1)</f>
        <v>42121.756921296299</v>
      </c>
      <c r="T3282">
        <f t="shared" si="206"/>
        <v>2015</v>
      </c>
      <c r="U3282">
        <f t="shared" si="207"/>
        <v>4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122</v>
      </c>
      <c r="P3283" s="9">
        <f t="shared" si="205"/>
        <v>129.36000000000001</v>
      </c>
      <c r="Q3283" s="11" t="s">
        <v>8315</v>
      </c>
      <c r="R3283" t="s">
        <v>8316</v>
      </c>
      <c r="S3283" s="12">
        <f>(((J3283/60)/60)/24)+DATE(1970,1,1)</f>
        <v>42219.019733796296</v>
      </c>
      <c r="T3283">
        <f t="shared" si="206"/>
        <v>2015</v>
      </c>
      <c r="U3283">
        <f t="shared" si="207"/>
        <v>8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103</v>
      </c>
      <c r="P3284" s="9">
        <f t="shared" si="205"/>
        <v>134.26</v>
      </c>
      <c r="Q3284" s="11" t="s">
        <v>8315</v>
      </c>
      <c r="R3284" t="s">
        <v>8316</v>
      </c>
      <c r="S3284" s="12">
        <f>(((J3284/60)/60)/24)+DATE(1970,1,1)</f>
        <v>42445.19430555556</v>
      </c>
      <c r="T3284">
        <f t="shared" si="206"/>
        <v>2016</v>
      </c>
      <c r="U3284">
        <f t="shared" si="207"/>
        <v>3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105</v>
      </c>
      <c r="P3285" s="9">
        <f t="shared" si="205"/>
        <v>17.829999999999998</v>
      </c>
      <c r="Q3285" s="11" t="s">
        <v>8315</v>
      </c>
      <c r="R3285" t="s">
        <v>8316</v>
      </c>
      <c r="S3285" s="12">
        <f>(((J3285/60)/60)/24)+DATE(1970,1,1)</f>
        <v>42379.74418981481</v>
      </c>
      <c r="T3285">
        <f t="shared" si="206"/>
        <v>2016</v>
      </c>
      <c r="U3285">
        <f t="shared" si="207"/>
        <v>1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102</v>
      </c>
      <c r="P3286" s="9">
        <f t="shared" si="205"/>
        <v>203.2</v>
      </c>
      <c r="Q3286" s="11" t="s">
        <v>8315</v>
      </c>
      <c r="R3286" t="s">
        <v>8316</v>
      </c>
      <c r="S3286" s="12">
        <f>(((J3286/60)/60)/24)+DATE(1970,1,1)</f>
        <v>42380.884872685187</v>
      </c>
      <c r="T3286">
        <f t="shared" si="206"/>
        <v>2016</v>
      </c>
      <c r="U3286">
        <f t="shared" si="207"/>
        <v>1</v>
      </c>
    </row>
    <row r="3287" spans="1:2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112</v>
      </c>
      <c r="P3287" s="9">
        <f t="shared" si="205"/>
        <v>69.19</v>
      </c>
      <c r="Q3287" s="11" t="s">
        <v>8315</v>
      </c>
      <c r="R3287" t="s">
        <v>8316</v>
      </c>
      <c r="S3287" s="12">
        <f>(((J3287/60)/60)/24)+DATE(1970,1,1)</f>
        <v>42762.942430555559</v>
      </c>
      <c r="T3287">
        <f t="shared" si="206"/>
        <v>2017</v>
      </c>
      <c r="U3287">
        <f t="shared" si="207"/>
        <v>1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102</v>
      </c>
      <c r="P3288" s="9">
        <f t="shared" si="205"/>
        <v>125.12</v>
      </c>
      <c r="Q3288" s="11" t="s">
        <v>8315</v>
      </c>
      <c r="R3288" t="s">
        <v>8316</v>
      </c>
      <c r="S3288" s="12">
        <f>(((J3288/60)/60)/24)+DATE(1970,1,1)</f>
        <v>42567.840069444443</v>
      </c>
      <c r="T3288">
        <f t="shared" si="206"/>
        <v>2016</v>
      </c>
      <c r="U3288">
        <f t="shared" si="207"/>
        <v>7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100</v>
      </c>
      <c r="P3289" s="9">
        <f t="shared" si="205"/>
        <v>73.53</v>
      </c>
      <c r="Q3289" s="11" t="s">
        <v>8315</v>
      </c>
      <c r="R3289" t="s">
        <v>8316</v>
      </c>
      <c r="S3289" s="12">
        <f>(((J3289/60)/60)/24)+DATE(1970,1,1)</f>
        <v>42311.750324074077</v>
      </c>
      <c r="T3289">
        <f t="shared" si="206"/>
        <v>2015</v>
      </c>
      <c r="U3289">
        <f t="shared" si="207"/>
        <v>11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100</v>
      </c>
      <c r="P3290" s="9">
        <f t="shared" si="205"/>
        <v>48.44</v>
      </c>
      <c r="Q3290" s="11" t="s">
        <v>8315</v>
      </c>
      <c r="R3290" t="s">
        <v>8316</v>
      </c>
      <c r="S3290" s="12">
        <f>(((J3290/60)/60)/24)+DATE(1970,1,1)</f>
        <v>42505.774479166663</v>
      </c>
      <c r="T3290">
        <f t="shared" si="206"/>
        <v>2016</v>
      </c>
      <c r="U3290">
        <f t="shared" si="207"/>
        <v>5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133</v>
      </c>
      <c r="P3291" s="9">
        <f t="shared" si="205"/>
        <v>26.61</v>
      </c>
      <c r="Q3291" s="11" t="s">
        <v>8315</v>
      </c>
      <c r="R3291" t="s">
        <v>8316</v>
      </c>
      <c r="S3291" s="12">
        <f>(((J3291/60)/60)/24)+DATE(1970,1,1)</f>
        <v>42758.368078703701</v>
      </c>
      <c r="T3291">
        <f t="shared" si="206"/>
        <v>2017</v>
      </c>
      <c r="U3291">
        <f t="shared" si="207"/>
        <v>1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121</v>
      </c>
      <c r="P3292" s="9">
        <f t="shared" si="205"/>
        <v>33.67</v>
      </c>
      <c r="Q3292" s="11" t="s">
        <v>8315</v>
      </c>
      <c r="R3292" t="s">
        <v>8316</v>
      </c>
      <c r="S3292" s="12">
        <f>(((J3292/60)/60)/24)+DATE(1970,1,1)</f>
        <v>42775.51494212963</v>
      </c>
      <c r="T3292">
        <f t="shared" si="206"/>
        <v>2017</v>
      </c>
      <c r="U3292">
        <f t="shared" si="207"/>
        <v>2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114</v>
      </c>
      <c r="P3293" s="9">
        <f t="shared" si="205"/>
        <v>40.71</v>
      </c>
      <c r="Q3293" s="11" t="s">
        <v>8315</v>
      </c>
      <c r="R3293" t="s">
        <v>8316</v>
      </c>
      <c r="S3293" s="12">
        <f>(((J3293/60)/60)/24)+DATE(1970,1,1)</f>
        <v>42232.702546296292</v>
      </c>
      <c r="T3293">
        <f t="shared" si="206"/>
        <v>2015</v>
      </c>
      <c r="U3293">
        <f t="shared" si="207"/>
        <v>8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286</v>
      </c>
      <c r="P3294" s="9">
        <f t="shared" si="205"/>
        <v>19.27</v>
      </c>
      <c r="Q3294" s="11" t="s">
        <v>8315</v>
      </c>
      <c r="R3294" t="s">
        <v>8316</v>
      </c>
      <c r="S3294" s="12">
        <f>(((J3294/60)/60)/24)+DATE(1970,1,1)</f>
        <v>42282.770231481481</v>
      </c>
      <c r="T3294">
        <f t="shared" si="206"/>
        <v>2015</v>
      </c>
      <c r="U3294">
        <f t="shared" si="207"/>
        <v>10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170</v>
      </c>
      <c r="P3295" s="9">
        <f t="shared" si="205"/>
        <v>84.29</v>
      </c>
      <c r="Q3295" s="11" t="s">
        <v>8315</v>
      </c>
      <c r="R3295" t="s">
        <v>8316</v>
      </c>
      <c r="S3295" s="12">
        <f>(((J3295/60)/60)/24)+DATE(1970,1,1)</f>
        <v>42768.425370370373</v>
      </c>
      <c r="T3295">
        <f t="shared" si="206"/>
        <v>2017</v>
      </c>
      <c r="U3295">
        <f t="shared" si="207"/>
        <v>2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118</v>
      </c>
      <c r="P3296" s="9">
        <f t="shared" si="205"/>
        <v>29.58</v>
      </c>
      <c r="Q3296" s="11" t="s">
        <v>8315</v>
      </c>
      <c r="R3296" t="s">
        <v>8316</v>
      </c>
      <c r="S3296" s="12">
        <f>(((J3296/60)/60)/24)+DATE(1970,1,1)</f>
        <v>42141.541134259256</v>
      </c>
      <c r="T3296">
        <f t="shared" si="206"/>
        <v>2015</v>
      </c>
      <c r="U3296">
        <f t="shared" si="207"/>
        <v>5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103</v>
      </c>
      <c r="P3297" s="9">
        <f t="shared" si="205"/>
        <v>26.67</v>
      </c>
      <c r="Q3297" s="11" t="s">
        <v>8315</v>
      </c>
      <c r="R3297" t="s">
        <v>8316</v>
      </c>
      <c r="S3297" s="12">
        <f>(((J3297/60)/60)/24)+DATE(1970,1,1)</f>
        <v>42609.442465277782</v>
      </c>
      <c r="T3297">
        <f t="shared" si="206"/>
        <v>2016</v>
      </c>
      <c r="U3297">
        <f t="shared" si="207"/>
        <v>8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144</v>
      </c>
      <c r="P3298" s="9">
        <f t="shared" si="205"/>
        <v>45.98</v>
      </c>
      <c r="Q3298" s="11" t="s">
        <v>8315</v>
      </c>
      <c r="R3298" t="s">
        <v>8316</v>
      </c>
      <c r="S3298" s="12">
        <f>(((J3298/60)/60)/24)+DATE(1970,1,1)</f>
        <v>42309.756620370375</v>
      </c>
      <c r="T3298">
        <f t="shared" si="206"/>
        <v>2015</v>
      </c>
      <c r="U3298">
        <f t="shared" si="207"/>
        <v>11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100</v>
      </c>
      <c r="P3299" s="9">
        <f t="shared" si="205"/>
        <v>125.09</v>
      </c>
      <c r="Q3299" s="11" t="s">
        <v>8315</v>
      </c>
      <c r="R3299" t="s">
        <v>8316</v>
      </c>
      <c r="S3299" s="12">
        <f>(((J3299/60)/60)/24)+DATE(1970,1,1)</f>
        <v>42193.771481481483</v>
      </c>
      <c r="T3299">
        <f t="shared" si="206"/>
        <v>2015</v>
      </c>
      <c r="U3299">
        <f t="shared" si="207"/>
        <v>7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102</v>
      </c>
      <c r="P3300" s="9">
        <f t="shared" si="205"/>
        <v>141.29</v>
      </c>
      <c r="Q3300" s="11" t="s">
        <v>8315</v>
      </c>
      <c r="R3300" t="s">
        <v>8316</v>
      </c>
      <c r="S3300" s="12">
        <f>(((J3300/60)/60)/24)+DATE(1970,1,1)</f>
        <v>42239.957962962959</v>
      </c>
      <c r="T3300">
        <f t="shared" si="206"/>
        <v>2015</v>
      </c>
      <c r="U3300">
        <f t="shared" si="207"/>
        <v>8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116</v>
      </c>
      <c r="P3301" s="9">
        <f t="shared" si="205"/>
        <v>55.33</v>
      </c>
      <c r="Q3301" s="11" t="s">
        <v>8315</v>
      </c>
      <c r="R3301" t="s">
        <v>8316</v>
      </c>
      <c r="S3301" s="12">
        <f>(((J3301/60)/60)/24)+DATE(1970,1,1)</f>
        <v>42261.917395833334</v>
      </c>
      <c r="T3301">
        <f t="shared" si="206"/>
        <v>2015</v>
      </c>
      <c r="U3301">
        <f t="shared" si="207"/>
        <v>9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136</v>
      </c>
      <c r="P3302" s="9">
        <f t="shared" si="205"/>
        <v>46.42</v>
      </c>
      <c r="Q3302" s="11" t="s">
        <v>8315</v>
      </c>
      <c r="R3302" t="s">
        <v>8316</v>
      </c>
      <c r="S3302" s="12">
        <f>(((J3302/60)/60)/24)+DATE(1970,1,1)</f>
        <v>42102.743773148148</v>
      </c>
      <c r="T3302">
        <f t="shared" si="206"/>
        <v>2015</v>
      </c>
      <c r="U3302">
        <f t="shared" si="207"/>
        <v>4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133</v>
      </c>
      <c r="P3303" s="9">
        <f t="shared" si="205"/>
        <v>57.2</v>
      </c>
      <c r="Q3303" s="11" t="s">
        <v>8315</v>
      </c>
      <c r="R3303" t="s">
        <v>8316</v>
      </c>
      <c r="S3303" s="12">
        <f>(((J3303/60)/60)/24)+DATE(1970,1,1)</f>
        <v>42538.73583333334</v>
      </c>
      <c r="T3303">
        <f t="shared" si="206"/>
        <v>2016</v>
      </c>
      <c r="U3303">
        <f t="shared" si="207"/>
        <v>6</v>
      </c>
    </row>
    <row r="3304" spans="1:2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103</v>
      </c>
      <c r="P3304" s="9">
        <f t="shared" si="205"/>
        <v>173.7</v>
      </c>
      <c r="Q3304" s="11" t="s">
        <v>8315</v>
      </c>
      <c r="R3304" t="s">
        <v>8316</v>
      </c>
      <c r="S3304" s="12">
        <f>(((J3304/60)/60)/24)+DATE(1970,1,1)</f>
        <v>42681.35157407407</v>
      </c>
      <c r="T3304">
        <f t="shared" si="206"/>
        <v>2016</v>
      </c>
      <c r="U3304">
        <f t="shared" si="207"/>
        <v>11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116</v>
      </c>
      <c r="P3305" s="9">
        <f t="shared" si="205"/>
        <v>59.6</v>
      </c>
      <c r="Q3305" s="11" t="s">
        <v>8315</v>
      </c>
      <c r="R3305" t="s">
        <v>8316</v>
      </c>
      <c r="S3305" s="12">
        <f>(((J3305/60)/60)/24)+DATE(1970,1,1)</f>
        <v>42056.65143518518</v>
      </c>
      <c r="T3305">
        <f t="shared" si="206"/>
        <v>2015</v>
      </c>
      <c r="U3305">
        <f t="shared" si="207"/>
        <v>2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105</v>
      </c>
      <c r="P3306" s="9">
        <f t="shared" si="205"/>
        <v>89.59</v>
      </c>
      <c r="Q3306" s="11" t="s">
        <v>8315</v>
      </c>
      <c r="R3306" t="s">
        <v>8316</v>
      </c>
      <c r="S3306" s="12">
        <f>(((J3306/60)/60)/24)+DATE(1970,1,1)</f>
        <v>42696.624444444446</v>
      </c>
      <c r="T3306">
        <f t="shared" si="206"/>
        <v>2016</v>
      </c>
      <c r="U3306">
        <f t="shared" si="207"/>
        <v>11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102</v>
      </c>
      <c r="P3307" s="9">
        <f t="shared" si="205"/>
        <v>204.05</v>
      </c>
      <c r="Q3307" s="11" t="s">
        <v>8315</v>
      </c>
      <c r="R3307" t="s">
        <v>8316</v>
      </c>
      <c r="S3307" s="12">
        <f>(((J3307/60)/60)/24)+DATE(1970,1,1)</f>
        <v>42186.855879629627</v>
      </c>
      <c r="T3307">
        <f t="shared" si="206"/>
        <v>2015</v>
      </c>
      <c r="U3307">
        <f t="shared" si="207"/>
        <v>7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175</v>
      </c>
      <c r="P3308" s="9">
        <f t="shared" si="205"/>
        <v>48.7</v>
      </c>
      <c r="Q3308" s="11" t="s">
        <v>8315</v>
      </c>
      <c r="R3308" t="s">
        <v>8316</v>
      </c>
      <c r="S3308" s="12">
        <f>(((J3308/60)/60)/24)+DATE(1970,1,1)</f>
        <v>42493.219236111108</v>
      </c>
      <c r="T3308">
        <f t="shared" si="206"/>
        <v>2016</v>
      </c>
      <c r="U3308">
        <f t="shared" si="207"/>
        <v>5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107</v>
      </c>
      <c r="P3309" s="9">
        <f t="shared" si="205"/>
        <v>53.34</v>
      </c>
      <c r="Q3309" s="11" t="s">
        <v>8315</v>
      </c>
      <c r="R3309" t="s">
        <v>8316</v>
      </c>
      <c r="S3309" s="12">
        <f>(((J3309/60)/60)/24)+DATE(1970,1,1)</f>
        <v>42475.057164351849</v>
      </c>
      <c r="T3309">
        <f t="shared" si="206"/>
        <v>2016</v>
      </c>
      <c r="U3309">
        <f t="shared" si="207"/>
        <v>4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122</v>
      </c>
      <c r="P3310" s="9">
        <f t="shared" si="205"/>
        <v>75.09</v>
      </c>
      <c r="Q3310" s="11" t="s">
        <v>8315</v>
      </c>
      <c r="R3310" t="s">
        <v>8316</v>
      </c>
      <c r="S3310" s="12">
        <f>(((J3310/60)/60)/24)+DATE(1970,1,1)</f>
        <v>42452.876909722225</v>
      </c>
      <c r="T3310">
        <f t="shared" si="206"/>
        <v>2016</v>
      </c>
      <c r="U3310">
        <f t="shared" si="207"/>
        <v>3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159</v>
      </c>
      <c r="P3311" s="9">
        <f t="shared" si="205"/>
        <v>18</v>
      </c>
      <c r="Q3311" s="11" t="s">
        <v>8315</v>
      </c>
      <c r="R3311" t="s">
        <v>8316</v>
      </c>
      <c r="S3311" s="12">
        <f>(((J3311/60)/60)/24)+DATE(1970,1,1)</f>
        <v>42628.650208333333</v>
      </c>
      <c r="T3311">
        <f t="shared" si="206"/>
        <v>2016</v>
      </c>
      <c r="U3311">
        <f t="shared" si="207"/>
        <v>9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100</v>
      </c>
      <c r="P3312" s="9">
        <f t="shared" si="205"/>
        <v>209.84</v>
      </c>
      <c r="Q3312" s="11" t="s">
        <v>8315</v>
      </c>
      <c r="R3312" t="s">
        <v>8316</v>
      </c>
      <c r="S3312" s="12">
        <f>(((J3312/60)/60)/24)+DATE(1970,1,1)</f>
        <v>42253.928530092591</v>
      </c>
      <c r="T3312">
        <f t="shared" si="206"/>
        <v>2015</v>
      </c>
      <c r="U3312">
        <f t="shared" si="207"/>
        <v>9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110</v>
      </c>
      <c r="P3313" s="9">
        <f t="shared" si="205"/>
        <v>61.02</v>
      </c>
      <c r="Q3313" s="11" t="s">
        <v>8315</v>
      </c>
      <c r="R3313" t="s">
        <v>8316</v>
      </c>
      <c r="S3313" s="12">
        <f>(((J3313/60)/60)/24)+DATE(1970,1,1)</f>
        <v>42264.29178240741</v>
      </c>
      <c r="T3313">
        <f t="shared" si="206"/>
        <v>2015</v>
      </c>
      <c r="U3313">
        <f t="shared" si="207"/>
        <v>9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100</v>
      </c>
      <c r="P3314" s="9">
        <f t="shared" si="205"/>
        <v>61</v>
      </c>
      <c r="Q3314" s="11" t="s">
        <v>8315</v>
      </c>
      <c r="R3314" t="s">
        <v>8316</v>
      </c>
      <c r="S3314" s="12">
        <f>(((J3314/60)/60)/24)+DATE(1970,1,1)</f>
        <v>42664.809560185182</v>
      </c>
      <c r="T3314">
        <f t="shared" si="206"/>
        <v>2016</v>
      </c>
      <c r="U3314">
        <f t="shared" si="207"/>
        <v>10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116</v>
      </c>
      <c r="P3315" s="9">
        <f t="shared" si="205"/>
        <v>80.03</v>
      </c>
      <c r="Q3315" s="11" t="s">
        <v>8315</v>
      </c>
      <c r="R3315" t="s">
        <v>8316</v>
      </c>
      <c r="S3315" s="12">
        <f>(((J3315/60)/60)/24)+DATE(1970,1,1)</f>
        <v>42382.244409722218</v>
      </c>
      <c r="T3315">
        <f t="shared" si="206"/>
        <v>2016</v>
      </c>
      <c r="U3315">
        <f t="shared" si="207"/>
        <v>1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211</v>
      </c>
      <c r="P3316" s="9">
        <f t="shared" si="205"/>
        <v>29.07</v>
      </c>
      <c r="Q3316" s="11" t="s">
        <v>8315</v>
      </c>
      <c r="R3316" t="s">
        <v>8316</v>
      </c>
      <c r="S3316" s="12">
        <f>(((J3316/60)/60)/24)+DATE(1970,1,1)</f>
        <v>42105.267488425925</v>
      </c>
      <c r="T3316">
        <f t="shared" si="206"/>
        <v>2015</v>
      </c>
      <c r="U3316">
        <f t="shared" si="207"/>
        <v>4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110</v>
      </c>
      <c r="P3317" s="9">
        <f t="shared" si="205"/>
        <v>49.44</v>
      </c>
      <c r="Q3317" s="11" t="s">
        <v>8315</v>
      </c>
      <c r="R3317" t="s">
        <v>8316</v>
      </c>
      <c r="S3317" s="12">
        <f>(((J3317/60)/60)/24)+DATE(1970,1,1)</f>
        <v>42466.303715277783</v>
      </c>
      <c r="T3317">
        <f t="shared" si="206"/>
        <v>2016</v>
      </c>
      <c r="U3317">
        <f t="shared" si="207"/>
        <v>4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100</v>
      </c>
      <c r="P3318" s="9">
        <f t="shared" si="205"/>
        <v>93.98</v>
      </c>
      <c r="Q3318" s="11" t="s">
        <v>8315</v>
      </c>
      <c r="R3318" t="s">
        <v>8316</v>
      </c>
      <c r="S3318" s="12">
        <f>(((J3318/60)/60)/24)+DATE(1970,1,1)</f>
        <v>41826.871238425927</v>
      </c>
      <c r="T3318">
        <f t="shared" si="206"/>
        <v>2014</v>
      </c>
      <c r="U3318">
        <f t="shared" si="207"/>
        <v>7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106</v>
      </c>
      <c r="P3319" s="9">
        <f t="shared" si="205"/>
        <v>61.94</v>
      </c>
      <c r="Q3319" s="11" t="s">
        <v>8315</v>
      </c>
      <c r="R3319" t="s">
        <v>8316</v>
      </c>
      <c r="S3319" s="12">
        <f>(((J3319/60)/60)/24)+DATE(1970,1,1)</f>
        <v>42499.039629629624</v>
      </c>
      <c r="T3319">
        <f t="shared" si="206"/>
        <v>2016</v>
      </c>
      <c r="U3319">
        <f t="shared" si="207"/>
        <v>5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126</v>
      </c>
      <c r="P3320" s="9">
        <f t="shared" si="205"/>
        <v>78.5</v>
      </c>
      <c r="Q3320" s="11" t="s">
        <v>8315</v>
      </c>
      <c r="R3320" t="s">
        <v>8316</v>
      </c>
      <c r="S3320" s="12">
        <f>(((J3320/60)/60)/24)+DATE(1970,1,1)</f>
        <v>42431.302002314813</v>
      </c>
      <c r="T3320">
        <f t="shared" si="206"/>
        <v>2016</v>
      </c>
      <c r="U3320">
        <f t="shared" si="207"/>
        <v>3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108</v>
      </c>
      <c r="P3321" s="9">
        <f t="shared" si="205"/>
        <v>33.75</v>
      </c>
      <c r="Q3321" s="11" t="s">
        <v>8315</v>
      </c>
      <c r="R3321" t="s">
        <v>8316</v>
      </c>
      <c r="S3321" s="12">
        <f>(((J3321/60)/60)/24)+DATE(1970,1,1)</f>
        <v>41990.585486111115</v>
      </c>
      <c r="T3321">
        <f t="shared" si="206"/>
        <v>2014</v>
      </c>
      <c r="U3321">
        <f t="shared" si="207"/>
        <v>12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101</v>
      </c>
      <c r="P3322" s="9">
        <f t="shared" si="205"/>
        <v>66.45</v>
      </c>
      <c r="Q3322" s="11" t="s">
        <v>8315</v>
      </c>
      <c r="R3322" t="s">
        <v>8316</v>
      </c>
      <c r="S3322" s="12">
        <f>(((J3322/60)/60)/24)+DATE(1970,1,1)</f>
        <v>42513.045798611114</v>
      </c>
      <c r="T3322">
        <f t="shared" si="206"/>
        <v>2016</v>
      </c>
      <c r="U3322">
        <f t="shared" si="207"/>
        <v>5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107</v>
      </c>
      <c r="P3323" s="9">
        <f t="shared" si="205"/>
        <v>35.799999999999997</v>
      </c>
      <c r="Q3323" s="11" t="s">
        <v>8315</v>
      </c>
      <c r="R3323" t="s">
        <v>8316</v>
      </c>
      <c r="S3323" s="12">
        <f>(((J3323/60)/60)/24)+DATE(1970,1,1)</f>
        <v>41914.100289351853</v>
      </c>
      <c r="T3323">
        <f t="shared" si="206"/>
        <v>2014</v>
      </c>
      <c r="U3323">
        <f t="shared" si="207"/>
        <v>10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102</v>
      </c>
      <c r="P3324" s="9">
        <f t="shared" si="205"/>
        <v>145.65</v>
      </c>
      <c r="Q3324" s="11" t="s">
        <v>8315</v>
      </c>
      <c r="R3324" t="s">
        <v>8316</v>
      </c>
      <c r="S3324" s="12">
        <f>(((J3324/60)/60)/24)+DATE(1970,1,1)</f>
        <v>42521.010370370372</v>
      </c>
      <c r="T3324">
        <f t="shared" si="206"/>
        <v>2016</v>
      </c>
      <c r="U3324">
        <f t="shared" si="207"/>
        <v>5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126</v>
      </c>
      <c r="P3325" s="9">
        <f t="shared" si="205"/>
        <v>25.69</v>
      </c>
      <c r="Q3325" s="11" t="s">
        <v>8315</v>
      </c>
      <c r="R3325" t="s">
        <v>8316</v>
      </c>
      <c r="S3325" s="12">
        <f>(((J3325/60)/60)/24)+DATE(1970,1,1)</f>
        <v>42608.36583333333</v>
      </c>
      <c r="T3325">
        <f t="shared" si="206"/>
        <v>2016</v>
      </c>
      <c r="U3325">
        <f t="shared" si="207"/>
        <v>8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102</v>
      </c>
      <c r="P3326" s="9">
        <f t="shared" si="205"/>
        <v>152.5</v>
      </c>
      <c r="Q3326" s="11" t="s">
        <v>8315</v>
      </c>
      <c r="R3326" t="s">
        <v>8316</v>
      </c>
      <c r="S3326" s="12">
        <f>(((J3326/60)/60)/24)+DATE(1970,1,1)</f>
        <v>42512.58321759259</v>
      </c>
      <c r="T3326">
        <f t="shared" si="206"/>
        <v>2016</v>
      </c>
      <c r="U3326">
        <f t="shared" si="207"/>
        <v>5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113</v>
      </c>
      <c r="P3327" s="9">
        <f t="shared" si="205"/>
        <v>30</v>
      </c>
      <c r="Q3327" s="11" t="s">
        <v>8315</v>
      </c>
      <c r="R3327" t="s">
        <v>8316</v>
      </c>
      <c r="S3327" s="12">
        <f>(((J3327/60)/60)/24)+DATE(1970,1,1)</f>
        <v>42064.785613425927</v>
      </c>
      <c r="T3327">
        <f t="shared" si="206"/>
        <v>2015</v>
      </c>
      <c r="U3327">
        <f t="shared" si="207"/>
        <v>3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101</v>
      </c>
      <c r="P3328" s="9">
        <f t="shared" si="205"/>
        <v>142.28</v>
      </c>
      <c r="Q3328" s="11" t="s">
        <v>8315</v>
      </c>
      <c r="R3328" t="s">
        <v>8316</v>
      </c>
      <c r="S3328" s="12">
        <f>(((J3328/60)/60)/24)+DATE(1970,1,1)</f>
        <v>42041.714178240742</v>
      </c>
      <c r="T3328">
        <f t="shared" si="206"/>
        <v>2015</v>
      </c>
      <c r="U3328">
        <f t="shared" si="207"/>
        <v>2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101</v>
      </c>
      <c r="P3329" s="9">
        <f t="shared" si="205"/>
        <v>24.55</v>
      </c>
      <c r="Q3329" s="11" t="s">
        <v>8315</v>
      </c>
      <c r="R3329" t="s">
        <v>8316</v>
      </c>
      <c r="S3329" s="12">
        <f>(((J3329/60)/60)/24)+DATE(1970,1,1)</f>
        <v>42468.374606481477</v>
      </c>
      <c r="T3329">
        <f t="shared" si="206"/>
        <v>2016</v>
      </c>
      <c r="U3329">
        <f t="shared" si="207"/>
        <v>4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04"/>
        <v>146</v>
      </c>
      <c r="P3330" s="9">
        <f t="shared" si="205"/>
        <v>292.77999999999997</v>
      </c>
      <c r="Q3330" s="11" t="s">
        <v>8315</v>
      </c>
      <c r="R3330" t="s">
        <v>8316</v>
      </c>
      <c r="S3330" s="12">
        <f>(((J3330/60)/60)/24)+DATE(1970,1,1)</f>
        <v>41822.57503472222</v>
      </c>
      <c r="T3330">
        <f t="shared" si="206"/>
        <v>2014</v>
      </c>
      <c r="U3330">
        <f t="shared" si="207"/>
        <v>7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208">ROUND(E3331/D3331*100,0)</f>
        <v>117</v>
      </c>
      <c r="P3331" s="9">
        <f t="shared" ref="P3331:P3394" si="209">IFERROR(ROUND(E3331/L3331,2),0)</f>
        <v>44.92</v>
      </c>
      <c r="Q3331" s="11" t="s">
        <v>8315</v>
      </c>
      <c r="R3331" t="s">
        <v>8316</v>
      </c>
      <c r="S3331" s="12">
        <f>(((J3331/60)/60)/24)+DATE(1970,1,1)</f>
        <v>41837.323009259257</v>
      </c>
      <c r="T3331">
        <f t="shared" ref="T3331:T3394" si="210">YEAR(S3331)</f>
        <v>2014</v>
      </c>
      <c r="U3331">
        <f t="shared" ref="U3331:U3394" si="211">MONTH(S3331)</f>
        <v>7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106</v>
      </c>
      <c r="P3332" s="9">
        <f t="shared" si="209"/>
        <v>23.1</v>
      </c>
      <c r="Q3332" s="11" t="s">
        <v>8315</v>
      </c>
      <c r="R3332" t="s">
        <v>8316</v>
      </c>
      <c r="S3332" s="12">
        <f>(((J3332/60)/60)/24)+DATE(1970,1,1)</f>
        <v>42065.887361111112</v>
      </c>
      <c r="T3332">
        <f t="shared" si="210"/>
        <v>2015</v>
      </c>
      <c r="U3332">
        <f t="shared" si="211"/>
        <v>3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105</v>
      </c>
      <c r="P3333" s="9">
        <f t="shared" si="209"/>
        <v>80.400000000000006</v>
      </c>
      <c r="Q3333" s="11" t="s">
        <v>8315</v>
      </c>
      <c r="R3333" t="s">
        <v>8316</v>
      </c>
      <c r="S3333" s="12">
        <f>(((J3333/60)/60)/24)+DATE(1970,1,1)</f>
        <v>42248.697754629626</v>
      </c>
      <c r="T3333">
        <f t="shared" si="210"/>
        <v>2015</v>
      </c>
      <c r="U3333">
        <f t="shared" si="211"/>
        <v>9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100</v>
      </c>
      <c r="P3334" s="9">
        <f t="shared" si="209"/>
        <v>72.290000000000006</v>
      </c>
      <c r="Q3334" s="11" t="s">
        <v>8315</v>
      </c>
      <c r="R3334" t="s">
        <v>8316</v>
      </c>
      <c r="S3334" s="12">
        <f>(((J3334/60)/60)/24)+DATE(1970,1,1)</f>
        <v>41809.860300925924</v>
      </c>
      <c r="T3334">
        <f t="shared" si="210"/>
        <v>2014</v>
      </c>
      <c r="U3334">
        <f t="shared" si="211"/>
        <v>6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105</v>
      </c>
      <c r="P3335" s="9">
        <f t="shared" si="209"/>
        <v>32.97</v>
      </c>
      <c r="Q3335" s="11" t="s">
        <v>8315</v>
      </c>
      <c r="R3335" t="s">
        <v>8316</v>
      </c>
      <c r="S3335" s="12">
        <f>(((J3335/60)/60)/24)+DATE(1970,1,1)</f>
        <v>42148.676851851851</v>
      </c>
      <c r="T3335">
        <f t="shared" si="210"/>
        <v>2015</v>
      </c>
      <c r="U3335">
        <f t="shared" si="211"/>
        <v>5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139</v>
      </c>
      <c r="P3336" s="9">
        <f t="shared" si="209"/>
        <v>116.65</v>
      </c>
      <c r="Q3336" s="11" t="s">
        <v>8315</v>
      </c>
      <c r="R3336" t="s">
        <v>8316</v>
      </c>
      <c r="S3336" s="12">
        <f>(((J3336/60)/60)/24)+DATE(1970,1,1)</f>
        <v>42185.521087962959</v>
      </c>
      <c r="T3336">
        <f t="shared" si="210"/>
        <v>2015</v>
      </c>
      <c r="U3336">
        <f t="shared" si="211"/>
        <v>6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100</v>
      </c>
      <c r="P3337" s="9">
        <f t="shared" si="209"/>
        <v>79.62</v>
      </c>
      <c r="Q3337" s="11" t="s">
        <v>8315</v>
      </c>
      <c r="R3337" t="s">
        <v>8316</v>
      </c>
      <c r="S3337" s="12">
        <f>(((J3337/60)/60)/24)+DATE(1970,1,1)</f>
        <v>41827.674143518518</v>
      </c>
      <c r="T3337">
        <f t="shared" si="210"/>
        <v>2014</v>
      </c>
      <c r="U3337">
        <f t="shared" si="211"/>
        <v>7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100</v>
      </c>
      <c r="P3338" s="9">
        <f t="shared" si="209"/>
        <v>27.78</v>
      </c>
      <c r="Q3338" s="11" t="s">
        <v>8315</v>
      </c>
      <c r="R3338" t="s">
        <v>8316</v>
      </c>
      <c r="S3338" s="12">
        <f>(((J3338/60)/60)/24)+DATE(1970,1,1)</f>
        <v>42437.398680555561</v>
      </c>
      <c r="T3338">
        <f t="shared" si="210"/>
        <v>2016</v>
      </c>
      <c r="U3338">
        <f t="shared" si="211"/>
        <v>3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110</v>
      </c>
      <c r="P3339" s="9">
        <f t="shared" si="209"/>
        <v>81.03</v>
      </c>
      <c r="Q3339" s="11" t="s">
        <v>8315</v>
      </c>
      <c r="R3339" t="s">
        <v>8316</v>
      </c>
      <c r="S3339" s="12">
        <f>(((J3339/60)/60)/24)+DATE(1970,1,1)</f>
        <v>41901.282025462962</v>
      </c>
      <c r="T3339">
        <f t="shared" si="210"/>
        <v>2014</v>
      </c>
      <c r="U3339">
        <f t="shared" si="211"/>
        <v>9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102</v>
      </c>
      <c r="P3340" s="9">
        <f t="shared" si="209"/>
        <v>136.85</v>
      </c>
      <c r="Q3340" s="11" t="s">
        <v>8315</v>
      </c>
      <c r="R3340" t="s">
        <v>8316</v>
      </c>
      <c r="S3340" s="12">
        <f>(((J3340/60)/60)/24)+DATE(1970,1,1)</f>
        <v>42769.574999999997</v>
      </c>
      <c r="T3340">
        <f t="shared" si="210"/>
        <v>2017</v>
      </c>
      <c r="U3340">
        <f t="shared" si="211"/>
        <v>2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104</v>
      </c>
      <c r="P3341" s="9">
        <f t="shared" si="209"/>
        <v>177.62</v>
      </c>
      <c r="Q3341" s="11" t="s">
        <v>8315</v>
      </c>
      <c r="R3341" t="s">
        <v>8316</v>
      </c>
      <c r="S3341" s="12">
        <f>(((J3341/60)/60)/24)+DATE(1970,1,1)</f>
        <v>42549.665717592594</v>
      </c>
      <c r="T3341">
        <f t="shared" si="210"/>
        <v>2016</v>
      </c>
      <c r="U3341">
        <f t="shared" si="211"/>
        <v>6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138</v>
      </c>
      <c r="P3342" s="9">
        <f t="shared" si="209"/>
        <v>109.08</v>
      </c>
      <c r="Q3342" s="11" t="s">
        <v>8315</v>
      </c>
      <c r="R3342" t="s">
        <v>8316</v>
      </c>
      <c r="S3342" s="12">
        <f>(((J3342/60)/60)/24)+DATE(1970,1,1)</f>
        <v>42685.974004629628</v>
      </c>
      <c r="T3342">
        <f t="shared" si="210"/>
        <v>2016</v>
      </c>
      <c r="U3342">
        <f t="shared" si="211"/>
        <v>11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100</v>
      </c>
      <c r="P3343" s="9">
        <f t="shared" si="209"/>
        <v>119.64</v>
      </c>
      <c r="Q3343" s="11" t="s">
        <v>8315</v>
      </c>
      <c r="R3343" t="s">
        <v>8316</v>
      </c>
      <c r="S3343" s="12">
        <f>(((J3343/60)/60)/24)+DATE(1970,1,1)</f>
        <v>42510.798854166671</v>
      </c>
      <c r="T3343">
        <f t="shared" si="210"/>
        <v>2016</v>
      </c>
      <c r="U3343">
        <f t="shared" si="211"/>
        <v>5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102</v>
      </c>
      <c r="P3344" s="9">
        <f t="shared" si="209"/>
        <v>78.209999999999994</v>
      </c>
      <c r="Q3344" s="11" t="s">
        <v>8315</v>
      </c>
      <c r="R3344" t="s">
        <v>8316</v>
      </c>
      <c r="S3344" s="12">
        <f>(((J3344/60)/60)/24)+DATE(1970,1,1)</f>
        <v>42062.296412037031</v>
      </c>
      <c r="T3344">
        <f t="shared" si="210"/>
        <v>2015</v>
      </c>
      <c r="U3344">
        <f t="shared" si="211"/>
        <v>2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171</v>
      </c>
      <c r="P3345" s="9">
        <f t="shared" si="209"/>
        <v>52.17</v>
      </c>
      <c r="Q3345" s="11" t="s">
        <v>8315</v>
      </c>
      <c r="R3345" t="s">
        <v>8316</v>
      </c>
      <c r="S3345" s="12">
        <f>(((J3345/60)/60)/24)+DATE(1970,1,1)</f>
        <v>42452.916481481487</v>
      </c>
      <c r="T3345">
        <f t="shared" si="210"/>
        <v>2016</v>
      </c>
      <c r="U3345">
        <f t="shared" si="211"/>
        <v>3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101</v>
      </c>
      <c r="P3346" s="9">
        <f t="shared" si="209"/>
        <v>114.13</v>
      </c>
      <c r="Q3346" s="11" t="s">
        <v>8315</v>
      </c>
      <c r="R3346" t="s">
        <v>8316</v>
      </c>
      <c r="S3346" s="12">
        <f>(((J3346/60)/60)/24)+DATE(1970,1,1)</f>
        <v>41851.200150462959</v>
      </c>
      <c r="T3346">
        <f t="shared" si="210"/>
        <v>2014</v>
      </c>
      <c r="U3346">
        <f t="shared" si="211"/>
        <v>7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130</v>
      </c>
      <c r="P3347" s="9">
        <f t="shared" si="209"/>
        <v>50</v>
      </c>
      <c r="Q3347" s="11" t="s">
        <v>8315</v>
      </c>
      <c r="R3347" t="s">
        <v>8316</v>
      </c>
      <c r="S3347" s="12">
        <f>(((J3347/60)/60)/24)+DATE(1970,1,1)</f>
        <v>42053.106111111112</v>
      </c>
      <c r="T3347">
        <f t="shared" si="210"/>
        <v>2015</v>
      </c>
      <c r="U3347">
        <f t="shared" si="211"/>
        <v>2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110</v>
      </c>
      <c r="P3348" s="9">
        <f t="shared" si="209"/>
        <v>91.67</v>
      </c>
      <c r="Q3348" s="11" t="s">
        <v>8315</v>
      </c>
      <c r="R3348" t="s">
        <v>8316</v>
      </c>
      <c r="S3348" s="12">
        <f>(((J3348/60)/60)/24)+DATE(1970,1,1)</f>
        <v>42054.024421296301</v>
      </c>
      <c r="T3348">
        <f t="shared" si="210"/>
        <v>2015</v>
      </c>
      <c r="U3348">
        <f t="shared" si="211"/>
        <v>2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119</v>
      </c>
      <c r="P3349" s="9">
        <f t="shared" si="209"/>
        <v>108.59</v>
      </c>
      <c r="Q3349" s="11" t="s">
        <v>8315</v>
      </c>
      <c r="R3349" t="s">
        <v>8316</v>
      </c>
      <c r="S3349" s="12">
        <f>(((J3349/60)/60)/24)+DATE(1970,1,1)</f>
        <v>42484.551550925928</v>
      </c>
      <c r="T3349">
        <f t="shared" si="210"/>
        <v>2016</v>
      </c>
      <c r="U3349">
        <f t="shared" si="211"/>
        <v>4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100</v>
      </c>
      <c r="P3350" s="9">
        <f t="shared" si="209"/>
        <v>69.819999999999993</v>
      </c>
      <c r="Q3350" s="11" t="s">
        <v>8315</v>
      </c>
      <c r="R3350" t="s">
        <v>8316</v>
      </c>
      <c r="S3350" s="12">
        <f>(((J3350/60)/60)/24)+DATE(1970,1,1)</f>
        <v>42466.558796296296</v>
      </c>
      <c r="T3350">
        <f t="shared" si="210"/>
        <v>2016</v>
      </c>
      <c r="U3350">
        <f t="shared" si="211"/>
        <v>4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153</v>
      </c>
      <c r="P3351" s="9">
        <f t="shared" si="209"/>
        <v>109.57</v>
      </c>
      <c r="Q3351" s="11" t="s">
        <v>8315</v>
      </c>
      <c r="R3351" t="s">
        <v>8316</v>
      </c>
      <c r="S3351" s="12">
        <f>(((J3351/60)/60)/24)+DATE(1970,1,1)</f>
        <v>42513.110787037032</v>
      </c>
      <c r="T3351">
        <f t="shared" si="210"/>
        <v>2016</v>
      </c>
      <c r="U3351">
        <f t="shared" si="211"/>
        <v>5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104</v>
      </c>
      <c r="P3352" s="9">
        <f t="shared" si="209"/>
        <v>71.67</v>
      </c>
      <c r="Q3352" s="11" t="s">
        <v>8315</v>
      </c>
      <c r="R3352" t="s">
        <v>8316</v>
      </c>
      <c r="S3352" s="12">
        <f>(((J3352/60)/60)/24)+DATE(1970,1,1)</f>
        <v>42302.701516203699</v>
      </c>
      <c r="T3352">
        <f t="shared" si="210"/>
        <v>2015</v>
      </c>
      <c r="U3352">
        <f t="shared" si="211"/>
        <v>10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101</v>
      </c>
      <c r="P3353" s="9">
        <f t="shared" si="209"/>
        <v>93.61</v>
      </c>
      <c r="Q3353" s="11" t="s">
        <v>8315</v>
      </c>
      <c r="R3353" t="s">
        <v>8316</v>
      </c>
      <c r="S3353" s="12">
        <f>(((J3353/60)/60)/24)+DATE(1970,1,1)</f>
        <v>41806.395428240743</v>
      </c>
      <c r="T3353">
        <f t="shared" si="210"/>
        <v>2014</v>
      </c>
      <c r="U3353">
        <f t="shared" si="211"/>
        <v>6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108</v>
      </c>
      <c r="P3354" s="9">
        <f t="shared" si="209"/>
        <v>76.8</v>
      </c>
      <c r="Q3354" s="11" t="s">
        <v>8315</v>
      </c>
      <c r="R3354" t="s">
        <v>8316</v>
      </c>
      <c r="S3354" s="12">
        <f>(((J3354/60)/60)/24)+DATE(1970,1,1)</f>
        <v>42495.992800925931</v>
      </c>
      <c r="T3354">
        <f t="shared" si="210"/>
        <v>2016</v>
      </c>
      <c r="U3354">
        <f t="shared" si="211"/>
        <v>5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315</v>
      </c>
      <c r="P3355" s="9">
        <f t="shared" si="209"/>
        <v>35.799999999999997</v>
      </c>
      <c r="Q3355" s="11" t="s">
        <v>8315</v>
      </c>
      <c r="R3355" t="s">
        <v>8316</v>
      </c>
      <c r="S3355" s="12">
        <f>(((J3355/60)/60)/24)+DATE(1970,1,1)</f>
        <v>42479.432291666672</v>
      </c>
      <c r="T3355">
        <f t="shared" si="210"/>
        <v>2016</v>
      </c>
      <c r="U3355">
        <f t="shared" si="211"/>
        <v>4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102</v>
      </c>
      <c r="P3356" s="9">
        <f t="shared" si="209"/>
        <v>55.6</v>
      </c>
      <c r="Q3356" s="11" t="s">
        <v>8315</v>
      </c>
      <c r="R3356" t="s">
        <v>8316</v>
      </c>
      <c r="S3356" s="12">
        <f>(((J3356/60)/60)/24)+DATE(1970,1,1)</f>
        <v>42270.7269212963</v>
      </c>
      <c r="T3356">
        <f t="shared" si="210"/>
        <v>2015</v>
      </c>
      <c r="U3356">
        <f t="shared" si="211"/>
        <v>9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126</v>
      </c>
      <c r="P3357" s="9">
        <f t="shared" si="209"/>
        <v>147.33000000000001</v>
      </c>
      <c r="Q3357" s="11" t="s">
        <v>8315</v>
      </c>
      <c r="R3357" t="s">
        <v>8316</v>
      </c>
      <c r="S3357" s="12">
        <f>(((J3357/60)/60)/24)+DATE(1970,1,1)</f>
        <v>42489.619525462964</v>
      </c>
      <c r="T3357">
        <f t="shared" si="210"/>
        <v>2016</v>
      </c>
      <c r="U3357">
        <f t="shared" si="211"/>
        <v>4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101</v>
      </c>
      <c r="P3358" s="9">
        <f t="shared" si="209"/>
        <v>56.33</v>
      </c>
      <c r="Q3358" s="11" t="s">
        <v>8315</v>
      </c>
      <c r="R3358" t="s">
        <v>8316</v>
      </c>
      <c r="S3358" s="12">
        <f>(((J3358/60)/60)/24)+DATE(1970,1,1)</f>
        <v>42536.815648148149</v>
      </c>
      <c r="T3358">
        <f t="shared" si="210"/>
        <v>2016</v>
      </c>
      <c r="U3358">
        <f t="shared" si="211"/>
        <v>6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101</v>
      </c>
      <c r="P3359" s="9">
        <f t="shared" si="209"/>
        <v>96.19</v>
      </c>
      <c r="Q3359" s="11" t="s">
        <v>8315</v>
      </c>
      <c r="R3359" t="s">
        <v>8316</v>
      </c>
      <c r="S3359" s="12">
        <f>(((J3359/60)/60)/24)+DATE(1970,1,1)</f>
        <v>41822.417939814812</v>
      </c>
      <c r="T3359">
        <f t="shared" si="210"/>
        <v>2014</v>
      </c>
      <c r="U3359">
        <f t="shared" si="211"/>
        <v>7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103</v>
      </c>
      <c r="P3360" s="9">
        <f t="shared" si="209"/>
        <v>63.57</v>
      </c>
      <c r="Q3360" s="11" t="s">
        <v>8315</v>
      </c>
      <c r="R3360" t="s">
        <v>8316</v>
      </c>
      <c r="S3360" s="12">
        <f>(((J3360/60)/60)/24)+DATE(1970,1,1)</f>
        <v>41932.311099537037</v>
      </c>
      <c r="T3360">
        <f t="shared" si="210"/>
        <v>2014</v>
      </c>
      <c r="U3360">
        <f t="shared" si="211"/>
        <v>10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106</v>
      </c>
      <c r="P3361" s="9">
        <f t="shared" si="209"/>
        <v>184.78</v>
      </c>
      <c r="Q3361" s="11" t="s">
        <v>8315</v>
      </c>
      <c r="R3361" t="s">
        <v>8316</v>
      </c>
      <c r="S3361" s="12">
        <f>(((J3361/60)/60)/24)+DATE(1970,1,1)</f>
        <v>42746.057106481487</v>
      </c>
      <c r="T3361">
        <f t="shared" si="210"/>
        <v>2017</v>
      </c>
      <c r="U3361">
        <f t="shared" si="211"/>
        <v>1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101</v>
      </c>
      <c r="P3362" s="9">
        <f t="shared" si="209"/>
        <v>126.72</v>
      </c>
      <c r="Q3362" s="11" t="s">
        <v>8315</v>
      </c>
      <c r="R3362" t="s">
        <v>8316</v>
      </c>
      <c r="S3362" s="12">
        <f>(((J3362/60)/60)/24)+DATE(1970,1,1)</f>
        <v>42697.082673611112</v>
      </c>
      <c r="T3362">
        <f t="shared" si="210"/>
        <v>2016</v>
      </c>
      <c r="U3362">
        <f t="shared" si="211"/>
        <v>11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113</v>
      </c>
      <c r="P3363" s="9">
        <f t="shared" si="209"/>
        <v>83.43</v>
      </c>
      <c r="Q3363" s="11" t="s">
        <v>8315</v>
      </c>
      <c r="R3363" t="s">
        <v>8316</v>
      </c>
      <c r="S3363" s="12">
        <f>(((J3363/60)/60)/24)+DATE(1970,1,1)</f>
        <v>41866.025347222225</v>
      </c>
      <c r="T3363">
        <f t="shared" si="210"/>
        <v>2014</v>
      </c>
      <c r="U3363">
        <f t="shared" si="211"/>
        <v>8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218</v>
      </c>
      <c r="P3364" s="9">
        <f t="shared" si="209"/>
        <v>54.5</v>
      </c>
      <c r="Q3364" s="11" t="s">
        <v>8315</v>
      </c>
      <c r="R3364" t="s">
        <v>8316</v>
      </c>
      <c r="S3364" s="12">
        <f>(((J3364/60)/60)/24)+DATE(1970,1,1)</f>
        <v>42056.091631944444</v>
      </c>
      <c r="T3364">
        <f t="shared" si="210"/>
        <v>2015</v>
      </c>
      <c r="U3364">
        <f t="shared" si="211"/>
        <v>2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101</v>
      </c>
      <c r="P3365" s="9">
        <f t="shared" si="209"/>
        <v>302.31</v>
      </c>
      <c r="Q3365" s="11" t="s">
        <v>8315</v>
      </c>
      <c r="R3365" t="s">
        <v>8316</v>
      </c>
      <c r="S3365" s="12">
        <f>(((J3365/60)/60)/24)+DATE(1970,1,1)</f>
        <v>41851.771354166667</v>
      </c>
      <c r="T3365">
        <f t="shared" si="210"/>
        <v>2014</v>
      </c>
      <c r="U3365">
        <f t="shared" si="211"/>
        <v>7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106</v>
      </c>
      <c r="P3366" s="9">
        <f t="shared" si="209"/>
        <v>44.14</v>
      </c>
      <c r="Q3366" s="11" t="s">
        <v>8315</v>
      </c>
      <c r="R3366" t="s">
        <v>8316</v>
      </c>
      <c r="S3366" s="12">
        <f>(((J3366/60)/60)/24)+DATE(1970,1,1)</f>
        <v>42422.977418981478</v>
      </c>
      <c r="T3366">
        <f t="shared" si="210"/>
        <v>2016</v>
      </c>
      <c r="U3366">
        <f t="shared" si="211"/>
        <v>2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104</v>
      </c>
      <c r="P3367" s="9">
        <f t="shared" si="209"/>
        <v>866.67</v>
      </c>
      <c r="Q3367" s="11" t="s">
        <v>8315</v>
      </c>
      <c r="R3367" t="s">
        <v>8316</v>
      </c>
      <c r="S3367" s="12">
        <f>(((J3367/60)/60)/24)+DATE(1970,1,1)</f>
        <v>42321.101759259262</v>
      </c>
      <c r="T3367">
        <f t="shared" si="210"/>
        <v>2015</v>
      </c>
      <c r="U3367">
        <f t="shared" si="211"/>
        <v>11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221</v>
      </c>
      <c r="P3368" s="9">
        <f t="shared" si="209"/>
        <v>61.39</v>
      </c>
      <c r="Q3368" s="11" t="s">
        <v>8315</v>
      </c>
      <c r="R3368" t="s">
        <v>8316</v>
      </c>
      <c r="S3368" s="12">
        <f>(((J3368/60)/60)/24)+DATE(1970,1,1)</f>
        <v>42107.067557870367</v>
      </c>
      <c r="T3368">
        <f t="shared" si="210"/>
        <v>2015</v>
      </c>
      <c r="U3368">
        <f t="shared" si="211"/>
        <v>4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119</v>
      </c>
      <c r="P3369" s="9">
        <f t="shared" si="209"/>
        <v>29.67</v>
      </c>
      <c r="Q3369" s="11" t="s">
        <v>8315</v>
      </c>
      <c r="R3369" t="s">
        <v>8316</v>
      </c>
      <c r="S3369" s="12">
        <f>(((J3369/60)/60)/24)+DATE(1970,1,1)</f>
        <v>42192.933958333335</v>
      </c>
      <c r="T3369">
        <f t="shared" si="210"/>
        <v>2015</v>
      </c>
      <c r="U3369">
        <f t="shared" si="211"/>
        <v>7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105</v>
      </c>
      <c r="P3370" s="9">
        <f t="shared" si="209"/>
        <v>45.48</v>
      </c>
      <c r="Q3370" s="11" t="s">
        <v>8315</v>
      </c>
      <c r="R3370" t="s">
        <v>8316</v>
      </c>
      <c r="S3370" s="12">
        <f>(((J3370/60)/60)/24)+DATE(1970,1,1)</f>
        <v>41969.199756944443</v>
      </c>
      <c r="T3370">
        <f t="shared" si="210"/>
        <v>2014</v>
      </c>
      <c r="U3370">
        <f t="shared" si="211"/>
        <v>11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104</v>
      </c>
      <c r="P3371" s="9">
        <f t="shared" si="209"/>
        <v>96.2</v>
      </c>
      <c r="Q3371" s="11" t="s">
        <v>8315</v>
      </c>
      <c r="R3371" t="s">
        <v>8316</v>
      </c>
      <c r="S3371" s="12">
        <f>(((J3371/60)/60)/24)+DATE(1970,1,1)</f>
        <v>42690.041435185187</v>
      </c>
      <c r="T3371">
        <f t="shared" si="210"/>
        <v>2016</v>
      </c>
      <c r="U3371">
        <f t="shared" si="211"/>
        <v>11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118</v>
      </c>
      <c r="P3372" s="9">
        <f t="shared" si="209"/>
        <v>67.92</v>
      </c>
      <c r="Q3372" s="11" t="s">
        <v>8315</v>
      </c>
      <c r="R3372" t="s">
        <v>8316</v>
      </c>
      <c r="S3372" s="12">
        <f>(((J3372/60)/60)/24)+DATE(1970,1,1)</f>
        <v>42690.334317129629</v>
      </c>
      <c r="T3372">
        <f t="shared" si="210"/>
        <v>2016</v>
      </c>
      <c r="U3372">
        <f t="shared" si="211"/>
        <v>11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139</v>
      </c>
      <c r="P3373" s="9">
        <f t="shared" si="209"/>
        <v>30.78</v>
      </c>
      <c r="Q3373" s="11" t="s">
        <v>8315</v>
      </c>
      <c r="R3373" t="s">
        <v>8316</v>
      </c>
      <c r="S3373" s="12">
        <f>(((J3373/60)/60)/24)+DATE(1970,1,1)</f>
        <v>42312.874594907407</v>
      </c>
      <c r="T3373">
        <f t="shared" si="210"/>
        <v>2015</v>
      </c>
      <c r="U3373">
        <f t="shared" si="211"/>
        <v>11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104</v>
      </c>
      <c r="P3374" s="9">
        <f t="shared" si="209"/>
        <v>38.33</v>
      </c>
      <c r="Q3374" s="11" t="s">
        <v>8315</v>
      </c>
      <c r="R3374" t="s">
        <v>8316</v>
      </c>
      <c r="S3374" s="12">
        <f>(((J3374/60)/60)/24)+DATE(1970,1,1)</f>
        <v>41855.548101851848</v>
      </c>
      <c r="T3374">
        <f t="shared" si="210"/>
        <v>2014</v>
      </c>
      <c r="U3374">
        <f t="shared" si="211"/>
        <v>8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100</v>
      </c>
      <c r="P3375" s="9">
        <f t="shared" si="209"/>
        <v>66.83</v>
      </c>
      <c r="Q3375" s="11" t="s">
        <v>8315</v>
      </c>
      <c r="R3375" t="s">
        <v>8316</v>
      </c>
      <c r="S3375" s="12">
        <f>(((J3375/60)/60)/24)+DATE(1970,1,1)</f>
        <v>42179.854629629626</v>
      </c>
      <c r="T3375">
        <f t="shared" si="210"/>
        <v>2015</v>
      </c>
      <c r="U3375">
        <f t="shared" si="211"/>
        <v>6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107</v>
      </c>
      <c r="P3376" s="9">
        <f t="shared" si="209"/>
        <v>71.73</v>
      </c>
      <c r="Q3376" s="11" t="s">
        <v>8315</v>
      </c>
      <c r="R3376" t="s">
        <v>8316</v>
      </c>
      <c r="S3376" s="12">
        <f>(((J3376/60)/60)/24)+DATE(1970,1,1)</f>
        <v>42275.731666666667</v>
      </c>
      <c r="T3376">
        <f t="shared" si="210"/>
        <v>2015</v>
      </c>
      <c r="U3376">
        <f t="shared" si="211"/>
        <v>9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100</v>
      </c>
      <c r="P3377" s="9">
        <f t="shared" si="209"/>
        <v>176.47</v>
      </c>
      <c r="Q3377" s="11" t="s">
        <v>8315</v>
      </c>
      <c r="R3377" t="s">
        <v>8316</v>
      </c>
      <c r="S3377" s="12">
        <f>(((J3377/60)/60)/24)+DATE(1970,1,1)</f>
        <v>41765.610798611109</v>
      </c>
      <c r="T3377">
        <f t="shared" si="210"/>
        <v>2014</v>
      </c>
      <c r="U3377">
        <f t="shared" si="211"/>
        <v>5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100</v>
      </c>
      <c r="P3378" s="9">
        <f t="shared" si="209"/>
        <v>421.11</v>
      </c>
      <c r="Q3378" s="11" t="s">
        <v>8315</v>
      </c>
      <c r="R3378" t="s">
        <v>8316</v>
      </c>
      <c r="S3378" s="12">
        <f>(((J3378/60)/60)/24)+DATE(1970,1,1)</f>
        <v>42059.701319444444</v>
      </c>
      <c r="T3378">
        <f t="shared" si="210"/>
        <v>2015</v>
      </c>
      <c r="U3378">
        <f t="shared" si="211"/>
        <v>2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101</v>
      </c>
      <c r="P3379" s="9">
        <f t="shared" si="209"/>
        <v>104.99</v>
      </c>
      <c r="Q3379" s="11" t="s">
        <v>8315</v>
      </c>
      <c r="R3379" t="s">
        <v>8316</v>
      </c>
      <c r="S3379" s="12">
        <f>(((J3379/60)/60)/24)+DATE(1970,1,1)</f>
        <v>42053.732627314821</v>
      </c>
      <c r="T3379">
        <f t="shared" si="210"/>
        <v>2015</v>
      </c>
      <c r="U3379">
        <f t="shared" si="211"/>
        <v>2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108</v>
      </c>
      <c r="P3380" s="9">
        <f t="shared" si="209"/>
        <v>28.19</v>
      </c>
      <c r="Q3380" s="11" t="s">
        <v>8315</v>
      </c>
      <c r="R3380" t="s">
        <v>8316</v>
      </c>
      <c r="S3380" s="12">
        <f>(((J3380/60)/60)/24)+DATE(1970,1,1)</f>
        <v>41858.355393518519</v>
      </c>
      <c r="T3380">
        <f t="shared" si="210"/>
        <v>2014</v>
      </c>
      <c r="U3380">
        <f t="shared" si="211"/>
        <v>8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104</v>
      </c>
      <c r="P3381" s="9">
        <f t="shared" si="209"/>
        <v>54.55</v>
      </c>
      <c r="Q3381" s="11" t="s">
        <v>8315</v>
      </c>
      <c r="R3381" t="s">
        <v>8316</v>
      </c>
      <c r="S3381" s="12">
        <f>(((J3381/60)/60)/24)+DATE(1970,1,1)</f>
        <v>42225.513888888891</v>
      </c>
      <c r="T3381">
        <f t="shared" si="210"/>
        <v>2015</v>
      </c>
      <c r="U3381">
        <f t="shared" si="211"/>
        <v>8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104</v>
      </c>
      <c r="P3382" s="9">
        <f t="shared" si="209"/>
        <v>111.89</v>
      </c>
      <c r="Q3382" s="11" t="s">
        <v>8315</v>
      </c>
      <c r="R3382" t="s">
        <v>8316</v>
      </c>
      <c r="S3382" s="12">
        <f>(((J3382/60)/60)/24)+DATE(1970,1,1)</f>
        <v>41937.95344907407</v>
      </c>
      <c r="T3382">
        <f t="shared" si="210"/>
        <v>2014</v>
      </c>
      <c r="U3382">
        <f t="shared" si="211"/>
        <v>10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102</v>
      </c>
      <c r="P3383" s="9">
        <f t="shared" si="209"/>
        <v>85.21</v>
      </c>
      <c r="Q3383" s="11" t="s">
        <v>8315</v>
      </c>
      <c r="R3383" t="s">
        <v>8316</v>
      </c>
      <c r="S3383" s="12">
        <f>(((J3383/60)/60)/24)+DATE(1970,1,1)</f>
        <v>42044.184988425928</v>
      </c>
      <c r="T3383">
        <f t="shared" si="210"/>
        <v>2015</v>
      </c>
      <c r="U3383">
        <f t="shared" si="211"/>
        <v>2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101</v>
      </c>
      <c r="P3384" s="9">
        <f t="shared" si="209"/>
        <v>76.650000000000006</v>
      </c>
      <c r="Q3384" s="11" t="s">
        <v>8315</v>
      </c>
      <c r="R3384" t="s">
        <v>8316</v>
      </c>
      <c r="S3384" s="12">
        <f>(((J3384/60)/60)/24)+DATE(1970,1,1)</f>
        <v>42559.431203703702</v>
      </c>
      <c r="T3384">
        <f t="shared" si="210"/>
        <v>2016</v>
      </c>
      <c r="U3384">
        <f t="shared" si="211"/>
        <v>7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112</v>
      </c>
      <c r="P3385" s="9">
        <f t="shared" si="209"/>
        <v>65.17</v>
      </c>
      <c r="Q3385" s="11" t="s">
        <v>8315</v>
      </c>
      <c r="R3385" t="s">
        <v>8316</v>
      </c>
      <c r="S3385" s="12">
        <f>(((J3385/60)/60)/24)+DATE(1970,1,1)</f>
        <v>42524.782638888893</v>
      </c>
      <c r="T3385">
        <f t="shared" si="210"/>
        <v>2016</v>
      </c>
      <c r="U3385">
        <f t="shared" si="211"/>
        <v>6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100</v>
      </c>
      <c r="P3386" s="9">
        <f t="shared" si="209"/>
        <v>93.76</v>
      </c>
      <c r="Q3386" s="11" t="s">
        <v>8315</v>
      </c>
      <c r="R3386" t="s">
        <v>8316</v>
      </c>
      <c r="S3386" s="12">
        <f>(((J3386/60)/60)/24)+DATE(1970,1,1)</f>
        <v>42292.087592592594</v>
      </c>
      <c r="T3386">
        <f t="shared" si="210"/>
        <v>2015</v>
      </c>
      <c r="U3386">
        <f t="shared" si="211"/>
        <v>10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100</v>
      </c>
      <c r="P3387" s="9">
        <f t="shared" si="209"/>
        <v>133.33000000000001</v>
      </c>
      <c r="Q3387" s="11" t="s">
        <v>8315</v>
      </c>
      <c r="R3387" t="s">
        <v>8316</v>
      </c>
      <c r="S3387" s="12">
        <f>(((J3387/60)/60)/24)+DATE(1970,1,1)</f>
        <v>41953.8675</v>
      </c>
      <c r="T3387">
        <f t="shared" si="210"/>
        <v>2014</v>
      </c>
      <c r="U3387">
        <f t="shared" si="211"/>
        <v>11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105</v>
      </c>
      <c r="P3388" s="9">
        <f t="shared" si="209"/>
        <v>51.22</v>
      </c>
      <c r="Q3388" s="11" t="s">
        <v>8315</v>
      </c>
      <c r="R3388" t="s">
        <v>8316</v>
      </c>
      <c r="S3388" s="12">
        <f>(((J3388/60)/60)/24)+DATE(1970,1,1)</f>
        <v>41946.644745370373</v>
      </c>
      <c r="T3388">
        <f t="shared" si="210"/>
        <v>2014</v>
      </c>
      <c r="U3388">
        <f t="shared" si="211"/>
        <v>11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117</v>
      </c>
      <c r="P3389" s="9">
        <f t="shared" si="209"/>
        <v>100.17</v>
      </c>
      <c r="Q3389" s="11" t="s">
        <v>8315</v>
      </c>
      <c r="R3389" t="s">
        <v>8316</v>
      </c>
      <c r="S3389" s="12">
        <f>(((J3389/60)/60)/24)+DATE(1970,1,1)</f>
        <v>41947.762592592589</v>
      </c>
      <c r="T3389">
        <f t="shared" si="210"/>
        <v>2014</v>
      </c>
      <c r="U3389">
        <f t="shared" si="211"/>
        <v>11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104</v>
      </c>
      <c r="P3390" s="9">
        <f t="shared" si="209"/>
        <v>34.6</v>
      </c>
      <c r="Q3390" s="11" t="s">
        <v>8315</v>
      </c>
      <c r="R3390" t="s">
        <v>8316</v>
      </c>
      <c r="S3390" s="12">
        <f>(((J3390/60)/60)/24)+DATE(1970,1,1)</f>
        <v>42143.461122685185</v>
      </c>
      <c r="T3390">
        <f t="shared" si="210"/>
        <v>2015</v>
      </c>
      <c r="U3390">
        <f t="shared" si="211"/>
        <v>5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115</v>
      </c>
      <c r="P3391" s="9">
        <f t="shared" si="209"/>
        <v>184.68</v>
      </c>
      <c r="Q3391" s="11" t="s">
        <v>8315</v>
      </c>
      <c r="R3391" t="s">
        <v>8316</v>
      </c>
      <c r="S3391" s="12">
        <f>(((J3391/60)/60)/24)+DATE(1970,1,1)</f>
        <v>42494.563449074078</v>
      </c>
      <c r="T3391">
        <f t="shared" si="210"/>
        <v>2016</v>
      </c>
      <c r="U3391">
        <f t="shared" si="211"/>
        <v>5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102</v>
      </c>
      <c r="P3392" s="9">
        <f t="shared" si="209"/>
        <v>69.819999999999993</v>
      </c>
      <c r="Q3392" s="11" t="s">
        <v>8315</v>
      </c>
      <c r="R3392" t="s">
        <v>8316</v>
      </c>
      <c r="S3392" s="12">
        <f>(((J3392/60)/60)/24)+DATE(1970,1,1)</f>
        <v>41815.774826388886</v>
      </c>
      <c r="T3392">
        <f t="shared" si="210"/>
        <v>2014</v>
      </c>
      <c r="U3392">
        <f t="shared" si="211"/>
        <v>6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223</v>
      </c>
      <c r="P3393" s="9">
        <f t="shared" si="209"/>
        <v>61.94</v>
      </c>
      <c r="Q3393" s="11" t="s">
        <v>8315</v>
      </c>
      <c r="R3393" t="s">
        <v>8316</v>
      </c>
      <c r="S3393" s="12">
        <f>(((J3393/60)/60)/24)+DATE(1970,1,1)</f>
        <v>41830.545694444445</v>
      </c>
      <c r="T3393">
        <f t="shared" si="210"/>
        <v>2014</v>
      </c>
      <c r="U3393">
        <f t="shared" si="211"/>
        <v>7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08"/>
        <v>100</v>
      </c>
      <c r="P3394" s="9">
        <f t="shared" si="209"/>
        <v>41.67</v>
      </c>
      <c r="Q3394" s="11" t="s">
        <v>8315</v>
      </c>
      <c r="R3394" t="s">
        <v>8316</v>
      </c>
      <c r="S3394" s="12">
        <f>(((J3394/60)/60)/24)+DATE(1970,1,1)</f>
        <v>42446.845543981486</v>
      </c>
      <c r="T3394">
        <f t="shared" si="210"/>
        <v>2016</v>
      </c>
      <c r="U3394">
        <f t="shared" si="211"/>
        <v>3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212">ROUND(E3395/D3395*100,0)</f>
        <v>106</v>
      </c>
      <c r="P3395" s="9">
        <f t="shared" ref="P3395:P3458" si="213">IFERROR(ROUND(E3395/L3395,2),0)</f>
        <v>36.07</v>
      </c>
      <c r="Q3395" s="11" t="s">
        <v>8315</v>
      </c>
      <c r="R3395" t="s">
        <v>8316</v>
      </c>
      <c r="S3395" s="12">
        <f>(((J3395/60)/60)/24)+DATE(1970,1,1)</f>
        <v>41923.921643518523</v>
      </c>
      <c r="T3395">
        <f t="shared" ref="T3395:T3458" si="214">YEAR(S3395)</f>
        <v>2014</v>
      </c>
      <c r="U3395">
        <f t="shared" ref="U3395:U3458" si="215">MONTH(S3395)</f>
        <v>10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142</v>
      </c>
      <c r="P3396" s="9">
        <f t="shared" si="213"/>
        <v>29</v>
      </c>
      <c r="Q3396" s="11" t="s">
        <v>8315</v>
      </c>
      <c r="R3396" t="s">
        <v>8316</v>
      </c>
      <c r="S3396" s="12">
        <f>(((J3396/60)/60)/24)+DATE(1970,1,1)</f>
        <v>41817.59542824074</v>
      </c>
      <c r="T3396">
        <f t="shared" si="214"/>
        <v>2014</v>
      </c>
      <c r="U3396">
        <f t="shared" si="215"/>
        <v>6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184</v>
      </c>
      <c r="P3397" s="9">
        <f t="shared" si="213"/>
        <v>24.21</v>
      </c>
      <c r="Q3397" s="11" t="s">
        <v>8315</v>
      </c>
      <c r="R3397" t="s">
        <v>8316</v>
      </c>
      <c r="S3397" s="12">
        <f>(((J3397/60)/60)/24)+DATE(1970,1,1)</f>
        <v>42140.712314814817</v>
      </c>
      <c r="T3397">
        <f t="shared" si="214"/>
        <v>2015</v>
      </c>
      <c r="U3397">
        <f t="shared" si="215"/>
        <v>5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104</v>
      </c>
      <c r="P3398" s="9">
        <f t="shared" si="213"/>
        <v>55.89</v>
      </c>
      <c r="Q3398" s="11" t="s">
        <v>8315</v>
      </c>
      <c r="R3398" t="s">
        <v>8316</v>
      </c>
      <c r="S3398" s="12">
        <f>(((J3398/60)/60)/24)+DATE(1970,1,1)</f>
        <v>41764.44663194444</v>
      </c>
      <c r="T3398">
        <f t="shared" si="214"/>
        <v>2014</v>
      </c>
      <c r="U3398">
        <f t="shared" si="215"/>
        <v>5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112</v>
      </c>
      <c r="P3399" s="9">
        <f t="shared" si="213"/>
        <v>11.67</v>
      </c>
      <c r="Q3399" s="11" t="s">
        <v>8315</v>
      </c>
      <c r="R3399" t="s">
        <v>8316</v>
      </c>
      <c r="S3399" s="12">
        <f>(((J3399/60)/60)/24)+DATE(1970,1,1)</f>
        <v>42378.478344907402</v>
      </c>
      <c r="T3399">
        <f t="shared" si="214"/>
        <v>2016</v>
      </c>
      <c r="U3399">
        <f t="shared" si="215"/>
        <v>1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111</v>
      </c>
      <c r="P3400" s="9">
        <f t="shared" si="213"/>
        <v>68.349999999999994</v>
      </c>
      <c r="Q3400" s="11" t="s">
        <v>8315</v>
      </c>
      <c r="R3400" t="s">
        <v>8316</v>
      </c>
      <c r="S3400" s="12">
        <f>(((J3400/60)/60)/24)+DATE(1970,1,1)</f>
        <v>41941.75203703704</v>
      </c>
      <c r="T3400">
        <f t="shared" si="214"/>
        <v>2014</v>
      </c>
      <c r="U3400">
        <f t="shared" si="215"/>
        <v>10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104</v>
      </c>
      <c r="P3401" s="9">
        <f t="shared" si="213"/>
        <v>27.07</v>
      </c>
      <c r="Q3401" s="11" t="s">
        <v>8315</v>
      </c>
      <c r="R3401" t="s">
        <v>8316</v>
      </c>
      <c r="S3401" s="12">
        <f>(((J3401/60)/60)/24)+DATE(1970,1,1)</f>
        <v>42026.920428240745</v>
      </c>
      <c r="T3401">
        <f t="shared" si="214"/>
        <v>2015</v>
      </c>
      <c r="U3401">
        <f t="shared" si="215"/>
        <v>1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100</v>
      </c>
      <c r="P3402" s="9">
        <f t="shared" si="213"/>
        <v>118.13</v>
      </c>
      <c r="Q3402" s="11" t="s">
        <v>8315</v>
      </c>
      <c r="R3402" t="s">
        <v>8316</v>
      </c>
      <c r="S3402" s="12">
        <f>(((J3402/60)/60)/24)+DATE(1970,1,1)</f>
        <v>41834.953865740739</v>
      </c>
      <c r="T3402">
        <f t="shared" si="214"/>
        <v>2014</v>
      </c>
      <c r="U3402">
        <f t="shared" si="215"/>
        <v>7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102</v>
      </c>
      <c r="P3403" s="9">
        <f t="shared" si="213"/>
        <v>44.76</v>
      </c>
      <c r="Q3403" s="11" t="s">
        <v>8315</v>
      </c>
      <c r="R3403" t="s">
        <v>8316</v>
      </c>
      <c r="S3403" s="12">
        <f>(((J3403/60)/60)/24)+DATE(1970,1,1)</f>
        <v>42193.723912037036</v>
      </c>
      <c r="T3403">
        <f t="shared" si="214"/>
        <v>2015</v>
      </c>
      <c r="U3403">
        <f t="shared" si="215"/>
        <v>7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110</v>
      </c>
      <c r="P3404" s="9">
        <f t="shared" si="213"/>
        <v>99.79</v>
      </c>
      <c r="Q3404" s="11" t="s">
        <v>8315</v>
      </c>
      <c r="R3404" t="s">
        <v>8316</v>
      </c>
      <c r="S3404" s="12">
        <f>(((J3404/60)/60)/24)+DATE(1970,1,1)</f>
        <v>42290.61855324074</v>
      </c>
      <c r="T3404">
        <f t="shared" si="214"/>
        <v>2015</v>
      </c>
      <c r="U3404">
        <f t="shared" si="215"/>
        <v>10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100</v>
      </c>
      <c r="P3405" s="9">
        <f t="shared" si="213"/>
        <v>117.65</v>
      </c>
      <c r="Q3405" s="11" t="s">
        <v>8315</v>
      </c>
      <c r="R3405" t="s">
        <v>8316</v>
      </c>
      <c r="S3405" s="12">
        <f>(((J3405/60)/60)/24)+DATE(1970,1,1)</f>
        <v>42150.462083333332</v>
      </c>
      <c r="T3405">
        <f t="shared" si="214"/>
        <v>2015</v>
      </c>
      <c r="U3405">
        <f t="shared" si="215"/>
        <v>5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122</v>
      </c>
      <c r="P3406" s="9">
        <f t="shared" si="213"/>
        <v>203.33</v>
      </c>
      <c r="Q3406" s="11" t="s">
        <v>8315</v>
      </c>
      <c r="R3406" t="s">
        <v>8316</v>
      </c>
      <c r="S3406" s="12">
        <f>(((J3406/60)/60)/24)+DATE(1970,1,1)</f>
        <v>42152.503495370373</v>
      </c>
      <c r="T3406">
        <f t="shared" si="214"/>
        <v>2015</v>
      </c>
      <c r="U3406">
        <f t="shared" si="215"/>
        <v>5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138</v>
      </c>
      <c r="P3407" s="9">
        <f t="shared" si="213"/>
        <v>28.32</v>
      </c>
      <c r="Q3407" s="11" t="s">
        <v>8315</v>
      </c>
      <c r="R3407" t="s">
        <v>8316</v>
      </c>
      <c r="S3407" s="12">
        <f>(((J3407/60)/60)/24)+DATE(1970,1,1)</f>
        <v>42410.017199074078</v>
      </c>
      <c r="T3407">
        <f t="shared" si="214"/>
        <v>2016</v>
      </c>
      <c r="U3407">
        <f t="shared" si="215"/>
        <v>2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100</v>
      </c>
      <c r="P3408" s="9">
        <f t="shared" si="213"/>
        <v>110.23</v>
      </c>
      <c r="Q3408" s="11" t="s">
        <v>8315</v>
      </c>
      <c r="R3408" t="s">
        <v>8316</v>
      </c>
      <c r="S3408" s="12">
        <f>(((J3408/60)/60)/24)+DATE(1970,1,1)</f>
        <v>41791.492777777778</v>
      </c>
      <c r="T3408">
        <f t="shared" si="214"/>
        <v>2014</v>
      </c>
      <c r="U3408">
        <f t="shared" si="215"/>
        <v>6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107</v>
      </c>
      <c r="P3409" s="9">
        <f t="shared" si="213"/>
        <v>31.97</v>
      </c>
      <c r="Q3409" s="11" t="s">
        <v>8315</v>
      </c>
      <c r="R3409" t="s">
        <v>8316</v>
      </c>
      <c r="S3409" s="12">
        <f>(((J3409/60)/60)/24)+DATE(1970,1,1)</f>
        <v>41796.422326388885</v>
      </c>
      <c r="T3409">
        <f t="shared" si="214"/>
        <v>2014</v>
      </c>
      <c r="U3409">
        <f t="shared" si="215"/>
        <v>6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211</v>
      </c>
      <c r="P3410" s="9">
        <f t="shared" si="213"/>
        <v>58.61</v>
      </c>
      <c r="Q3410" s="11" t="s">
        <v>8315</v>
      </c>
      <c r="R3410" t="s">
        <v>8316</v>
      </c>
      <c r="S3410" s="12">
        <f>(((J3410/60)/60)/24)+DATE(1970,1,1)</f>
        <v>41808.991944444446</v>
      </c>
      <c r="T3410">
        <f t="shared" si="214"/>
        <v>2014</v>
      </c>
      <c r="U3410">
        <f t="shared" si="215"/>
        <v>6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124</v>
      </c>
      <c r="P3411" s="9">
        <f t="shared" si="213"/>
        <v>29.43</v>
      </c>
      <c r="Q3411" s="11" t="s">
        <v>8315</v>
      </c>
      <c r="R3411" t="s">
        <v>8316</v>
      </c>
      <c r="S3411" s="12">
        <f>(((J3411/60)/60)/24)+DATE(1970,1,1)</f>
        <v>42544.814328703709</v>
      </c>
      <c r="T3411">
        <f t="shared" si="214"/>
        <v>2016</v>
      </c>
      <c r="U3411">
        <f t="shared" si="215"/>
        <v>6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109</v>
      </c>
      <c r="P3412" s="9">
        <f t="shared" si="213"/>
        <v>81.38</v>
      </c>
      <c r="Q3412" s="11" t="s">
        <v>8315</v>
      </c>
      <c r="R3412" t="s">
        <v>8316</v>
      </c>
      <c r="S3412" s="12">
        <f>(((J3412/60)/60)/24)+DATE(1970,1,1)</f>
        <v>42500.041550925926</v>
      </c>
      <c r="T3412">
        <f t="shared" si="214"/>
        <v>2016</v>
      </c>
      <c r="U3412">
        <f t="shared" si="215"/>
        <v>5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104</v>
      </c>
      <c r="P3413" s="9">
        <f t="shared" si="213"/>
        <v>199.17</v>
      </c>
      <c r="Q3413" s="11" t="s">
        <v>8315</v>
      </c>
      <c r="R3413" t="s">
        <v>8316</v>
      </c>
      <c r="S3413" s="12">
        <f>(((J3413/60)/60)/24)+DATE(1970,1,1)</f>
        <v>42265.022824074069</v>
      </c>
      <c r="T3413">
        <f t="shared" si="214"/>
        <v>2015</v>
      </c>
      <c r="U3413">
        <f t="shared" si="215"/>
        <v>9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100</v>
      </c>
      <c r="P3414" s="9">
        <f t="shared" si="213"/>
        <v>115.38</v>
      </c>
      <c r="Q3414" s="11" t="s">
        <v>8315</v>
      </c>
      <c r="R3414" t="s">
        <v>8316</v>
      </c>
      <c r="S3414" s="12">
        <f>(((J3414/60)/60)/24)+DATE(1970,1,1)</f>
        <v>41879.959050925929</v>
      </c>
      <c r="T3414">
        <f t="shared" si="214"/>
        <v>2014</v>
      </c>
      <c r="U3414">
        <f t="shared" si="215"/>
        <v>8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130</v>
      </c>
      <c r="P3415" s="9">
        <f t="shared" si="213"/>
        <v>46.43</v>
      </c>
      <c r="Q3415" s="11" t="s">
        <v>8315</v>
      </c>
      <c r="R3415" t="s">
        <v>8316</v>
      </c>
      <c r="S3415" s="12">
        <f>(((J3415/60)/60)/24)+DATE(1970,1,1)</f>
        <v>42053.733078703706</v>
      </c>
      <c r="T3415">
        <f t="shared" si="214"/>
        <v>2015</v>
      </c>
      <c r="U3415">
        <f t="shared" si="215"/>
        <v>2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104</v>
      </c>
      <c r="P3416" s="9">
        <f t="shared" si="213"/>
        <v>70.569999999999993</v>
      </c>
      <c r="Q3416" s="11" t="s">
        <v>8315</v>
      </c>
      <c r="R3416" t="s">
        <v>8316</v>
      </c>
      <c r="S3416" s="12">
        <f>(((J3416/60)/60)/24)+DATE(1970,1,1)</f>
        <v>42675.832465277781</v>
      </c>
      <c r="T3416">
        <f t="shared" si="214"/>
        <v>2016</v>
      </c>
      <c r="U3416">
        <f t="shared" si="215"/>
        <v>11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100</v>
      </c>
      <c r="P3417" s="9">
        <f t="shared" si="213"/>
        <v>22.22</v>
      </c>
      <c r="Q3417" s="11" t="s">
        <v>8315</v>
      </c>
      <c r="R3417" t="s">
        <v>8316</v>
      </c>
      <c r="S3417" s="12">
        <f>(((J3417/60)/60)/24)+DATE(1970,1,1)</f>
        <v>42467.144166666665</v>
      </c>
      <c r="T3417">
        <f t="shared" si="214"/>
        <v>2016</v>
      </c>
      <c r="U3417">
        <f t="shared" si="215"/>
        <v>4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120</v>
      </c>
      <c r="P3418" s="9">
        <f t="shared" si="213"/>
        <v>159.47</v>
      </c>
      <c r="Q3418" s="11" t="s">
        <v>8315</v>
      </c>
      <c r="R3418" t="s">
        <v>8316</v>
      </c>
      <c r="S3418" s="12">
        <f>(((J3418/60)/60)/24)+DATE(1970,1,1)</f>
        <v>42089.412557870368</v>
      </c>
      <c r="T3418">
        <f t="shared" si="214"/>
        <v>2015</v>
      </c>
      <c r="U3418">
        <f t="shared" si="215"/>
        <v>3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100</v>
      </c>
      <c r="P3419" s="9">
        <f t="shared" si="213"/>
        <v>37.78</v>
      </c>
      <c r="Q3419" s="11" t="s">
        <v>8315</v>
      </c>
      <c r="R3419" t="s">
        <v>8316</v>
      </c>
      <c r="S3419" s="12">
        <f>(((J3419/60)/60)/24)+DATE(1970,1,1)</f>
        <v>41894.91375</v>
      </c>
      <c r="T3419">
        <f t="shared" si="214"/>
        <v>2014</v>
      </c>
      <c r="U3419">
        <f t="shared" si="215"/>
        <v>9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101</v>
      </c>
      <c r="P3420" s="9">
        <f t="shared" si="213"/>
        <v>72.05</v>
      </c>
      <c r="Q3420" s="11" t="s">
        <v>8315</v>
      </c>
      <c r="R3420" t="s">
        <v>8316</v>
      </c>
      <c r="S3420" s="12">
        <f>(((J3420/60)/60)/24)+DATE(1970,1,1)</f>
        <v>41752.83457175926</v>
      </c>
      <c r="T3420">
        <f t="shared" si="214"/>
        <v>2014</v>
      </c>
      <c r="U3420">
        <f t="shared" si="215"/>
        <v>4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107</v>
      </c>
      <c r="P3421" s="9">
        <f t="shared" si="213"/>
        <v>63.7</v>
      </c>
      <c r="Q3421" s="11" t="s">
        <v>8315</v>
      </c>
      <c r="R3421" t="s">
        <v>8316</v>
      </c>
      <c r="S3421" s="12">
        <f>(((J3421/60)/60)/24)+DATE(1970,1,1)</f>
        <v>42448.821585648147</v>
      </c>
      <c r="T3421">
        <f t="shared" si="214"/>
        <v>2016</v>
      </c>
      <c r="U3421">
        <f t="shared" si="215"/>
        <v>3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138</v>
      </c>
      <c r="P3422" s="9">
        <f t="shared" si="213"/>
        <v>28.41</v>
      </c>
      <c r="Q3422" s="11" t="s">
        <v>8315</v>
      </c>
      <c r="R3422" t="s">
        <v>8316</v>
      </c>
      <c r="S3422" s="12">
        <f>(((J3422/60)/60)/24)+DATE(1970,1,1)</f>
        <v>42405.090300925927</v>
      </c>
      <c r="T3422">
        <f t="shared" si="214"/>
        <v>2016</v>
      </c>
      <c r="U3422">
        <f t="shared" si="215"/>
        <v>2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101</v>
      </c>
      <c r="P3423" s="9">
        <f t="shared" si="213"/>
        <v>103.21</v>
      </c>
      <c r="Q3423" s="11" t="s">
        <v>8315</v>
      </c>
      <c r="R3423" t="s">
        <v>8316</v>
      </c>
      <c r="S3423" s="12">
        <f>(((J3423/60)/60)/24)+DATE(1970,1,1)</f>
        <v>42037.791238425925</v>
      </c>
      <c r="T3423">
        <f t="shared" si="214"/>
        <v>2015</v>
      </c>
      <c r="U3423">
        <f t="shared" si="215"/>
        <v>2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109</v>
      </c>
      <c r="P3424" s="9">
        <f t="shared" si="213"/>
        <v>71.150000000000006</v>
      </c>
      <c r="Q3424" s="11" t="s">
        <v>8315</v>
      </c>
      <c r="R3424" t="s">
        <v>8316</v>
      </c>
      <c r="S3424" s="12">
        <f>(((J3424/60)/60)/24)+DATE(1970,1,1)</f>
        <v>42323.562222222223</v>
      </c>
      <c r="T3424">
        <f t="shared" si="214"/>
        <v>2015</v>
      </c>
      <c r="U3424">
        <f t="shared" si="215"/>
        <v>11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140</v>
      </c>
      <c r="P3425" s="9">
        <f t="shared" si="213"/>
        <v>35</v>
      </c>
      <c r="Q3425" s="11" t="s">
        <v>8315</v>
      </c>
      <c r="R3425" t="s">
        <v>8316</v>
      </c>
      <c r="S3425" s="12">
        <f>(((J3425/60)/60)/24)+DATE(1970,1,1)</f>
        <v>42088.911354166667</v>
      </c>
      <c r="T3425">
        <f t="shared" si="214"/>
        <v>2015</v>
      </c>
      <c r="U3425">
        <f t="shared" si="215"/>
        <v>3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104</v>
      </c>
      <c r="P3426" s="9">
        <f t="shared" si="213"/>
        <v>81.78</v>
      </c>
      <c r="Q3426" s="11" t="s">
        <v>8315</v>
      </c>
      <c r="R3426" t="s">
        <v>8316</v>
      </c>
      <c r="S3426" s="12">
        <f>(((J3426/60)/60)/24)+DATE(1970,1,1)</f>
        <v>42018.676898148144</v>
      </c>
      <c r="T3426">
        <f t="shared" si="214"/>
        <v>2015</v>
      </c>
      <c r="U3426">
        <f t="shared" si="215"/>
        <v>1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103</v>
      </c>
      <c r="P3427" s="9">
        <f t="shared" si="213"/>
        <v>297.02999999999997</v>
      </c>
      <c r="Q3427" s="11" t="s">
        <v>8315</v>
      </c>
      <c r="R3427" t="s">
        <v>8316</v>
      </c>
      <c r="S3427" s="12">
        <f>(((J3427/60)/60)/24)+DATE(1970,1,1)</f>
        <v>41884.617314814815</v>
      </c>
      <c r="T3427">
        <f t="shared" si="214"/>
        <v>2014</v>
      </c>
      <c r="U3427">
        <f t="shared" si="215"/>
        <v>9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108</v>
      </c>
      <c r="P3428" s="9">
        <f t="shared" si="213"/>
        <v>46.61</v>
      </c>
      <c r="Q3428" s="11" t="s">
        <v>8315</v>
      </c>
      <c r="R3428" t="s">
        <v>8316</v>
      </c>
      <c r="S3428" s="12">
        <f>(((J3428/60)/60)/24)+DATE(1970,1,1)</f>
        <v>41884.056747685187</v>
      </c>
      <c r="T3428">
        <f t="shared" si="214"/>
        <v>2014</v>
      </c>
      <c r="U3428">
        <f t="shared" si="215"/>
        <v>9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100</v>
      </c>
      <c r="P3429" s="9">
        <f t="shared" si="213"/>
        <v>51.72</v>
      </c>
      <c r="Q3429" s="11" t="s">
        <v>8315</v>
      </c>
      <c r="R3429" t="s">
        <v>8316</v>
      </c>
      <c r="S3429" s="12">
        <f>(((J3429/60)/60)/24)+DATE(1970,1,1)</f>
        <v>41792.645277777774</v>
      </c>
      <c r="T3429">
        <f t="shared" si="214"/>
        <v>2014</v>
      </c>
      <c r="U3429">
        <f t="shared" si="215"/>
        <v>6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103</v>
      </c>
      <c r="P3430" s="9">
        <f t="shared" si="213"/>
        <v>40.29</v>
      </c>
      <c r="Q3430" s="11" t="s">
        <v>8315</v>
      </c>
      <c r="R3430" t="s">
        <v>8316</v>
      </c>
      <c r="S3430" s="12">
        <f>(((J3430/60)/60)/24)+DATE(1970,1,1)</f>
        <v>42038.720451388886</v>
      </c>
      <c r="T3430">
        <f t="shared" si="214"/>
        <v>2015</v>
      </c>
      <c r="U3430">
        <f t="shared" si="215"/>
        <v>2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130</v>
      </c>
      <c r="P3431" s="9">
        <f t="shared" si="213"/>
        <v>16.25</v>
      </c>
      <c r="Q3431" s="11" t="s">
        <v>8315</v>
      </c>
      <c r="R3431" t="s">
        <v>8316</v>
      </c>
      <c r="S3431" s="12">
        <f>(((J3431/60)/60)/24)+DATE(1970,1,1)</f>
        <v>42662.021539351852</v>
      </c>
      <c r="T3431">
        <f t="shared" si="214"/>
        <v>2016</v>
      </c>
      <c r="U3431">
        <f t="shared" si="215"/>
        <v>10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109</v>
      </c>
      <c r="P3432" s="9">
        <f t="shared" si="213"/>
        <v>30.15</v>
      </c>
      <c r="Q3432" s="11" t="s">
        <v>8315</v>
      </c>
      <c r="R3432" t="s">
        <v>8316</v>
      </c>
      <c r="S3432" s="12">
        <f>(((J3432/60)/60)/24)+DATE(1970,1,1)</f>
        <v>41820.945613425924</v>
      </c>
      <c r="T3432">
        <f t="shared" si="214"/>
        <v>2014</v>
      </c>
      <c r="U3432">
        <f t="shared" si="215"/>
        <v>6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100</v>
      </c>
      <c r="P3433" s="9">
        <f t="shared" si="213"/>
        <v>95.24</v>
      </c>
      <c r="Q3433" s="11" t="s">
        <v>8315</v>
      </c>
      <c r="R3433" t="s">
        <v>8316</v>
      </c>
      <c r="S3433" s="12">
        <f>(((J3433/60)/60)/24)+DATE(1970,1,1)</f>
        <v>41839.730937500004</v>
      </c>
      <c r="T3433">
        <f t="shared" si="214"/>
        <v>2014</v>
      </c>
      <c r="U3433">
        <f t="shared" si="215"/>
        <v>7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110</v>
      </c>
      <c r="P3434" s="9">
        <f t="shared" si="213"/>
        <v>52.21</v>
      </c>
      <c r="Q3434" s="11" t="s">
        <v>8315</v>
      </c>
      <c r="R3434" t="s">
        <v>8316</v>
      </c>
      <c r="S3434" s="12">
        <f>(((J3434/60)/60)/24)+DATE(1970,1,1)</f>
        <v>42380.581180555557</v>
      </c>
      <c r="T3434">
        <f t="shared" si="214"/>
        <v>2016</v>
      </c>
      <c r="U3434">
        <f t="shared" si="215"/>
        <v>1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100</v>
      </c>
      <c r="P3435" s="9">
        <f t="shared" si="213"/>
        <v>134.15</v>
      </c>
      <c r="Q3435" s="11" t="s">
        <v>8315</v>
      </c>
      <c r="R3435" t="s">
        <v>8316</v>
      </c>
      <c r="S3435" s="12">
        <f>(((J3435/60)/60)/24)+DATE(1970,1,1)</f>
        <v>41776.063136574077</v>
      </c>
      <c r="T3435">
        <f t="shared" si="214"/>
        <v>2014</v>
      </c>
      <c r="U3435">
        <f t="shared" si="215"/>
        <v>5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106</v>
      </c>
      <c r="P3436" s="9">
        <f t="shared" si="213"/>
        <v>62.83</v>
      </c>
      <c r="Q3436" s="11" t="s">
        <v>8315</v>
      </c>
      <c r="R3436" t="s">
        <v>8316</v>
      </c>
      <c r="S3436" s="12">
        <f>(((J3436/60)/60)/24)+DATE(1970,1,1)</f>
        <v>41800.380428240744</v>
      </c>
      <c r="T3436">
        <f t="shared" si="214"/>
        <v>2014</v>
      </c>
      <c r="U3436">
        <f t="shared" si="215"/>
        <v>6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112</v>
      </c>
      <c r="P3437" s="9">
        <f t="shared" si="213"/>
        <v>58.95</v>
      </c>
      <c r="Q3437" s="11" t="s">
        <v>8315</v>
      </c>
      <c r="R3437" t="s">
        <v>8316</v>
      </c>
      <c r="S3437" s="12">
        <f>(((J3437/60)/60)/24)+DATE(1970,1,1)</f>
        <v>42572.61681712963</v>
      </c>
      <c r="T3437">
        <f t="shared" si="214"/>
        <v>2016</v>
      </c>
      <c r="U3437">
        <f t="shared" si="215"/>
        <v>7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106</v>
      </c>
      <c r="P3438" s="9">
        <f t="shared" si="213"/>
        <v>143.11000000000001</v>
      </c>
      <c r="Q3438" s="11" t="s">
        <v>8315</v>
      </c>
      <c r="R3438" t="s">
        <v>8316</v>
      </c>
      <c r="S3438" s="12">
        <f>(((J3438/60)/60)/24)+DATE(1970,1,1)</f>
        <v>41851.541585648149</v>
      </c>
      <c r="T3438">
        <f t="shared" si="214"/>
        <v>2014</v>
      </c>
      <c r="U3438">
        <f t="shared" si="215"/>
        <v>7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101</v>
      </c>
      <c r="P3439" s="9">
        <f t="shared" si="213"/>
        <v>84.17</v>
      </c>
      <c r="Q3439" s="11" t="s">
        <v>8315</v>
      </c>
      <c r="R3439" t="s">
        <v>8316</v>
      </c>
      <c r="S3439" s="12">
        <f>(((J3439/60)/60)/24)+DATE(1970,1,1)</f>
        <v>42205.710879629631</v>
      </c>
      <c r="T3439">
        <f t="shared" si="214"/>
        <v>2015</v>
      </c>
      <c r="U3439">
        <f t="shared" si="215"/>
        <v>7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104</v>
      </c>
      <c r="P3440" s="9">
        <f t="shared" si="213"/>
        <v>186.07</v>
      </c>
      <c r="Q3440" s="11" t="s">
        <v>8315</v>
      </c>
      <c r="R3440" t="s">
        <v>8316</v>
      </c>
      <c r="S3440" s="12">
        <f>(((J3440/60)/60)/24)+DATE(1970,1,1)</f>
        <v>42100.927858796291</v>
      </c>
      <c r="T3440">
        <f t="shared" si="214"/>
        <v>2015</v>
      </c>
      <c r="U3440">
        <f t="shared" si="215"/>
        <v>4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135</v>
      </c>
      <c r="P3441" s="9">
        <f t="shared" si="213"/>
        <v>89.79</v>
      </c>
      <c r="Q3441" s="11" t="s">
        <v>8315</v>
      </c>
      <c r="R3441" t="s">
        <v>8316</v>
      </c>
      <c r="S3441" s="12">
        <f>(((J3441/60)/60)/24)+DATE(1970,1,1)</f>
        <v>42374.911226851851</v>
      </c>
      <c r="T3441">
        <f t="shared" si="214"/>
        <v>2016</v>
      </c>
      <c r="U3441">
        <f t="shared" si="215"/>
        <v>1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105</v>
      </c>
      <c r="P3442" s="9">
        <f t="shared" si="213"/>
        <v>64.16</v>
      </c>
      <c r="Q3442" s="11" t="s">
        <v>8315</v>
      </c>
      <c r="R3442" t="s">
        <v>8316</v>
      </c>
      <c r="S3442" s="12">
        <f>(((J3442/60)/60)/24)+DATE(1970,1,1)</f>
        <v>41809.12300925926</v>
      </c>
      <c r="T3442">
        <f t="shared" si="214"/>
        <v>2014</v>
      </c>
      <c r="U3442">
        <f t="shared" si="215"/>
        <v>6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103</v>
      </c>
      <c r="P3443" s="9">
        <f t="shared" si="213"/>
        <v>59.65</v>
      </c>
      <c r="Q3443" s="11" t="s">
        <v>8315</v>
      </c>
      <c r="R3443" t="s">
        <v>8316</v>
      </c>
      <c r="S3443" s="12">
        <f>(((J3443/60)/60)/24)+DATE(1970,1,1)</f>
        <v>42294.429641203707</v>
      </c>
      <c r="T3443">
        <f t="shared" si="214"/>
        <v>2015</v>
      </c>
      <c r="U3443">
        <f t="shared" si="215"/>
        <v>10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100</v>
      </c>
      <c r="P3444" s="9">
        <f t="shared" si="213"/>
        <v>31.25</v>
      </c>
      <c r="Q3444" s="11" t="s">
        <v>8315</v>
      </c>
      <c r="R3444" t="s">
        <v>8316</v>
      </c>
      <c r="S3444" s="12">
        <f>(((J3444/60)/60)/24)+DATE(1970,1,1)</f>
        <v>42124.841111111105</v>
      </c>
      <c r="T3444">
        <f t="shared" si="214"/>
        <v>2015</v>
      </c>
      <c r="U3444">
        <f t="shared" si="215"/>
        <v>4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186</v>
      </c>
      <c r="P3445" s="9">
        <f t="shared" si="213"/>
        <v>41.22</v>
      </c>
      <c r="Q3445" s="11" t="s">
        <v>8315</v>
      </c>
      <c r="R3445" t="s">
        <v>8316</v>
      </c>
      <c r="S3445" s="12">
        <f>(((J3445/60)/60)/24)+DATE(1970,1,1)</f>
        <v>41861.524837962963</v>
      </c>
      <c r="T3445">
        <f t="shared" si="214"/>
        <v>2014</v>
      </c>
      <c r="U3445">
        <f t="shared" si="215"/>
        <v>8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289</v>
      </c>
      <c r="P3446" s="9">
        <f t="shared" si="213"/>
        <v>43.35</v>
      </c>
      <c r="Q3446" s="11" t="s">
        <v>8315</v>
      </c>
      <c r="R3446" t="s">
        <v>8316</v>
      </c>
      <c r="S3446" s="12">
        <f>(((J3446/60)/60)/24)+DATE(1970,1,1)</f>
        <v>42521.291504629626</v>
      </c>
      <c r="T3446">
        <f t="shared" si="214"/>
        <v>2016</v>
      </c>
      <c r="U3446">
        <f t="shared" si="215"/>
        <v>5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100</v>
      </c>
      <c r="P3447" s="9">
        <f t="shared" si="213"/>
        <v>64.52</v>
      </c>
      <c r="Q3447" s="11" t="s">
        <v>8315</v>
      </c>
      <c r="R3447" t="s">
        <v>8316</v>
      </c>
      <c r="S3447" s="12">
        <f>(((J3447/60)/60)/24)+DATE(1970,1,1)</f>
        <v>42272.530509259261</v>
      </c>
      <c r="T3447">
        <f t="shared" si="214"/>
        <v>2015</v>
      </c>
      <c r="U3447">
        <f t="shared" si="215"/>
        <v>9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108</v>
      </c>
      <c r="P3448" s="9">
        <f t="shared" si="213"/>
        <v>43.28</v>
      </c>
      <c r="Q3448" s="11" t="s">
        <v>8315</v>
      </c>
      <c r="R3448" t="s">
        <v>8316</v>
      </c>
      <c r="S3448" s="12">
        <f>(((J3448/60)/60)/24)+DATE(1970,1,1)</f>
        <v>42016.832465277781</v>
      </c>
      <c r="T3448">
        <f t="shared" si="214"/>
        <v>2015</v>
      </c>
      <c r="U3448">
        <f t="shared" si="215"/>
        <v>1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108</v>
      </c>
      <c r="P3449" s="9">
        <f t="shared" si="213"/>
        <v>77</v>
      </c>
      <c r="Q3449" s="11" t="s">
        <v>8315</v>
      </c>
      <c r="R3449" t="s">
        <v>8316</v>
      </c>
      <c r="S3449" s="12">
        <f>(((J3449/60)/60)/24)+DATE(1970,1,1)</f>
        <v>42402.889027777783</v>
      </c>
      <c r="T3449">
        <f t="shared" si="214"/>
        <v>2016</v>
      </c>
      <c r="U3449">
        <f t="shared" si="215"/>
        <v>2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110</v>
      </c>
      <c r="P3450" s="9">
        <f t="shared" si="213"/>
        <v>51.22</v>
      </c>
      <c r="Q3450" s="11" t="s">
        <v>8315</v>
      </c>
      <c r="R3450" t="s">
        <v>8316</v>
      </c>
      <c r="S3450" s="12">
        <f>(((J3450/60)/60)/24)+DATE(1970,1,1)</f>
        <v>41960.119085648148</v>
      </c>
      <c r="T3450">
        <f t="shared" si="214"/>
        <v>2014</v>
      </c>
      <c r="U3450">
        <f t="shared" si="215"/>
        <v>11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171</v>
      </c>
      <c r="P3451" s="9">
        <f t="shared" si="213"/>
        <v>68.25</v>
      </c>
      <c r="Q3451" s="11" t="s">
        <v>8315</v>
      </c>
      <c r="R3451" t="s">
        <v>8316</v>
      </c>
      <c r="S3451" s="12">
        <f>(((J3451/60)/60)/24)+DATE(1970,1,1)</f>
        <v>42532.052523148144</v>
      </c>
      <c r="T3451">
        <f t="shared" si="214"/>
        <v>2016</v>
      </c>
      <c r="U3451">
        <f t="shared" si="215"/>
        <v>6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152</v>
      </c>
      <c r="P3452" s="9">
        <f t="shared" si="213"/>
        <v>19.489999999999998</v>
      </c>
      <c r="Q3452" s="11" t="s">
        <v>8315</v>
      </c>
      <c r="R3452" t="s">
        <v>8316</v>
      </c>
      <c r="S3452" s="12">
        <f>(((J3452/60)/60)/24)+DATE(1970,1,1)</f>
        <v>42036.704525462963</v>
      </c>
      <c r="T3452">
        <f t="shared" si="214"/>
        <v>2015</v>
      </c>
      <c r="U3452">
        <f t="shared" si="215"/>
        <v>2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101</v>
      </c>
      <c r="P3453" s="9">
        <f t="shared" si="213"/>
        <v>41.13</v>
      </c>
      <c r="Q3453" s="11" t="s">
        <v>8315</v>
      </c>
      <c r="R3453" t="s">
        <v>8316</v>
      </c>
      <c r="S3453" s="12">
        <f>(((J3453/60)/60)/24)+DATE(1970,1,1)</f>
        <v>42088.723692129628</v>
      </c>
      <c r="T3453">
        <f t="shared" si="214"/>
        <v>2015</v>
      </c>
      <c r="U3453">
        <f t="shared" si="215"/>
        <v>3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153</v>
      </c>
      <c r="P3454" s="9">
        <f t="shared" si="213"/>
        <v>41.41</v>
      </c>
      <c r="Q3454" s="11" t="s">
        <v>8315</v>
      </c>
      <c r="R3454" t="s">
        <v>8316</v>
      </c>
      <c r="S3454" s="12">
        <f>(((J3454/60)/60)/24)+DATE(1970,1,1)</f>
        <v>41820.639189814814</v>
      </c>
      <c r="T3454">
        <f t="shared" si="214"/>
        <v>2014</v>
      </c>
      <c r="U3454">
        <f t="shared" si="215"/>
        <v>6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128</v>
      </c>
      <c r="P3455" s="9">
        <f t="shared" si="213"/>
        <v>27.5</v>
      </c>
      <c r="Q3455" s="11" t="s">
        <v>8315</v>
      </c>
      <c r="R3455" t="s">
        <v>8316</v>
      </c>
      <c r="S3455" s="12">
        <f>(((J3455/60)/60)/24)+DATE(1970,1,1)</f>
        <v>42535.97865740741</v>
      </c>
      <c r="T3455">
        <f t="shared" si="214"/>
        <v>2016</v>
      </c>
      <c r="U3455">
        <f t="shared" si="215"/>
        <v>6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101</v>
      </c>
      <c r="P3456" s="9">
        <f t="shared" si="213"/>
        <v>33.57</v>
      </c>
      <c r="Q3456" s="11" t="s">
        <v>8315</v>
      </c>
      <c r="R3456" t="s">
        <v>8316</v>
      </c>
      <c r="S3456" s="12">
        <f>(((J3456/60)/60)/24)+DATE(1970,1,1)</f>
        <v>41821.698599537034</v>
      </c>
      <c r="T3456">
        <f t="shared" si="214"/>
        <v>2014</v>
      </c>
      <c r="U3456">
        <f t="shared" si="215"/>
        <v>7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101</v>
      </c>
      <c r="P3457" s="9">
        <f t="shared" si="213"/>
        <v>145.87</v>
      </c>
      <c r="Q3457" s="11" t="s">
        <v>8315</v>
      </c>
      <c r="R3457" t="s">
        <v>8316</v>
      </c>
      <c r="S3457" s="12">
        <f>(((J3457/60)/60)/24)+DATE(1970,1,1)</f>
        <v>42626.7503125</v>
      </c>
      <c r="T3457">
        <f t="shared" si="214"/>
        <v>2016</v>
      </c>
      <c r="U3457">
        <f t="shared" si="215"/>
        <v>9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12"/>
        <v>191</v>
      </c>
      <c r="P3458" s="9">
        <f t="shared" si="213"/>
        <v>358.69</v>
      </c>
      <c r="Q3458" s="11" t="s">
        <v>8315</v>
      </c>
      <c r="R3458" t="s">
        <v>8316</v>
      </c>
      <c r="S3458" s="12">
        <f>(((J3458/60)/60)/24)+DATE(1970,1,1)</f>
        <v>41821.205636574072</v>
      </c>
      <c r="T3458">
        <f t="shared" si="214"/>
        <v>2014</v>
      </c>
      <c r="U3458">
        <f t="shared" si="215"/>
        <v>7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216">ROUND(E3459/D3459*100,0)</f>
        <v>140</v>
      </c>
      <c r="P3459" s="9">
        <f t="shared" ref="P3459:P3522" si="217">IFERROR(ROUND(E3459/L3459,2),0)</f>
        <v>50.98</v>
      </c>
      <c r="Q3459" s="11" t="s">
        <v>8315</v>
      </c>
      <c r="R3459" t="s">
        <v>8316</v>
      </c>
      <c r="S3459" s="12">
        <f>(((J3459/60)/60)/24)+DATE(1970,1,1)</f>
        <v>42016.706678240742</v>
      </c>
      <c r="T3459">
        <f t="shared" ref="T3459:T3522" si="218">YEAR(S3459)</f>
        <v>2015</v>
      </c>
      <c r="U3459">
        <f t="shared" ref="U3459:U3522" si="219">MONTH(S3459)</f>
        <v>1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124</v>
      </c>
      <c r="P3460" s="9">
        <f t="shared" si="217"/>
        <v>45.04</v>
      </c>
      <c r="Q3460" s="11" t="s">
        <v>8315</v>
      </c>
      <c r="R3460" t="s">
        <v>8316</v>
      </c>
      <c r="S3460" s="12">
        <f>(((J3460/60)/60)/24)+DATE(1970,1,1)</f>
        <v>42011.202581018515</v>
      </c>
      <c r="T3460">
        <f t="shared" si="218"/>
        <v>2015</v>
      </c>
      <c r="U3460">
        <f t="shared" si="219"/>
        <v>1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126</v>
      </c>
      <c r="P3461" s="9">
        <f t="shared" si="217"/>
        <v>17.53</v>
      </c>
      <c r="Q3461" s="11" t="s">
        <v>8315</v>
      </c>
      <c r="R3461" t="s">
        <v>8316</v>
      </c>
      <c r="S3461" s="12">
        <f>(((J3461/60)/60)/24)+DATE(1970,1,1)</f>
        <v>42480.479861111111</v>
      </c>
      <c r="T3461">
        <f t="shared" si="218"/>
        <v>2016</v>
      </c>
      <c r="U3461">
        <f t="shared" si="219"/>
        <v>4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190</v>
      </c>
      <c r="P3462" s="9">
        <f t="shared" si="217"/>
        <v>50</v>
      </c>
      <c r="Q3462" s="11" t="s">
        <v>8315</v>
      </c>
      <c r="R3462" t="s">
        <v>8316</v>
      </c>
      <c r="S3462" s="12">
        <f>(((J3462/60)/60)/24)+DATE(1970,1,1)</f>
        <v>41852.527222222219</v>
      </c>
      <c r="T3462">
        <f t="shared" si="218"/>
        <v>2014</v>
      </c>
      <c r="U3462">
        <f t="shared" si="219"/>
        <v>8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139</v>
      </c>
      <c r="P3463" s="9">
        <f t="shared" si="217"/>
        <v>57.92</v>
      </c>
      <c r="Q3463" s="11" t="s">
        <v>8315</v>
      </c>
      <c r="R3463" t="s">
        <v>8316</v>
      </c>
      <c r="S3463" s="12">
        <f>(((J3463/60)/60)/24)+DATE(1970,1,1)</f>
        <v>42643.632858796293</v>
      </c>
      <c r="T3463">
        <f t="shared" si="218"/>
        <v>2016</v>
      </c>
      <c r="U3463">
        <f t="shared" si="219"/>
        <v>9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202</v>
      </c>
      <c r="P3464" s="9">
        <f t="shared" si="217"/>
        <v>29.71</v>
      </c>
      <c r="Q3464" s="11" t="s">
        <v>8315</v>
      </c>
      <c r="R3464" t="s">
        <v>8316</v>
      </c>
      <c r="S3464" s="12">
        <f>(((J3464/60)/60)/24)+DATE(1970,1,1)</f>
        <v>42179.898472222223</v>
      </c>
      <c r="T3464">
        <f t="shared" si="218"/>
        <v>2015</v>
      </c>
      <c r="U3464">
        <f t="shared" si="219"/>
        <v>6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103</v>
      </c>
      <c r="P3465" s="9">
        <f t="shared" si="217"/>
        <v>90.68</v>
      </c>
      <c r="Q3465" s="11" t="s">
        <v>8315</v>
      </c>
      <c r="R3465" t="s">
        <v>8316</v>
      </c>
      <c r="S3465" s="12">
        <f>(((J3465/60)/60)/24)+DATE(1970,1,1)</f>
        <v>42612.918807870374</v>
      </c>
      <c r="T3465">
        <f t="shared" si="218"/>
        <v>2016</v>
      </c>
      <c r="U3465">
        <f t="shared" si="219"/>
        <v>8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102</v>
      </c>
      <c r="P3466" s="9">
        <f t="shared" si="217"/>
        <v>55.01</v>
      </c>
      <c r="Q3466" s="11" t="s">
        <v>8315</v>
      </c>
      <c r="R3466" t="s">
        <v>8316</v>
      </c>
      <c r="S3466" s="12">
        <f>(((J3466/60)/60)/24)+DATE(1970,1,1)</f>
        <v>42575.130057870367</v>
      </c>
      <c r="T3466">
        <f t="shared" si="218"/>
        <v>2016</v>
      </c>
      <c r="U3466">
        <f t="shared" si="219"/>
        <v>7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103</v>
      </c>
      <c r="P3467" s="9">
        <f t="shared" si="217"/>
        <v>57.22</v>
      </c>
      <c r="Q3467" s="11" t="s">
        <v>8315</v>
      </c>
      <c r="R3467" t="s">
        <v>8316</v>
      </c>
      <c r="S3467" s="12">
        <f>(((J3467/60)/60)/24)+DATE(1970,1,1)</f>
        <v>42200.625833333332</v>
      </c>
      <c r="T3467">
        <f t="shared" si="218"/>
        <v>2015</v>
      </c>
      <c r="U3467">
        <f t="shared" si="219"/>
        <v>7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127</v>
      </c>
      <c r="P3468" s="9">
        <f t="shared" si="217"/>
        <v>72.95</v>
      </c>
      <c r="Q3468" s="11" t="s">
        <v>8315</v>
      </c>
      <c r="R3468" t="s">
        <v>8316</v>
      </c>
      <c r="S3468" s="12">
        <f>(((J3468/60)/60)/24)+DATE(1970,1,1)</f>
        <v>42420.019097222219</v>
      </c>
      <c r="T3468">
        <f t="shared" si="218"/>
        <v>2016</v>
      </c>
      <c r="U3468">
        <f t="shared" si="219"/>
        <v>2</v>
      </c>
    </row>
    <row r="3469" spans="1:2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101</v>
      </c>
      <c r="P3469" s="9">
        <f t="shared" si="217"/>
        <v>64.47</v>
      </c>
      <c r="Q3469" s="11" t="s">
        <v>8315</v>
      </c>
      <c r="R3469" t="s">
        <v>8316</v>
      </c>
      <c r="S3469" s="12">
        <f>(((J3469/60)/60)/24)+DATE(1970,1,1)</f>
        <v>42053.671666666662</v>
      </c>
      <c r="T3469">
        <f t="shared" si="218"/>
        <v>2015</v>
      </c>
      <c r="U3469">
        <f t="shared" si="219"/>
        <v>2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122</v>
      </c>
      <c r="P3470" s="9">
        <f t="shared" si="217"/>
        <v>716.35</v>
      </c>
      <c r="Q3470" s="11" t="s">
        <v>8315</v>
      </c>
      <c r="R3470" t="s">
        <v>8316</v>
      </c>
      <c r="S3470" s="12">
        <f>(((J3470/60)/60)/24)+DATE(1970,1,1)</f>
        <v>42605.765381944439</v>
      </c>
      <c r="T3470">
        <f t="shared" si="218"/>
        <v>2016</v>
      </c>
      <c r="U3470">
        <f t="shared" si="219"/>
        <v>8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113</v>
      </c>
      <c r="P3471" s="9">
        <f t="shared" si="217"/>
        <v>50.4</v>
      </c>
      <c r="Q3471" s="11" t="s">
        <v>8315</v>
      </c>
      <c r="R3471" t="s">
        <v>8316</v>
      </c>
      <c r="S3471" s="12">
        <f>(((J3471/60)/60)/24)+DATE(1970,1,1)</f>
        <v>42458.641724537039</v>
      </c>
      <c r="T3471">
        <f t="shared" si="218"/>
        <v>2016</v>
      </c>
      <c r="U3471">
        <f t="shared" si="219"/>
        <v>3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150</v>
      </c>
      <c r="P3472" s="9">
        <f t="shared" si="217"/>
        <v>41.67</v>
      </c>
      <c r="Q3472" s="11" t="s">
        <v>8315</v>
      </c>
      <c r="R3472" t="s">
        <v>8316</v>
      </c>
      <c r="S3472" s="12">
        <f>(((J3472/60)/60)/24)+DATE(1970,1,1)</f>
        <v>42529.022013888884</v>
      </c>
      <c r="T3472">
        <f t="shared" si="218"/>
        <v>2016</v>
      </c>
      <c r="U3472">
        <f t="shared" si="219"/>
        <v>6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215</v>
      </c>
      <c r="P3473" s="9">
        <f t="shared" si="217"/>
        <v>35.770000000000003</v>
      </c>
      <c r="Q3473" s="11" t="s">
        <v>8315</v>
      </c>
      <c r="R3473" t="s">
        <v>8316</v>
      </c>
      <c r="S3473" s="12">
        <f>(((J3473/60)/60)/24)+DATE(1970,1,1)</f>
        <v>41841.820486111108</v>
      </c>
      <c r="T3473">
        <f t="shared" si="218"/>
        <v>2014</v>
      </c>
      <c r="U3473">
        <f t="shared" si="219"/>
        <v>7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102</v>
      </c>
      <c r="P3474" s="9">
        <f t="shared" si="217"/>
        <v>88.74</v>
      </c>
      <c r="Q3474" s="11" t="s">
        <v>8315</v>
      </c>
      <c r="R3474" t="s">
        <v>8316</v>
      </c>
      <c r="S3474" s="12">
        <f>(((J3474/60)/60)/24)+DATE(1970,1,1)</f>
        <v>41928.170497685183</v>
      </c>
      <c r="T3474">
        <f t="shared" si="218"/>
        <v>2014</v>
      </c>
      <c r="U3474">
        <f t="shared" si="219"/>
        <v>10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100</v>
      </c>
      <c r="P3475" s="9">
        <f t="shared" si="217"/>
        <v>148.47999999999999</v>
      </c>
      <c r="Q3475" s="11" t="s">
        <v>8315</v>
      </c>
      <c r="R3475" t="s">
        <v>8316</v>
      </c>
      <c r="S3475" s="12">
        <f>(((J3475/60)/60)/24)+DATE(1970,1,1)</f>
        <v>42062.834444444445</v>
      </c>
      <c r="T3475">
        <f t="shared" si="218"/>
        <v>2015</v>
      </c>
      <c r="U3475">
        <f t="shared" si="219"/>
        <v>2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101</v>
      </c>
      <c r="P3476" s="9">
        <f t="shared" si="217"/>
        <v>51.79</v>
      </c>
      <c r="Q3476" s="11" t="s">
        <v>8315</v>
      </c>
      <c r="R3476" t="s">
        <v>8316</v>
      </c>
      <c r="S3476" s="12">
        <f>(((J3476/60)/60)/24)+DATE(1970,1,1)</f>
        <v>42541.501516203702</v>
      </c>
      <c r="T3476">
        <f t="shared" si="218"/>
        <v>2016</v>
      </c>
      <c r="U3476">
        <f t="shared" si="219"/>
        <v>6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113</v>
      </c>
      <c r="P3477" s="9">
        <f t="shared" si="217"/>
        <v>20</v>
      </c>
      <c r="Q3477" s="11" t="s">
        <v>8315</v>
      </c>
      <c r="R3477" t="s">
        <v>8316</v>
      </c>
      <c r="S3477" s="12">
        <f>(((J3477/60)/60)/24)+DATE(1970,1,1)</f>
        <v>41918.880833333329</v>
      </c>
      <c r="T3477">
        <f t="shared" si="218"/>
        <v>2014</v>
      </c>
      <c r="U3477">
        <f t="shared" si="219"/>
        <v>10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104</v>
      </c>
      <c r="P3478" s="9">
        <f t="shared" si="217"/>
        <v>52</v>
      </c>
      <c r="Q3478" s="11" t="s">
        <v>8315</v>
      </c>
      <c r="R3478" t="s">
        <v>8316</v>
      </c>
      <c r="S3478" s="12">
        <f>(((J3478/60)/60)/24)+DATE(1970,1,1)</f>
        <v>41921.279976851853</v>
      </c>
      <c r="T3478">
        <f t="shared" si="218"/>
        <v>2014</v>
      </c>
      <c r="U3478">
        <f t="shared" si="219"/>
        <v>10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115</v>
      </c>
      <c r="P3479" s="9">
        <f t="shared" si="217"/>
        <v>53.23</v>
      </c>
      <c r="Q3479" s="11" t="s">
        <v>8315</v>
      </c>
      <c r="R3479" t="s">
        <v>8316</v>
      </c>
      <c r="S3479" s="12">
        <f>(((J3479/60)/60)/24)+DATE(1970,1,1)</f>
        <v>42128.736608796295</v>
      </c>
      <c r="T3479">
        <f t="shared" si="218"/>
        <v>2015</v>
      </c>
      <c r="U3479">
        <f t="shared" si="219"/>
        <v>5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113</v>
      </c>
      <c r="P3480" s="9">
        <f t="shared" si="217"/>
        <v>39.6</v>
      </c>
      <c r="Q3480" s="11" t="s">
        <v>8315</v>
      </c>
      <c r="R3480" t="s">
        <v>8316</v>
      </c>
      <c r="S3480" s="12">
        <f>(((J3480/60)/60)/24)+DATE(1970,1,1)</f>
        <v>42053.916921296302</v>
      </c>
      <c r="T3480">
        <f t="shared" si="218"/>
        <v>2015</v>
      </c>
      <c r="U3480">
        <f t="shared" si="219"/>
        <v>2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128</v>
      </c>
      <c r="P3481" s="9">
        <f t="shared" si="217"/>
        <v>34.25</v>
      </c>
      <c r="Q3481" s="11" t="s">
        <v>8315</v>
      </c>
      <c r="R3481" t="s">
        <v>8316</v>
      </c>
      <c r="S3481" s="12">
        <f>(((J3481/60)/60)/24)+DATE(1970,1,1)</f>
        <v>41781.855092592588</v>
      </c>
      <c r="T3481">
        <f t="shared" si="218"/>
        <v>2014</v>
      </c>
      <c r="U3481">
        <f t="shared" si="219"/>
        <v>5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143</v>
      </c>
      <c r="P3482" s="9">
        <f t="shared" si="217"/>
        <v>164.62</v>
      </c>
      <c r="Q3482" s="11" t="s">
        <v>8315</v>
      </c>
      <c r="R3482" t="s">
        <v>8316</v>
      </c>
      <c r="S3482" s="12">
        <f>(((J3482/60)/60)/24)+DATE(1970,1,1)</f>
        <v>42171.317442129628</v>
      </c>
      <c r="T3482">
        <f t="shared" si="218"/>
        <v>2015</v>
      </c>
      <c r="U3482">
        <f t="shared" si="219"/>
        <v>6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119</v>
      </c>
      <c r="P3483" s="9">
        <f t="shared" si="217"/>
        <v>125.05</v>
      </c>
      <c r="Q3483" s="11" t="s">
        <v>8315</v>
      </c>
      <c r="R3483" t="s">
        <v>8316</v>
      </c>
      <c r="S3483" s="12">
        <f>(((J3483/60)/60)/24)+DATE(1970,1,1)</f>
        <v>41989.24754629629</v>
      </c>
      <c r="T3483">
        <f t="shared" si="218"/>
        <v>2014</v>
      </c>
      <c r="U3483">
        <f t="shared" si="219"/>
        <v>12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138</v>
      </c>
      <c r="P3484" s="9">
        <f t="shared" si="217"/>
        <v>51.88</v>
      </c>
      <c r="Q3484" s="11" t="s">
        <v>8315</v>
      </c>
      <c r="R3484" t="s">
        <v>8316</v>
      </c>
      <c r="S3484" s="12">
        <f>(((J3484/60)/60)/24)+DATE(1970,1,1)</f>
        <v>41796.771597222221</v>
      </c>
      <c r="T3484">
        <f t="shared" si="218"/>
        <v>2014</v>
      </c>
      <c r="U3484">
        <f t="shared" si="219"/>
        <v>6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160</v>
      </c>
      <c r="P3485" s="9">
        <f t="shared" si="217"/>
        <v>40.29</v>
      </c>
      <c r="Q3485" s="11" t="s">
        <v>8315</v>
      </c>
      <c r="R3485" t="s">
        <v>8316</v>
      </c>
      <c r="S3485" s="12">
        <f>(((J3485/60)/60)/24)+DATE(1970,1,1)</f>
        <v>41793.668761574074</v>
      </c>
      <c r="T3485">
        <f t="shared" si="218"/>
        <v>2014</v>
      </c>
      <c r="U3485">
        <f t="shared" si="219"/>
        <v>6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114</v>
      </c>
      <c r="P3486" s="9">
        <f t="shared" si="217"/>
        <v>64.91</v>
      </c>
      <c r="Q3486" s="11" t="s">
        <v>8315</v>
      </c>
      <c r="R3486" t="s">
        <v>8316</v>
      </c>
      <c r="S3486" s="12">
        <f>(((J3486/60)/60)/24)+DATE(1970,1,1)</f>
        <v>42506.760405092587</v>
      </c>
      <c r="T3486">
        <f t="shared" si="218"/>
        <v>2016</v>
      </c>
      <c r="U3486">
        <f t="shared" si="219"/>
        <v>5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101</v>
      </c>
      <c r="P3487" s="9">
        <f t="shared" si="217"/>
        <v>55.33</v>
      </c>
      <c r="Q3487" s="11" t="s">
        <v>8315</v>
      </c>
      <c r="R3487" t="s">
        <v>8316</v>
      </c>
      <c r="S3487" s="12">
        <f>(((J3487/60)/60)/24)+DATE(1970,1,1)</f>
        <v>42372.693055555559</v>
      </c>
      <c r="T3487">
        <f t="shared" si="218"/>
        <v>2016</v>
      </c>
      <c r="U3487">
        <f t="shared" si="219"/>
        <v>1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155</v>
      </c>
      <c r="P3488" s="9">
        <f t="shared" si="217"/>
        <v>83.14</v>
      </c>
      <c r="Q3488" s="11" t="s">
        <v>8315</v>
      </c>
      <c r="R3488" t="s">
        <v>8316</v>
      </c>
      <c r="S3488" s="12">
        <f>(((J3488/60)/60)/24)+DATE(1970,1,1)</f>
        <v>42126.87501157407</v>
      </c>
      <c r="T3488">
        <f t="shared" si="218"/>
        <v>2015</v>
      </c>
      <c r="U3488">
        <f t="shared" si="219"/>
        <v>5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128</v>
      </c>
      <c r="P3489" s="9">
        <f t="shared" si="217"/>
        <v>38.71</v>
      </c>
      <c r="Q3489" s="11" t="s">
        <v>8315</v>
      </c>
      <c r="R3489" t="s">
        <v>8316</v>
      </c>
      <c r="S3489" s="12">
        <f>(((J3489/60)/60)/24)+DATE(1970,1,1)</f>
        <v>42149.940416666665</v>
      </c>
      <c r="T3489">
        <f t="shared" si="218"/>
        <v>2015</v>
      </c>
      <c r="U3489">
        <f t="shared" si="219"/>
        <v>5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121</v>
      </c>
      <c r="P3490" s="9">
        <f t="shared" si="217"/>
        <v>125.38</v>
      </c>
      <c r="Q3490" s="11" t="s">
        <v>8315</v>
      </c>
      <c r="R3490" t="s">
        <v>8316</v>
      </c>
      <c r="S3490" s="12">
        <f>(((J3490/60)/60)/24)+DATE(1970,1,1)</f>
        <v>42087.768055555556</v>
      </c>
      <c r="T3490">
        <f t="shared" si="218"/>
        <v>2015</v>
      </c>
      <c r="U3490">
        <f t="shared" si="219"/>
        <v>3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113</v>
      </c>
      <c r="P3491" s="9">
        <f t="shared" si="217"/>
        <v>78.260000000000005</v>
      </c>
      <c r="Q3491" s="11" t="s">
        <v>8315</v>
      </c>
      <c r="R3491" t="s">
        <v>8316</v>
      </c>
      <c r="S3491" s="12">
        <f>(((J3491/60)/60)/24)+DATE(1970,1,1)</f>
        <v>41753.635775462964</v>
      </c>
      <c r="T3491">
        <f t="shared" si="218"/>
        <v>2014</v>
      </c>
      <c r="U3491">
        <f t="shared" si="219"/>
        <v>4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128</v>
      </c>
      <c r="P3492" s="9">
        <f t="shared" si="217"/>
        <v>47.22</v>
      </c>
      <c r="Q3492" s="11" t="s">
        <v>8315</v>
      </c>
      <c r="R3492" t="s">
        <v>8316</v>
      </c>
      <c r="S3492" s="12">
        <f>(((J3492/60)/60)/24)+DATE(1970,1,1)</f>
        <v>42443.802361111113</v>
      </c>
      <c r="T3492">
        <f t="shared" si="218"/>
        <v>2016</v>
      </c>
      <c r="U3492">
        <f t="shared" si="219"/>
        <v>3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158</v>
      </c>
      <c r="P3493" s="9">
        <f t="shared" si="217"/>
        <v>79.099999999999994</v>
      </c>
      <c r="Q3493" s="11" t="s">
        <v>8315</v>
      </c>
      <c r="R3493" t="s">
        <v>8316</v>
      </c>
      <c r="S3493" s="12">
        <f>(((J3493/60)/60)/24)+DATE(1970,1,1)</f>
        <v>42121.249814814815</v>
      </c>
      <c r="T3493">
        <f t="shared" si="218"/>
        <v>2015</v>
      </c>
      <c r="U3493">
        <f t="shared" si="219"/>
        <v>4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105</v>
      </c>
      <c r="P3494" s="9">
        <f t="shared" si="217"/>
        <v>114.29</v>
      </c>
      <c r="Q3494" s="11" t="s">
        <v>8315</v>
      </c>
      <c r="R3494" t="s">
        <v>8316</v>
      </c>
      <c r="S3494" s="12">
        <f>(((J3494/60)/60)/24)+DATE(1970,1,1)</f>
        <v>42268.009224537032</v>
      </c>
      <c r="T3494">
        <f t="shared" si="218"/>
        <v>2015</v>
      </c>
      <c r="U3494">
        <f t="shared" si="219"/>
        <v>9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100</v>
      </c>
      <c r="P3495" s="9">
        <f t="shared" si="217"/>
        <v>51.72</v>
      </c>
      <c r="Q3495" s="11" t="s">
        <v>8315</v>
      </c>
      <c r="R3495" t="s">
        <v>8316</v>
      </c>
      <c r="S3495" s="12">
        <f>(((J3495/60)/60)/24)+DATE(1970,1,1)</f>
        <v>41848.866157407407</v>
      </c>
      <c r="T3495">
        <f t="shared" si="218"/>
        <v>2014</v>
      </c>
      <c r="U3495">
        <f t="shared" si="219"/>
        <v>7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100</v>
      </c>
      <c r="P3496" s="9">
        <f t="shared" si="217"/>
        <v>30.77</v>
      </c>
      <c r="Q3496" s="11" t="s">
        <v>8315</v>
      </c>
      <c r="R3496" t="s">
        <v>8316</v>
      </c>
      <c r="S3496" s="12">
        <f>(((J3496/60)/60)/24)+DATE(1970,1,1)</f>
        <v>42689.214988425927</v>
      </c>
      <c r="T3496">
        <f t="shared" si="218"/>
        <v>2016</v>
      </c>
      <c r="U3496">
        <f t="shared" si="219"/>
        <v>11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107</v>
      </c>
      <c r="P3497" s="9">
        <f t="shared" si="217"/>
        <v>74.209999999999994</v>
      </c>
      <c r="Q3497" s="11" t="s">
        <v>8315</v>
      </c>
      <c r="R3497" t="s">
        <v>8316</v>
      </c>
      <c r="S3497" s="12">
        <f>(((J3497/60)/60)/24)+DATE(1970,1,1)</f>
        <v>41915.762835648151</v>
      </c>
      <c r="T3497">
        <f t="shared" si="218"/>
        <v>2014</v>
      </c>
      <c r="U3497">
        <f t="shared" si="219"/>
        <v>10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124</v>
      </c>
      <c r="P3498" s="9">
        <f t="shared" si="217"/>
        <v>47.85</v>
      </c>
      <c r="Q3498" s="11" t="s">
        <v>8315</v>
      </c>
      <c r="R3498" t="s">
        <v>8316</v>
      </c>
      <c r="S3498" s="12">
        <f>(((J3498/60)/60)/24)+DATE(1970,1,1)</f>
        <v>42584.846828703703</v>
      </c>
      <c r="T3498">
        <f t="shared" si="218"/>
        <v>2016</v>
      </c>
      <c r="U3498">
        <f t="shared" si="219"/>
        <v>8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109</v>
      </c>
      <c r="P3499" s="9">
        <f t="shared" si="217"/>
        <v>34.409999999999997</v>
      </c>
      <c r="Q3499" s="11" t="s">
        <v>8315</v>
      </c>
      <c r="R3499" t="s">
        <v>8316</v>
      </c>
      <c r="S3499" s="12">
        <f>(((J3499/60)/60)/24)+DATE(1970,1,1)</f>
        <v>42511.741944444439</v>
      </c>
      <c r="T3499">
        <f t="shared" si="218"/>
        <v>2016</v>
      </c>
      <c r="U3499">
        <f t="shared" si="219"/>
        <v>5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102</v>
      </c>
      <c r="P3500" s="9">
        <f t="shared" si="217"/>
        <v>40.24</v>
      </c>
      <c r="Q3500" s="11" t="s">
        <v>8315</v>
      </c>
      <c r="R3500" t="s">
        <v>8316</v>
      </c>
      <c r="S3500" s="12">
        <f>(((J3500/60)/60)/24)+DATE(1970,1,1)</f>
        <v>42459.15861111111</v>
      </c>
      <c r="T3500">
        <f t="shared" si="218"/>
        <v>2016</v>
      </c>
      <c r="U3500">
        <f t="shared" si="219"/>
        <v>3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106</v>
      </c>
      <c r="P3501" s="9">
        <f t="shared" si="217"/>
        <v>60.29</v>
      </c>
      <c r="Q3501" s="11" t="s">
        <v>8315</v>
      </c>
      <c r="R3501" t="s">
        <v>8316</v>
      </c>
      <c r="S3501" s="12">
        <f>(((J3501/60)/60)/24)+DATE(1970,1,1)</f>
        <v>42132.036168981482</v>
      </c>
      <c r="T3501">
        <f t="shared" si="218"/>
        <v>2015</v>
      </c>
      <c r="U3501">
        <f t="shared" si="219"/>
        <v>5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106</v>
      </c>
      <c r="P3502" s="9">
        <f t="shared" si="217"/>
        <v>25.31</v>
      </c>
      <c r="Q3502" s="11" t="s">
        <v>8315</v>
      </c>
      <c r="R3502" t="s">
        <v>8316</v>
      </c>
      <c r="S3502" s="12">
        <f>(((J3502/60)/60)/24)+DATE(1970,1,1)</f>
        <v>42419.91942129629</v>
      </c>
      <c r="T3502">
        <f t="shared" si="218"/>
        <v>2016</v>
      </c>
      <c r="U3502">
        <f t="shared" si="219"/>
        <v>2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101</v>
      </c>
      <c r="P3503" s="9">
        <f t="shared" si="217"/>
        <v>35.950000000000003</v>
      </c>
      <c r="Q3503" s="11" t="s">
        <v>8315</v>
      </c>
      <c r="R3503" t="s">
        <v>8316</v>
      </c>
      <c r="S3503" s="12">
        <f>(((J3503/60)/60)/24)+DATE(1970,1,1)</f>
        <v>42233.763831018514</v>
      </c>
      <c r="T3503">
        <f t="shared" si="218"/>
        <v>2015</v>
      </c>
      <c r="U3503">
        <f t="shared" si="219"/>
        <v>8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105</v>
      </c>
      <c r="P3504" s="9">
        <f t="shared" si="217"/>
        <v>136</v>
      </c>
      <c r="Q3504" s="11" t="s">
        <v>8315</v>
      </c>
      <c r="R3504" t="s">
        <v>8316</v>
      </c>
      <c r="S3504" s="12">
        <f>(((J3504/60)/60)/24)+DATE(1970,1,1)</f>
        <v>42430.839398148149</v>
      </c>
      <c r="T3504">
        <f t="shared" si="218"/>
        <v>2016</v>
      </c>
      <c r="U3504">
        <f t="shared" si="219"/>
        <v>3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108</v>
      </c>
      <c r="P3505" s="9">
        <f t="shared" si="217"/>
        <v>70.760000000000005</v>
      </c>
      <c r="Q3505" s="11" t="s">
        <v>8315</v>
      </c>
      <c r="R3505" t="s">
        <v>8316</v>
      </c>
      <c r="S3505" s="12">
        <f>(((J3505/60)/60)/24)+DATE(1970,1,1)</f>
        <v>42545.478333333333</v>
      </c>
      <c r="T3505">
        <f t="shared" si="218"/>
        <v>2016</v>
      </c>
      <c r="U3505">
        <f t="shared" si="219"/>
        <v>6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100</v>
      </c>
      <c r="P3506" s="9">
        <f t="shared" si="217"/>
        <v>125</v>
      </c>
      <c r="Q3506" s="11" t="s">
        <v>8315</v>
      </c>
      <c r="R3506" t="s">
        <v>8316</v>
      </c>
      <c r="S3506" s="12">
        <f>(((J3506/60)/60)/24)+DATE(1970,1,1)</f>
        <v>42297.748738425929</v>
      </c>
      <c r="T3506">
        <f t="shared" si="218"/>
        <v>2015</v>
      </c>
      <c r="U3506">
        <f t="shared" si="219"/>
        <v>10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104</v>
      </c>
      <c r="P3507" s="9">
        <f t="shared" si="217"/>
        <v>66.510000000000005</v>
      </c>
      <c r="Q3507" s="11" t="s">
        <v>8315</v>
      </c>
      <c r="R3507" t="s">
        <v>8316</v>
      </c>
      <c r="S3507" s="12">
        <f>(((J3507/60)/60)/24)+DATE(1970,1,1)</f>
        <v>41760.935706018521</v>
      </c>
      <c r="T3507">
        <f t="shared" si="218"/>
        <v>2014</v>
      </c>
      <c r="U3507">
        <f t="shared" si="219"/>
        <v>5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102</v>
      </c>
      <c r="P3508" s="9">
        <f t="shared" si="217"/>
        <v>105</v>
      </c>
      <c r="Q3508" s="11" t="s">
        <v>8315</v>
      </c>
      <c r="R3508" t="s">
        <v>8316</v>
      </c>
      <c r="S3508" s="12">
        <f>(((J3508/60)/60)/24)+DATE(1970,1,1)</f>
        <v>41829.734259259261</v>
      </c>
      <c r="T3508">
        <f t="shared" si="218"/>
        <v>2014</v>
      </c>
      <c r="U3508">
        <f t="shared" si="219"/>
        <v>7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104</v>
      </c>
      <c r="P3509" s="9">
        <f t="shared" si="217"/>
        <v>145</v>
      </c>
      <c r="Q3509" s="11" t="s">
        <v>8315</v>
      </c>
      <c r="R3509" t="s">
        <v>8316</v>
      </c>
      <c r="S3509" s="12">
        <f>(((J3509/60)/60)/24)+DATE(1970,1,1)</f>
        <v>42491.92288194444</v>
      </c>
      <c r="T3509">
        <f t="shared" si="218"/>
        <v>2016</v>
      </c>
      <c r="U3509">
        <f t="shared" si="219"/>
        <v>5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180</v>
      </c>
      <c r="P3510" s="9">
        <f t="shared" si="217"/>
        <v>12</v>
      </c>
      <c r="Q3510" s="11" t="s">
        <v>8315</v>
      </c>
      <c r="R3510" t="s">
        <v>8316</v>
      </c>
      <c r="S3510" s="12">
        <f>(((J3510/60)/60)/24)+DATE(1970,1,1)</f>
        <v>42477.729780092588</v>
      </c>
      <c r="T3510">
        <f t="shared" si="218"/>
        <v>2016</v>
      </c>
      <c r="U3510">
        <f t="shared" si="219"/>
        <v>4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106</v>
      </c>
      <c r="P3511" s="9">
        <f t="shared" si="217"/>
        <v>96.67</v>
      </c>
      <c r="Q3511" s="11" t="s">
        <v>8315</v>
      </c>
      <c r="R3511" t="s">
        <v>8316</v>
      </c>
      <c r="S3511" s="12">
        <f>(((J3511/60)/60)/24)+DATE(1970,1,1)</f>
        <v>41950.859560185185</v>
      </c>
      <c r="T3511">
        <f t="shared" si="218"/>
        <v>2014</v>
      </c>
      <c r="U3511">
        <f t="shared" si="219"/>
        <v>11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101</v>
      </c>
      <c r="P3512" s="9">
        <f t="shared" si="217"/>
        <v>60.33</v>
      </c>
      <c r="Q3512" s="11" t="s">
        <v>8315</v>
      </c>
      <c r="R3512" t="s">
        <v>8316</v>
      </c>
      <c r="S3512" s="12">
        <f>(((J3512/60)/60)/24)+DATE(1970,1,1)</f>
        <v>41802.62090277778</v>
      </c>
      <c r="T3512">
        <f t="shared" si="218"/>
        <v>2014</v>
      </c>
      <c r="U3512">
        <f t="shared" si="219"/>
        <v>6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101</v>
      </c>
      <c r="P3513" s="9">
        <f t="shared" si="217"/>
        <v>79.89</v>
      </c>
      <c r="Q3513" s="11" t="s">
        <v>8315</v>
      </c>
      <c r="R3513" t="s">
        <v>8316</v>
      </c>
      <c r="S3513" s="12">
        <f>(((J3513/60)/60)/24)+DATE(1970,1,1)</f>
        <v>41927.873784722222</v>
      </c>
      <c r="T3513">
        <f t="shared" si="218"/>
        <v>2014</v>
      </c>
      <c r="U3513">
        <f t="shared" si="219"/>
        <v>10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100</v>
      </c>
      <c r="P3514" s="9">
        <f t="shared" si="217"/>
        <v>58.82</v>
      </c>
      <c r="Q3514" s="11" t="s">
        <v>8315</v>
      </c>
      <c r="R3514" t="s">
        <v>8316</v>
      </c>
      <c r="S3514" s="12">
        <f>(((J3514/60)/60)/24)+DATE(1970,1,1)</f>
        <v>42057.536944444444</v>
      </c>
      <c r="T3514">
        <f t="shared" si="218"/>
        <v>2015</v>
      </c>
      <c r="U3514">
        <f t="shared" si="219"/>
        <v>2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118</v>
      </c>
      <c r="P3515" s="9">
        <f t="shared" si="217"/>
        <v>75.34</v>
      </c>
      <c r="Q3515" s="11" t="s">
        <v>8315</v>
      </c>
      <c r="R3515" t="s">
        <v>8316</v>
      </c>
      <c r="S3515" s="12">
        <f>(((J3515/60)/60)/24)+DATE(1970,1,1)</f>
        <v>41781.096203703702</v>
      </c>
      <c r="T3515">
        <f t="shared" si="218"/>
        <v>2014</v>
      </c>
      <c r="U3515">
        <f t="shared" si="219"/>
        <v>5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110</v>
      </c>
      <c r="P3516" s="9">
        <f t="shared" si="217"/>
        <v>55</v>
      </c>
      <c r="Q3516" s="11" t="s">
        <v>8315</v>
      </c>
      <c r="R3516" t="s">
        <v>8316</v>
      </c>
      <c r="S3516" s="12">
        <f>(((J3516/60)/60)/24)+DATE(1970,1,1)</f>
        <v>42020.846666666665</v>
      </c>
      <c r="T3516">
        <f t="shared" si="218"/>
        <v>2015</v>
      </c>
      <c r="U3516">
        <f t="shared" si="219"/>
        <v>1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103</v>
      </c>
      <c r="P3517" s="9">
        <f t="shared" si="217"/>
        <v>66.959999999999994</v>
      </c>
      <c r="Q3517" s="11" t="s">
        <v>8315</v>
      </c>
      <c r="R3517" t="s">
        <v>8316</v>
      </c>
      <c r="S3517" s="12">
        <f>(((J3517/60)/60)/24)+DATE(1970,1,1)</f>
        <v>42125.772812499999</v>
      </c>
      <c r="T3517">
        <f t="shared" si="218"/>
        <v>2015</v>
      </c>
      <c r="U3517">
        <f t="shared" si="219"/>
        <v>5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100</v>
      </c>
      <c r="P3518" s="9">
        <f t="shared" si="217"/>
        <v>227.27</v>
      </c>
      <c r="Q3518" s="11" t="s">
        <v>8315</v>
      </c>
      <c r="R3518" t="s">
        <v>8316</v>
      </c>
      <c r="S3518" s="12">
        <f>(((J3518/60)/60)/24)+DATE(1970,1,1)</f>
        <v>41856.010069444441</v>
      </c>
      <c r="T3518">
        <f t="shared" si="218"/>
        <v>2014</v>
      </c>
      <c r="U3518">
        <f t="shared" si="219"/>
        <v>8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100</v>
      </c>
      <c r="P3519" s="9">
        <f t="shared" si="217"/>
        <v>307.69</v>
      </c>
      <c r="Q3519" s="11" t="s">
        <v>8315</v>
      </c>
      <c r="R3519" t="s">
        <v>8316</v>
      </c>
      <c r="S3519" s="12">
        <f>(((J3519/60)/60)/24)+DATE(1970,1,1)</f>
        <v>41794.817523148151</v>
      </c>
      <c r="T3519">
        <f t="shared" si="218"/>
        <v>2014</v>
      </c>
      <c r="U3519">
        <f t="shared" si="219"/>
        <v>6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110</v>
      </c>
      <c r="P3520" s="9">
        <f t="shared" si="217"/>
        <v>50.02</v>
      </c>
      <c r="Q3520" s="11" t="s">
        <v>8315</v>
      </c>
      <c r="R3520" t="s">
        <v>8316</v>
      </c>
      <c r="S3520" s="12">
        <f>(((J3520/60)/60)/24)+DATE(1970,1,1)</f>
        <v>41893.783553240741</v>
      </c>
      <c r="T3520">
        <f t="shared" si="218"/>
        <v>2014</v>
      </c>
      <c r="U3520">
        <f t="shared" si="219"/>
        <v>9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101</v>
      </c>
      <c r="P3521" s="9">
        <f t="shared" si="217"/>
        <v>72.39</v>
      </c>
      <c r="Q3521" s="11" t="s">
        <v>8315</v>
      </c>
      <c r="R3521" t="s">
        <v>8316</v>
      </c>
      <c r="S3521" s="12">
        <f>(((J3521/60)/60)/24)+DATE(1970,1,1)</f>
        <v>42037.598958333328</v>
      </c>
      <c r="T3521">
        <f t="shared" si="218"/>
        <v>2015</v>
      </c>
      <c r="U3521">
        <f t="shared" si="219"/>
        <v>2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16"/>
        <v>101</v>
      </c>
      <c r="P3522" s="9">
        <f t="shared" si="217"/>
        <v>95.95</v>
      </c>
      <c r="Q3522" s="11" t="s">
        <v>8315</v>
      </c>
      <c r="R3522" t="s">
        <v>8316</v>
      </c>
      <c r="S3522" s="12">
        <f>(((J3522/60)/60)/24)+DATE(1970,1,1)</f>
        <v>42227.824212962965</v>
      </c>
      <c r="T3522">
        <f t="shared" si="218"/>
        <v>2015</v>
      </c>
      <c r="U3522">
        <f t="shared" si="219"/>
        <v>8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220">ROUND(E3523/D3523*100,0)</f>
        <v>169</v>
      </c>
      <c r="P3523" s="9">
        <f t="shared" ref="P3523:P3586" si="221">IFERROR(ROUND(E3523/L3523,2),0)</f>
        <v>45.62</v>
      </c>
      <c r="Q3523" s="11" t="s">
        <v>8315</v>
      </c>
      <c r="R3523" t="s">
        <v>8316</v>
      </c>
      <c r="S3523" s="12">
        <f>(((J3523/60)/60)/24)+DATE(1970,1,1)</f>
        <v>41881.361342592594</v>
      </c>
      <c r="T3523">
        <f t="shared" ref="T3523:T3586" si="222">YEAR(S3523)</f>
        <v>2014</v>
      </c>
      <c r="U3523">
        <f t="shared" ref="U3523:U3586" si="223">MONTH(S3523)</f>
        <v>8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100</v>
      </c>
      <c r="P3524" s="9">
        <f t="shared" si="221"/>
        <v>41.03</v>
      </c>
      <c r="Q3524" s="11" t="s">
        <v>8315</v>
      </c>
      <c r="R3524" t="s">
        <v>8316</v>
      </c>
      <c r="S3524" s="12">
        <f>(((J3524/60)/60)/24)+DATE(1970,1,1)</f>
        <v>42234.789884259255</v>
      </c>
      <c r="T3524">
        <f t="shared" si="222"/>
        <v>2015</v>
      </c>
      <c r="U3524">
        <f t="shared" si="223"/>
        <v>8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114</v>
      </c>
      <c r="P3525" s="9">
        <f t="shared" si="221"/>
        <v>56.83</v>
      </c>
      <c r="Q3525" s="11" t="s">
        <v>8315</v>
      </c>
      <c r="R3525" t="s">
        <v>8316</v>
      </c>
      <c r="S3525" s="12">
        <f>(((J3525/60)/60)/24)+DATE(1970,1,1)</f>
        <v>42581.397546296299</v>
      </c>
      <c r="T3525">
        <f t="shared" si="222"/>
        <v>2016</v>
      </c>
      <c r="U3525">
        <f t="shared" si="223"/>
        <v>7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102</v>
      </c>
      <c r="P3526" s="9">
        <f t="shared" si="221"/>
        <v>137.24</v>
      </c>
      <c r="Q3526" s="11" t="s">
        <v>8315</v>
      </c>
      <c r="R3526" t="s">
        <v>8316</v>
      </c>
      <c r="S3526" s="12">
        <f>(((J3526/60)/60)/24)+DATE(1970,1,1)</f>
        <v>41880.76357638889</v>
      </c>
      <c r="T3526">
        <f t="shared" si="222"/>
        <v>2014</v>
      </c>
      <c r="U3526">
        <f t="shared" si="223"/>
        <v>8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106</v>
      </c>
      <c r="P3527" s="9">
        <f t="shared" si="221"/>
        <v>75.709999999999994</v>
      </c>
      <c r="Q3527" s="11" t="s">
        <v>8315</v>
      </c>
      <c r="R3527" t="s">
        <v>8316</v>
      </c>
      <c r="S3527" s="12">
        <f>(((J3527/60)/60)/24)+DATE(1970,1,1)</f>
        <v>42214.6956712963</v>
      </c>
      <c r="T3527">
        <f t="shared" si="222"/>
        <v>2015</v>
      </c>
      <c r="U3527">
        <f t="shared" si="223"/>
        <v>7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102</v>
      </c>
      <c r="P3528" s="9">
        <f t="shared" si="221"/>
        <v>99</v>
      </c>
      <c r="Q3528" s="11" t="s">
        <v>8315</v>
      </c>
      <c r="R3528" t="s">
        <v>8316</v>
      </c>
      <c r="S3528" s="12">
        <f>(((J3528/60)/60)/24)+DATE(1970,1,1)</f>
        <v>42460.335312499999</v>
      </c>
      <c r="T3528">
        <f t="shared" si="222"/>
        <v>2016</v>
      </c>
      <c r="U3528">
        <f t="shared" si="223"/>
        <v>3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117</v>
      </c>
      <c r="P3529" s="9">
        <f t="shared" si="221"/>
        <v>81.569999999999993</v>
      </c>
      <c r="Q3529" s="11" t="s">
        <v>8315</v>
      </c>
      <c r="R3529" t="s">
        <v>8316</v>
      </c>
      <c r="S3529" s="12">
        <f>(((J3529/60)/60)/24)+DATE(1970,1,1)</f>
        <v>42167.023206018523</v>
      </c>
      <c r="T3529">
        <f t="shared" si="222"/>
        <v>2015</v>
      </c>
      <c r="U3529">
        <f t="shared" si="223"/>
        <v>6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101</v>
      </c>
      <c r="P3530" s="9">
        <f t="shared" si="221"/>
        <v>45.11</v>
      </c>
      <c r="Q3530" s="11" t="s">
        <v>8315</v>
      </c>
      <c r="R3530" t="s">
        <v>8316</v>
      </c>
      <c r="S3530" s="12">
        <f>(((J3530/60)/60)/24)+DATE(1970,1,1)</f>
        <v>42733.50136574074</v>
      </c>
      <c r="T3530">
        <f t="shared" si="222"/>
        <v>2016</v>
      </c>
      <c r="U3530">
        <f t="shared" si="223"/>
        <v>12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132</v>
      </c>
      <c r="P3531" s="9">
        <f t="shared" si="221"/>
        <v>36.67</v>
      </c>
      <c r="Q3531" s="11" t="s">
        <v>8315</v>
      </c>
      <c r="R3531" t="s">
        <v>8316</v>
      </c>
      <c r="S3531" s="12">
        <f>(((J3531/60)/60)/24)+DATE(1970,1,1)</f>
        <v>42177.761782407411</v>
      </c>
      <c r="T3531">
        <f t="shared" si="222"/>
        <v>2015</v>
      </c>
      <c r="U3531">
        <f t="shared" si="223"/>
        <v>6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100</v>
      </c>
      <c r="P3532" s="9">
        <f t="shared" si="221"/>
        <v>125</v>
      </c>
      <c r="Q3532" s="11" t="s">
        <v>8315</v>
      </c>
      <c r="R3532" t="s">
        <v>8316</v>
      </c>
      <c r="S3532" s="12">
        <f>(((J3532/60)/60)/24)+DATE(1970,1,1)</f>
        <v>42442.623344907406</v>
      </c>
      <c r="T3532">
        <f t="shared" si="222"/>
        <v>2016</v>
      </c>
      <c r="U3532">
        <f t="shared" si="223"/>
        <v>3</v>
      </c>
    </row>
    <row r="3533" spans="1:2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128</v>
      </c>
      <c r="P3533" s="9">
        <f t="shared" si="221"/>
        <v>49.23</v>
      </c>
      <c r="Q3533" s="11" t="s">
        <v>8315</v>
      </c>
      <c r="R3533" t="s">
        <v>8316</v>
      </c>
      <c r="S3533" s="12">
        <f>(((J3533/60)/60)/24)+DATE(1970,1,1)</f>
        <v>42521.654328703706</v>
      </c>
      <c r="T3533">
        <f t="shared" si="222"/>
        <v>2016</v>
      </c>
      <c r="U3533">
        <f t="shared" si="223"/>
        <v>5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119</v>
      </c>
      <c r="P3534" s="9">
        <f t="shared" si="221"/>
        <v>42.3</v>
      </c>
      <c r="Q3534" s="11" t="s">
        <v>8315</v>
      </c>
      <c r="R3534" t="s">
        <v>8316</v>
      </c>
      <c r="S3534" s="12">
        <f>(((J3534/60)/60)/24)+DATE(1970,1,1)</f>
        <v>41884.599849537037</v>
      </c>
      <c r="T3534">
        <f t="shared" si="222"/>
        <v>2014</v>
      </c>
      <c r="U3534">
        <f t="shared" si="223"/>
        <v>9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126</v>
      </c>
      <c r="P3535" s="9">
        <f t="shared" si="221"/>
        <v>78.88</v>
      </c>
      <c r="Q3535" s="11" t="s">
        <v>8315</v>
      </c>
      <c r="R3535" t="s">
        <v>8316</v>
      </c>
      <c r="S3535" s="12">
        <f>(((J3535/60)/60)/24)+DATE(1970,1,1)</f>
        <v>42289.761192129634</v>
      </c>
      <c r="T3535">
        <f t="shared" si="222"/>
        <v>2015</v>
      </c>
      <c r="U3535">
        <f t="shared" si="223"/>
        <v>10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156</v>
      </c>
      <c r="P3536" s="9">
        <f t="shared" si="221"/>
        <v>38.28</v>
      </c>
      <c r="Q3536" s="11" t="s">
        <v>8315</v>
      </c>
      <c r="R3536" t="s">
        <v>8316</v>
      </c>
      <c r="S3536" s="12">
        <f>(((J3536/60)/60)/24)+DATE(1970,1,1)</f>
        <v>42243.6252662037</v>
      </c>
      <c r="T3536">
        <f t="shared" si="222"/>
        <v>2015</v>
      </c>
      <c r="U3536">
        <f t="shared" si="223"/>
        <v>8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103</v>
      </c>
      <c r="P3537" s="9">
        <f t="shared" si="221"/>
        <v>44.85</v>
      </c>
      <c r="Q3537" s="11" t="s">
        <v>8315</v>
      </c>
      <c r="R3537" t="s">
        <v>8316</v>
      </c>
      <c r="S3537" s="12">
        <f>(((J3537/60)/60)/24)+DATE(1970,1,1)</f>
        <v>42248.640162037031</v>
      </c>
      <c r="T3537">
        <f t="shared" si="222"/>
        <v>2015</v>
      </c>
      <c r="U3537">
        <f t="shared" si="223"/>
        <v>9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153</v>
      </c>
      <c r="P3538" s="9">
        <f t="shared" si="221"/>
        <v>13.53</v>
      </c>
      <c r="Q3538" s="11" t="s">
        <v>8315</v>
      </c>
      <c r="R3538" t="s">
        <v>8316</v>
      </c>
      <c r="S3538" s="12">
        <f>(((J3538/60)/60)/24)+DATE(1970,1,1)</f>
        <v>42328.727141203708</v>
      </c>
      <c r="T3538">
        <f t="shared" si="222"/>
        <v>2015</v>
      </c>
      <c r="U3538">
        <f t="shared" si="223"/>
        <v>11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180</v>
      </c>
      <c r="P3539" s="9">
        <f t="shared" si="221"/>
        <v>43.5</v>
      </c>
      <c r="Q3539" s="11" t="s">
        <v>8315</v>
      </c>
      <c r="R3539" t="s">
        <v>8316</v>
      </c>
      <c r="S3539" s="12">
        <f>(((J3539/60)/60)/24)+DATE(1970,1,1)</f>
        <v>41923.354351851849</v>
      </c>
      <c r="T3539">
        <f t="shared" si="222"/>
        <v>2014</v>
      </c>
      <c r="U3539">
        <f t="shared" si="223"/>
        <v>10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128</v>
      </c>
      <c r="P3540" s="9">
        <f t="shared" si="221"/>
        <v>30.95</v>
      </c>
      <c r="Q3540" s="11" t="s">
        <v>8315</v>
      </c>
      <c r="R3540" t="s">
        <v>8316</v>
      </c>
      <c r="S3540" s="12">
        <f>(((J3540/60)/60)/24)+DATE(1970,1,1)</f>
        <v>42571.420601851853</v>
      </c>
      <c r="T3540">
        <f t="shared" si="222"/>
        <v>2016</v>
      </c>
      <c r="U3540">
        <f t="shared" si="223"/>
        <v>7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120</v>
      </c>
      <c r="P3541" s="9">
        <f t="shared" si="221"/>
        <v>55.23</v>
      </c>
      <c r="Q3541" s="11" t="s">
        <v>8315</v>
      </c>
      <c r="R3541" t="s">
        <v>8316</v>
      </c>
      <c r="S3541" s="12">
        <f>(((J3541/60)/60)/24)+DATE(1970,1,1)</f>
        <v>42600.756041666667</v>
      </c>
      <c r="T3541">
        <f t="shared" si="222"/>
        <v>2016</v>
      </c>
      <c r="U3541">
        <f t="shared" si="223"/>
        <v>8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123</v>
      </c>
      <c r="P3542" s="9">
        <f t="shared" si="221"/>
        <v>46.13</v>
      </c>
      <c r="Q3542" s="11" t="s">
        <v>8315</v>
      </c>
      <c r="R3542" t="s">
        <v>8316</v>
      </c>
      <c r="S3542" s="12">
        <f>(((J3542/60)/60)/24)+DATE(1970,1,1)</f>
        <v>42517.003368055557</v>
      </c>
      <c r="T3542">
        <f t="shared" si="222"/>
        <v>2016</v>
      </c>
      <c r="U3542">
        <f t="shared" si="223"/>
        <v>5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105</v>
      </c>
      <c r="P3543" s="9">
        <f t="shared" si="221"/>
        <v>39.380000000000003</v>
      </c>
      <c r="Q3543" s="11" t="s">
        <v>8315</v>
      </c>
      <c r="R3543" t="s">
        <v>8316</v>
      </c>
      <c r="S3543" s="12">
        <f>(((J3543/60)/60)/24)+DATE(1970,1,1)</f>
        <v>42222.730034722219</v>
      </c>
      <c r="T3543">
        <f t="shared" si="222"/>
        <v>2015</v>
      </c>
      <c r="U3543">
        <f t="shared" si="223"/>
        <v>8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102</v>
      </c>
      <c r="P3544" s="9">
        <f t="shared" si="221"/>
        <v>66.150000000000006</v>
      </c>
      <c r="Q3544" s="11" t="s">
        <v>8315</v>
      </c>
      <c r="R3544" t="s">
        <v>8316</v>
      </c>
      <c r="S3544" s="12">
        <f>(((J3544/60)/60)/24)+DATE(1970,1,1)</f>
        <v>41829.599791666667</v>
      </c>
      <c r="T3544">
        <f t="shared" si="222"/>
        <v>2014</v>
      </c>
      <c r="U3544">
        <f t="shared" si="223"/>
        <v>7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105</v>
      </c>
      <c r="P3545" s="9">
        <f t="shared" si="221"/>
        <v>54.14</v>
      </c>
      <c r="Q3545" s="11" t="s">
        <v>8315</v>
      </c>
      <c r="R3545" t="s">
        <v>8316</v>
      </c>
      <c r="S3545" s="12">
        <f>(((J3545/60)/60)/24)+DATE(1970,1,1)</f>
        <v>42150.755312499998</v>
      </c>
      <c r="T3545">
        <f t="shared" si="222"/>
        <v>2015</v>
      </c>
      <c r="U3545">
        <f t="shared" si="223"/>
        <v>5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100</v>
      </c>
      <c r="P3546" s="9">
        <f t="shared" si="221"/>
        <v>104.17</v>
      </c>
      <c r="Q3546" s="11" t="s">
        <v>8315</v>
      </c>
      <c r="R3546" t="s">
        <v>8316</v>
      </c>
      <c r="S3546" s="12">
        <f>(((J3546/60)/60)/24)+DATE(1970,1,1)</f>
        <v>42040.831678240742</v>
      </c>
      <c r="T3546">
        <f t="shared" si="222"/>
        <v>2015</v>
      </c>
      <c r="U3546">
        <f t="shared" si="223"/>
        <v>2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100</v>
      </c>
      <c r="P3547" s="9">
        <f t="shared" si="221"/>
        <v>31.38</v>
      </c>
      <c r="Q3547" s="11" t="s">
        <v>8315</v>
      </c>
      <c r="R3547" t="s">
        <v>8316</v>
      </c>
      <c r="S3547" s="12">
        <f>(((J3547/60)/60)/24)+DATE(1970,1,1)</f>
        <v>42075.807395833333</v>
      </c>
      <c r="T3547">
        <f t="shared" si="222"/>
        <v>2015</v>
      </c>
      <c r="U3547">
        <f t="shared" si="223"/>
        <v>3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102</v>
      </c>
      <c r="P3548" s="9">
        <f t="shared" si="221"/>
        <v>59.21</v>
      </c>
      <c r="Q3548" s="11" t="s">
        <v>8315</v>
      </c>
      <c r="R3548" t="s">
        <v>8316</v>
      </c>
      <c r="S3548" s="12">
        <f>(((J3548/60)/60)/24)+DATE(1970,1,1)</f>
        <v>42073.660694444443</v>
      </c>
      <c r="T3548">
        <f t="shared" si="222"/>
        <v>2015</v>
      </c>
      <c r="U3548">
        <f t="shared" si="223"/>
        <v>3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114</v>
      </c>
      <c r="P3549" s="9">
        <f t="shared" si="221"/>
        <v>119.18</v>
      </c>
      <c r="Q3549" s="11" t="s">
        <v>8315</v>
      </c>
      <c r="R3549" t="s">
        <v>8316</v>
      </c>
      <c r="S3549" s="12">
        <f>(((J3549/60)/60)/24)+DATE(1970,1,1)</f>
        <v>42480.078715277778</v>
      </c>
      <c r="T3549">
        <f t="shared" si="222"/>
        <v>2016</v>
      </c>
      <c r="U3549">
        <f t="shared" si="223"/>
        <v>4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102</v>
      </c>
      <c r="P3550" s="9">
        <f t="shared" si="221"/>
        <v>164.62</v>
      </c>
      <c r="Q3550" s="11" t="s">
        <v>8315</v>
      </c>
      <c r="R3550" t="s">
        <v>8316</v>
      </c>
      <c r="S3550" s="12">
        <f>(((J3550/60)/60)/24)+DATE(1970,1,1)</f>
        <v>42411.942291666666</v>
      </c>
      <c r="T3550">
        <f t="shared" si="222"/>
        <v>2016</v>
      </c>
      <c r="U3550">
        <f t="shared" si="223"/>
        <v>2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102</v>
      </c>
      <c r="P3551" s="9">
        <f t="shared" si="221"/>
        <v>24.29</v>
      </c>
      <c r="Q3551" s="11" t="s">
        <v>8315</v>
      </c>
      <c r="R3551" t="s">
        <v>8316</v>
      </c>
      <c r="S3551" s="12">
        <f>(((J3551/60)/60)/24)+DATE(1970,1,1)</f>
        <v>42223.394363425927</v>
      </c>
      <c r="T3551">
        <f t="shared" si="222"/>
        <v>2015</v>
      </c>
      <c r="U3551">
        <f t="shared" si="223"/>
        <v>8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105</v>
      </c>
      <c r="P3552" s="9">
        <f t="shared" si="221"/>
        <v>40.94</v>
      </c>
      <c r="Q3552" s="11" t="s">
        <v>8315</v>
      </c>
      <c r="R3552" t="s">
        <v>8316</v>
      </c>
      <c r="S3552" s="12">
        <f>(((J3552/60)/60)/24)+DATE(1970,1,1)</f>
        <v>42462.893495370372</v>
      </c>
      <c r="T3552">
        <f t="shared" si="222"/>
        <v>2016</v>
      </c>
      <c r="U3552">
        <f t="shared" si="223"/>
        <v>4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102</v>
      </c>
      <c r="P3553" s="9">
        <f t="shared" si="221"/>
        <v>61.1</v>
      </c>
      <c r="Q3553" s="11" t="s">
        <v>8315</v>
      </c>
      <c r="R3553" t="s">
        <v>8316</v>
      </c>
      <c r="S3553" s="12">
        <f>(((J3553/60)/60)/24)+DATE(1970,1,1)</f>
        <v>41753.515856481477</v>
      </c>
      <c r="T3553">
        <f t="shared" si="222"/>
        <v>2014</v>
      </c>
      <c r="U3553">
        <f t="shared" si="223"/>
        <v>4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100</v>
      </c>
      <c r="P3554" s="9">
        <f t="shared" si="221"/>
        <v>38.65</v>
      </c>
      <c r="Q3554" s="11" t="s">
        <v>8315</v>
      </c>
      <c r="R3554" t="s">
        <v>8316</v>
      </c>
      <c r="S3554" s="12">
        <f>(((J3554/60)/60)/24)+DATE(1970,1,1)</f>
        <v>41788.587083333332</v>
      </c>
      <c r="T3554">
        <f t="shared" si="222"/>
        <v>2014</v>
      </c>
      <c r="U3554">
        <f t="shared" si="223"/>
        <v>5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106</v>
      </c>
      <c r="P3555" s="9">
        <f t="shared" si="221"/>
        <v>56.2</v>
      </c>
      <c r="Q3555" s="11" t="s">
        <v>8315</v>
      </c>
      <c r="R3555" t="s">
        <v>8316</v>
      </c>
      <c r="S3555" s="12">
        <f>(((J3555/60)/60)/24)+DATE(1970,1,1)</f>
        <v>42196.028703703705</v>
      </c>
      <c r="T3555">
        <f t="shared" si="222"/>
        <v>2015</v>
      </c>
      <c r="U3555">
        <f t="shared" si="223"/>
        <v>7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113</v>
      </c>
      <c r="P3556" s="9">
        <f t="shared" si="221"/>
        <v>107</v>
      </c>
      <c r="Q3556" s="11" t="s">
        <v>8315</v>
      </c>
      <c r="R3556" t="s">
        <v>8316</v>
      </c>
      <c r="S3556" s="12">
        <f>(((J3556/60)/60)/24)+DATE(1970,1,1)</f>
        <v>42016.050451388888</v>
      </c>
      <c r="T3556">
        <f t="shared" si="222"/>
        <v>2015</v>
      </c>
      <c r="U3556">
        <f t="shared" si="223"/>
        <v>1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100</v>
      </c>
      <c r="P3557" s="9">
        <f t="shared" si="221"/>
        <v>171.43</v>
      </c>
      <c r="Q3557" s="11" t="s">
        <v>8315</v>
      </c>
      <c r="R3557" t="s">
        <v>8316</v>
      </c>
      <c r="S3557" s="12">
        <f>(((J3557/60)/60)/24)+DATE(1970,1,1)</f>
        <v>42661.442060185189</v>
      </c>
      <c r="T3557">
        <f t="shared" si="222"/>
        <v>2016</v>
      </c>
      <c r="U3557">
        <f t="shared" si="223"/>
        <v>10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100</v>
      </c>
      <c r="P3558" s="9">
        <f t="shared" si="221"/>
        <v>110.5</v>
      </c>
      <c r="Q3558" s="11" t="s">
        <v>8315</v>
      </c>
      <c r="R3558" t="s">
        <v>8316</v>
      </c>
      <c r="S3558" s="12">
        <f>(((J3558/60)/60)/24)+DATE(1970,1,1)</f>
        <v>41808.649583333332</v>
      </c>
      <c r="T3558">
        <f t="shared" si="222"/>
        <v>2014</v>
      </c>
      <c r="U3558">
        <f t="shared" si="223"/>
        <v>6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100</v>
      </c>
      <c r="P3559" s="9">
        <f t="shared" si="221"/>
        <v>179.28</v>
      </c>
      <c r="Q3559" s="11" t="s">
        <v>8315</v>
      </c>
      <c r="R3559" t="s">
        <v>8316</v>
      </c>
      <c r="S3559" s="12">
        <f>(((J3559/60)/60)/24)+DATE(1970,1,1)</f>
        <v>41730.276747685188</v>
      </c>
      <c r="T3559">
        <f t="shared" si="222"/>
        <v>2014</v>
      </c>
      <c r="U3559">
        <f t="shared" si="223"/>
        <v>4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144</v>
      </c>
      <c r="P3560" s="9">
        <f t="shared" si="221"/>
        <v>22.91</v>
      </c>
      <c r="Q3560" s="11" t="s">
        <v>8315</v>
      </c>
      <c r="R3560" t="s">
        <v>8316</v>
      </c>
      <c r="S3560" s="12">
        <f>(((J3560/60)/60)/24)+DATE(1970,1,1)</f>
        <v>42139.816840277781</v>
      </c>
      <c r="T3560">
        <f t="shared" si="222"/>
        <v>2015</v>
      </c>
      <c r="U3560">
        <f t="shared" si="223"/>
        <v>5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104</v>
      </c>
      <c r="P3561" s="9">
        <f t="shared" si="221"/>
        <v>43.13</v>
      </c>
      <c r="Q3561" s="11" t="s">
        <v>8315</v>
      </c>
      <c r="R3561" t="s">
        <v>8316</v>
      </c>
      <c r="S3561" s="12">
        <f>(((J3561/60)/60)/24)+DATE(1970,1,1)</f>
        <v>42194.096157407403</v>
      </c>
      <c r="T3561">
        <f t="shared" si="222"/>
        <v>2015</v>
      </c>
      <c r="U3561">
        <f t="shared" si="223"/>
        <v>7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108</v>
      </c>
      <c r="P3562" s="9">
        <f t="shared" si="221"/>
        <v>46.89</v>
      </c>
      <c r="Q3562" s="11" t="s">
        <v>8315</v>
      </c>
      <c r="R3562" t="s">
        <v>8316</v>
      </c>
      <c r="S3562" s="12">
        <f>(((J3562/60)/60)/24)+DATE(1970,1,1)</f>
        <v>42115.889652777783</v>
      </c>
      <c r="T3562">
        <f t="shared" si="222"/>
        <v>2015</v>
      </c>
      <c r="U3562">
        <f t="shared" si="223"/>
        <v>4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102</v>
      </c>
      <c r="P3563" s="9">
        <f t="shared" si="221"/>
        <v>47.41</v>
      </c>
      <c r="Q3563" s="11" t="s">
        <v>8315</v>
      </c>
      <c r="R3563" t="s">
        <v>8316</v>
      </c>
      <c r="S3563" s="12">
        <f>(((J3563/60)/60)/24)+DATE(1970,1,1)</f>
        <v>42203.680300925931</v>
      </c>
      <c r="T3563">
        <f t="shared" si="222"/>
        <v>2015</v>
      </c>
      <c r="U3563">
        <f t="shared" si="223"/>
        <v>7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149</v>
      </c>
      <c r="P3564" s="9">
        <f t="shared" si="221"/>
        <v>15.13</v>
      </c>
      <c r="Q3564" s="11" t="s">
        <v>8315</v>
      </c>
      <c r="R3564" t="s">
        <v>8316</v>
      </c>
      <c r="S3564" s="12">
        <f>(((J3564/60)/60)/24)+DATE(1970,1,1)</f>
        <v>42433.761886574073</v>
      </c>
      <c r="T3564">
        <f t="shared" si="222"/>
        <v>2016</v>
      </c>
      <c r="U3564">
        <f t="shared" si="223"/>
        <v>3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105</v>
      </c>
      <c r="P3565" s="9">
        <f t="shared" si="221"/>
        <v>21.1</v>
      </c>
      <c r="Q3565" s="11" t="s">
        <v>8315</v>
      </c>
      <c r="R3565" t="s">
        <v>8316</v>
      </c>
      <c r="S3565" s="12">
        <f>(((J3565/60)/60)/24)+DATE(1970,1,1)</f>
        <v>42555.671944444446</v>
      </c>
      <c r="T3565">
        <f t="shared" si="222"/>
        <v>2016</v>
      </c>
      <c r="U3565">
        <f t="shared" si="223"/>
        <v>7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101</v>
      </c>
      <c r="P3566" s="9">
        <f t="shared" si="221"/>
        <v>59.12</v>
      </c>
      <c r="Q3566" s="11" t="s">
        <v>8315</v>
      </c>
      <c r="R3566" t="s">
        <v>8316</v>
      </c>
      <c r="S3566" s="12">
        <f>(((J3566/60)/60)/24)+DATE(1970,1,1)</f>
        <v>42236.623252314821</v>
      </c>
      <c r="T3566">
        <f t="shared" si="222"/>
        <v>2015</v>
      </c>
      <c r="U3566">
        <f t="shared" si="223"/>
        <v>8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131</v>
      </c>
      <c r="P3567" s="9">
        <f t="shared" si="221"/>
        <v>97.92</v>
      </c>
      <c r="Q3567" s="11" t="s">
        <v>8315</v>
      </c>
      <c r="R3567" t="s">
        <v>8316</v>
      </c>
      <c r="S3567" s="12">
        <f>(((J3567/60)/60)/24)+DATE(1970,1,1)</f>
        <v>41974.743148148147</v>
      </c>
      <c r="T3567">
        <f t="shared" si="222"/>
        <v>2014</v>
      </c>
      <c r="U3567">
        <f t="shared" si="223"/>
        <v>12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105</v>
      </c>
      <c r="P3568" s="9">
        <f t="shared" si="221"/>
        <v>55.13</v>
      </c>
      <c r="Q3568" s="11" t="s">
        <v>8315</v>
      </c>
      <c r="R3568" t="s">
        <v>8316</v>
      </c>
      <c r="S3568" s="12">
        <f>(((J3568/60)/60)/24)+DATE(1970,1,1)</f>
        <v>41997.507905092592</v>
      </c>
      <c r="T3568">
        <f t="shared" si="222"/>
        <v>2014</v>
      </c>
      <c r="U3568">
        <f t="shared" si="223"/>
        <v>12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109</v>
      </c>
      <c r="P3569" s="9">
        <f t="shared" si="221"/>
        <v>26.54</v>
      </c>
      <c r="Q3569" s="11" t="s">
        <v>8315</v>
      </c>
      <c r="R3569" t="s">
        <v>8316</v>
      </c>
      <c r="S3569" s="12">
        <f>(((J3569/60)/60)/24)+DATE(1970,1,1)</f>
        <v>42135.810694444444</v>
      </c>
      <c r="T3569">
        <f t="shared" si="222"/>
        <v>2015</v>
      </c>
      <c r="U3569">
        <f t="shared" si="223"/>
        <v>5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111</v>
      </c>
      <c r="P3570" s="9">
        <f t="shared" si="221"/>
        <v>58.42</v>
      </c>
      <c r="Q3570" s="11" t="s">
        <v>8315</v>
      </c>
      <c r="R3570" t="s">
        <v>8316</v>
      </c>
      <c r="S3570" s="12">
        <f>(((J3570/60)/60)/24)+DATE(1970,1,1)</f>
        <v>41869.740671296298</v>
      </c>
      <c r="T3570">
        <f t="shared" si="222"/>
        <v>2014</v>
      </c>
      <c r="U3570">
        <f t="shared" si="223"/>
        <v>8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100</v>
      </c>
      <c r="P3571" s="9">
        <f t="shared" si="221"/>
        <v>122.54</v>
      </c>
      <c r="Q3571" s="11" t="s">
        <v>8315</v>
      </c>
      <c r="R3571" t="s">
        <v>8316</v>
      </c>
      <c r="S3571" s="12">
        <f>(((J3571/60)/60)/24)+DATE(1970,1,1)</f>
        <v>41982.688611111109</v>
      </c>
      <c r="T3571">
        <f t="shared" si="222"/>
        <v>2014</v>
      </c>
      <c r="U3571">
        <f t="shared" si="223"/>
        <v>12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114</v>
      </c>
      <c r="P3572" s="9">
        <f t="shared" si="221"/>
        <v>87.96</v>
      </c>
      <c r="Q3572" s="11" t="s">
        <v>8315</v>
      </c>
      <c r="R3572" t="s">
        <v>8316</v>
      </c>
      <c r="S3572" s="12">
        <f>(((J3572/60)/60)/24)+DATE(1970,1,1)</f>
        <v>41976.331979166673</v>
      </c>
      <c r="T3572">
        <f t="shared" si="222"/>
        <v>2014</v>
      </c>
      <c r="U3572">
        <f t="shared" si="223"/>
        <v>12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122</v>
      </c>
      <c r="P3573" s="9">
        <f t="shared" si="221"/>
        <v>73.239999999999995</v>
      </c>
      <c r="Q3573" s="11" t="s">
        <v>8315</v>
      </c>
      <c r="R3573" t="s">
        <v>8316</v>
      </c>
      <c r="S3573" s="12">
        <f>(((J3573/60)/60)/24)+DATE(1970,1,1)</f>
        <v>41912.858946759261</v>
      </c>
      <c r="T3573">
        <f t="shared" si="222"/>
        <v>2014</v>
      </c>
      <c r="U3573">
        <f t="shared" si="223"/>
        <v>9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100</v>
      </c>
      <c r="P3574" s="9">
        <f t="shared" si="221"/>
        <v>55.56</v>
      </c>
      <c r="Q3574" s="11" t="s">
        <v>8315</v>
      </c>
      <c r="R3574" t="s">
        <v>8316</v>
      </c>
      <c r="S3574" s="12">
        <f>(((J3574/60)/60)/24)+DATE(1970,1,1)</f>
        <v>42146.570393518516</v>
      </c>
      <c r="T3574">
        <f t="shared" si="222"/>
        <v>2015</v>
      </c>
      <c r="U3574">
        <f t="shared" si="223"/>
        <v>5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103</v>
      </c>
      <c r="P3575" s="9">
        <f t="shared" si="221"/>
        <v>39.54</v>
      </c>
      <c r="Q3575" s="11" t="s">
        <v>8315</v>
      </c>
      <c r="R3575" t="s">
        <v>8316</v>
      </c>
      <c r="S3575" s="12">
        <f>(((J3575/60)/60)/24)+DATE(1970,1,1)</f>
        <v>41921.375532407408</v>
      </c>
      <c r="T3575">
        <f t="shared" si="222"/>
        <v>2014</v>
      </c>
      <c r="U3575">
        <f t="shared" si="223"/>
        <v>10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106</v>
      </c>
      <c r="P3576" s="9">
        <f t="shared" si="221"/>
        <v>136.78</v>
      </c>
      <c r="Q3576" s="11" t="s">
        <v>8315</v>
      </c>
      <c r="R3576" t="s">
        <v>8316</v>
      </c>
      <c r="S3576" s="12">
        <f>(((J3576/60)/60)/24)+DATE(1970,1,1)</f>
        <v>41926.942685185182</v>
      </c>
      <c r="T3576">
        <f t="shared" si="222"/>
        <v>2014</v>
      </c>
      <c r="U3576">
        <f t="shared" si="223"/>
        <v>10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101</v>
      </c>
      <c r="P3577" s="9">
        <f t="shared" si="221"/>
        <v>99.34</v>
      </c>
      <c r="Q3577" s="11" t="s">
        <v>8315</v>
      </c>
      <c r="R3577" t="s">
        <v>8316</v>
      </c>
      <c r="S3577" s="12">
        <f>(((J3577/60)/60)/24)+DATE(1970,1,1)</f>
        <v>42561.783877314811</v>
      </c>
      <c r="T3577">
        <f t="shared" si="222"/>
        <v>2016</v>
      </c>
      <c r="U3577">
        <f t="shared" si="223"/>
        <v>7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100</v>
      </c>
      <c r="P3578" s="9">
        <f t="shared" si="221"/>
        <v>20</v>
      </c>
      <c r="Q3578" s="11" t="s">
        <v>8315</v>
      </c>
      <c r="R3578" t="s">
        <v>8316</v>
      </c>
      <c r="S3578" s="12">
        <f>(((J3578/60)/60)/24)+DATE(1970,1,1)</f>
        <v>42649.54923611111</v>
      </c>
      <c r="T3578">
        <f t="shared" si="222"/>
        <v>2016</v>
      </c>
      <c r="U3578">
        <f t="shared" si="223"/>
        <v>10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130</v>
      </c>
      <c r="P3579" s="9">
        <f t="shared" si="221"/>
        <v>28.89</v>
      </c>
      <c r="Q3579" s="11" t="s">
        <v>8315</v>
      </c>
      <c r="R3579" t="s">
        <v>8316</v>
      </c>
      <c r="S3579" s="12">
        <f>(((J3579/60)/60)/24)+DATE(1970,1,1)</f>
        <v>42093.786840277782</v>
      </c>
      <c r="T3579">
        <f t="shared" si="222"/>
        <v>2015</v>
      </c>
      <c r="U3579">
        <f t="shared" si="223"/>
        <v>3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100</v>
      </c>
      <c r="P3580" s="9">
        <f t="shared" si="221"/>
        <v>40.549999999999997</v>
      </c>
      <c r="Q3580" s="11" t="s">
        <v>8315</v>
      </c>
      <c r="R3580" t="s">
        <v>8316</v>
      </c>
      <c r="S3580" s="12">
        <f>(((J3580/60)/60)/24)+DATE(1970,1,1)</f>
        <v>42460.733530092592</v>
      </c>
      <c r="T3580">
        <f t="shared" si="222"/>
        <v>2016</v>
      </c>
      <c r="U3580">
        <f t="shared" si="223"/>
        <v>3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100</v>
      </c>
      <c r="P3581" s="9">
        <f t="shared" si="221"/>
        <v>35.71</v>
      </c>
      <c r="Q3581" s="11" t="s">
        <v>8315</v>
      </c>
      <c r="R3581" t="s">
        <v>8316</v>
      </c>
      <c r="S3581" s="12">
        <f>(((J3581/60)/60)/24)+DATE(1970,1,1)</f>
        <v>42430.762222222227</v>
      </c>
      <c r="T3581">
        <f t="shared" si="222"/>
        <v>2016</v>
      </c>
      <c r="U3581">
        <f t="shared" si="223"/>
        <v>3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114</v>
      </c>
      <c r="P3582" s="9">
        <f t="shared" si="221"/>
        <v>37.96</v>
      </c>
      <c r="Q3582" s="11" t="s">
        <v>8315</v>
      </c>
      <c r="R3582" t="s">
        <v>8316</v>
      </c>
      <c r="S3582" s="12">
        <f>(((J3582/60)/60)/24)+DATE(1970,1,1)</f>
        <v>42026.176180555558</v>
      </c>
      <c r="T3582">
        <f t="shared" si="222"/>
        <v>2015</v>
      </c>
      <c r="U3582">
        <f t="shared" si="223"/>
        <v>1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100</v>
      </c>
      <c r="P3583" s="9">
        <f t="shared" si="221"/>
        <v>33.33</v>
      </c>
      <c r="Q3583" s="11" t="s">
        <v>8315</v>
      </c>
      <c r="R3583" t="s">
        <v>8316</v>
      </c>
      <c r="S3583" s="12">
        <f>(((J3583/60)/60)/24)+DATE(1970,1,1)</f>
        <v>41836.471180555556</v>
      </c>
      <c r="T3583">
        <f t="shared" si="222"/>
        <v>2014</v>
      </c>
      <c r="U3583">
        <f t="shared" si="223"/>
        <v>7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287</v>
      </c>
      <c r="P3584" s="9">
        <f t="shared" si="221"/>
        <v>58.57</v>
      </c>
      <c r="Q3584" s="11" t="s">
        <v>8315</v>
      </c>
      <c r="R3584" t="s">
        <v>8316</v>
      </c>
      <c r="S3584" s="12">
        <f>(((J3584/60)/60)/24)+DATE(1970,1,1)</f>
        <v>42451.095856481479</v>
      </c>
      <c r="T3584">
        <f t="shared" si="222"/>
        <v>2016</v>
      </c>
      <c r="U3584">
        <f t="shared" si="223"/>
        <v>3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109</v>
      </c>
      <c r="P3585" s="9">
        <f t="shared" si="221"/>
        <v>135.63</v>
      </c>
      <c r="Q3585" s="11" t="s">
        <v>8315</v>
      </c>
      <c r="R3585" t="s">
        <v>8316</v>
      </c>
      <c r="S3585" s="12">
        <f>(((J3585/60)/60)/24)+DATE(1970,1,1)</f>
        <v>42418.425983796296</v>
      </c>
      <c r="T3585">
        <f t="shared" si="222"/>
        <v>2016</v>
      </c>
      <c r="U3585">
        <f t="shared" si="223"/>
        <v>2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20"/>
        <v>116</v>
      </c>
      <c r="P3586" s="9">
        <f t="shared" si="221"/>
        <v>30.94</v>
      </c>
      <c r="Q3586" s="11" t="s">
        <v>8315</v>
      </c>
      <c r="R3586" t="s">
        <v>8316</v>
      </c>
      <c r="S3586" s="12">
        <f>(((J3586/60)/60)/24)+DATE(1970,1,1)</f>
        <v>42168.316481481481</v>
      </c>
      <c r="T3586">
        <f t="shared" si="222"/>
        <v>2015</v>
      </c>
      <c r="U3586">
        <f t="shared" si="223"/>
        <v>6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224">ROUND(E3587/D3587*100,0)</f>
        <v>119</v>
      </c>
      <c r="P3587" s="9">
        <f t="shared" ref="P3587:P3650" si="225">IFERROR(ROUND(E3587/L3587,2),0)</f>
        <v>176.09</v>
      </c>
      <c r="Q3587" s="11" t="s">
        <v>8315</v>
      </c>
      <c r="R3587" t="s">
        <v>8316</v>
      </c>
      <c r="S3587" s="12">
        <f>(((J3587/60)/60)/24)+DATE(1970,1,1)</f>
        <v>41964.716319444444</v>
      </c>
      <c r="T3587">
        <f t="shared" ref="T3587:T3650" si="226">YEAR(S3587)</f>
        <v>2014</v>
      </c>
      <c r="U3587">
        <f t="shared" ref="U3587:U3650" si="227">MONTH(S3587)</f>
        <v>11</v>
      </c>
    </row>
    <row r="3588" spans="1:2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109</v>
      </c>
      <c r="P3588" s="9">
        <f t="shared" si="225"/>
        <v>151.97999999999999</v>
      </c>
      <c r="Q3588" s="11" t="s">
        <v>8315</v>
      </c>
      <c r="R3588" t="s">
        <v>8316</v>
      </c>
      <c r="S3588" s="12">
        <f>(((J3588/60)/60)/24)+DATE(1970,1,1)</f>
        <v>42576.697569444441</v>
      </c>
      <c r="T3588">
        <f t="shared" si="226"/>
        <v>2016</v>
      </c>
      <c r="U3588">
        <f t="shared" si="227"/>
        <v>7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127</v>
      </c>
      <c r="P3589" s="9">
        <f t="shared" si="225"/>
        <v>22.61</v>
      </c>
      <c r="Q3589" s="11" t="s">
        <v>8315</v>
      </c>
      <c r="R3589" t="s">
        <v>8316</v>
      </c>
      <c r="S3589" s="12">
        <f>(((J3589/60)/60)/24)+DATE(1970,1,1)</f>
        <v>42503.539976851855</v>
      </c>
      <c r="T3589">
        <f t="shared" si="226"/>
        <v>2016</v>
      </c>
      <c r="U3589">
        <f t="shared" si="227"/>
        <v>5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101</v>
      </c>
      <c r="P3590" s="9">
        <f t="shared" si="225"/>
        <v>18.27</v>
      </c>
      <c r="Q3590" s="11" t="s">
        <v>8315</v>
      </c>
      <c r="R3590" t="s">
        <v>8316</v>
      </c>
      <c r="S3590" s="12">
        <f>(((J3590/60)/60)/24)+DATE(1970,1,1)</f>
        <v>42101.828819444447</v>
      </c>
      <c r="T3590">
        <f t="shared" si="226"/>
        <v>2015</v>
      </c>
      <c r="U3590">
        <f t="shared" si="227"/>
        <v>4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128</v>
      </c>
      <c r="P3591" s="9">
        <f t="shared" si="225"/>
        <v>82.26</v>
      </c>
      <c r="Q3591" s="11" t="s">
        <v>8315</v>
      </c>
      <c r="R3591" t="s">
        <v>8316</v>
      </c>
      <c r="S3591" s="12">
        <f>(((J3591/60)/60)/24)+DATE(1970,1,1)</f>
        <v>42125.647534722222</v>
      </c>
      <c r="T3591">
        <f t="shared" si="226"/>
        <v>2015</v>
      </c>
      <c r="U3591">
        <f t="shared" si="227"/>
        <v>5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100</v>
      </c>
      <c r="P3592" s="9">
        <f t="shared" si="225"/>
        <v>68.53</v>
      </c>
      <c r="Q3592" s="11" t="s">
        <v>8315</v>
      </c>
      <c r="R3592" t="s">
        <v>8316</v>
      </c>
      <c r="S3592" s="12">
        <f>(((J3592/60)/60)/24)+DATE(1970,1,1)</f>
        <v>41902.333726851852</v>
      </c>
      <c r="T3592">
        <f t="shared" si="226"/>
        <v>2014</v>
      </c>
      <c r="U3592">
        <f t="shared" si="227"/>
        <v>9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175</v>
      </c>
      <c r="P3593" s="9">
        <f t="shared" si="225"/>
        <v>68.06</v>
      </c>
      <c r="Q3593" s="11" t="s">
        <v>8315</v>
      </c>
      <c r="R3593" t="s">
        <v>8316</v>
      </c>
      <c r="S3593" s="12">
        <f>(((J3593/60)/60)/24)+DATE(1970,1,1)</f>
        <v>42003.948425925926</v>
      </c>
      <c r="T3593">
        <f t="shared" si="226"/>
        <v>2014</v>
      </c>
      <c r="U3593">
        <f t="shared" si="227"/>
        <v>12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127</v>
      </c>
      <c r="P3594" s="9">
        <f t="shared" si="225"/>
        <v>72.709999999999994</v>
      </c>
      <c r="Q3594" s="11" t="s">
        <v>8315</v>
      </c>
      <c r="R3594" t="s">
        <v>8316</v>
      </c>
      <c r="S3594" s="12">
        <f>(((J3594/60)/60)/24)+DATE(1970,1,1)</f>
        <v>41988.829942129625</v>
      </c>
      <c r="T3594">
        <f t="shared" si="226"/>
        <v>2014</v>
      </c>
      <c r="U3594">
        <f t="shared" si="227"/>
        <v>12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111</v>
      </c>
      <c r="P3595" s="9">
        <f t="shared" si="225"/>
        <v>77.19</v>
      </c>
      <c r="Q3595" s="11" t="s">
        <v>8315</v>
      </c>
      <c r="R3595" t="s">
        <v>8316</v>
      </c>
      <c r="S3595" s="12">
        <f>(((J3595/60)/60)/24)+DATE(1970,1,1)</f>
        <v>41974.898599537039</v>
      </c>
      <c r="T3595">
        <f t="shared" si="226"/>
        <v>2014</v>
      </c>
      <c r="U3595">
        <f t="shared" si="227"/>
        <v>12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126</v>
      </c>
      <c r="P3596" s="9">
        <f t="shared" si="225"/>
        <v>55.97</v>
      </c>
      <c r="Q3596" s="11" t="s">
        <v>8315</v>
      </c>
      <c r="R3596" t="s">
        <v>8316</v>
      </c>
      <c r="S3596" s="12">
        <f>(((J3596/60)/60)/24)+DATE(1970,1,1)</f>
        <v>42592.066921296297</v>
      </c>
      <c r="T3596">
        <f t="shared" si="226"/>
        <v>2016</v>
      </c>
      <c r="U3596">
        <f t="shared" si="227"/>
        <v>8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119</v>
      </c>
      <c r="P3597" s="9">
        <f t="shared" si="225"/>
        <v>49.69</v>
      </c>
      <c r="Q3597" s="11" t="s">
        <v>8315</v>
      </c>
      <c r="R3597" t="s">
        <v>8316</v>
      </c>
      <c r="S3597" s="12">
        <f>(((J3597/60)/60)/24)+DATE(1970,1,1)</f>
        <v>42050.008368055554</v>
      </c>
      <c r="T3597">
        <f t="shared" si="226"/>
        <v>2015</v>
      </c>
      <c r="U3597">
        <f t="shared" si="227"/>
        <v>2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108</v>
      </c>
      <c r="P3598" s="9">
        <f t="shared" si="225"/>
        <v>79</v>
      </c>
      <c r="Q3598" s="11" t="s">
        <v>8315</v>
      </c>
      <c r="R3598" t="s">
        <v>8316</v>
      </c>
      <c r="S3598" s="12">
        <f>(((J3598/60)/60)/24)+DATE(1970,1,1)</f>
        <v>41856.715069444443</v>
      </c>
      <c r="T3598">
        <f t="shared" si="226"/>
        <v>2014</v>
      </c>
      <c r="U3598">
        <f t="shared" si="227"/>
        <v>8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103</v>
      </c>
      <c r="P3599" s="9">
        <f t="shared" si="225"/>
        <v>77.73</v>
      </c>
      <c r="Q3599" s="11" t="s">
        <v>8315</v>
      </c>
      <c r="R3599" t="s">
        <v>8316</v>
      </c>
      <c r="S3599" s="12">
        <f>(((J3599/60)/60)/24)+DATE(1970,1,1)</f>
        <v>42417.585532407407</v>
      </c>
      <c r="T3599">
        <f t="shared" si="226"/>
        <v>2016</v>
      </c>
      <c r="U3599">
        <f t="shared" si="227"/>
        <v>2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110</v>
      </c>
      <c r="P3600" s="9">
        <f t="shared" si="225"/>
        <v>40.78</v>
      </c>
      <c r="Q3600" s="11" t="s">
        <v>8315</v>
      </c>
      <c r="R3600" t="s">
        <v>8316</v>
      </c>
      <c r="S3600" s="12">
        <f>(((J3600/60)/60)/24)+DATE(1970,1,1)</f>
        <v>41866.79886574074</v>
      </c>
      <c r="T3600">
        <f t="shared" si="226"/>
        <v>2014</v>
      </c>
      <c r="U3600">
        <f t="shared" si="227"/>
        <v>8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202</v>
      </c>
      <c r="P3601" s="9">
        <f t="shared" si="225"/>
        <v>59.41</v>
      </c>
      <c r="Q3601" s="11" t="s">
        <v>8315</v>
      </c>
      <c r="R3601" t="s">
        <v>8316</v>
      </c>
      <c r="S3601" s="12">
        <f>(((J3601/60)/60)/24)+DATE(1970,1,1)</f>
        <v>42220.79487268519</v>
      </c>
      <c r="T3601">
        <f t="shared" si="226"/>
        <v>2015</v>
      </c>
      <c r="U3601">
        <f t="shared" si="227"/>
        <v>8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130</v>
      </c>
      <c r="P3602" s="9">
        <f t="shared" si="225"/>
        <v>3.25</v>
      </c>
      <c r="Q3602" s="11" t="s">
        <v>8315</v>
      </c>
      <c r="R3602" t="s">
        <v>8316</v>
      </c>
      <c r="S3602" s="12">
        <f>(((J3602/60)/60)/24)+DATE(1970,1,1)</f>
        <v>42628.849120370374</v>
      </c>
      <c r="T3602">
        <f t="shared" si="226"/>
        <v>2016</v>
      </c>
      <c r="U3602">
        <f t="shared" si="227"/>
        <v>9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104</v>
      </c>
      <c r="P3603" s="9">
        <f t="shared" si="225"/>
        <v>39.380000000000003</v>
      </c>
      <c r="Q3603" s="11" t="s">
        <v>8315</v>
      </c>
      <c r="R3603" t="s">
        <v>8316</v>
      </c>
      <c r="S3603" s="12">
        <f>(((J3603/60)/60)/24)+DATE(1970,1,1)</f>
        <v>41990.99863425926</v>
      </c>
      <c r="T3603">
        <f t="shared" si="226"/>
        <v>2014</v>
      </c>
      <c r="U3603">
        <f t="shared" si="227"/>
        <v>12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100</v>
      </c>
      <c r="P3604" s="9">
        <f t="shared" si="225"/>
        <v>81.67</v>
      </c>
      <c r="Q3604" s="11" t="s">
        <v>8315</v>
      </c>
      <c r="R3604" t="s">
        <v>8316</v>
      </c>
      <c r="S3604" s="12">
        <f>(((J3604/60)/60)/24)+DATE(1970,1,1)</f>
        <v>42447.894432870366</v>
      </c>
      <c r="T3604">
        <f t="shared" si="226"/>
        <v>2016</v>
      </c>
      <c r="U3604">
        <f t="shared" si="227"/>
        <v>3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171</v>
      </c>
      <c r="P3605" s="9">
        <f t="shared" si="225"/>
        <v>44.91</v>
      </c>
      <c r="Q3605" s="11" t="s">
        <v>8315</v>
      </c>
      <c r="R3605" t="s">
        <v>8316</v>
      </c>
      <c r="S3605" s="12">
        <f>(((J3605/60)/60)/24)+DATE(1970,1,1)</f>
        <v>42283.864351851851</v>
      </c>
      <c r="T3605">
        <f t="shared" si="226"/>
        <v>2015</v>
      </c>
      <c r="U3605">
        <f t="shared" si="227"/>
        <v>10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113</v>
      </c>
      <c r="P3606" s="9">
        <f t="shared" si="225"/>
        <v>49.06</v>
      </c>
      <c r="Q3606" s="11" t="s">
        <v>8315</v>
      </c>
      <c r="R3606" t="s">
        <v>8316</v>
      </c>
      <c r="S3606" s="12">
        <f>(((J3606/60)/60)/24)+DATE(1970,1,1)</f>
        <v>42483.015694444446</v>
      </c>
      <c r="T3606">
        <f t="shared" si="226"/>
        <v>2016</v>
      </c>
      <c r="U3606">
        <f t="shared" si="227"/>
        <v>4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184</v>
      </c>
      <c r="P3607" s="9">
        <f t="shared" si="225"/>
        <v>30.67</v>
      </c>
      <c r="Q3607" s="11" t="s">
        <v>8315</v>
      </c>
      <c r="R3607" t="s">
        <v>8316</v>
      </c>
      <c r="S3607" s="12">
        <f>(((J3607/60)/60)/24)+DATE(1970,1,1)</f>
        <v>42383.793124999997</v>
      </c>
      <c r="T3607">
        <f t="shared" si="226"/>
        <v>2016</v>
      </c>
      <c r="U3607">
        <f t="shared" si="227"/>
        <v>1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130</v>
      </c>
      <c r="P3608" s="9">
        <f t="shared" si="225"/>
        <v>61.06</v>
      </c>
      <c r="Q3608" s="11" t="s">
        <v>8315</v>
      </c>
      <c r="R3608" t="s">
        <v>8316</v>
      </c>
      <c r="S3608" s="12">
        <f>(((J3608/60)/60)/24)+DATE(1970,1,1)</f>
        <v>42566.604826388888</v>
      </c>
      <c r="T3608">
        <f t="shared" si="226"/>
        <v>2016</v>
      </c>
      <c r="U3608">
        <f t="shared" si="227"/>
        <v>7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105</v>
      </c>
      <c r="P3609" s="9">
        <f t="shared" si="225"/>
        <v>29</v>
      </c>
      <c r="Q3609" s="11" t="s">
        <v>8315</v>
      </c>
      <c r="R3609" t="s">
        <v>8316</v>
      </c>
      <c r="S3609" s="12">
        <f>(((J3609/60)/60)/24)+DATE(1970,1,1)</f>
        <v>42338.963912037041</v>
      </c>
      <c r="T3609">
        <f t="shared" si="226"/>
        <v>2015</v>
      </c>
      <c r="U3609">
        <f t="shared" si="227"/>
        <v>11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100</v>
      </c>
      <c r="P3610" s="9">
        <f t="shared" si="225"/>
        <v>29.63</v>
      </c>
      <c r="Q3610" s="11" t="s">
        <v>8315</v>
      </c>
      <c r="R3610" t="s">
        <v>8316</v>
      </c>
      <c r="S3610" s="12">
        <f>(((J3610/60)/60)/24)+DATE(1970,1,1)</f>
        <v>42506.709375000006</v>
      </c>
      <c r="T3610">
        <f t="shared" si="226"/>
        <v>2016</v>
      </c>
      <c r="U3610">
        <f t="shared" si="227"/>
        <v>5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153</v>
      </c>
      <c r="P3611" s="9">
        <f t="shared" si="225"/>
        <v>143.1</v>
      </c>
      <c r="Q3611" s="11" t="s">
        <v>8315</v>
      </c>
      <c r="R3611" t="s">
        <v>8316</v>
      </c>
      <c r="S3611" s="12">
        <f>(((J3611/60)/60)/24)+DATE(1970,1,1)</f>
        <v>42429.991724537031</v>
      </c>
      <c r="T3611">
        <f t="shared" si="226"/>
        <v>2016</v>
      </c>
      <c r="U3611">
        <f t="shared" si="227"/>
        <v>2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162</v>
      </c>
      <c r="P3612" s="9">
        <f t="shared" si="225"/>
        <v>52.35</v>
      </c>
      <c r="Q3612" s="11" t="s">
        <v>8315</v>
      </c>
      <c r="R3612" t="s">
        <v>8316</v>
      </c>
      <c r="S3612" s="12">
        <f>(((J3612/60)/60)/24)+DATE(1970,1,1)</f>
        <v>42203.432129629626</v>
      </c>
      <c r="T3612">
        <f t="shared" si="226"/>
        <v>2015</v>
      </c>
      <c r="U3612">
        <f t="shared" si="227"/>
        <v>7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136</v>
      </c>
      <c r="P3613" s="9">
        <f t="shared" si="225"/>
        <v>66.67</v>
      </c>
      <c r="Q3613" s="11" t="s">
        <v>8315</v>
      </c>
      <c r="R3613" t="s">
        <v>8316</v>
      </c>
      <c r="S3613" s="12">
        <f>(((J3613/60)/60)/24)+DATE(1970,1,1)</f>
        <v>42072.370381944449</v>
      </c>
      <c r="T3613">
        <f t="shared" si="226"/>
        <v>2015</v>
      </c>
      <c r="U3613">
        <f t="shared" si="227"/>
        <v>3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144</v>
      </c>
      <c r="P3614" s="9">
        <f t="shared" si="225"/>
        <v>126.67</v>
      </c>
      <c r="Q3614" s="11" t="s">
        <v>8315</v>
      </c>
      <c r="R3614" t="s">
        <v>8316</v>
      </c>
      <c r="S3614" s="12">
        <f>(((J3614/60)/60)/24)+DATE(1970,1,1)</f>
        <v>41789.726979166669</v>
      </c>
      <c r="T3614">
        <f t="shared" si="226"/>
        <v>2014</v>
      </c>
      <c r="U3614">
        <f t="shared" si="227"/>
        <v>5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100</v>
      </c>
      <c r="P3615" s="9">
        <f t="shared" si="225"/>
        <v>62.5</v>
      </c>
      <c r="Q3615" s="11" t="s">
        <v>8315</v>
      </c>
      <c r="R3615" t="s">
        <v>8316</v>
      </c>
      <c r="S3615" s="12">
        <f>(((J3615/60)/60)/24)+DATE(1970,1,1)</f>
        <v>41788.58997685185</v>
      </c>
      <c r="T3615">
        <f t="shared" si="226"/>
        <v>2014</v>
      </c>
      <c r="U3615">
        <f t="shared" si="227"/>
        <v>5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101</v>
      </c>
      <c r="P3616" s="9">
        <f t="shared" si="225"/>
        <v>35.49</v>
      </c>
      <c r="Q3616" s="11" t="s">
        <v>8315</v>
      </c>
      <c r="R3616" t="s">
        <v>8316</v>
      </c>
      <c r="S3616" s="12">
        <f>(((J3616/60)/60)/24)+DATE(1970,1,1)</f>
        <v>42144.041851851856</v>
      </c>
      <c r="T3616">
        <f t="shared" si="226"/>
        <v>2015</v>
      </c>
      <c r="U3616">
        <f t="shared" si="227"/>
        <v>5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107</v>
      </c>
      <c r="P3617" s="9">
        <f t="shared" si="225"/>
        <v>37.08</v>
      </c>
      <c r="Q3617" s="11" t="s">
        <v>8315</v>
      </c>
      <c r="R3617" t="s">
        <v>8316</v>
      </c>
      <c r="S3617" s="12">
        <f>(((J3617/60)/60)/24)+DATE(1970,1,1)</f>
        <v>42318.593703703707</v>
      </c>
      <c r="T3617">
        <f t="shared" si="226"/>
        <v>2015</v>
      </c>
      <c r="U3617">
        <f t="shared" si="227"/>
        <v>11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125</v>
      </c>
      <c r="P3618" s="9">
        <f t="shared" si="225"/>
        <v>69.33</v>
      </c>
      <c r="Q3618" s="11" t="s">
        <v>8315</v>
      </c>
      <c r="R3618" t="s">
        <v>8316</v>
      </c>
      <c r="S3618" s="12">
        <f>(((J3618/60)/60)/24)+DATE(1970,1,1)</f>
        <v>42052.949814814812</v>
      </c>
      <c r="T3618">
        <f t="shared" si="226"/>
        <v>2015</v>
      </c>
      <c r="U3618">
        <f t="shared" si="227"/>
        <v>2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119</v>
      </c>
      <c r="P3619" s="9">
        <f t="shared" si="225"/>
        <v>17.25</v>
      </c>
      <c r="Q3619" s="11" t="s">
        <v>8315</v>
      </c>
      <c r="R3619" t="s">
        <v>8316</v>
      </c>
      <c r="S3619" s="12">
        <f>(((J3619/60)/60)/24)+DATE(1970,1,1)</f>
        <v>42779.610289351855</v>
      </c>
      <c r="T3619">
        <f t="shared" si="226"/>
        <v>2017</v>
      </c>
      <c r="U3619">
        <f t="shared" si="227"/>
        <v>2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101</v>
      </c>
      <c r="P3620" s="9">
        <f t="shared" si="225"/>
        <v>36.07</v>
      </c>
      <c r="Q3620" s="11" t="s">
        <v>8315</v>
      </c>
      <c r="R3620" t="s">
        <v>8316</v>
      </c>
      <c r="S3620" s="12">
        <f>(((J3620/60)/60)/24)+DATE(1970,1,1)</f>
        <v>42128.627893518518</v>
      </c>
      <c r="T3620">
        <f t="shared" si="226"/>
        <v>2015</v>
      </c>
      <c r="U3620">
        <f t="shared" si="227"/>
        <v>5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113</v>
      </c>
      <c r="P3621" s="9">
        <f t="shared" si="225"/>
        <v>66.47</v>
      </c>
      <c r="Q3621" s="11" t="s">
        <v>8315</v>
      </c>
      <c r="R3621" t="s">
        <v>8316</v>
      </c>
      <c r="S3621" s="12">
        <f>(((J3621/60)/60)/24)+DATE(1970,1,1)</f>
        <v>42661.132245370376</v>
      </c>
      <c r="T3621">
        <f t="shared" si="226"/>
        <v>2016</v>
      </c>
      <c r="U3621">
        <f t="shared" si="227"/>
        <v>10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105</v>
      </c>
      <c r="P3622" s="9">
        <f t="shared" si="225"/>
        <v>56.07</v>
      </c>
      <c r="Q3622" s="11" t="s">
        <v>8315</v>
      </c>
      <c r="R3622" t="s">
        <v>8316</v>
      </c>
      <c r="S3622" s="12">
        <f>(((J3622/60)/60)/24)+DATE(1970,1,1)</f>
        <v>42037.938206018516</v>
      </c>
      <c r="T3622">
        <f t="shared" si="226"/>
        <v>2015</v>
      </c>
      <c r="U3622">
        <f t="shared" si="227"/>
        <v>2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110</v>
      </c>
      <c r="P3623" s="9">
        <f t="shared" si="225"/>
        <v>47.03</v>
      </c>
      <c r="Q3623" s="11" t="s">
        <v>8315</v>
      </c>
      <c r="R3623" t="s">
        <v>8316</v>
      </c>
      <c r="S3623" s="12">
        <f>(((J3623/60)/60)/24)+DATE(1970,1,1)</f>
        <v>42619.935694444444</v>
      </c>
      <c r="T3623">
        <f t="shared" si="226"/>
        <v>2016</v>
      </c>
      <c r="U3623">
        <f t="shared" si="227"/>
        <v>9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100</v>
      </c>
      <c r="P3624" s="9">
        <f t="shared" si="225"/>
        <v>47.67</v>
      </c>
      <c r="Q3624" s="11" t="s">
        <v>8315</v>
      </c>
      <c r="R3624" t="s">
        <v>8316</v>
      </c>
      <c r="S3624" s="12">
        <f>(((J3624/60)/60)/24)+DATE(1970,1,1)</f>
        <v>41877.221886574072</v>
      </c>
      <c r="T3624">
        <f t="shared" si="226"/>
        <v>2014</v>
      </c>
      <c r="U3624">
        <f t="shared" si="227"/>
        <v>8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120</v>
      </c>
      <c r="P3625" s="9">
        <f t="shared" si="225"/>
        <v>88.24</v>
      </c>
      <c r="Q3625" s="11" t="s">
        <v>8315</v>
      </c>
      <c r="R3625" t="s">
        <v>8316</v>
      </c>
      <c r="S3625" s="12">
        <f>(((J3625/60)/60)/24)+DATE(1970,1,1)</f>
        <v>41828.736921296295</v>
      </c>
      <c r="T3625">
        <f t="shared" si="226"/>
        <v>2014</v>
      </c>
      <c r="U3625">
        <f t="shared" si="227"/>
        <v>7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105</v>
      </c>
      <c r="P3626" s="9">
        <f t="shared" si="225"/>
        <v>80.72</v>
      </c>
      <c r="Q3626" s="11" t="s">
        <v>8315</v>
      </c>
      <c r="R3626" t="s">
        <v>8316</v>
      </c>
      <c r="S3626" s="12">
        <f>(((J3626/60)/60)/24)+DATE(1970,1,1)</f>
        <v>42545.774189814809</v>
      </c>
      <c r="T3626">
        <f t="shared" si="226"/>
        <v>2016</v>
      </c>
      <c r="U3626">
        <f t="shared" si="227"/>
        <v>6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103</v>
      </c>
      <c r="P3627" s="9">
        <f t="shared" si="225"/>
        <v>39.49</v>
      </c>
      <c r="Q3627" s="11" t="s">
        <v>8315</v>
      </c>
      <c r="R3627" t="s">
        <v>8316</v>
      </c>
      <c r="S3627" s="12">
        <f>(((J3627/60)/60)/24)+DATE(1970,1,1)</f>
        <v>42157.652511574073</v>
      </c>
      <c r="T3627">
        <f t="shared" si="226"/>
        <v>2015</v>
      </c>
      <c r="U3627">
        <f t="shared" si="227"/>
        <v>6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102</v>
      </c>
      <c r="P3628" s="9">
        <f t="shared" si="225"/>
        <v>84.85</v>
      </c>
      <c r="Q3628" s="11" t="s">
        <v>8315</v>
      </c>
      <c r="R3628" t="s">
        <v>8316</v>
      </c>
      <c r="S3628" s="12">
        <f>(((J3628/60)/60)/24)+DATE(1970,1,1)</f>
        <v>41846.667326388888</v>
      </c>
      <c r="T3628">
        <f t="shared" si="226"/>
        <v>2014</v>
      </c>
      <c r="U3628">
        <f t="shared" si="227"/>
        <v>7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100</v>
      </c>
      <c r="P3629" s="9">
        <f t="shared" si="225"/>
        <v>68.97</v>
      </c>
      <c r="Q3629" s="11" t="s">
        <v>8315</v>
      </c>
      <c r="R3629" t="s">
        <v>8316</v>
      </c>
      <c r="S3629" s="12">
        <f>(((J3629/60)/60)/24)+DATE(1970,1,1)</f>
        <v>42460.741747685184</v>
      </c>
      <c r="T3629">
        <f t="shared" si="226"/>
        <v>2016</v>
      </c>
      <c r="U3629">
        <f t="shared" si="227"/>
        <v>3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0</v>
      </c>
      <c r="P3630" s="9">
        <f t="shared" si="225"/>
        <v>0</v>
      </c>
      <c r="Q3630" s="11" t="s">
        <v>8315</v>
      </c>
      <c r="R3630" t="s">
        <v>8357</v>
      </c>
      <c r="S3630" s="12">
        <f>(((J3630/60)/60)/24)+DATE(1970,1,1)</f>
        <v>42291.833287037036</v>
      </c>
      <c r="T3630">
        <f t="shared" si="226"/>
        <v>2015</v>
      </c>
      <c r="U3630">
        <f t="shared" si="227"/>
        <v>10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0</v>
      </c>
      <c r="P3631" s="9">
        <f t="shared" si="225"/>
        <v>1</v>
      </c>
      <c r="Q3631" s="11" t="s">
        <v>8315</v>
      </c>
      <c r="R3631" t="s">
        <v>8357</v>
      </c>
      <c r="S3631" s="12">
        <f>(((J3631/60)/60)/24)+DATE(1970,1,1)</f>
        <v>42437.094490740739</v>
      </c>
      <c r="T3631">
        <f t="shared" si="226"/>
        <v>2016</v>
      </c>
      <c r="U3631">
        <f t="shared" si="227"/>
        <v>3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0</v>
      </c>
      <c r="P3632" s="9">
        <f t="shared" si="225"/>
        <v>1</v>
      </c>
      <c r="Q3632" s="11" t="s">
        <v>8315</v>
      </c>
      <c r="R3632" t="s">
        <v>8357</v>
      </c>
      <c r="S3632" s="12">
        <f>(((J3632/60)/60)/24)+DATE(1970,1,1)</f>
        <v>41942.84710648148</v>
      </c>
      <c r="T3632">
        <f t="shared" si="226"/>
        <v>2014</v>
      </c>
      <c r="U3632">
        <f t="shared" si="227"/>
        <v>10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51</v>
      </c>
      <c r="P3633" s="9">
        <f t="shared" si="225"/>
        <v>147.88</v>
      </c>
      <c r="Q3633" s="11" t="s">
        <v>8315</v>
      </c>
      <c r="R3633" t="s">
        <v>8357</v>
      </c>
      <c r="S3633" s="12">
        <f>(((J3633/60)/60)/24)+DATE(1970,1,1)</f>
        <v>41880.753437499996</v>
      </c>
      <c r="T3633">
        <f t="shared" si="226"/>
        <v>2014</v>
      </c>
      <c r="U3633">
        <f t="shared" si="227"/>
        <v>8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20</v>
      </c>
      <c r="P3634" s="9">
        <f t="shared" si="225"/>
        <v>100</v>
      </c>
      <c r="Q3634" s="11" t="s">
        <v>8315</v>
      </c>
      <c r="R3634" t="s">
        <v>8357</v>
      </c>
      <c r="S3634" s="12">
        <f>(((J3634/60)/60)/24)+DATE(1970,1,1)</f>
        <v>41946.936909722222</v>
      </c>
      <c r="T3634">
        <f t="shared" si="226"/>
        <v>2014</v>
      </c>
      <c r="U3634">
        <f t="shared" si="227"/>
        <v>11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35</v>
      </c>
      <c r="P3635" s="9">
        <f t="shared" si="225"/>
        <v>56.84</v>
      </c>
      <c r="Q3635" s="11" t="s">
        <v>8315</v>
      </c>
      <c r="R3635" t="s">
        <v>8357</v>
      </c>
      <c r="S3635" s="12">
        <f>(((J3635/60)/60)/24)+DATE(1970,1,1)</f>
        <v>42649.623460648145</v>
      </c>
      <c r="T3635">
        <f t="shared" si="226"/>
        <v>2016</v>
      </c>
      <c r="U3635">
        <f t="shared" si="227"/>
        <v>10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</v>
      </c>
      <c r="P3636" s="9">
        <f t="shared" si="225"/>
        <v>176.94</v>
      </c>
      <c r="Q3636" s="11" t="s">
        <v>8315</v>
      </c>
      <c r="R3636" t="s">
        <v>8357</v>
      </c>
      <c r="S3636" s="12">
        <f>(((J3636/60)/60)/24)+DATE(1970,1,1)</f>
        <v>42701.166365740741</v>
      </c>
      <c r="T3636">
        <f t="shared" si="226"/>
        <v>2016</v>
      </c>
      <c r="U3636">
        <f t="shared" si="227"/>
        <v>11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36</v>
      </c>
      <c r="P3637" s="9">
        <f t="shared" si="225"/>
        <v>127.6</v>
      </c>
      <c r="Q3637" s="11" t="s">
        <v>8315</v>
      </c>
      <c r="R3637" t="s">
        <v>8357</v>
      </c>
      <c r="S3637" s="12">
        <f>(((J3637/60)/60)/24)+DATE(1970,1,1)</f>
        <v>42450.88282407407</v>
      </c>
      <c r="T3637">
        <f t="shared" si="226"/>
        <v>2016</v>
      </c>
      <c r="U3637">
        <f t="shared" si="227"/>
        <v>3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0</v>
      </c>
      <c r="P3638" s="9">
        <f t="shared" si="225"/>
        <v>0</v>
      </c>
      <c r="Q3638" s="11" t="s">
        <v>8315</v>
      </c>
      <c r="R3638" t="s">
        <v>8357</v>
      </c>
      <c r="S3638" s="12">
        <f>(((J3638/60)/60)/24)+DATE(1970,1,1)</f>
        <v>42226.694780092599</v>
      </c>
      <c r="T3638">
        <f t="shared" si="226"/>
        <v>2015</v>
      </c>
      <c r="U3638">
        <f t="shared" si="227"/>
        <v>8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31</v>
      </c>
      <c r="P3639" s="9">
        <f t="shared" si="225"/>
        <v>66.14</v>
      </c>
      <c r="Q3639" s="11" t="s">
        <v>8315</v>
      </c>
      <c r="R3639" t="s">
        <v>8357</v>
      </c>
      <c r="S3639" s="12">
        <f>(((J3639/60)/60)/24)+DATE(1970,1,1)</f>
        <v>41975.700636574074</v>
      </c>
      <c r="T3639">
        <f t="shared" si="226"/>
        <v>2014</v>
      </c>
      <c r="U3639">
        <f t="shared" si="227"/>
        <v>12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7</v>
      </c>
      <c r="P3640" s="9">
        <f t="shared" si="225"/>
        <v>108</v>
      </c>
      <c r="Q3640" s="11" t="s">
        <v>8315</v>
      </c>
      <c r="R3640" t="s">
        <v>8357</v>
      </c>
      <c r="S3640" s="12">
        <f>(((J3640/60)/60)/24)+DATE(1970,1,1)</f>
        <v>42053.672824074078</v>
      </c>
      <c r="T3640">
        <f t="shared" si="226"/>
        <v>2015</v>
      </c>
      <c r="U3640">
        <f t="shared" si="227"/>
        <v>2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0</v>
      </c>
      <c r="P3641" s="9">
        <f t="shared" si="225"/>
        <v>1</v>
      </c>
      <c r="Q3641" s="11" t="s">
        <v>8315</v>
      </c>
      <c r="R3641" t="s">
        <v>8357</v>
      </c>
      <c r="S3641" s="12">
        <f>(((J3641/60)/60)/24)+DATE(1970,1,1)</f>
        <v>42590.677152777775</v>
      </c>
      <c r="T3641">
        <f t="shared" si="226"/>
        <v>2016</v>
      </c>
      <c r="U3641">
        <f t="shared" si="227"/>
        <v>8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6</v>
      </c>
      <c r="P3642" s="9">
        <f t="shared" si="225"/>
        <v>18.329999999999998</v>
      </c>
      <c r="Q3642" s="11" t="s">
        <v>8315</v>
      </c>
      <c r="R3642" t="s">
        <v>8357</v>
      </c>
      <c r="S3642" s="12">
        <f>(((J3642/60)/60)/24)+DATE(1970,1,1)</f>
        <v>42104.781597222223</v>
      </c>
      <c r="T3642">
        <f t="shared" si="226"/>
        <v>2015</v>
      </c>
      <c r="U3642">
        <f t="shared" si="227"/>
        <v>4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0</v>
      </c>
      <c r="P3643" s="9">
        <f t="shared" si="225"/>
        <v>0</v>
      </c>
      <c r="Q3643" s="11" t="s">
        <v>8315</v>
      </c>
      <c r="R3643" t="s">
        <v>8357</v>
      </c>
      <c r="S3643" s="12">
        <f>(((J3643/60)/60)/24)+DATE(1970,1,1)</f>
        <v>41899.627071759263</v>
      </c>
      <c r="T3643">
        <f t="shared" si="226"/>
        <v>2014</v>
      </c>
      <c r="U3643">
        <f t="shared" si="227"/>
        <v>9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2</v>
      </c>
      <c r="P3644" s="9">
        <f t="shared" si="225"/>
        <v>7.5</v>
      </c>
      <c r="Q3644" s="11" t="s">
        <v>8315</v>
      </c>
      <c r="R3644" t="s">
        <v>8357</v>
      </c>
      <c r="S3644" s="12">
        <f>(((J3644/60)/60)/24)+DATE(1970,1,1)</f>
        <v>42297.816284722227</v>
      </c>
      <c r="T3644">
        <f t="shared" si="226"/>
        <v>2015</v>
      </c>
      <c r="U3644">
        <f t="shared" si="227"/>
        <v>10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0</v>
      </c>
      <c r="P3645" s="9">
        <f t="shared" si="225"/>
        <v>0</v>
      </c>
      <c r="Q3645" s="11" t="s">
        <v>8315</v>
      </c>
      <c r="R3645" t="s">
        <v>8357</v>
      </c>
      <c r="S3645" s="12">
        <f>(((J3645/60)/60)/24)+DATE(1970,1,1)</f>
        <v>42285.143969907411</v>
      </c>
      <c r="T3645">
        <f t="shared" si="226"/>
        <v>2015</v>
      </c>
      <c r="U3645">
        <f t="shared" si="227"/>
        <v>10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16</v>
      </c>
      <c r="P3646" s="9">
        <f t="shared" si="225"/>
        <v>68.42</v>
      </c>
      <c r="Q3646" s="11" t="s">
        <v>8315</v>
      </c>
      <c r="R3646" t="s">
        <v>8357</v>
      </c>
      <c r="S3646" s="12">
        <f>(((J3646/60)/60)/24)+DATE(1970,1,1)</f>
        <v>42409.241747685184</v>
      </c>
      <c r="T3646">
        <f t="shared" si="226"/>
        <v>2016</v>
      </c>
      <c r="U3646">
        <f t="shared" si="227"/>
        <v>2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0</v>
      </c>
      <c r="P3647" s="9">
        <f t="shared" si="225"/>
        <v>1</v>
      </c>
      <c r="Q3647" s="11" t="s">
        <v>8315</v>
      </c>
      <c r="R3647" t="s">
        <v>8357</v>
      </c>
      <c r="S3647" s="12">
        <f>(((J3647/60)/60)/24)+DATE(1970,1,1)</f>
        <v>42665.970347222217</v>
      </c>
      <c r="T3647">
        <f t="shared" si="226"/>
        <v>2016</v>
      </c>
      <c r="U3647">
        <f t="shared" si="227"/>
        <v>10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5</v>
      </c>
      <c r="P3648" s="9">
        <f t="shared" si="225"/>
        <v>60.13</v>
      </c>
      <c r="Q3648" s="11" t="s">
        <v>8315</v>
      </c>
      <c r="R3648" t="s">
        <v>8357</v>
      </c>
      <c r="S3648" s="12">
        <f>(((J3648/60)/60)/24)+DATE(1970,1,1)</f>
        <v>42140.421319444446</v>
      </c>
      <c r="T3648">
        <f t="shared" si="226"/>
        <v>2015</v>
      </c>
      <c r="U3648">
        <f t="shared" si="227"/>
        <v>5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6</v>
      </c>
      <c r="P3649" s="9">
        <f t="shared" si="225"/>
        <v>15</v>
      </c>
      <c r="Q3649" s="11" t="s">
        <v>8315</v>
      </c>
      <c r="R3649" t="s">
        <v>8357</v>
      </c>
      <c r="S3649" s="12">
        <f>(((J3649/60)/60)/24)+DATE(1970,1,1)</f>
        <v>42598.749155092592</v>
      </c>
      <c r="T3649">
        <f t="shared" si="226"/>
        <v>2016</v>
      </c>
      <c r="U3649">
        <f t="shared" si="227"/>
        <v>8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24"/>
        <v>100</v>
      </c>
      <c r="P3650" s="9">
        <f t="shared" si="225"/>
        <v>550.04</v>
      </c>
      <c r="Q3650" s="11" t="s">
        <v>8315</v>
      </c>
      <c r="R3650" t="s">
        <v>8316</v>
      </c>
      <c r="S3650" s="12">
        <f>(((J3650/60)/60)/24)+DATE(1970,1,1)</f>
        <v>41887.292187500003</v>
      </c>
      <c r="T3650">
        <f t="shared" si="226"/>
        <v>2014</v>
      </c>
      <c r="U3650">
        <f t="shared" si="227"/>
        <v>9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228">ROUND(E3651/D3651*100,0)</f>
        <v>104</v>
      </c>
      <c r="P3651" s="9">
        <f t="shared" ref="P3651:P3714" si="229">IFERROR(ROUND(E3651/L3651,2),0)</f>
        <v>97.5</v>
      </c>
      <c r="Q3651" s="11" t="s">
        <v>8315</v>
      </c>
      <c r="R3651" t="s">
        <v>8316</v>
      </c>
      <c r="S3651" s="12">
        <f>(((J3651/60)/60)/24)+DATE(1970,1,1)</f>
        <v>41780.712893518517</v>
      </c>
      <c r="T3651">
        <f t="shared" ref="T3651:T3714" si="230">YEAR(S3651)</f>
        <v>2014</v>
      </c>
      <c r="U3651">
        <f t="shared" ref="U3651:U3714" si="231">MONTH(S3651)</f>
        <v>5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100</v>
      </c>
      <c r="P3652" s="9">
        <f t="shared" si="229"/>
        <v>29.41</v>
      </c>
      <c r="Q3652" s="11" t="s">
        <v>8315</v>
      </c>
      <c r="R3652" t="s">
        <v>8316</v>
      </c>
      <c r="S3652" s="12">
        <f>(((J3652/60)/60)/24)+DATE(1970,1,1)</f>
        <v>42381.478981481487</v>
      </c>
      <c r="T3652">
        <f t="shared" si="230"/>
        <v>2016</v>
      </c>
      <c r="U3652">
        <f t="shared" si="231"/>
        <v>1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104</v>
      </c>
      <c r="P3653" s="9">
        <f t="shared" si="229"/>
        <v>57.78</v>
      </c>
      <c r="Q3653" s="11" t="s">
        <v>8315</v>
      </c>
      <c r="R3653" t="s">
        <v>8316</v>
      </c>
      <c r="S3653" s="12">
        <f>(((J3653/60)/60)/24)+DATE(1970,1,1)</f>
        <v>41828.646319444444</v>
      </c>
      <c r="T3653">
        <f t="shared" si="230"/>
        <v>2014</v>
      </c>
      <c r="U3653">
        <f t="shared" si="231"/>
        <v>7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251</v>
      </c>
      <c r="P3654" s="9">
        <f t="shared" si="229"/>
        <v>44.24</v>
      </c>
      <c r="Q3654" s="11" t="s">
        <v>8315</v>
      </c>
      <c r="R3654" t="s">
        <v>8316</v>
      </c>
      <c r="S3654" s="12">
        <f>(((J3654/60)/60)/24)+DATE(1970,1,1)</f>
        <v>42596.644699074073</v>
      </c>
      <c r="T3654">
        <f t="shared" si="230"/>
        <v>2016</v>
      </c>
      <c r="U3654">
        <f t="shared" si="231"/>
        <v>8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101</v>
      </c>
      <c r="P3655" s="9">
        <f t="shared" si="229"/>
        <v>60.91</v>
      </c>
      <c r="Q3655" s="11" t="s">
        <v>8315</v>
      </c>
      <c r="R3655" t="s">
        <v>8316</v>
      </c>
      <c r="S3655" s="12">
        <f>(((J3655/60)/60)/24)+DATE(1970,1,1)</f>
        <v>42191.363506944443</v>
      </c>
      <c r="T3655">
        <f t="shared" si="230"/>
        <v>2015</v>
      </c>
      <c r="U3655">
        <f t="shared" si="231"/>
        <v>7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174</v>
      </c>
      <c r="P3656" s="9">
        <f t="shared" si="229"/>
        <v>68.84</v>
      </c>
      <c r="Q3656" s="11" t="s">
        <v>8315</v>
      </c>
      <c r="R3656" t="s">
        <v>8316</v>
      </c>
      <c r="S3656" s="12">
        <f>(((J3656/60)/60)/24)+DATE(1970,1,1)</f>
        <v>42440.416504629626</v>
      </c>
      <c r="T3656">
        <f t="shared" si="230"/>
        <v>2016</v>
      </c>
      <c r="U3656">
        <f t="shared" si="231"/>
        <v>3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116</v>
      </c>
      <c r="P3657" s="9">
        <f t="shared" si="229"/>
        <v>73.58</v>
      </c>
      <c r="Q3657" s="11" t="s">
        <v>8315</v>
      </c>
      <c r="R3657" t="s">
        <v>8316</v>
      </c>
      <c r="S3657" s="12">
        <f>(((J3657/60)/60)/24)+DATE(1970,1,1)</f>
        <v>42173.803217592591</v>
      </c>
      <c r="T3657">
        <f t="shared" si="230"/>
        <v>2015</v>
      </c>
      <c r="U3657">
        <f t="shared" si="231"/>
        <v>6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106</v>
      </c>
      <c r="P3658" s="9">
        <f t="shared" si="229"/>
        <v>115.02</v>
      </c>
      <c r="Q3658" s="11" t="s">
        <v>8315</v>
      </c>
      <c r="R3658" t="s">
        <v>8316</v>
      </c>
      <c r="S3658" s="12">
        <f>(((J3658/60)/60)/24)+DATE(1970,1,1)</f>
        <v>42737.910138888896</v>
      </c>
      <c r="T3658">
        <f t="shared" si="230"/>
        <v>2017</v>
      </c>
      <c r="U3658">
        <f t="shared" si="231"/>
        <v>1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111</v>
      </c>
      <c r="P3659" s="9">
        <f t="shared" si="229"/>
        <v>110.75</v>
      </c>
      <c r="Q3659" s="11" t="s">
        <v>8315</v>
      </c>
      <c r="R3659" t="s">
        <v>8316</v>
      </c>
      <c r="S3659" s="12">
        <f>(((J3659/60)/60)/24)+DATE(1970,1,1)</f>
        <v>42499.629849537043</v>
      </c>
      <c r="T3659">
        <f t="shared" si="230"/>
        <v>2016</v>
      </c>
      <c r="U3659">
        <f t="shared" si="231"/>
        <v>5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101</v>
      </c>
      <c r="P3660" s="9">
        <f t="shared" si="229"/>
        <v>75.5</v>
      </c>
      <c r="Q3660" s="11" t="s">
        <v>8315</v>
      </c>
      <c r="R3660" t="s">
        <v>8316</v>
      </c>
      <c r="S3660" s="12">
        <f>(((J3660/60)/60)/24)+DATE(1970,1,1)</f>
        <v>41775.858564814815</v>
      </c>
      <c r="T3660">
        <f t="shared" si="230"/>
        <v>2014</v>
      </c>
      <c r="U3660">
        <f t="shared" si="231"/>
        <v>5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102</v>
      </c>
      <c r="P3661" s="9">
        <f t="shared" si="229"/>
        <v>235.46</v>
      </c>
      <c r="Q3661" s="11" t="s">
        <v>8315</v>
      </c>
      <c r="R3661" t="s">
        <v>8316</v>
      </c>
      <c r="S3661" s="12">
        <f>(((J3661/60)/60)/24)+DATE(1970,1,1)</f>
        <v>42055.277199074073</v>
      </c>
      <c r="T3661">
        <f t="shared" si="230"/>
        <v>2015</v>
      </c>
      <c r="U3661">
        <f t="shared" si="231"/>
        <v>2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100</v>
      </c>
      <c r="P3662" s="9">
        <f t="shared" si="229"/>
        <v>11.36</v>
      </c>
      <c r="Q3662" s="11" t="s">
        <v>8315</v>
      </c>
      <c r="R3662" t="s">
        <v>8316</v>
      </c>
      <c r="S3662" s="12">
        <f>(((J3662/60)/60)/24)+DATE(1970,1,1)</f>
        <v>41971.881076388891</v>
      </c>
      <c r="T3662">
        <f t="shared" si="230"/>
        <v>2014</v>
      </c>
      <c r="U3662">
        <f t="shared" si="231"/>
        <v>11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111</v>
      </c>
      <c r="P3663" s="9">
        <f t="shared" si="229"/>
        <v>92.5</v>
      </c>
      <c r="Q3663" s="11" t="s">
        <v>8315</v>
      </c>
      <c r="R3663" t="s">
        <v>8316</v>
      </c>
      <c r="S3663" s="12">
        <f>(((J3663/60)/60)/24)+DATE(1970,1,1)</f>
        <v>42447.896666666667</v>
      </c>
      <c r="T3663">
        <f t="shared" si="230"/>
        <v>2016</v>
      </c>
      <c r="U3663">
        <f t="shared" si="231"/>
        <v>3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101</v>
      </c>
      <c r="P3664" s="9">
        <f t="shared" si="229"/>
        <v>202.85</v>
      </c>
      <c r="Q3664" s="11" t="s">
        <v>8315</v>
      </c>
      <c r="R3664" t="s">
        <v>8316</v>
      </c>
      <c r="S3664" s="12">
        <f>(((J3664/60)/60)/24)+DATE(1970,1,1)</f>
        <v>42064.220069444447</v>
      </c>
      <c r="T3664">
        <f t="shared" si="230"/>
        <v>2015</v>
      </c>
      <c r="U3664">
        <f t="shared" si="231"/>
        <v>3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104</v>
      </c>
      <c r="P3665" s="9">
        <f t="shared" si="229"/>
        <v>26</v>
      </c>
      <c r="Q3665" s="11" t="s">
        <v>8315</v>
      </c>
      <c r="R3665" t="s">
        <v>8316</v>
      </c>
      <c r="S3665" s="12">
        <f>(((J3665/60)/60)/24)+DATE(1970,1,1)</f>
        <v>42665.451736111107</v>
      </c>
      <c r="T3665">
        <f t="shared" si="230"/>
        <v>2016</v>
      </c>
      <c r="U3665">
        <f t="shared" si="231"/>
        <v>10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109</v>
      </c>
      <c r="P3666" s="9">
        <f t="shared" si="229"/>
        <v>46.05</v>
      </c>
      <c r="Q3666" s="11" t="s">
        <v>8315</v>
      </c>
      <c r="R3666" t="s">
        <v>8316</v>
      </c>
      <c r="S3666" s="12">
        <f>(((J3666/60)/60)/24)+DATE(1970,1,1)</f>
        <v>42523.248715277776</v>
      </c>
      <c r="T3666">
        <f t="shared" si="230"/>
        <v>2016</v>
      </c>
      <c r="U3666">
        <f t="shared" si="231"/>
        <v>6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115</v>
      </c>
      <c r="P3667" s="9">
        <f t="shared" si="229"/>
        <v>51</v>
      </c>
      <c r="Q3667" s="11" t="s">
        <v>8315</v>
      </c>
      <c r="R3667" t="s">
        <v>8316</v>
      </c>
      <c r="S3667" s="12">
        <f>(((J3667/60)/60)/24)+DATE(1970,1,1)</f>
        <v>42294.808124999996</v>
      </c>
      <c r="T3667">
        <f t="shared" si="230"/>
        <v>2015</v>
      </c>
      <c r="U3667">
        <f t="shared" si="231"/>
        <v>10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100</v>
      </c>
      <c r="P3668" s="9">
        <f t="shared" si="229"/>
        <v>31.58</v>
      </c>
      <c r="Q3668" s="11" t="s">
        <v>8315</v>
      </c>
      <c r="R3668" t="s">
        <v>8316</v>
      </c>
      <c r="S3668" s="12">
        <f>(((J3668/60)/60)/24)+DATE(1970,1,1)</f>
        <v>41822.90488425926</v>
      </c>
      <c r="T3668">
        <f t="shared" si="230"/>
        <v>2014</v>
      </c>
      <c r="U3668">
        <f t="shared" si="231"/>
        <v>7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103</v>
      </c>
      <c r="P3669" s="9">
        <f t="shared" si="229"/>
        <v>53.36</v>
      </c>
      <c r="Q3669" s="11" t="s">
        <v>8315</v>
      </c>
      <c r="R3669" t="s">
        <v>8316</v>
      </c>
      <c r="S3669" s="12">
        <f>(((J3669/60)/60)/24)+DATE(1970,1,1)</f>
        <v>42173.970127314817</v>
      </c>
      <c r="T3669">
        <f t="shared" si="230"/>
        <v>2015</v>
      </c>
      <c r="U3669">
        <f t="shared" si="231"/>
        <v>6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104</v>
      </c>
      <c r="P3670" s="9">
        <f t="shared" si="229"/>
        <v>36.96</v>
      </c>
      <c r="Q3670" s="11" t="s">
        <v>8315</v>
      </c>
      <c r="R3670" t="s">
        <v>8316</v>
      </c>
      <c r="S3670" s="12">
        <f>(((J3670/60)/60)/24)+DATE(1970,1,1)</f>
        <v>42185.556157407409</v>
      </c>
      <c r="T3670">
        <f t="shared" si="230"/>
        <v>2015</v>
      </c>
      <c r="U3670">
        <f t="shared" si="231"/>
        <v>6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138</v>
      </c>
      <c r="P3671" s="9">
        <f t="shared" si="229"/>
        <v>81.290000000000006</v>
      </c>
      <c r="Q3671" s="11" t="s">
        <v>8315</v>
      </c>
      <c r="R3671" t="s">
        <v>8316</v>
      </c>
      <c r="S3671" s="12">
        <f>(((J3671/60)/60)/24)+DATE(1970,1,1)</f>
        <v>42136.675196759257</v>
      </c>
      <c r="T3671">
        <f t="shared" si="230"/>
        <v>2015</v>
      </c>
      <c r="U3671">
        <f t="shared" si="231"/>
        <v>5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110</v>
      </c>
      <c r="P3672" s="9">
        <f t="shared" si="229"/>
        <v>20.079999999999998</v>
      </c>
      <c r="Q3672" s="11" t="s">
        <v>8315</v>
      </c>
      <c r="R3672" t="s">
        <v>8316</v>
      </c>
      <c r="S3672" s="12">
        <f>(((J3672/60)/60)/24)+DATE(1970,1,1)</f>
        <v>42142.514016203699</v>
      </c>
      <c r="T3672">
        <f t="shared" si="230"/>
        <v>2015</v>
      </c>
      <c r="U3672">
        <f t="shared" si="231"/>
        <v>5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101</v>
      </c>
      <c r="P3673" s="9">
        <f t="shared" si="229"/>
        <v>88.25</v>
      </c>
      <c r="Q3673" s="11" t="s">
        <v>8315</v>
      </c>
      <c r="R3673" t="s">
        <v>8316</v>
      </c>
      <c r="S3673" s="12">
        <f>(((J3673/60)/60)/24)+DATE(1970,1,1)</f>
        <v>41820.62809027778</v>
      </c>
      <c r="T3673">
        <f t="shared" si="230"/>
        <v>2014</v>
      </c>
      <c r="U3673">
        <f t="shared" si="231"/>
        <v>6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102</v>
      </c>
      <c r="P3674" s="9">
        <f t="shared" si="229"/>
        <v>53.44</v>
      </c>
      <c r="Q3674" s="11" t="s">
        <v>8315</v>
      </c>
      <c r="R3674" t="s">
        <v>8316</v>
      </c>
      <c r="S3674" s="12">
        <f>(((J3674/60)/60)/24)+DATE(1970,1,1)</f>
        <v>41878.946574074071</v>
      </c>
      <c r="T3674">
        <f t="shared" si="230"/>
        <v>2014</v>
      </c>
      <c r="U3674">
        <f t="shared" si="231"/>
        <v>8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114</v>
      </c>
      <c r="P3675" s="9">
        <f t="shared" si="229"/>
        <v>39.869999999999997</v>
      </c>
      <c r="Q3675" s="11" t="s">
        <v>8315</v>
      </c>
      <c r="R3675" t="s">
        <v>8316</v>
      </c>
      <c r="S3675" s="12">
        <f>(((J3675/60)/60)/24)+DATE(1970,1,1)</f>
        <v>41914.295104166667</v>
      </c>
      <c r="T3675">
        <f t="shared" si="230"/>
        <v>2014</v>
      </c>
      <c r="U3675">
        <f t="shared" si="231"/>
        <v>10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100</v>
      </c>
      <c r="P3676" s="9">
        <f t="shared" si="229"/>
        <v>145.16</v>
      </c>
      <c r="Q3676" s="11" t="s">
        <v>8315</v>
      </c>
      <c r="R3676" t="s">
        <v>8316</v>
      </c>
      <c r="S3676" s="12">
        <f>(((J3676/60)/60)/24)+DATE(1970,1,1)</f>
        <v>42556.873020833329</v>
      </c>
      <c r="T3676">
        <f t="shared" si="230"/>
        <v>2016</v>
      </c>
      <c r="U3676">
        <f t="shared" si="231"/>
        <v>7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140</v>
      </c>
      <c r="P3677" s="9">
        <f t="shared" si="229"/>
        <v>23.33</v>
      </c>
      <c r="Q3677" s="11" t="s">
        <v>8315</v>
      </c>
      <c r="R3677" t="s">
        <v>8316</v>
      </c>
      <c r="S3677" s="12">
        <f>(((J3677/60)/60)/24)+DATE(1970,1,1)</f>
        <v>42493.597013888888</v>
      </c>
      <c r="T3677">
        <f t="shared" si="230"/>
        <v>2016</v>
      </c>
      <c r="U3677">
        <f t="shared" si="231"/>
        <v>5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129</v>
      </c>
      <c r="P3678" s="9">
        <f t="shared" si="229"/>
        <v>64.38</v>
      </c>
      <c r="Q3678" s="11" t="s">
        <v>8315</v>
      </c>
      <c r="R3678" t="s">
        <v>8316</v>
      </c>
      <c r="S3678" s="12">
        <f>(((J3678/60)/60)/24)+DATE(1970,1,1)</f>
        <v>41876.815787037034</v>
      </c>
      <c r="T3678">
        <f t="shared" si="230"/>
        <v>2014</v>
      </c>
      <c r="U3678">
        <f t="shared" si="231"/>
        <v>8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103</v>
      </c>
      <c r="P3679" s="9">
        <f t="shared" si="229"/>
        <v>62.05</v>
      </c>
      <c r="Q3679" s="11" t="s">
        <v>8315</v>
      </c>
      <c r="R3679" t="s">
        <v>8316</v>
      </c>
      <c r="S3679" s="12">
        <f>(((J3679/60)/60)/24)+DATE(1970,1,1)</f>
        <v>41802.574282407404</v>
      </c>
      <c r="T3679">
        <f t="shared" si="230"/>
        <v>2014</v>
      </c>
      <c r="U3679">
        <f t="shared" si="231"/>
        <v>6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103</v>
      </c>
      <c r="P3680" s="9">
        <f t="shared" si="229"/>
        <v>66.13</v>
      </c>
      <c r="Q3680" s="11" t="s">
        <v>8315</v>
      </c>
      <c r="R3680" t="s">
        <v>8316</v>
      </c>
      <c r="S3680" s="12">
        <f>(((J3680/60)/60)/24)+DATE(1970,1,1)</f>
        <v>42120.531226851846</v>
      </c>
      <c r="T3680">
        <f t="shared" si="230"/>
        <v>2015</v>
      </c>
      <c r="U3680">
        <f t="shared" si="231"/>
        <v>4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110</v>
      </c>
      <c r="P3681" s="9">
        <f t="shared" si="229"/>
        <v>73.400000000000006</v>
      </c>
      <c r="Q3681" s="11" t="s">
        <v>8315</v>
      </c>
      <c r="R3681" t="s">
        <v>8316</v>
      </c>
      <c r="S3681" s="12">
        <f>(((J3681/60)/60)/24)+DATE(1970,1,1)</f>
        <v>41786.761354166665</v>
      </c>
      <c r="T3681">
        <f t="shared" si="230"/>
        <v>2014</v>
      </c>
      <c r="U3681">
        <f t="shared" si="231"/>
        <v>5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113</v>
      </c>
      <c r="P3682" s="9">
        <f t="shared" si="229"/>
        <v>99.5</v>
      </c>
      <c r="Q3682" s="11" t="s">
        <v>8315</v>
      </c>
      <c r="R3682" t="s">
        <v>8316</v>
      </c>
      <c r="S3682" s="12">
        <f>(((J3682/60)/60)/24)+DATE(1970,1,1)</f>
        <v>42627.454097222217</v>
      </c>
      <c r="T3682">
        <f t="shared" si="230"/>
        <v>2016</v>
      </c>
      <c r="U3682">
        <f t="shared" si="231"/>
        <v>9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112</v>
      </c>
      <c r="P3683" s="9">
        <f t="shared" si="229"/>
        <v>62.17</v>
      </c>
      <c r="Q3683" s="11" t="s">
        <v>8315</v>
      </c>
      <c r="R3683" t="s">
        <v>8316</v>
      </c>
      <c r="S3683" s="12">
        <f>(((J3683/60)/60)/24)+DATE(1970,1,1)</f>
        <v>42374.651504629626</v>
      </c>
      <c r="T3683">
        <f t="shared" si="230"/>
        <v>2016</v>
      </c>
      <c r="U3683">
        <f t="shared" si="231"/>
        <v>1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139</v>
      </c>
      <c r="P3684" s="9">
        <f t="shared" si="229"/>
        <v>62.33</v>
      </c>
      <c r="Q3684" s="11" t="s">
        <v>8315</v>
      </c>
      <c r="R3684" t="s">
        <v>8316</v>
      </c>
      <c r="S3684" s="12">
        <f>(((J3684/60)/60)/24)+DATE(1970,1,1)</f>
        <v>41772.685393518521</v>
      </c>
      <c r="T3684">
        <f t="shared" si="230"/>
        <v>2014</v>
      </c>
      <c r="U3684">
        <f t="shared" si="231"/>
        <v>5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111</v>
      </c>
      <c r="P3685" s="9">
        <f t="shared" si="229"/>
        <v>58.79</v>
      </c>
      <c r="Q3685" s="11" t="s">
        <v>8315</v>
      </c>
      <c r="R3685" t="s">
        <v>8316</v>
      </c>
      <c r="S3685" s="12">
        <f>(((J3685/60)/60)/24)+DATE(1970,1,1)</f>
        <v>42633.116851851853</v>
      </c>
      <c r="T3685">
        <f t="shared" si="230"/>
        <v>2016</v>
      </c>
      <c r="U3685">
        <f t="shared" si="231"/>
        <v>9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139</v>
      </c>
      <c r="P3686" s="9">
        <f t="shared" si="229"/>
        <v>45.35</v>
      </c>
      <c r="Q3686" s="11" t="s">
        <v>8315</v>
      </c>
      <c r="R3686" t="s">
        <v>8316</v>
      </c>
      <c r="S3686" s="12">
        <f>(((J3686/60)/60)/24)+DATE(1970,1,1)</f>
        <v>42219.180393518516</v>
      </c>
      <c r="T3686">
        <f t="shared" si="230"/>
        <v>2015</v>
      </c>
      <c r="U3686">
        <f t="shared" si="231"/>
        <v>8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106</v>
      </c>
      <c r="P3687" s="9">
        <f t="shared" si="229"/>
        <v>41.94</v>
      </c>
      <c r="Q3687" s="11" t="s">
        <v>8315</v>
      </c>
      <c r="R3687" t="s">
        <v>8316</v>
      </c>
      <c r="S3687" s="12">
        <f>(((J3687/60)/60)/24)+DATE(1970,1,1)</f>
        <v>41753.593275462961</v>
      </c>
      <c r="T3687">
        <f t="shared" si="230"/>
        <v>2014</v>
      </c>
      <c r="U3687">
        <f t="shared" si="231"/>
        <v>4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101</v>
      </c>
      <c r="P3688" s="9">
        <f t="shared" si="229"/>
        <v>59.17</v>
      </c>
      <c r="Q3688" s="11" t="s">
        <v>8315</v>
      </c>
      <c r="R3688" t="s">
        <v>8316</v>
      </c>
      <c r="S3688" s="12">
        <f>(((J3688/60)/60)/24)+DATE(1970,1,1)</f>
        <v>42230.662731481483</v>
      </c>
      <c r="T3688">
        <f t="shared" si="230"/>
        <v>2015</v>
      </c>
      <c r="U3688">
        <f t="shared" si="231"/>
        <v>8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100</v>
      </c>
      <c r="P3689" s="9">
        <f t="shared" si="229"/>
        <v>200.49</v>
      </c>
      <c r="Q3689" s="11" t="s">
        <v>8315</v>
      </c>
      <c r="R3689" t="s">
        <v>8316</v>
      </c>
      <c r="S3689" s="12">
        <f>(((J3689/60)/60)/24)+DATE(1970,1,1)</f>
        <v>41787.218229166669</v>
      </c>
      <c r="T3689">
        <f t="shared" si="230"/>
        <v>2014</v>
      </c>
      <c r="U3689">
        <f t="shared" si="231"/>
        <v>5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109</v>
      </c>
      <c r="P3690" s="9">
        <f t="shared" si="229"/>
        <v>83.97</v>
      </c>
      <c r="Q3690" s="11" t="s">
        <v>8315</v>
      </c>
      <c r="R3690" t="s">
        <v>8316</v>
      </c>
      <c r="S3690" s="12">
        <f>(((J3690/60)/60)/24)+DATE(1970,1,1)</f>
        <v>41829.787083333329</v>
      </c>
      <c r="T3690">
        <f t="shared" si="230"/>
        <v>2014</v>
      </c>
      <c r="U3690">
        <f t="shared" si="231"/>
        <v>7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118</v>
      </c>
      <c r="P3691" s="9">
        <f t="shared" si="229"/>
        <v>57.26</v>
      </c>
      <c r="Q3691" s="11" t="s">
        <v>8315</v>
      </c>
      <c r="R3691" t="s">
        <v>8316</v>
      </c>
      <c r="S3691" s="12">
        <f>(((J3691/60)/60)/24)+DATE(1970,1,1)</f>
        <v>42147.826840277776</v>
      </c>
      <c r="T3691">
        <f t="shared" si="230"/>
        <v>2015</v>
      </c>
      <c r="U3691">
        <f t="shared" si="231"/>
        <v>5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120</v>
      </c>
      <c r="P3692" s="9">
        <f t="shared" si="229"/>
        <v>58.06</v>
      </c>
      <c r="Q3692" s="11" t="s">
        <v>8315</v>
      </c>
      <c r="R3692" t="s">
        <v>8316</v>
      </c>
      <c r="S3692" s="12">
        <f>(((J3692/60)/60)/24)+DATE(1970,1,1)</f>
        <v>41940.598182870373</v>
      </c>
      <c r="T3692">
        <f t="shared" si="230"/>
        <v>2014</v>
      </c>
      <c r="U3692">
        <f t="shared" si="231"/>
        <v>10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128</v>
      </c>
      <c r="P3693" s="9">
        <f t="shared" si="229"/>
        <v>186.8</v>
      </c>
      <c r="Q3693" s="11" t="s">
        <v>8315</v>
      </c>
      <c r="R3693" t="s">
        <v>8316</v>
      </c>
      <c r="S3693" s="12">
        <f>(((J3693/60)/60)/24)+DATE(1970,1,1)</f>
        <v>42020.700567129628</v>
      </c>
      <c r="T3693">
        <f t="shared" si="230"/>
        <v>2015</v>
      </c>
      <c r="U3693">
        <f t="shared" si="231"/>
        <v>1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126</v>
      </c>
      <c r="P3694" s="9">
        <f t="shared" si="229"/>
        <v>74.12</v>
      </c>
      <c r="Q3694" s="11" t="s">
        <v>8315</v>
      </c>
      <c r="R3694" t="s">
        <v>8316</v>
      </c>
      <c r="S3694" s="12">
        <f>(((J3694/60)/60)/24)+DATE(1970,1,1)</f>
        <v>41891.96503472222</v>
      </c>
      <c r="T3694">
        <f t="shared" si="230"/>
        <v>2014</v>
      </c>
      <c r="U3694">
        <f t="shared" si="231"/>
        <v>9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129</v>
      </c>
      <c r="P3695" s="9">
        <f t="shared" si="229"/>
        <v>30.71</v>
      </c>
      <c r="Q3695" s="11" t="s">
        <v>8315</v>
      </c>
      <c r="R3695" t="s">
        <v>8316</v>
      </c>
      <c r="S3695" s="12">
        <f>(((J3695/60)/60)/24)+DATE(1970,1,1)</f>
        <v>42309.191307870366</v>
      </c>
      <c r="T3695">
        <f t="shared" si="230"/>
        <v>2015</v>
      </c>
      <c r="U3695">
        <f t="shared" si="231"/>
        <v>11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107</v>
      </c>
      <c r="P3696" s="9">
        <f t="shared" si="229"/>
        <v>62.67</v>
      </c>
      <c r="Q3696" s="11" t="s">
        <v>8315</v>
      </c>
      <c r="R3696" t="s">
        <v>8316</v>
      </c>
      <c r="S3696" s="12">
        <f>(((J3696/60)/60)/24)+DATE(1970,1,1)</f>
        <v>42490.133877314816</v>
      </c>
      <c r="T3696">
        <f t="shared" si="230"/>
        <v>2016</v>
      </c>
      <c r="U3696">
        <f t="shared" si="231"/>
        <v>4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100</v>
      </c>
      <c r="P3697" s="9">
        <f t="shared" si="229"/>
        <v>121.36</v>
      </c>
      <c r="Q3697" s="11" t="s">
        <v>8315</v>
      </c>
      <c r="R3697" t="s">
        <v>8316</v>
      </c>
      <c r="S3697" s="12">
        <f>(((J3697/60)/60)/24)+DATE(1970,1,1)</f>
        <v>41995.870486111111</v>
      </c>
      <c r="T3697">
        <f t="shared" si="230"/>
        <v>2014</v>
      </c>
      <c r="U3697">
        <f t="shared" si="231"/>
        <v>12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155</v>
      </c>
      <c r="P3698" s="9">
        <f t="shared" si="229"/>
        <v>39.74</v>
      </c>
      <c r="Q3698" s="11" t="s">
        <v>8315</v>
      </c>
      <c r="R3698" t="s">
        <v>8316</v>
      </c>
      <c r="S3698" s="12">
        <f>(((J3698/60)/60)/24)+DATE(1970,1,1)</f>
        <v>41988.617083333331</v>
      </c>
      <c r="T3698">
        <f t="shared" si="230"/>
        <v>2014</v>
      </c>
      <c r="U3698">
        <f t="shared" si="231"/>
        <v>12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108</v>
      </c>
      <c r="P3699" s="9">
        <f t="shared" si="229"/>
        <v>72</v>
      </c>
      <c r="Q3699" s="11" t="s">
        <v>8315</v>
      </c>
      <c r="R3699" t="s">
        <v>8316</v>
      </c>
      <c r="S3699" s="12">
        <f>(((J3699/60)/60)/24)+DATE(1970,1,1)</f>
        <v>42479.465833333335</v>
      </c>
      <c r="T3699">
        <f t="shared" si="230"/>
        <v>2016</v>
      </c>
      <c r="U3699">
        <f t="shared" si="231"/>
        <v>4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111</v>
      </c>
      <c r="P3700" s="9">
        <f t="shared" si="229"/>
        <v>40.630000000000003</v>
      </c>
      <c r="Q3700" s="11" t="s">
        <v>8315</v>
      </c>
      <c r="R3700" t="s">
        <v>8316</v>
      </c>
      <c r="S3700" s="12">
        <f>(((J3700/60)/60)/24)+DATE(1970,1,1)</f>
        <v>42401.806562500002</v>
      </c>
      <c r="T3700">
        <f t="shared" si="230"/>
        <v>2016</v>
      </c>
      <c r="U3700">
        <f t="shared" si="231"/>
        <v>2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101</v>
      </c>
      <c r="P3701" s="9">
        <f t="shared" si="229"/>
        <v>63</v>
      </c>
      <c r="Q3701" s="11" t="s">
        <v>8315</v>
      </c>
      <c r="R3701" t="s">
        <v>8316</v>
      </c>
      <c r="S3701" s="12">
        <f>(((J3701/60)/60)/24)+DATE(1970,1,1)</f>
        <v>41897.602037037039</v>
      </c>
      <c r="T3701">
        <f t="shared" si="230"/>
        <v>2014</v>
      </c>
      <c r="U3701">
        <f t="shared" si="231"/>
        <v>9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121</v>
      </c>
      <c r="P3702" s="9">
        <f t="shared" si="229"/>
        <v>33.67</v>
      </c>
      <c r="Q3702" s="11" t="s">
        <v>8315</v>
      </c>
      <c r="R3702" t="s">
        <v>8316</v>
      </c>
      <c r="S3702" s="12">
        <f>(((J3702/60)/60)/24)+DATE(1970,1,1)</f>
        <v>41882.585648148146</v>
      </c>
      <c r="T3702">
        <f t="shared" si="230"/>
        <v>2014</v>
      </c>
      <c r="U3702">
        <f t="shared" si="231"/>
        <v>8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100</v>
      </c>
      <c r="P3703" s="9">
        <f t="shared" si="229"/>
        <v>38.590000000000003</v>
      </c>
      <c r="Q3703" s="11" t="s">
        <v>8315</v>
      </c>
      <c r="R3703" t="s">
        <v>8316</v>
      </c>
      <c r="S3703" s="12">
        <f>(((J3703/60)/60)/24)+DATE(1970,1,1)</f>
        <v>42129.541585648149</v>
      </c>
      <c r="T3703">
        <f t="shared" si="230"/>
        <v>2015</v>
      </c>
      <c r="U3703">
        <f t="shared" si="231"/>
        <v>5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109</v>
      </c>
      <c r="P3704" s="9">
        <f t="shared" si="229"/>
        <v>155.94999999999999</v>
      </c>
      <c r="Q3704" s="11" t="s">
        <v>8315</v>
      </c>
      <c r="R3704" t="s">
        <v>8316</v>
      </c>
      <c r="S3704" s="12">
        <f>(((J3704/60)/60)/24)+DATE(1970,1,1)</f>
        <v>42524.53800925926</v>
      </c>
      <c r="T3704">
        <f t="shared" si="230"/>
        <v>2016</v>
      </c>
      <c r="U3704">
        <f t="shared" si="231"/>
        <v>6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123</v>
      </c>
      <c r="P3705" s="9">
        <f t="shared" si="229"/>
        <v>43.2</v>
      </c>
      <c r="Q3705" s="11" t="s">
        <v>8315</v>
      </c>
      <c r="R3705" t="s">
        <v>8316</v>
      </c>
      <c r="S3705" s="12">
        <f>(((J3705/60)/60)/24)+DATE(1970,1,1)</f>
        <v>42556.504490740743</v>
      </c>
      <c r="T3705">
        <f t="shared" si="230"/>
        <v>2016</v>
      </c>
      <c r="U3705">
        <f t="shared" si="231"/>
        <v>7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136</v>
      </c>
      <c r="P3706" s="9">
        <f t="shared" si="229"/>
        <v>15.15</v>
      </c>
      <c r="Q3706" s="11" t="s">
        <v>8315</v>
      </c>
      <c r="R3706" t="s">
        <v>8316</v>
      </c>
      <c r="S3706" s="12">
        <f>(((J3706/60)/60)/24)+DATE(1970,1,1)</f>
        <v>42461.689745370371</v>
      </c>
      <c r="T3706">
        <f t="shared" si="230"/>
        <v>2016</v>
      </c>
      <c r="U3706">
        <f t="shared" si="231"/>
        <v>4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103</v>
      </c>
      <c r="P3707" s="9">
        <f t="shared" si="229"/>
        <v>83.57</v>
      </c>
      <c r="Q3707" s="11" t="s">
        <v>8315</v>
      </c>
      <c r="R3707" t="s">
        <v>8316</v>
      </c>
      <c r="S3707" s="12">
        <f>(((J3707/60)/60)/24)+DATE(1970,1,1)</f>
        <v>41792.542986111112</v>
      </c>
      <c r="T3707">
        <f t="shared" si="230"/>
        <v>2014</v>
      </c>
      <c r="U3707">
        <f t="shared" si="231"/>
        <v>6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121</v>
      </c>
      <c r="P3708" s="9">
        <f t="shared" si="229"/>
        <v>140</v>
      </c>
      <c r="Q3708" s="11" t="s">
        <v>8315</v>
      </c>
      <c r="R3708" t="s">
        <v>8316</v>
      </c>
      <c r="S3708" s="12">
        <f>(((J3708/60)/60)/24)+DATE(1970,1,1)</f>
        <v>41879.913761574076</v>
      </c>
      <c r="T3708">
        <f t="shared" si="230"/>
        <v>2014</v>
      </c>
      <c r="U3708">
        <f t="shared" si="231"/>
        <v>8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186</v>
      </c>
      <c r="P3709" s="9">
        <f t="shared" si="229"/>
        <v>80.87</v>
      </c>
      <c r="Q3709" s="11" t="s">
        <v>8315</v>
      </c>
      <c r="R3709" t="s">
        <v>8316</v>
      </c>
      <c r="S3709" s="12">
        <f>(((J3709/60)/60)/24)+DATE(1970,1,1)</f>
        <v>42552.048356481479</v>
      </c>
      <c r="T3709">
        <f t="shared" si="230"/>
        <v>2016</v>
      </c>
      <c r="U3709">
        <f t="shared" si="231"/>
        <v>7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300</v>
      </c>
      <c r="P3710" s="9">
        <f t="shared" si="229"/>
        <v>53.85</v>
      </c>
      <c r="Q3710" s="11" t="s">
        <v>8315</v>
      </c>
      <c r="R3710" t="s">
        <v>8316</v>
      </c>
      <c r="S3710" s="12">
        <f>(((J3710/60)/60)/24)+DATE(1970,1,1)</f>
        <v>41810.142199074071</v>
      </c>
      <c r="T3710">
        <f t="shared" si="230"/>
        <v>2014</v>
      </c>
      <c r="U3710">
        <f t="shared" si="231"/>
        <v>6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108</v>
      </c>
      <c r="P3711" s="9">
        <f t="shared" si="229"/>
        <v>30.93</v>
      </c>
      <c r="Q3711" s="11" t="s">
        <v>8315</v>
      </c>
      <c r="R3711" t="s">
        <v>8316</v>
      </c>
      <c r="S3711" s="12">
        <f>(((J3711/60)/60)/24)+DATE(1970,1,1)</f>
        <v>41785.707708333335</v>
      </c>
      <c r="T3711">
        <f t="shared" si="230"/>
        <v>2014</v>
      </c>
      <c r="U3711">
        <f t="shared" si="231"/>
        <v>5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141</v>
      </c>
      <c r="P3712" s="9">
        <f t="shared" si="229"/>
        <v>67.959999999999994</v>
      </c>
      <c r="Q3712" s="11" t="s">
        <v>8315</v>
      </c>
      <c r="R3712" t="s">
        <v>8316</v>
      </c>
      <c r="S3712" s="12">
        <f>(((J3712/60)/60)/24)+DATE(1970,1,1)</f>
        <v>42072.576249999998</v>
      </c>
      <c r="T3712">
        <f t="shared" si="230"/>
        <v>2015</v>
      </c>
      <c r="U3712">
        <f t="shared" si="231"/>
        <v>3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114</v>
      </c>
      <c r="P3713" s="9">
        <f t="shared" si="229"/>
        <v>27.14</v>
      </c>
      <c r="Q3713" s="11" t="s">
        <v>8315</v>
      </c>
      <c r="R3713" t="s">
        <v>8316</v>
      </c>
      <c r="S3713" s="12">
        <f>(((J3713/60)/60)/24)+DATE(1970,1,1)</f>
        <v>41779.724224537036</v>
      </c>
      <c r="T3713">
        <f t="shared" si="230"/>
        <v>2014</v>
      </c>
      <c r="U3713">
        <f t="shared" si="231"/>
        <v>5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28"/>
        <v>154</v>
      </c>
      <c r="P3714" s="9">
        <f t="shared" si="229"/>
        <v>110.87</v>
      </c>
      <c r="Q3714" s="11" t="s">
        <v>8315</v>
      </c>
      <c r="R3714" t="s">
        <v>8316</v>
      </c>
      <c r="S3714" s="12">
        <f>(((J3714/60)/60)/24)+DATE(1970,1,1)</f>
        <v>42134.172071759262</v>
      </c>
      <c r="T3714">
        <f t="shared" si="230"/>
        <v>2015</v>
      </c>
      <c r="U3714">
        <f t="shared" si="231"/>
        <v>5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232">ROUND(E3715/D3715*100,0)</f>
        <v>102</v>
      </c>
      <c r="P3715" s="9">
        <f t="shared" ref="P3715:P3778" si="233">IFERROR(ROUND(E3715/L3715,2),0)</f>
        <v>106.84</v>
      </c>
      <c r="Q3715" s="11" t="s">
        <v>8315</v>
      </c>
      <c r="R3715" t="s">
        <v>8316</v>
      </c>
      <c r="S3715" s="12">
        <f>(((J3715/60)/60)/24)+DATE(1970,1,1)</f>
        <v>42505.738032407404</v>
      </c>
      <c r="T3715">
        <f t="shared" ref="T3715:T3778" si="234">YEAR(S3715)</f>
        <v>2016</v>
      </c>
      <c r="U3715">
        <f t="shared" ref="U3715:U3778" si="235">MONTH(S3715)</f>
        <v>5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102</v>
      </c>
      <c r="P3716" s="9">
        <f t="shared" si="233"/>
        <v>105.52</v>
      </c>
      <c r="Q3716" s="11" t="s">
        <v>8315</v>
      </c>
      <c r="R3716" t="s">
        <v>8316</v>
      </c>
      <c r="S3716" s="12">
        <f>(((J3716/60)/60)/24)+DATE(1970,1,1)</f>
        <v>42118.556331018524</v>
      </c>
      <c r="T3716">
        <f t="shared" si="234"/>
        <v>2015</v>
      </c>
      <c r="U3716">
        <f t="shared" si="235"/>
        <v>4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103</v>
      </c>
      <c r="P3717" s="9">
        <f t="shared" si="233"/>
        <v>132.96</v>
      </c>
      <c r="Q3717" s="11" t="s">
        <v>8315</v>
      </c>
      <c r="R3717" t="s">
        <v>8316</v>
      </c>
      <c r="S3717" s="12">
        <f>(((J3717/60)/60)/24)+DATE(1970,1,1)</f>
        <v>42036.995590277773</v>
      </c>
      <c r="T3717">
        <f t="shared" si="234"/>
        <v>2015</v>
      </c>
      <c r="U3717">
        <f t="shared" si="235"/>
        <v>2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156</v>
      </c>
      <c r="P3718" s="9">
        <f t="shared" si="233"/>
        <v>51.92</v>
      </c>
      <c r="Q3718" s="11" t="s">
        <v>8315</v>
      </c>
      <c r="R3718" t="s">
        <v>8316</v>
      </c>
      <c r="S3718" s="12">
        <f>(((J3718/60)/60)/24)+DATE(1970,1,1)</f>
        <v>42360.887835648144</v>
      </c>
      <c r="T3718">
        <f t="shared" si="234"/>
        <v>2015</v>
      </c>
      <c r="U3718">
        <f t="shared" si="235"/>
        <v>12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101</v>
      </c>
      <c r="P3719" s="9">
        <f t="shared" si="233"/>
        <v>310</v>
      </c>
      <c r="Q3719" s="11" t="s">
        <v>8315</v>
      </c>
      <c r="R3719" t="s">
        <v>8316</v>
      </c>
      <c r="S3719" s="12">
        <f>(((J3719/60)/60)/24)+DATE(1970,1,1)</f>
        <v>42102.866307870368</v>
      </c>
      <c r="T3719">
        <f t="shared" si="234"/>
        <v>2015</v>
      </c>
      <c r="U3719">
        <f t="shared" si="235"/>
        <v>4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239</v>
      </c>
      <c r="P3720" s="9">
        <f t="shared" si="233"/>
        <v>26.02</v>
      </c>
      <c r="Q3720" s="11" t="s">
        <v>8315</v>
      </c>
      <c r="R3720" t="s">
        <v>8316</v>
      </c>
      <c r="S3720" s="12">
        <f>(((J3720/60)/60)/24)+DATE(1970,1,1)</f>
        <v>42032.716145833328</v>
      </c>
      <c r="T3720">
        <f t="shared" si="234"/>
        <v>2015</v>
      </c>
      <c r="U3720">
        <f t="shared" si="235"/>
        <v>1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210</v>
      </c>
      <c r="P3721" s="9">
        <f t="shared" si="233"/>
        <v>105</v>
      </c>
      <c r="Q3721" s="11" t="s">
        <v>8315</v>
      </c>
      <c r="R3721" t="s">
        <v>8316</v>
      </c>
      <c r="S3721" s="12">
        <f>(((J3721/60)/60)/24)+DATE(1970,1,1)</f>
        <v>42147.729930555557</v>
      </c>
      <c r="T3721">
        <f t="shared" si="234"/>
        <v>2015</v>
      </c>
      <c r="U3721">
        <f t="shared" si="235"/>
        <v>5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105</v>
      </c>
      <c r="P3722" s="9">
        <f t="shared" si="233"/>
        <v>86.23</v>
      </c>
      <c r="Q3722" s="11" t="s">
        <v>8315</v>
      </c>
      <c r="R3722" t="s">
        <v>8316</v>
      </c>
      <c r="S3722" s="12">
        <f>(((J3722/60)/60)/24)+DATE(1970,1,1)</f>
        <v>42165.993125000001</v>
      </c>
      <c r="T3722">
        <f t="shared" si="234"/>
        <v>2015</v>
      </c>
      <c r="U3722">
        <f t="shared" si="235"/>
        <v>6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101</v>
      </c>
      <c r="P3723" s="9">
        <f t="shared" si="233"/>
        <v>114.55</v>
      </c>
      <c r="Q3723" s="11" t="s">
        <v>8315</v>
      </c>
      <c r="R3723" t="s">
        <v>8316</v>
      </c>
      <c r="S3723" s="12">
        <f>(((J3723/60)/60)/24)+DATE(1970,1,1)</f>
        <v>41927.936157407406</v>
      </c>
      <c r="T3723">
        <f t="shared" si="234"/>
        <v>2014</v>
      </c>
      <c r="U3723">
        <f t="shared" si="235"/>
        <v>10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111</v>
      </c>
      <c r="P3724" s="9">
        <f t="shared" si="233"/>
        <v>47.66</v>
      </c>
      <c r="Q3724" s="11" t="s">
        <v>8315</v>
      </c>
      <c r="R3724" t="s">
        <v>8316</v>
      </c>
      <c r="S3724" s="12">
        <f>(((J3724/60)/60)/24)+DATE(1970,1,1)</f>
        <v>42381.671840277777</v>
      </c>
      <c r="T3724">
        <f t="shared" si="234"/>
        <v>2016</v>
      </c>
      <c r="U3724">
        <f t="shared" si="235"/>
        <v>1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102</v>
      </c>
      <c r="P3725" s="9">
        <f t="shared" si="233"/>
        <v>72.89</v>
      </c>
      <c r="Q3725" s="11" t="s">
        <v>8315</v>
      </c>
      <c r="R3725" t="s">
        <v>8316</v>
      </c>
      <c r="S3725" s="12">
        <f>(((J3725/60)/60)/24)+DATE(1970,1,1)</f>
        <v>41943.753032407411</v>
      </c>
      <c r="T3725">
        <f t="shared" si="234"/>
        <v>2014</v>
      </c>
      <c r="U3725">
        <f t="shared" si="235"/>
        <v>10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103</v>
      </c>
      <c r="P3726" s="9">
        <f t="shared" si="233"/>
        <v>49.55</v>
      </c>
      <c r="Q3726" s="11" t="s">
        <v>8315</v>
      </c>
      <c r="R3726" t="s">
        <v>8316</v>
      </c>
      <c r="S3726" s="12">
        <f>(((J3726/60)/60)/24)+DATE(1970,1,1)</f>
        <v>42465.491435185191</v>
      </c>
      <c r="T3726">
        <f t="shared" si="234"/>
        <v>2016</v>
      </c>
      <c r="U3726">
        <f t="shared" si="235"/>
        <v>4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127</v>
      </c>
      <c r="P3727" s="9">
        <f t="shared" si="233"/>
        <v>25.4</v>
      </c>
      <c r="Q3727" s="11" t="s">
        <v>8315</v>
      </c>
      <c r="R3727" t="s">
        <v>8316</v>
      </c>
      <c r="S3727" s="12">
        <f>(((J3727/60)/60)/24)+DATE(1970,1,1)</f>
        <v>42401.945219907408</v>
      </c>
      <c r="T3727">
        <f t="shared" si="234"/>
        <v>2016</v>
      </c>
      <c r="U3727">
        <f t="shared" si="235"/>
        <v>2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339</v>
      </c>
      <c r="P3728" s="9">
        <f t="shared" si="233"/>
        <v>62.59</v>
      </c>
      <c r="Q3728" s="11" t="s">
        <v>8315</v>
      </c>
      <c r="R3728" t="s">
        <v>8316</v>
      </c>
      <c r="S3728" s="12">
        <f>(((J3728/60)/60)/24)+DATE(1970,1,1)</f>
        <v>42462.140868055561</v>
      </c>
      <c r="T3728">
        <f t="shared" si="234"/>
        <v>2016</v>
      </c>
      <c r="U3728">
        <f t="shared" si="235"/>
        <v>4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101</v>
      </c>
      <c r="P3729" s="9">
        <f t="shared" si="233"/>
        <v>61.06</v>
      </c>
      <c r="Q3729" s="11" t="s">
        <v>8315</v>
      </c>
      <c r="R3729" t="s">
        <v>8316</v>
      </c>
      <c r="S3729" s="12">
        <f>(((J3729/60)/60)/24)+DATE(1970,1,1)</f>
        <v>42632.348310185189</v>
      </c>
      <c r="T3729">
        <f t="shared" si="234"/>
        <v>2016</v>
      </c>
      <c r="U3729">
        <f t="shared" si="235"/>
        <v>9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9</v>
      </c>
      <c r="P3730" s="9">
        <f t="shared" si="233"/>
        <v>60.06</v>
      </c>
      <c r="Q3730" s="11" t="s">
        <v>8315</v>
      </c>
      <c r="R3730" t="s">
        <v>8316</v>
      </c>
      <c r="S3730" s="12">
        <f>(((J3730/60)/60)/24)+DATE(1970,1,1)</f>
        <v>42205.171018518522</v>
      </c>
      <c r="T3730">
        <f t="shared" si="234"/>
        <v>2015</v>
      </c>
      <c r="U3730">
        <f t="shared" si="235"/>
        <v>7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7</v>
      </c>
      <c r="P3731" s="9">
        <f t="shared" si="233"/>
        <v>72.400000000000006</v>
      </c>
      <c r="Q3731" s="11" t="s">
        <v>8315</v>
      </c>
      <c r="R3731" t="s">
        <v>8316</v>
      </c>
      <c r="S3731" s="12">
        <f>(((J3731/60)/60)/24)+DATE(1970,1,1)</f>
        <v>42041.205000000002</v>
      </c>
      <c r="T3731">
        <f t="shared" si="234"/>
        <v>2015</v>
      </c>
      <c r="U3731">
        <f t="shared" si="235"/>
        <v>2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10</v>
      </c>
      <c r="P3732" s="9">
        <f t="shared" si="233"/>
        <v>100</v>
      </c>
      <c r="Q3732" s="11" t="s">
        <v>8315</v>
      </c>
      <c r="R3732" t="s">
        <v>8316</v>
      </c>
      <c r="S3732" s="12">
        <f>(((J3732/60)/60)/24)+DATE(1970,1,1)</f>
        <v>42203.677766203706</v>
      </c>
      <c r="T3732">
        <f t="shared" si="234"/>
        <v>2015</v>
      </c>
      <c r="U3732">
        <f t="shared" si="235"/>
        <v>7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11</v>
      </c>
      <c r="P3733" s="9">
        <f t="shared" si="233"/>
        <v>51.67</v>
      </c>
      <c r="Q3733" s="11" t="s">
        <v>8315</v>
      </c>
      <c r="R3733" t="s">
        <v>8316</v>
      </c>
      <c r="S3733" s="12">
        <f>(((J3733/60)/60)/24)+DATE(1970,1,1)</f>
        <v>41983.752847222218</v>
      </c>
      <c r="T3733">
        <f t="shared" si="234"/>
        <v>2014</v>
      </c>
      <c r="U3733">
        <f t="shared" si="235"/>
        <v>12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15</v>
      </c>
      <c r="P3734" s="9">
        <f t="shared" si="233"/>
        <v>32.75</v>
      </c>
      <c r="Q3734" s="11" t="s">
        <v>8315</v>
      </c>
      <c r="R3734" t="s">
        <v>8316</v>
      </c>
      <c r="S3734" s="12">
        <f>(((J3734/60)/60)/24)+DATE(1970,1,1)</f>
        <v>41968.677465277782</v>
      </c>
      <c r="T3734">
        <f t="shared" si="234"/>
        <v>2014</v>
      </c>
      <c r="U3734">
        <f t="shared" si="235"/>
        <v>11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0</v>
      </c>
      <c r="P3735" s="9">
        <f t="shared" si="233"/>
        <v>0</v>
      </c>
      <c r="Q3735" s="11" t="s">
        <v>8315</v>
      </c>
      <c r="R3735" t="s">
        <v>8316</v>
      </c>
      <c r="S3735" s="12">
        <f>(((J3735/60)/60)/24)+DATE(1970,1,1)</f>
        <v>42103.024398148147</v>
      </c>
      <c r="T3735">
        <f t="shared" si="234"/>
        <v>2015</v>
      </c>
      <c r="U3735">
        <f t="shared" si="235"/>
        <v>4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28</v>
      </c>
      <c r="P3736" s="9">
        <f t="shared" si="233"/>
        <v>61</v>
      </c>
      <c r="Q3736" s="11" t="s">
        <v>8315</v>
      </c>
      <c r="R3736" t="s">
        <v>8316</v>
      </c>
      <c r="S3736" s="12">
        <f>(((J3736/60)/60)/24)+DATE(1970,1,1)</f>
        <v>42089.901574074072</v>
      </c>
      <c r="T3736">
        <f t="shared" si="234"/>
        <v>2015</v>
      </c>
      <c r="U3736">
        <f t="shared" si="235"/>
        <v>3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13</v>
      </c>
      <c r="P3737" s="9">
        <f t="shared" si="233"/>
        <v>10</v>
      </c>
      <c r="Q3737" s="11" t="s">
        <v>8315</v>
      </c>
      <c r="R3737" t="s">
        <v>8316</v>
      </c>
      <c r="S3737" s="12">
        <f>(((J3737/60)/60)/24)+DATE(1970,1,1)</f>
        <v>42122.693159722221</v>
      </c>
      <c r="T3737">
        <f t="shared" si="234"/>
        <v>2015</v>
      </c>
      <c r="U3737">
        <f t="shared" si="235"/>
        <v>4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1</v>
      </c>
      <c r="P3738" s="9">
        <f t="shared" si="233"/>
        <v>10</v>
      </c>
      <c r="Q3738" s="11" t="s">
        <v>8315</v>
      </c>
      <c r="R3738" t="s">
        <v>8316</v>
      </c>
      <c r="S3738" s="12">
        <f>(((J3738/60)/60)/24)+DATE(1970,1,1)</f>
        <v>42048.711724537032</v>
      </c>
      <c r="T3738">
        <f t="shared" si="234"/>
        <v>2015</v>
      </c>
      <c r="U3738">
        <f t="shared" si="235"/>
        <v>2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21</v>
      </c>
      <c r="P3739" s="9">
        <f t="shared" si="233"/>
        <v>37.5</v>
      </c>
      <c r="Q3739" s="11" t="s">
        <v>8315</v>
      </c>
      <c r="R3739" t="s">
        <v>8316</v>
      </c>
      <c r="S3739" s="12">
        <f>(((J3739/60)/60)/24)+DATE(1970,1,1)</f>
        <v>42297.691006944442</v>
      </c>
      <c r="T3739">
        <f t="shared" si="234"/>
        <v>2015</v>
      </c>
      <c r="U3739">
        <f t="shared" si="235"/>
        <v>10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18</v>
      </c>
      <c r="P3740" s="9">
        <f t="shared" si="233"/>
        <v>45</v>
      </c>
      <c r="Q3740" s="11" t="s">
        <v>8315</v>
      </c>
      <c r="R3740" t="s">
        <v>8316</v>
      </c>
      <c r="S3740" s="12">
        <f>(((J3740/60)/60)/24)+DATE(1970,1,1)</f>
        <v>41813.938715277778</v>
      </c>
      <c r="T3740">
        <f t="shared" si="234"/>
        <v>2014</v>
      </c>
      <c r="U3740">
        <f t="shared" si="235"/>
        <v>6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20</v>
      </c>
      <c r="P3741" s="9">
        <f t="shared" si="233"/>
        <v>100.63</v>
      </c>
      <c r="Q3741" s="11" t="s">
        <v>8315</v>
      </c>
      <c r="R3741" t="s">
        <v>8316</v>
      </c>
      <c r="S3741" s="12">
        <f>(((J3741/60)/60)/24)+DATE(1970,1,1)</f>
        <v>42548.449861111112</v>
      </c>
      <c r="T3741">
        <f t="shared" si="234"/>
        <v>2016</v>
      </c>
      <c r="U3741">
        <f t="shared" si="235"/>
        <v>6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18</v>
      </c>
      <c r="P3742" s="9">
        <f t="shared" si="233"/>
        <v>25.57</v>
      </c>
      <c r="Q3742" s="11" t="s">
        <v>8315</v>
      </c>
      <c r="R3742" t="s">
        <v>8316</v>
      </c>
      <c r="S3742" s="12">
        <f>(((J3742/60)/60)/24)+DATE(1970,1,1)</f>
        <v>41833.089756944442</v>
      </c>
      <c r="T3742">
        <f t="shared" si="234"/>
        <v>2014</v>
      </c>
      <c r="U3742">
        <f t="shared" si="235"/>
        <v>7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0</v>
      </c>
      <c r="P3743" s="9">
        <f t="shared" si="233"/>
        <v>0</v>
      </c>
      <c r="Q3743" s="11" t="s">
        <v>8315</v>
      </c>
      <c r="R3743" t="s">
        <v>8316</v>
      </c>
      <c r="S3743" s="12">
        <f>(((J3743/60)/60)/24)+DATE(1970,1,1)</f>
        <v>42325.920717592591</v>
      </c>
      <c r="T3743">
        <f t="shared" si="234"/>
        <v>2015</v>
      </c>
      <c r="U3743">
        <f t="shared" si="235"/>
        <v>11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2</v>
      </c>
      <c r="P3744" s="9">
        <f t="shared" si="233"/>
        <v>25</v>
      </c>
      <c r="Q3744" s="11" t="s">
        <v>8315</v>
      </c>
      <c r="R3744" t="s">
        <v>8316</v>
      </c>
      <c r="S3744" s="12">
        <f>(((J3744/60)/60)/24)+DATE(1970,1,1)</f>
        <v>41858.214629629627</v>
      </c>
      <c r="T3744">
        <f t="shared" si="234"/>
        <v>2014</v>
      </c>
      <c r="U3744">
        <f t="shared" si="235"/>
        <v>8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0</v>
      </c>
      <c r="P3745" s="9">
        <f t="shared" si="233"/>
        <v>0</v>
      </c>
      <c r="Q3745" s="11" t="s">
        <v>8315</v>
      </c>
      <c r="R3745" t="s">
        <v>8316</v>
      </c>
      <c r="S3745" s="12">
        <f>(((J3745/60)/60)/24)+DATE(1970,1,1)</f>
        <v>41793.710231481484</v>
      </c>
      <c r="T3745">
        <f t="shared" si="234"/>
        <v>2014</v>
      </c>
      <c r="U3745">
        <f t="shared" si="235"/>
        <v>6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0</v>
      </c>
      <c r="P3746" s="9">
        <f t="shared" si="233"/>
        <v>0</v>
      </c>
      <c r="Q3746" s="11" t="s">
        <v>8315</v>
      </c>
      <c r="R3746" t="s">
        <v>8316</v>
      </c>
      <c r="S3746" s="12">
        <f>(((J3746/60)/60)/24)+DATE(1970,1,1)</f>
        <v>41793.814259259263</v>
      </c>
      <c r="T3746">
        <f t="shared" si="234"/>
        <v>2014</v>
      </c>
      <c r="U3746">
        <f t="shared" si="235"/>
        <v>6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10</v>
      </c>
      <c r="P3747" s="9">
        <f t="shared" si="233"/>
        <v>10</v>
      </c>
      <c r="Q3747" s="11" t="s">
        <v>8315</v>
      </c>
      <c r="R3747" t="s">
        <v>8316</v>
      </c>
      <c r="S3747" s="12">
        <f>(((J3747/60)/60)/24)+DATE(1970,1,1)</f>
        <v>41831.697939814818</v>
      </c>
      <c r="T3747">
        <f t="shared" si="234"/>
        <v>2014</v>
      </c>
      <c r="U3747">
        <f t="shared" si="235"/>
        <v>7</v>
      </c>
    </row>
    <row r="3748" spans="1:2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2</v>
      </c>
      <c r="P3748" s="9">
        <f t="shared" si="233"/>
        <v>202</v>
      </c>
      <c r="Q3748" s="11" t="s">
        <v>8315</v>
      </c>
      <c r="R3748" t="s">
        <v>8316</v>
      </c>
      <c r="S3748" s="12">
        <f>(((J3748/60)/60)/24)+DATE(1970,1,1)</f>
        <v>42621.389340277776</v>
      </c>
      <c r="T3748">
        <f t="shared" si="234"/>
        <v>2016</v>
      </c>
      <c r="U3748">
        <f t="shared" si="235"/>
        <v>9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1</v>
      </c>
      <c r="P3749" s="9">
        <f t="shared" si="233"/>
        <v>25</v>
      </c>
      <c r="Q3749" s="11" t="s">
        <v>8315</v>
      </c>
      <c r="R3749" t="s">
        <v>8316</v>
      </c>
      <c r="S3749" s="12">
        <f>(((J3749/60)/60)/24)+DATE(1970,1,1)</f>
        <v>42164.299722222218</v>
      </c>
      <c r="T3749">
        <f t="shared" si="234"/>
        <v>2015</v>
      </c>
      <c r="U3749">
        <f t="shared" si="235"/>
        <v>6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104</v>
      </c>
      <c r="P3750" s="9">
        <f t="shared" si="233"/>
        <v>99.54</v>
      </c>
      <c r="Q3750" s="11" t="s">
        <v>8315</v>
      </c>
      <c r="R3750" t="s">
        <v>8357</v>
      </c>
      <c r="S3750" s="12">
        <f>(((J3750/60)/60)/24)+DATE(1970,1,1)</f>
        <v>42395.706435185188</v>
      </c>
      <c r="T3750">
        <f t="shared" si="234"/>
        <v>2016</v>
      </c>
      <c r="U3750">
        <f t="shared" si="235"/>
        <v>1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105</v>
      </c>
      <c r="P3751" s="9">
        <f t="shared" si="233"/>
        <v>75</v>
      </c>
      <c r="Q3751" s="11" t="s">
        <v>8315</v>
      </c>
      <c r="R3751" t="s">
        <v>8357</v>
      </c>
      <c r="S3751" s="12">
        <f>(((J3751/60)/60)/24)+DATE(1970,1,1)</f>
        <v>42458.127175925925</v>
      </c>
      <c r="T3751">
        <f t="shared" si="234"/>
        <v>2016</v>
      </c>
      <c r="U3751">
        <f t="shared" si="235"/>
        <v>3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100</v>
      </c>
      <c r="P3752" s="9">
        <f t="shared" si="233"/>
        <v>215.25</v>
      </c>
      <c r="Q3752" s="11" t="s">
        <v>8315</v>
      </c>
      <c r="R3752" t="s">
        <v>8357</v>
      </c>
      <c r="S3752" s="12">
        <f>(((J3752/60)/60)/24)+DATE(1970,1,1)</f>
        <v>42016.981574074074</v>
      </c>
      <c r="T3752">
        <f t="shared" si="234"/>
        <v>2015</v>
      </c>
      <c r="U3752">
        <f t="shared" si="235"/>
        <v>1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133</v>
      </c>
      <c r="P3753" s="9">
        <f t="shared" si="233"/>
        <v>120.55</v>
      </c>
      <c r="Q3753" s="11" t="s">
        <v>8315</v>
      </c>
      <c r="R3753" t="s">
        <v>8357</v>
      </c>
      <c r="S3753" s="12">
        <f>(((J3753/60)/60)/24)+DATE(1970,1,1)</f>
        <v>42403.035567129627</v>
      </c>
      <c r="T3753">
        <f t="shared" si="234"/>
        <v>2016</v>
      </c>
      <c r="U3753">
        <f t="shared" si="235"/>
        <v>2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113</v>
      </c>
      <c r="P3754" s="9">
        <f t="shared" si="233"/>
        <v>37.67</v>
      </c>
      <c r="Q3754" s="11" t="s">
        <v>8315</v>
      </c>
      <c r="R3754" t="s">
        <v>8357</v>
      </c>
      <c r="S3754" s="12">
        <f>(((J3754/60)/60)/24)+DATE(1970,1,1)</f>
        <v>42619.802488425921</v>
      </c>
      <c r="T3754">
        <f t="shared" si="234"/>
        <v>2016</v>
      </c>
      <c r="U3754">
        <f t="shared" si="235"/>
        <v>9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103</v>
      </c>
      <c r="P3755" s="9">
        <f t="shared" si="233"/>
        <v>172.23</v>
      </c>
      <c r="Q3755" s="11" t="s">
        <v>8315</v>
      </c>
      <c r="R3755" t="s">
        <v>8357</v>
      </c>
      <c r="S3755" s="12">
        <f>(((J3755/60)/60)/24)+DATE(1970,1,1)</f>
        <v>42128.824074074073</v>
      </c>
      <c r="T3755">
        <f t="shared" si="234"/>
        <v>2015</v>
      </c>
      <c r="U3755">
        <f t="shared" si="235"/>
        <v>5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120</v>
      </c>
      <c r="P3756" s="9">
        <f t="shared" si="233"/>
        <v>111.11</v>
      </c>
      <c r="Q3756" s="11" t="s">
        <v>8315</v>
      </c>
      <c r="R3756" t="s">
        <v>8357</v>
      </c>
      <c r="S3756" s="12">
        <f>(((J3756/60)/60)/24)+DATE(1970,1,1)</f>
        <v>41808.881215277775</v>
      </c>
      <c r="T3756">
        <f t="shared" si="234"/>
        <v>2014</v>
      </c>
      <c r="U3756">
        <f t="shared" si="235"/>
        <v>6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130</v>
      </c>
      <c r="P3757" s="9">
        <f t="shared" si="233"/>
        <v>25.46</v>
      </c>
      <c r="Q3757" s="11" t="s">
        <v>8315</v>
      </c>
      <c r="R3757" t="s">
        <v>8357</v>
      </c>
      <c r="S3757" s="12">
        <f>(((J3757/60)/60)/24)+DATE(1970,1,1)</f>
        <v>42445.866979166662</v>
      </c>
      <c r="T3757">
        <f t="shared" si="234"/>
        <v>2016</v>
      </c>
      <c r="U3757">
        <f t="shared" si="235"/>
        <v>3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101</v>
      </c>
      <c r="P3758" s="9">
        <f t="shared" si="233"/>
        <v>267.64999999999998</v>
      </c>
      <c r="Q3758" s="11" t="s">
        <v>8315</v>
      </c>
      <c r="R3758" t="s">
        <v>8357</v>
      </c>
      <c r="S3758" s="12">
        <f>(((J3758/60)/60)/24)+DATE(1970,1,1)</f>
        <v>41771.814791666664</v>
      </c>
      <c r="T3758">
        <f t="shared" si="234"/>
        <v>2014</v>
      </c>
      <c r="U3758">
        <f t="shared" si="235"/>
        <v>5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109</v>
      </c>
      <c r="P3759" s="9">
        <f t="shared" si="233"/>
        <v>75.959999999999994</v>
      </c>
      <c r="Q3759" s="11" t="s">
        <v>8315</v>
      </c>
      <c r="R3759" t="s">
        <v>8357</v>
      </c>
      <c r="S3759" s="12">
        <f>(((J3759/60)/60)/24)+DATE(1970,1,1)</f>
        <v>41954.850868055553</v>
      </c>
      <c r="T3759">
        <f t="shared" si="234"/>
        <v>2014</v>
      </c>
      <c r="U3759">
        <f t="shared" si="235"/>
        <v>11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102</v>
      </c>
      <c r="P3760" s="9">
        <f t="shared" si="233"/>
        <v>59.04</v>
      </c>
      <c r="Q3760" s="11" t="s">
        <v>8315</v>
      </c>
      <c r="R3760" t="s">
        <v>8357</v>
      </c>
      <c r="S3760" s="12">
        <f>(((J3760/60)/60)/24)+DATE(1970,1,1)</f>
        <v>41747.471504629626</v>
      </c>
      <c r="T3760">
        <f t="shared" si="234"/>
        <v>2014</v>
      </c>
      <c r="U3760">
        <f t="shared" si="235"/>
        <v>4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110</v>
      </c>
      <c r="P3761" s="9">
        <f t="shared" si="233"/>
        <v>50.11</v>
      </c>
      <c r="Q3761" s="11" t="s">
        <v>8315</v>
      </c>
      <c r="R3761" t="s">
        <v>8357</v>
      </c>
      <c r="S3761" s="12">
        <f>(((J3761/60)/60)/24)+DATE(1970,1,1)</f>
        <v>42182.108252314814</v>
      </c>
      <c r="T3761">
        <f t="shared" si="234"/>
        <v>2015</v>
      </c>
      <c r="U3761">
        <f t="shared" si="235"/>
        <v>6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101</v>
      </c>
      <c r="P3762" s="9">
        <f t="shared" si="233"/>
        <v>55.5</v>
      </c>
      <c r="Q3762" s="11" t="s">
        <v>8315</v>
      </c>
      <c r="R3762" t="s">
        <v>8357</v>
      </c>
      <c r="S3762" s="12">
        <f>(((J3762/60)/60)/24)+DATE(1970,1,1)</f>
        <v>41739.525300925925</v>
      </c>
      <c r="T3762">
        <f t="shared" si="234"/>
        <v>2014</v>
      </c>
      <c r="U3762">
        <f t="shared" si="235"/>
        <v>4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100</v>
      </c>
      <c r="P3763" s="9">
        <f t="shared" si="233"/>
        <v>166.67</v>
      </c>
      <c r="Q3763" s="11" t="s">
        <v>8315</v>
      </c>
      <c r="R3763" t="s">
        <v>8357</v>
      </c>
      <c r="S3763" s="12">
        <f>(((J3763/60)/60)/24)+DATE(1970,1,1)</f>
        <v>42173.466863425929</v>
      </c>
      <c r="T3763">
        <f t="shared" si="234"/>
        <v>2015</v>
      </c>
      <c r="U3763">
        <f t="shared" si="235"/>
        <v>6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106</v>
      </c>
      <c r="P3764" s="9">
        <f t="shared" si="233"/>
        <v>47.43</v>
      </c>
      <c r="Q3764" s="11" t="s">
        <v>8315</v>
      </c>
      <c r="R3764" t="s">
        <v>8357</v>
      </c>
      <c r="S3764" s="12">
        <f>(((J3764/60)/60)/24)+DATE(1970,1,1)</f>
        <v>42193.813530092593</v>
      </c>
      <c r="T3764">
        <f t="shared" si="234"/>
        <v>2015</v>
      </c>
      <c r="U3764">
        <f t="shared" si="235"/>
        <v>7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100</v>
      </c>
      <c r="P3765" s="9">
        <f t="shared" si="233"/>
        <v>64.94</v>
      </c>
      <c r="Q3765" s="11" t="s">
        <v>8315</v>
      </c>
      <c r="R3765" t="s">
        <v>8357</v>
      </c>
      <c r="S3765" s="12">
        <f>(((J3765/60)/60)/24)+DATE(1970,1,1)</f>
        <v>42065.750300925924</v>
      </c>
      <c r="T3765">
        <f t="shared" si="234"/>
        <v>2015</v>
      </c>
      <c r="U3765">
        <f t="shared" si="235"/>
        <v>3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100</v>
      </c>
      <c r="P3766" s="9">
        <f t="shared" si="233"/>
        <v>55.56</v>
      </c>
      <c r="Q3766" s="11" t="s">
        <v>8315</v>
      </c>
      <c r="R3766" t="s">
        <v>8357</v>
      </c>
      <c r="S3766" s="12">
        <f>(((J3766/60)/60)/24)+DATE(1970,1,1)</f>
        <v>42499.842962962968</v>
      </c>
      <c r="T3766">
        <f t="shared" si="234"/>
        <v>2016</v>
      </c>
      <c r="U3766">
        <f t="shared" si="235"/>
        <v>5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113</v>
      </c>
      <c r="P3767" s="9">
        <f t="shared" si="233"/>
        <v>74.22</v>
      </c>
      <c r="Q3767" s="11" t="s">
        <v>8315</v>
      </c>
      <c r="R3767" t="s">
        <v>8357</v>
      </c>
      <c r="S3767" s="12">
        <f>(((J3767/60)/60)/24)+DATE(1970,1,1)</f>
        <v>41820.776412037041</v>
      </c>
      <c r="T3767">
        <f t="shared" si="234"/>
        <v>2014</v>
      </c>
      <c r="U3767">
        <f t="shared" si="235"/>
        <v>6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103</v>
      </c>
      <c r="P3768" s="9">
        <f t="shared" si="233"/>
        <v>106.93</v>
      </c>
      <c r="Q3768" s="11" t="s">
        <v>8315</v>
      </c>
      <c r="R3768" t="s">
        <v>8357</v>
      </c>
      <c r="S3768" s="12">
        <f>(((J3768/60)/60)/24)+DATE(1970,1,1)</f>
        <v>41788.167187500003</v>
      </c>
      <c r="T3768">
        <f t="shared" si="234"/>
        <v>2014</v>
      </c>
      <c r="U3768">
        <f t="shared" si="235"/>
        <v>5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117</v>
      </c>
      <c r="P3769" s="9">
        <f t="shared" si="233"/>
        <v>41.7</v>
      </c>
      <c r="Q3769" s="11" t="s">
        <v>8315</v>
      </c>
      <c r="R3769" t="s">
        <v>8357</v>
      </c>
      <c r="S3769" s="12">
        <f>(((J3769/60)/60)/24)+DATE(1970,1,1)</f>
        <v>42050.019641203704</v>
      </c>
      <c r="T3769">
        <f t="shared" si="234"/>
        <v>2015</v>
      </c>
      <c r="U3769">
        <f t="shared" si="235"/>
        <v>2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108</v>
      </c>
      <c r="P3770" s="9">
        <f t="shared" si="233"/>
        <v>74.239999999999995</v>
      </c>
      <c r="Q3770" s="11" t="s">
        <v>8315</v>
      </c>
      <c r="R3770" t="s">
        <v>8357</v>
      </c>
      <c r="S3770" s="12">
        <f>(((J3770/60)/60)/24)+DATE(1970,1,1)</f>
        <v>41772.727893518517</v>
      </c>
      <c r="T3770">
        <f t="shared" si="234"/>
        <v>2014</v>
      </c>
      <c r="U3770">
        <f t="shared" si="235"/>
        <v>5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100</v>
      </c>
      <c r="P3771" s="9">
        <f t="shared" si="233"/>
        <v>73.33</v>
      </c>
      <c r="Q3771" s="11" t="s">
        <v>8315</v>
      </c>
      <c r="R3771" t="s">
        <v>8357</v>
      </c>
      <c r="S3771" s="12">
        <f>(((J3771/60)/60)/24)+DATE(1970,1,1)</f>
        <v>42445.598136574074</v>
      </c>
      <c r="T3771">
        <f t="shared" si="234"/>
        <v>2016</v>
      </c>
      <c r="U3771">
        <f t="shared" si="235"/>
        <v>3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100</v>
      </c>
      <c r="P3772" s="9">
        <f t="shared" si="233"/>
        <v>100</v>
      </c>
      <c r="Q3772" s="11" t="s">
        <v>8315</v>
      </c>
      <c r="R3772" t="s">
        <v>8357</v>
      </c>
      <c r="S3772" s="12">
        <f>(((J3772/60)/60)/24)+DATE(1970,1,1)</f>
        <v>42138.930671296301</v>
      </c>
      <c r="T3772">
        <f t="shared" si="234"/>
        <v>2015</v>
      </c>
      <c r="U3772">
        <f t="shared" si="235"/>
        <v>5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146</v>
      </c>
      <c r="P3773" s="9">
        <f t="shared" si="233"/>
        <v>38.42</v>
      </c>
      <c r="Q3773" s="11" t="s">
        <v>8315</v>
      </c>
      <c r="R3773" t="s">
        <v>8357</v>
      </c>
      <c r="S3773" s="12">
        <f>(((J3773/60)/60)/24)+DATE(1970,1,1)</f>
        <v>42493.857083333336</v>
      </c>
      <c r="T3773">
        <f t="shared" si="234"/>
        <v>2016</v>
      </c>
      <c r="U3773">
        <f t="shared" si="235"/>
        <v>5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110</v>
      </c>
      <c r="P3774" s="9">
        <f t="shared" si="233"/>
        <v>166.97</v>
      </c>
      <c r="Q3774" s="11" t="s">
        <v>8315</v>
      </c>
      <c r="R3774" t="s">
        <v>8357</v>
      </c>
      <c r="S3774" s="12">
        <f>(((J3774/60)/60)/24)+DATE(1970,1,1)</f>
        <v>42682.616967592592</v>
      </c>
      <c r="T3774">
        <f t="shared" si="234"/>
        <v>2016</v>
      </c>
      <c r="U3774">
        <f t="shared" si="235"/>
        <v>11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108</v>
      </c>
      <c r="P3775" s="9">
        <f t="shared" si="233"/>
        <v>94.91</v>
      </c>
      <c r="Q3775" s="11" t="s">
        <v>8315</v>
      </c>
      <c r="R3775" t="s">
        <v>8357</v>
      </c>
      <c r="S3775" s="12">
        <f>(((J3775/60)/60)/24)+DATE(1970,1,1)</f>
        <v>42656.005173611105</v>
      </c>
      <c r="T3775">
        <f t="shared" si="234"/>
        <v>2016</v>
      </c>
      <c r="U3775">
        <f t="shared" si="235"/>
        <v>10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100</v>
      </c>
      <c r="P3776" s="9">
        <f t="shared" si="233"/>
        <v>100</v>
      </c>
      <c r="Q3776" s="11" t="s">
        <v>8315</v>
      </c>
      <c r="R3776" t="s">
        <v>8357</v>
      </c>
      <c r="S3776" s="12">
        <f>(((J3776/60)/60)/24)+DATE(1970,1,1)</f>
        <v>42087.792303240742</v>
      </c>
      <c r="T3776">
        <f t="shared" si="234"/>
        <v>2015</v>
      </c>
      <c r="U3776">
        <f t="shared" si="235"/>
        <v>3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100</v>
      </c>
      <c r="P3777" s="9">
        <f t="shared" si="233"/>
        <v>143.21</v>
      </c>
      <c r="Q3777" s="11" t="s">
        <v>8315</v>
      </c>
      <c r="R3777" t="s">
        <v>8357</v>
      </c>
      <c r="S3777" s="12">
        <f>(((J3777/60)/60)/24)+DATE(1970,1,1)</f>
        <v>42075.942627314813</v>
      </c>
      <c r="T3777">
        <f t="shared" si="234"/>
        <v>2015</v>
      </c>
      <c r="U3777">
        <f t="shared" si="235"/>
        <v>3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32"/>
        <v>107</v>
      </c>
      <c r="P3778" s="9">
        <f t="shared" si="233"/>
        <v>90.82</v>
      </c>
      <c r="Q3778" s="11" t="s">
        <v>8315</v>
      </c>
      <c r="R3778" t="s">
        <v>8357</v>
      </c>
      <c r="S3778" s="12">
        <f>(((J3778/60)/60)/24)+DATE(1970,1,1)</f>
        <v>41814.367800925924</v>
      </c>
      <c r="T3778">
        <f t="shared" si="234"/>
        <v>2014</v>
      </c>
      <c r="U3778">
        <f t="shared" si="235"/>
        <v>6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236">ROUND(E3779/D3779*100,0)</f>
        <v>143</v>
      </c>
      <c r="P3779" s="9">
        <f t="shared" ref="P3779:P3842" si="237">IFERROR(ROUND(E3779/L3779,2),0)</f>
        <v>48.54</v>
      </c>
      <c r="Q3779" s="11" t="s">
        <v>8315</v>
      </c>
      <c r="R3779" t="s">
        <v>8357</v>
      </c>
      <c r="S3779" s="12">
        <f>(((J3779/60)/60)/24)+DATE(1970,1,1)</f>
        <v>41887.111354166671</v>
      </c>
      <c r="T3779">
        <f t="shared" ref="T3779:T3842" si="238">YEAR(S3779)</f>
        <v>2014</v>
      </c>
      <c r="U3779">
        <f t="shared" ref="U3779:U3842" si="239">MONTH(S3779)</f>
        <v>9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105</v>
      </c>
      <c r="P3780" s="9">
        <f t="shared" si="237"/>
        <v>70.03</v>
      </c>
      <c r="Q3780" s="11" t="s">
        <v>8315</v>
      </c>
      <c r="R3780" t="s">
        <v>8357</v>
      </c>
      <c r="S3780" s="12">
        <f>(((J3780/60)/60)/24)+DATE(1970,1,1)</f>
        <v>41989.819212962961</v>
      </c>
      <c r="T3780">
        <f t="shared" si="238"/>
        <v>2014</v>
      </c>
      <c r="U3780">
        <f t="shared" si="239"/>
        <v>12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104</v>
      </c>
      <c r="P3781" s="9">
        <f t="shared" si="237"/>
        <v>135.63</v>
      </c>
      <c r="Q3781" s="11" t="s">
        <v>8315</v>
      </c>
      <c r="R3781" t="s">
        <v>8357</v>
      </c>
      <c r="S3781" s="12">
        <f>(((J3781/60)/60)/24)+DATE(1970,1,1)</f>
        <v>42425.735416666663</v>
      </c>
      <c r="T3781">
        <f t="shared" si="238"/>
        <v>2016</v>
      </c>
      <c r="U3781">
        <f t="shared" si="239"/>
        <v>2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120</v>
      </c>
      <c r="P3782" s="9">
        <f t="shared" si="237"/>
        <v>100</v>
      </c>
      <c r="Q3782" s="11" t="s">
        <v>8315</v>
      </c>
      <c r="R3782" t="s">
        <v>8357</v>
      </c>
      <c r="S3782" s="12">
        <f>(((J3782/60)/60)/24)+DATE(1970,1,1)</f>
        <v>42166.219733796301</v>
      </c>
      <c r="T3782">
        <f t="shared" si="238"/>
        <v>2015</v>
      </c>
      <c r="U3782">
        <f t="shared" si="239"/>
        <v>6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110</v>
      </c>
      <c r="P3783" s="9">
        <f t="shared" si="237"/>
        <v>94.9</v>
      </c>
      <c r="Q3783" s="11" t="s">
        <v>8315</v>
      </c>
      <c r="R3783" t="s">
        <v>8357</v>
      </c>
      <c r="S3783" s="12">
        <f>(((J3783/60)/60)/24)+DATE(1970,1,1)</f>
        <v>41865.882928240739</v>
      </c>
      <c r="T3783">
        <f t="shared" si="238"/>
        <v>2014</v>
      </c>
      <c r="U3783">
        <f t="shared" si="239"/>
        <v>8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102</v>
      </c>
      <c r="P3784" s="9">
        <f t="shared" si="237"/>
        <v>75.37</v>
      </c>
      <c r="Q3784" s="11" t="s">
        <v>8315</v>
      </c>
      <c r="R3784" t="s">
        <v>8357</v>
      </c>
      <c r="S3784" s="12">
        <f>(((J3784/60)/60)/24)+DATE(1970,1,1)</f>
        <v>42546.862233796302</v>
      </c>
      <c r="T3784">
        <f t="shared" si="238"/>
        <v>2016</v>
      </c>
      <c r="U3784">
        <f t="shared" si="239"/>
        <v>6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129</v>
      </c>
      <c r="P3785" s="9">
        <f t="shared" si="237"/>
        <v>64.459999999999994</v>
      </c>
      <c r="Q3785" s="11" t="s">
        <v>8315</v>
      </c>
      <c r="R3785" t="s">
        <v>8357</v>
      </c>
      <c r="S3785" s="12">
        <f>(((J3785/60)/60)/24)+DATE(1970,1,1)</f>
        <v>42420.140277777777</v>
      </c>
      <c r="T3785">
        <f t="shared" si="238"/>
        <v>2016</v>
      </c>
      <c r="U3785">
        <f t="shared" si="239"/>
        <v>2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115</v>
      </c>
      <c r="P3786" s="9">
        <f t="shared" si="237"/>
        <v>115</v>
      </c>
      <c r="Q3786" s="11" t="s">
        <v>8315</v>
      </c>
      <c r="R3786" t="s">
        <v>8357</v>
      </c>
      <c r="S3786" s="12">
        <f>(((J3786/60)/60)/24)+DATE(1970,1,1)</f>
        <v>42531.980694444443</v>
      </c>
      <c r="T3786">
        <f t="shared" si="238"/>
        <v>2016</v>
      </c>
      <c r="U3786">
        <f t="shared" si="239"/>
        <v>6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151</v>
      </c>
      <c r="P3787" s="9">
        <f t="shared" si="237"/>
        <v>100.5</v>
      </c>
      <c r="Q3787" s="11" t="s">
        <v>8315</v>
      </c>
      <c r="R3787" t="s">
        <v>8357</v>
      </c>
      <c r="S3787" s="12">
        <f>(((J3787/60)/60)/24)+DATE(1970,1,1)</f>
        <v>42548.63853009259</v>
      </c>
      <c r="T3787">
        <f t="shared" si="238"/>
        <v>2016</v>
      </c>
      <c r="U3787">
        <f t="shared" si="239"/>
        <v>6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111</v>
      </c>
      <c r="P3788" s="9">
        <f t="shared" si="237"/>
        <v>93.77</v>
      </c>
      <c r="Q3788" s="11" t="s">
        <v>8315</v>
      </c>
      <c r="R3788" t="s">
        <v>8357</v>
      </c>
      <c r="S3788" s="12">
        <f>(((J3788/60)/60)/24)+DATE(1970,1,1)</f>
        <v>42487.037905092591</v>
      </c>
      <c r="T3788">
        <f t="shared" si="238"/>
        <v>2016</v>
      </c>
      <c r="U3788">
        <f t="shared" si="239"/>
        <v>4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100</v>
      </c>
      <c r="P3789" s="9">
        <f t="shared" si="237"/>
        <v>35.1</v>
      </c>
      <c r="Q3789" s="11" t="s">
        <v>8315</v>
      </c>
      <c r="R3789" t="s">
        <v>8357</v>
      </c>
      <c r="S3789" s="12">
        <f>(((J3789/60)/60)/24)+DATE(1970,1,1)</f>
        <v>42167.534791666665</v>
      </c>
      <c r="T3789">
        <f t="shared" si="238"/>
        <v>2015</v>
      </c>
      <c r="U3789">
        <f t="shared" si="239"/>
        <v>6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1</v>
      </c>
      <c r="P3790" s="9">
        <f t="shared" si="237"/>
        <v>500</v>
      </c>
      <c r="Q3790" s="11" t="s">
        <v>8315</v>
      </c>
      <c r="R3790" t="s">
        <v>8357</v>
      </c>
      <c r="S3790" s="12">
        <f>(((J3790/60)/60)/24)+DATE(1970,1,1)</f>
        <v>42333.695821759262</v>
      </c>
      <c r="T3790">
        <f t="shared" si="238"/>
        <v>2015</v>
      </c>
      <c r="U3790">
        <f t="shared" si="239"/>
        <v>11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3</v>
      </c>
      <c r="P3791" s="9">
        <f t="shared" si="237"/>
        <v>29</v>
      </c>
      <c r="Q3791" s="11" t="s">
        <v>8315</v>
      </c>
      <c r="R3791" t="s">
        <v>8357</v>
      </c>
      <c r="S3791" s="12">
        <f>(((J3791/60)/60)/24)+DATE(1970,1,1)</f>
        <v>42138.798819444448</v>
      </c>
      <c r="T3791">
        <f t="shared" si="238"/>
        <v>2015</v>
      </c>
      <c r="U3791">
        <f t="shared" si="239"/>
        <v>5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0</v>
      </c>
      <c r="P3792" s="9">
        <f t="shared" si="237"/>
        <v>0</v>
      </c>
      <c r="Q3792" s="11" t="s">
        <v>8315</v>
      </c>
      <c r="R3792" t="s">
        <v>8357</v>
      </c>
      <c r="S3792" s="12">
        <f>(((J3792/60)/60)/24)+DATE(1970,1,1)</f>
        <v>42666.666932870372</v>
      </c>
      <c r="T3792">
        <f t="shared" si="238"/>
        <v>2016</v>
      </c>
      <c r="U3792">
        <f t="shared" si="239"/>
        <v>10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0</v>
      </c>
      <c r="P3793" s="9">
        <f t="shared" si="237"/>
        <v>0</v>
      </c>
      <c r="Q3793" s="11" t="s">
        <v>8315</v>
      </c>
      <c r="R3793" t="s">
        <v>8357</v>
      </c>
      <c r="S3793" s="12">
        <f>(((J3793/60)/60)/24)+DATE(1970,1,1)</f>
        <v>41766.692037037035</v>
      </c>
      <c r="T3793">
        <f t="shared" si="238"/>
        <v>2014</v>
      </c>
      <c r="U3793">
        <f t="shared" si="239"/>
        <v>5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0</v>
      </c>
      <c r="P3794" s="9">
        <f t="shared" si="237"/>
        <v>17.5</v>
      </c>
      <c r="Q3794" s="11" t="s">
        <v>8315</v>
      </c>
      <c r="R3794" t="s">
        <v>8357</v>
      </c>
      <c r="S3794" s="12">
        <f>(((J3794/60)/60)/24)+DATE(1970,1,1)</f>
        <v>42170.447013888886</v>
      </c>
      <c r="T3794">
        <f t="shared" si="238"/>
        <v>2015</v>
      </c>
      <c r="U3794">
        <f t="shared" si="239"/>
        <v>6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60</v>
      </c>
      <c r="P3795" s="9">
        <f t="shared" si="237"/>
        <v>174</v>
      </c>
      <c r="Q3795" s="11" t="s">
        <v>8315</v>
      </c>
      <c r="R3795" t="s">
        <v>8357</v>
      </c>
      <c r="S3795" s="12">
        <f>(((J3795/60)/60)/24)+DATE(1970,1,1)</f>
        <v>41968.938993055555</v>
      </c>
      <c r="T3795">
        <f t="shared" si="238"/>
        <v>2014</v>
      </c>
      <c r="U3795">
        <f t="shared" si="239"/>
        <v>11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1</v>
      </c>
      <c r="P3796" s="9">
        <f t="shared" si="237"/>
        <v>50</v>
      </c>
      <c r="Q3796" s="11" t="s">
        <v>8315</v>
      </c>
      <c r="R3796" t="s">
        <v>8357</v>
      </c>
      <c r="S3796" s="12">
        <f>(((J3796/60)/60)/24)+DATE(1970,1,1)</f>
        <v>42132.58048611111</v>
      </c>
      <c r="T3796">
        <f t="shared" si="238"/>
        <v>2015</v>
      </c>
      <c r="U3796">
        <f t="shared" si="239"/>
        <v>5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2</v>
      </c>
      <c r="P3797" s="9">
        <f t="shared" si="237"/>
        <v>5</v>
      </c>
      <c r="Q3797" s="11" t="s">
        <v>8315</v>
      </c>
      <c r="R3797" t="s">
        <v>8357</v>
      </c>
      <c r="S3797" s="12">
        <f>(((J3797/60)/60)/24)+DATE(1970,1,1)</f>
        <v>42201.436226851853</v>
      </c>
      <c r="T3797">
        <f t="shared" si="238"/>
        <v>2015</v>
      </c>
      <c r="U3797">
        <f t="shared" si="239"/>
        <v>7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0</v>
      </c>
      <c r="P3798" s="9">
        <f t="shared" si="237"/>
        <v>1</v>
      </c>
      <c r="Q3798" s="11" t="s">
        <v>8315</v>
      </c>
      <c r="R3798" t="s">
        <v>8357</v>
      </c>
      <c r="S3798" s="12">
        <f>(((J3798/60)/60)/24)+DATE(1970,1,1)</f>
        <v>42689.029583333337</v>
      </c>
      <c r="T3798">
        <f t="shared" si="238"/>
        <v>2016</v>
      </c>
      <c r="U3798">
        <f t="shared" si="239"/>
        <v>11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90</v>
      </c>
      <c r="P3799" s="9">
        <f t="shared" si="237"/>
        <v>145.41</v>
      </c>
      <c r="Q3799" s="11" t="s">
        <v>8315</v>
      </c>
      <c r="R3799" t="s">
        <v>8357</v>
      </c>
      <c r="S3799" s="12">
        <f>(((J3799/60)/60)/24)+DATE(1970,1,1)</f>
        <v>42084.881539351853</v>
      </c>
      <c r="T3799">
        <f t="shared" si="238"/>
        <v>2015</v>
      </c>
      <c r="U3799">
        <f t="shared" si="239"/>
        <v>3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1</v>
      </c>
      <c r="P3800" s="9">
        <f t="shared" si="237"/>
        <v>205</v>
      </c>
      <c r="Q3800" s="11" t="s">
        <v>8315</v>
      </c>
      <c r="R3800" t="s">
        <v>8357</v>
      </c>
      <c r="S3800" s="12">
        <f>(((J3800/60)/60)/24)+DATE(1970,1,1)</f>
        <v>41831.722777777781</v>
      </c>
      <c r="T3800">
        <f t="shared" si="238"/>
        <v>2014</v>
      </c>
      <c r="U3800">
        <f t="shared" si="239"/>
        <v>7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</v>
      </c>
      <c r="P3801" s="9">
        <f t="shared" si="237"/>
        <v>100.5</v>
      </c>
      <c r="Q3801" s="11" t="s">
        <v>8315</v>
      </c>
      <c r="R3801" t="s">
        <v>8357</v>
      </c>
      <c r="S3801" s="12">
        <f>(((J3801/60)/60)/24)+DATE(1970,1,1)</f>
        <v>42410.93105324074</v>
      </c>
      <c r="T3801">
        <f t="shared" si="238"/>
        <v>2016</v>
      </c>
      <c r="U3801">
        <f t="shared" si="239"/>
        <v>2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</v>
      </c>
      <c r="P3802" s="9">
        <f t="shared" si="237"/>
        <v>55.06</v>
      </c>
      <c r="Q3802" s="11" t="s">
        <v>8315</v>
      </c>
      <c r="R3802" t="s">
        <v>8357</v>
      </c>
      <c r="S3802" s="12">
        <f>(((J3802/60)/60)/24)+DATE(1970,1,1)</f>
        <v>41982.737071759257</v>
      </c>
      <c r="T3802">
        <f t="shared" si="238"/>
        <v>2014</v>
      </c>
      <c r="U3802">
        <f t="shared" si="239"/>
        <v>12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9</v>
      </c>
      <c r="P3803" s="9">
        <f t="shared" si="237"/>
        <v>47.33</v>
      </c>
      <c r="Q3803" s="11" t="s">
        <v>8315</v>
      </c>
      <c r="R3803" t="s">
        <v>8357</v>
      </c>
      <c r="S3803" s="12">
        <f>(((J3803/60)/60)/24)+DATE(1970,1,1)</f>
        <v>41975.676111111112</v>
      </c>
      <c r="T3803">
        <f t="shared" si="238"/>
        <v>2014</v>
      </c>
      <c r="U3803">
        <f t="shared" si="239"/>
        <v>12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0</v>
      </c>
      <c r="P3804" s="9">
        <f t="shared" si="237"/>
        <v>0</v>
      </c>
      <c r="Q3804" s="11" t="s">
        <v>8315</v>
      </c>
      <c r="R3804" t="s">
        <v>8357</v>
      </c>
      <c r="S3804" s="12">
        <f>(((J3804/60)/60)/24)+DATE(1970,1,1)</f>
        <v>42269.126226851848</v>
      </c>
      <c r="T3804">
        <f t="shared" si="238"/>
        <v>2015</v>
      </c>
      <c r="U3804">
        <f t="shared" si="239"/>
        <v>9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20</v>
      </c>
      <c r="P3805" s="9">
        <f t="shared" si="237"/>
        <v>58.95</v>
      </c>
      <c r="Q3805" s="11" t="s">
        <v>8315</v>
      </c>
      <c r="R3805" t="s">
        <v>8357</v>
      </c>
      <c r="S3805" s="12">
        <f>(((J3805/60)/60)/24)+DATE(1970,1,1)</f>
        <v>42403.971851851849</v>
      </c>
      <c r="T3805">
        <f t="shared" si="238"/>
        <v>2016</v>
      </c>
      <c r="U3805">
        <f t="shared" si="239"/>
        <v>2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0</v>
      </c>
      <c r="P3806" s="9">
        <f t="shared" si="237"/>
        <v>0</v>
      </c>
      <c r="Q3806" s="11" t="s">
        <v>8315</v>
      </c>
      <c r="R3806" t="s">
        <v>8357</v>
      </c>
      <c r="S3806" s="12">
        <f>(((J3806/60)/60)/24)+DATE(1970,1,1)</f>
        <v>42527.00953703704</v>
      </c>
      <c r="T3806">
        <f t="shared" si="238"/>
        <v>2016</v>
      </c>
      <c r="U3806">
        <f t="shared" si="239"/>
        <v>6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0</v>
      </c>
      <c r="P3807" s="9">
        <f t="shared" si="237"/>
        <v>1.5</v>
      </c>
      <c r="Q3807" s="11" t="s">
        <v>8315</v>
      </c>
      <c r="R3807" t="s">
        <v>8357</v>
      </c>
      <c r="S3807" s="12">
        <f>(((J3807/60)/60)/24)+DATE(1970,1,1)</f>
        <v>41849.887037037035</v>
      </c>
      <c r="T3807">
        <f t="shared" si="238"/>
        <v>2014</v>
      </c>
      <c r="U3807">
        <f t="shared" si="239"/>
        <v>7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0</v>
      </c>
      <c r="P3808" s="9">
        <f t="shared" si="237"/>
        <v>5</v>
      </c>
      <c r="Q3808" s="11" t="s">
        <v>8315</v>
      </c>
      <c r="R3808" t="s">
        <v>8357</v>
      </c>
      <c r="S3808" s="12">
        <f>(((J3808/60)/60)/24)+DATE(1970,1,1)</f>
        <v>41799.259039351848</v>
      </c>
      <c r="T3808">
        <f t="shared" si="238"/>
        <v>2014</v>
      </c>
      <c r="U3808">
        <f t="shared" si="239"/>
        <v>6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30</v>
      </c>
      <c r="P3809" s="9">
        <f t="shared" si="237"/>
        <v>50.56</v>
      </c>
      <c r="Q3809" s="11" t="s">
        <v>8315</v>
      </c>
      <c r="R3809" t="s">
        <v>8357</v>
      </c>
      <c r="S3809" s="12">
        <f>(((J3809/60)/60)/24)+DATE(1970,1,1)</f>
        <v>42090.909016203703</v>
      </c>
      <c r="T3809">
        <f t="shared" si="238"/>
        <v>2015</v>
      </c>
      <c r="U3809">
        <f t="shared" si="239"/>
        <v>3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100</v>
      </c>
      <c r="P3810" s="9">
        <f t="shared" si="237"/>
        <v>41.67</v>
      </c>
      <c r="Q3810" s="11" t="s">
        <v>8315</v>
      </c>
      <c r="R3810" t="s">
        <v>8316</v>
      </c>
      <c r="S3810" s="12">
        <f>(((J3810/60)/60)/24)+DATE(1970,1,1)</f>
        <v>42059.453923611116</v>
      </c>
      <c r="T3810">
        <f t="shared" si="238"/>
        <v>2015</v>
      </c>
      <c r="U3810">
        <f t="shared" si="239"/>
        <v>2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101</v>
      </c>
      <c r="P3811" s="9">
        <f t="shared" si="237"/>
        <v>53.29</v>
      </c>
      <c r="Q3811" s="11" t="s">
        <v>8315</v>
      </c>
      <c r="R3811" t="s">
        <v>8316</v>
      </c>
      <c r="S3811" s="12">
        <f>(((J3811/60)/60)/24)+DATE(1970,1,1)</f>
        <v>41800.526701388888</v>
      </c>
      <c r="T3811">
        <f t="shared" si="238"/>
        <v>2014</v>
      </c>
      <c r="U3811">
        <f t="shared" si="239"/>
        <v>6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122</v>
      </c>
      <c r="P3812" s="9">
        <f t="shared" si="237"/>
        <v>70.23</v>
      </c>
      <c r="Q3812" s="11" t="s">
        <v>8315</v>
      </c>
      <c r="R3812" t="s">
        <v>8316</v>
      </c>
      <c r="S3812" s="12">
        <f>(((J3812/60)/60)/24)+DATE(1970,1,1)</f>
        <v>42054.849050925928</v>
      </c>
      <c r="T3812">
        <f t="shared" si="238"/>
        <v>2015</v>
      </c>
      <c r="U3812">
        <f t="shared" si="239"/>
        <v>2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330</v>
      </c>
      <c r="P3813" s="9">
        <f t="shared" si="237"/>
        <v>43.42</v>
      </c>
      <c r="Q3813" s="11" t="s">
        <v>8315</v>
      </c>
      <c r="R3813" t="s">
        <v>8316</v>
      </c>
      <c r="S3813" s="12">
        <f>(((J3813/60)/60)/24)+DATE(1970,1,1)</f>
        <v>42487.62700231481</v>
      </c>
      <c r="T3813">
        <f t="shared" si="238"/>
        <v>2016</v>
      </c>
      <c r="U3813">
        <f t="shared" si="239"/>
        <v>4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110</v>
      </c>
      <c r="P3814" s="9">
        <f t="shared" si="237"/>
        <v>199.18</v>
      </c>
      <c r="Q3814" s="11" t="s">
        <v>8315</v>
      </c>
      <c r="R3814" t="s">
        <v>8316</v>
      </c>
      <c r="S3814" s="12">
        <f>(((J3814/60)/60)/24)+DATE(1970,1,1)</f>
        <v>42109.751250000001</v>
      </c>
      <c r="T3814">
        <f t="shared" si="238"/>
        <v>2015</v>
      </c>
      <c r="U3814">
        <f t="shared" si="239"/>
        <v>4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101</v>
      </c>
      <c r="P3815" s="9">
        <f t="shared" si="237"/>
        <v>78.52</v>
      </c>
      <c r="Q3815" s="11" t="s">
        <v>8315</v>
      </c>
      <c r="R3815" t="s">
        <v>8316</v>
      </c>
      <c r="S3815" s="12">
        <f>(((J3815/60)/60)/24)+DATE(1970,1,1)</f>
        <v>42497.275706018518</v>
      </c>
      <c r="T3815">
        <f t="shared" si="238"/>
        <v>2016</v>
      </c>
      <c r="U3815">
        <f t="shared" si="239"/>
        <v>5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140</v>
      </c>
      <c r="P3816" s="9">
        <f t="shared" si="237"/>
        <v>61.82</v>
      </c>
      <c r="Q3816" s="11" t="s">
        <v>8315</v>
      </c>
      <c r="R3816" t="s">
        <v>8316</v>
      </c>
      <c r="S3816" s="12">
        <f>(((J3816/60)/60)/24)+DATE(1970,1,1)</f>
        <v>42058.904074074075</v>
      </c>
      <c r="T3816">
        <f t="shared" si="238"/>
        <v>2015</v>
      </c>
      <c r="U3816">
        <f t="shared" si="239"/>
        <v>2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100</v>
      </c>
      <c r="P3817" s="9">
        <f t="shared" si="237"/>
        <v>50</v>
      </c>
      <c r="Q3817" s="11" t="s">
        <v>8315</v>
      </c>
      <c r="R3817" t="s">
        <v>8316</v>
      </c>
      <c r="S3817" s="12">
        <f>(((J3817/60)/60)/24)+DATE(1970,1,1)</f>
        <v>42207.259918981479</v>
      </c>
      <c r="T3817">
        <f t="shared" si="238"/>
        <v>2015</v>
      </c>
      <c r="U3817">
        <f t="shared" si="239"/>
        <v>7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119</v>
      </c>
      <c r="P3818" s="9">
        <f t="shared" si="237"/>
        <v>48.34</v>
      </c>
      <c r="Q3818" s="11" t="s">
        <v>8315</v>
      </c>
      <c r="R3818" t="s">
        <v>8316</v>
      </c>
      <c r="S3818" s="12">
        <f>(((J3818/60)/60)/24)+DATE(1970,1,1)</f>
        <v>41807.690081018518</v>
      </c>
      <c r="T3818">
        <f t="shared" si="238"/>
        <v>2014</v>
      </c>
      <c r="U3818">
        <f t="shared" si="239"/>
        <v>6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107</v>
      </c>
      <c r="P3819" s="9">
        <f t="shared" si="237"/>
        <v>107.25</v>
      </c>
      <c r="Q3819" s="11" t="s">
        <v>8315</v>
      </c>
      <c r="R3819" t="s">
        <v>8316</v>
      </c>
      <c r="S3819" s="12">
        <f>(((J3819/60)/60)/24)+DATE(1970,1,1)</f>
        <v>42284.69694444444</v>
      </c>
      <c r="T3819">
        <f t="shared" si="238"/>
        <v>2015</v>
      </c>
      <c r="U3819">
        <f t="shared" si="239"/>
        <v>10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228</v>
      </c>
      <c r="P3820" s="9">
        <f t="shared" si="237"/>
        <v>57</v>
      </c>
      <c r="Q3820" s="11" t="s">
        <v>8315</v>
      </c>
      <c r="R3820" t="s">
        <v>8316</v>
      </c>
      <c r="S3820" s="12">
        <f>(((J3820/60)/60)/24)+DATE(1970,1,1)</f>
        <v>42045.84238425926</v>
      </c>
      <c r="T3820">
        <f t="shared" si="238"/>
        <v>2015</v>
      </c>
      <c r="U3820">
        <f t="shared" si="239"/>
        <v>2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106</v>
      </c>
      <c r="P3821" s="9">
        <f t="shared" si="237"/>
        <v>40.92</v>
      </c>
      <c r="Q3821" s="11" t="s">
        <v>8315</v>
      </c>
      <c r="R3821" t="s">
        <v>8316</v>
      </c>
      <c r="S3821" s="12">
        <f>(((J3821/60)/60)/24)+DATE(1970,1,1)</f>
        <v>42184.209537037037</v>
      </c>
      <c r="T3821">
        <f t="shared" si="238"/>
        <v>2015</v>
      </c>
      <c r="U3821">
        <f t="shared" si="239"/>
        <v>6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143</v>
      </c>
      <c r="P3822" s="9">
        <f t="shared" si="237"/>
        <v>21.5</v>
      </c>
      <c r="Q3822" s="11" t="s">
        <v>8315</v>
      </c>
      <c r="R3822" t="s">
        <v>8316</v>
      </c>
      <c r="S3822" s="12">
        <f>(((J3822/60)/60)/24)+DATE(1970,1,1)</f>
        <v>42160.651817129634</v>
      </c>
      <c r="T3822">
        <f t="shared" si="238"/>
        <v>2015</v>
      </c>
      <c r="U3822">
        <f t="shared" si="239"/>
        <v>6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105</v>
      </c>
      <c r="P3823" s="9">
        <f t="shared" si="237"/>
        <v>79.540000000000006</v>
      </c>
      <c r="Q3823" s="11" t="s">
        <v>8315</v>
      </c>
      <c r="R3823" t="s">
        <v>8316</v>
      </c>
      <c r="S3823" s="12">
        <f>(((J3823/60)/60)/24)+DATE(1970,1,1)</f>
        <v>42341.180636574078</v>
      </c>
      <c r="T3823">
        <f t="shared" si="238"/>
        <v>2015</v>
      </c>
      <c r="U3823">
        <f t="shared" si="239"/>
        <v>12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110</v>
      </c>
      <c r="P3824" s="9">
        <f t="shared" si="237"/>
        <v>72.38</v>
      </c>
      <c r="Q3824" s="11" t="s">
        <v>8315</v>
      </c>
      <c r="R3824" t="s">
        <v>8316</v>
      </c>
      <c r="S3824" s="12">
        <f>(((J3824/60)/60)/24)+DATE(1970,1,1)</f>
        <v>42329.838159722218</v>
      </c>
      <c r="T3824">
        <f t="shared" si="238"/>
        <v>2015</v>
      </c>
      <c r="U3824">
        <f t="shared" si="239"/>
        <v>11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106</v>
      </c>
      <c r="P3825" s="9">
        <f t="shared" si="237"/>
        <v>64.63</v>
      </c>
      <c r="Q3825" s="11" t="s">
        <v>8315</v>
      </c>
      <c r="R3825" t="s">
        <v>8316</v>
      </c>
      <c r="S3825" s="12">
        <f>(((J3825/60)/60)/24)+DATE(1970,1,1)</f>
        <v>42170.910231481481</v>
      </c>
      <c r="T3825">
        <f t="shared" si="238"/>
        <v>2015</v>
      </c>
      <c r="U3825">
        <f t="shared" si="239"/>
        <v>6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108</v>
      </c>
      <c r="P3826" s="9">
        <f t="shared" si="237"/>
        <v>38.57</v>
      </c>
      <c r="Q3826" s="11" t="s">
        <v>8315</v>
      </c>
      <c r="R3826" t="s">
        <v>8316</v>
      </c>
      <c r="S3826" s="12">
        <f>(((J3826/60)/60)/24)+DATE(1970,1,1)</f>
        <v>42571.626192129625</v>
      </c>
      <c r="T3826">
        <f t="shared" si="238"/>
        <v>2016</v>
      </c>
      <c r="U3826">
        <f t="shared" si="239"/>
        <v>7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105</v>
      </c>
      <c r="P3827" s="9">
        <f t="shared" si="237"/>
        <v>107.57</v>
      </c>
      <c r="Q3827" s="11" t="s">
        <v>8315</v>
      </c>
      <c r="R3827" t="s">
        <v>8316</v>
      </c>
      <c r="S3827" s="12">
        <f>(((J3827/60)/60)/24)+DATE(1970,1,1)</f>
        <v>42151.069606481484</v>
      </c>
      <c r="T3827">
        <f t="shared" si="238"/>
        <v>2015</v>
      </c>
      <c r="U3827">
        <f t="shared" si="239"/>
        <v>5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119</v>
      </c>
      <c r="P3828" s="9">
        <f t="shared" si="237"/>
        <v>27.5</v>
      </c>
      <c r="Q3828" s="11" t="s">
        <v>8315</v>
      </c>
      <c r="R3828" t="s">
        <v>8316</v>
      </c>
      <c r="S3828" s="12">
        <f>(((J3828/60)/60)/24)+DATE(1970,1,1)</f>
        <v>42101.423541666663</v>
      </c>
      <c r="T3828">
        <f t="shared" si="238"/>
        <v>2015</v>
      </c>
      <c r="U3828">
        <f t="shared" si="239"/>
        <v>4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153</v>
      </c>
      <c r="P3829" s="9">
        <f t="shared" si="237"/>
        <v>70.459999999999994</v>
      </c>
      <c r="Q3829" s="11" t="s">
        <v>8315</v>
      </c>
      <c r="R3829" t="s">
        <v>8316</v>
      </c>
      <c r="S3829" s="12">
        <f>(((J3829/60)/60)/24)+DATE(1970,1,1)</f>
        <v>42034.928252314814</v>
      </c>
      <c r="T3829">
        <f t="shared" si="238"/>
        <v>2015</v>
      </c>
      <c r="U3829">
        <f t="shared" si="239"/>
        <v>1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100</v>
      </c>
      <c r="P3830" s="9">
        <f t="shared" si="237"/>
        <v>178.57</v>
      </c>
      <c r="Q3830" s="11" t="s">
        <v>8315</v>
      </c>
      <c r="R3830" t="s">
        <v>8316</v>
      </c>
      <c r="S3830" s="12">
        <f>(((J3830/60)/60)/24)+DATE(1970,1,1)</f>
        <v>41944.527627314819</v>
      </c>
      <c r="T3830">
        <f t="shared" si="238"/>
        <v>2014</v>
      </c>
      <c r="U3830">
        <f t="shared" si="239"/>
        <v>11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100</v>
      </c>
      <c r="P3831" s="9">
        <f t="shared" si="237"/>
        <v>62.63</v>
      </c>
      <c r="Q3831" s="11" t="s">
        <v>8315</v>
      </c>
      <c r="R3831" t="s">
        <v>8316</v>
      </c>
      <c r="S3831" s="12">
        <f>(((J3831/60)/60)/24)+DATE(1970,1,1)</f>
        <v>42593.865405092598</v>
      </c>
      <c r="T3831">
        <f t="shared" si="238"/>
        <v>2016</v>
      </c>
      <c r="U3831">
        <f t="shared" si="239"/>
        <v>8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225</v>
      </c>
      <c r="P3832" s="9">
        <f t="shared" si="237"/>
        <v>75</v>
      </c>
      <c r="Q3832" s="11" t="s">
        <v>8315</v>
      </c>
      <c r="R3832" t="s">
        <v>8316</v>
      </c>
      <c r="S3832" s="12">
        <f>(((J3832/60)/60)/24)+DATE(1970,1,1)</f>
        <v>42503.740868055553</v>
      </c>
      <c r="T3832">
        <f t="shared" si="238"/>
        <v>2016</v>
      </c>
      <c r="U3832">
        <f t="shared" si="239"/>
        <v>5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106</v>
      </c>
      <c r="P3833" s="9">
        <f t="shared" si="237"/>
        <v>58.9</v>
      </c>
      <c r="Q3833" s="11" t="s">
        <v>8315</v>
      </c>
      <c r="R3833" t="s">
        <v>8316</v>
      </c>
      <c r="S3833" s="12">
        <f>(((J3833/60)/60)/24)+DATE(1970,1,1)</f>
        <v>41927.848900462966</v>
      </c>
      <c r="T3833">
        <f t="shared" si="238"/>
        <v>2014</v>
      </c>
      <c r="U3833">
        <f t="shared" si="239"/>
        <v>10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105</v>
      </c>
      <c r="P3834" s="9">
        <f t="shared" si="237"/>
        <v>139.56</v>
      </c>
      <c r="Q3834" s="11" t="s">
        <v>8315</v>
      </c>
      <c r="R3834" t="s">
        <v>8316</v>
      </c>
      <c r="S3834" s="12">
        <f>(((J3834/60)/60)/24)+DATE(1970,1,1)</f>
        <v>42375.114988425921</v>
      </c>
      <c r="T3834">
        <f t="shared" si="238"/>
        <v>2016</v>
      </c>
      <c r="U3834">
        <f t="shared" si="239"/>
        <v>1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117</v>
      </c>
      <c r="P3835" s="9">
        <f t="shared" si="237"/>
        <v>70</v>
      </c>
      <c r="Q3835" s="11" t="s">
        <v>8315</v>
      </c>
      <c r="R3835" t="s">
        <v>8316</v>
      </c>
      <c r="S3835" s="12">
        <f>(((J3835/60)/60)/24)+DATE(1970,1,1)</f>
        <v>41963.872361111105</v>
      </c>
      <c r="T3835">
        <f t="shared" si="238"/>
        <v>2014</v>
      </c>
      <c r="U3835">
        <f t="shared" si="239"/>
        <v>11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109</v>
      </c>
      <c r="P3836" s="9">
        <f t="shared" si="237"/>
        <v>57.39</v>
      </c>
      <c r="Q3836" s="11" t="s">
        <v>8315</v>
      </c>
      <c r="R3836" t="s">
        <v>8316</v>
      </c>
      <c r="S3836" s="12">
        <f>(((J3836/60)/60)/24)+DATE(1970,1,1)</f>
        <v>42143.445219907408</v>
      </c>
      <c r="T3836">
        <f t="shared" si="238"/>
        <v>2015</v>
      </c>
      <c r="U3836">
        <f t="shared" si="239"/>
        <v>5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160</v>
      </c>
      <c r="P3837" s="9">
        <f t="shared" si="237"/>
        <v>40</v>
      </c>
      <c r="Q3837" s="11" t="s">
        <v>8315</v>
      </c>
      <c r="R3837" t="s">
        <v>8316</v>
      </c>
      <c r="S3837" s="12">
        <f>(((J3837/60)/60)/24)+DATE(1970,1,1)</f>
        <v>42460.94222222222</v>
      </c>
      <c r="T3837">
        <f t="shared" si="238"/>
        <v>2016</v>
      </c>
      <c r="U3837">
        <f t="shared" si="239"/>
        <v>3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113</v>
      </c>
      <c r="P3838" s="9">
        <f t="shared" si="237"/>
        <v>64.290000000000006</v>
      </c>
      <c r="Q3838" s="11" t="s">
        <v>8315</v>
      </c>
      <c r="R3838" t="s">
        <v>8316</v>
      </c>
      <c r="S3838" s="12">
        <f>(((J3838/60)/60)/24)+DATE(1970,1,1)</f>
        <v>42553.926527777774</v>
      </c>
      <c r="T3838">
        <f t="shared" si="238"/>
        <v>2016</v>
      </c>
      <c r="U3838">
        <f t="shared" si="239"/>
        <v>7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102</v>
      </c>
      <c r="P3839" s="9">
        <f t="shared" si="237"/>
        <v>120.12</v>
      </c>
      <c r="Q3839" s="11" t="s">
        <v>8315</v>
      </c>
      <c r="R3839" t="s">
        <v>8316</v>
      </c>
      <c r="S3839" s="12">
        <f>(((J3839/60)/60)/24)+DATE(1970,1,1)</f>
        <v>42152.765717592592</v>
      </c>
      <c r="T3839">
        <f t="shared" si="238"/>
        <v>2015</v>
      </c>
      <c r="U3839">
        <f t="shared" si="239"/>
        <v>5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101</v>
      </c>
      <c r="P3840" s="9">
        <f t="shared" si="237"/>
        <v>1008.24</v>
      </c>
      <c r="Q3840" s="11" t="s">
        <v>8315</v>
      </c>
      <c r="R3840" t="s">
        <v>8316</v>
      </c>
      <c r="S3840" s="12">
        <f>(((J3840/60)/60)/24)+DATE(1970,1,1)</f>
        <v>42116.710752314815</v>
      </c>
      <c r="T3840">
        <f t="shared" si="238"/>
        <v>2015</v>
      </c>
      <c r="U3840">
        <f t="shared" si="239"/>
        <v>4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101</v>
      </c>
      <c r="P3841" s="9">
        <f t="shared" si="237"/>
        <v>63.28</v>
      </c>
      <c r="Q3841" s="11" t="s">
        <v>8315</v>
      </c>
      <c r="R3841" t="s">
        <v>8316</v>
      </c>
      <c r="S3841" s="12">
        <f>(((J3841/60)/60)/24)+DATE(1970,1,1)</f>
        <v>42155.142638888887</v>
      </c>
      <c r="T3841">
        <f t="shared" si="238"/>
        <v>2015</v>
      </c>
      <c r="U3841">
        <f t="shared" si="239"/>
        <v>5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36"/>
        <v>6500</v>
      </c>
      <c r="P3842" s="9">
        <f t="shared" si="237"/>
        <v>21.67</v>
      </c>
      <c r="Q3842" s="11" t="s">
        <v>8315</v>
      </c>
      <c r="R3842" t="s">
        <v>8316</v>
      </c>
      <c r="S3842" s="12">
        <f>(((J3842/60)/60)/24)+DATE(1970,1,1)</f>
        <v>42432.701724537037</v>
      </c>
      <c r="T3842">
        <f t="shared" si="238"/>
        <v>2016</v>
      </c>
      <c r="U3842">
        <f t="shared" si="239"/>
        <v>3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240">ROUND(E3843/D3843*100,0)</f>
        <v>9</v>
      </c>
      <c r="P3843" s="9">
        <f t="shared" ref="P3843:P3906" si="241">IFERROR(ROUND(E3843/L3843,2),0)</f>
        <v>25.65</v>
      </c>
      <c r="Q3843" s="11" t="s">
        <v>8315</v>
      </c>
      <c r="R3843" t="s">
        <v>8316</v>
      </c>
      <c r="S3843" s="12">
        <f>(((J3843/60)/60)/24)+DATE(1970,1,1)</f>
        <v>41780.785729166666</v>
      </c>
      <c r="T3843">
        <f t="shared" ref="T3843:T3906" si="242">YEAR(S3843)</f>
        <v>2014</v>
      </c>
      <c r="U3843">
        <f t="shared" ref="U3843:U3906" si="243">MONTH(S3843)</f>
        <v>5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22</v>
      </c>
      <c r="P3844" s="9">
        <f t="shared" si="241"/>
        <v>47.7</v>
      </c>
      <c r="Q3844" s="11" t="s">
        <v>8315</v>
      </c>
      <c r="R3844" t="s">
        <v>8316</v>
      </c>
      <c r="S3844" s="12">
        <f>(((J3844/60)/60)/24)+DATE(1970,1,1)</f>
        <v>41740.493657407409</v>
      </c>
      <c r="T3844">
        <f t="shared" si="242"/>
        <v>2014</v>
      </c>
      <c r="U3844">
        <f t="shared" si="243"/>
        <v>4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21</v>
      </c>
      <c r="P3845" s="9">
        <f t="shared" si="241"/>
        <v>56.05</v>
      </c>
      <c r="Q3845" s="11" t="s">
        <v>8315</v>
      </c>
      <c r="R3845" t="s">
        <v>8316</v>
      </c>
      <c r="S3845" s="12">
        <f>(((J3845/60)/60)/24)+DATE(1970,1,1)</f>
        <v>41766.072500000002</v>
      </c>
      <c r="T3845">
        <f t="shared" si="242"/>
        <v>2014</v>
      </c>
      <c r="U3845">
        <f t="shared" si="243"/>
        <v>5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</v>
      </c>
      <c r="P3846" s="9">
        <f t="shared" si="241"/>
        <v>81.319999999999993</v>
      </c>
      <c r="Q3846" s="11" t="s">
        <v>8315</v>
      </c>
      <c r="R3846" t="s">
        <v>8316</v>
      </c>
      <c r="S3846" s="12">
        <f>(((J3846/60)/60)/24)+DATE(1970,1,1)</f>
        <v>41766.617291666669</v>
      </c>
      <c r="T3846">
        <f t="shared" si="242"/>
        <v>2014</v>
      </c>
      <c r="U3846">
        <f t="shared" si="243"/>
        <v>5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2</v>
      </c>
      <c r="P3847" s="9">
        <f t="shared" si="241"/>
        <v>70.17</v>
      </c>
      <c r="Q3847" s="11" t="s">
        <v>8315</v>
      </c>
      <c r="R3847" t="s">
        <v>8316</v>
      </c>
      <c r="S3847" s="12">
        <f>(((J3847/60)/60)/24)+DATE(1970,1,1)</f>
        <v>42248.627013888887</v>
      </c>
      <c r="T3847">
        <f t="shared" si="242"/>
        <v>2015</v>
      </c>
      <c r="U3847">
        <f t="shared" si="243"/>
        <v>9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3</v>
      </c>
      <c r="P3848" s="9">
        <f t="shared" si="241"/>
        <v>23.63</v>
      </c>
      <c r="Q3848" s="11" t="s">
        <v>8315</v>
      </c>
      <c r="R3848" t="s">
        <v>8316</v>
      </c>
      <c r="S3848" s="12">
        <f>(((J3848/60)/60)/24)+DATE(1970,1,1)</f>
        <v>41885.221550925926</v>
      </c>
      <c r="T3848">
        <f t="shared" si="242"/>
        <v>2014</v>
      </c>
      <c r="U3848">
        <f t="shared" si="243"/>
        <v>9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16</v>
      </c>
      <c r="P3849" s="9">
        <f t="shared" si="241"/>
        <v>188.56</v>
      </c>
      <c r="Q3849" s="11" t="s">
        <v>8315</v>
      </c>
      <c r="R3849" t="s">
        <v>8316</v>
      </c>
      <c r="S3849" s="12">
        <f>(((J3849/60)/60)/24)+DATE(1970,1,1)</f>
        <v>42159.224432870367</v>
      </c>
      <c r="T3849">
        <f t="shared" si="242"/>
        <v>2015</v>
      </c>
      <c r="U3849">
        <f t="shared" si="243"/>
        <v>6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16</v>
      </c>
      <c r="P3850" s="9">
        <f t="shared" si="241"/>
        <v>49.51</v>
      </c>
      <c r="Q3850" s="11" t="s">
        <v>8315</v>
      </c>
      <c r="R3850" t="s">
        <v>8316</v>
      </c>
      <c r="S3850" s="12">
        <f>(((J3850/60)/60)/24)+DATE(1970,1,1)</f>
        <v>42265.817002314812</v>
      </c>
      <c r="T3850">
        <f t="shared" si="242"/>
        <v>2015</v>
      </c>
      <c r="U3850">
        <f t="shared" si="243"/>
        <v>9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7</v>
      </c>
      <c r="P3851" s="9">
        <f t="shared" si="241"/>
        <v>75.459999999999994</v>
      </c>
      <c r="Q3851" s="11" t="s">
        <v>8315</v>
      </c>
      <c r="R3851" t="s">
        <v>8316</v>
      </c>
      <c r="S3851" s="12">
        <f>(((J3851/60)/60)/24)+DATE(1970,1,1)</f>
        <v>42136.767175925925</v>
      </c>
      <c r="T3851">
        <f t="shared" si="242"/>
        <v>2015</v>
      </c>
      <c r="U3851">
        <f t="shared" si="243"/>
        <v>5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</v>
      </c>
      <c r="P3852" s="9">
        <f t="shared" si="241"/>
        <v>9.5</v>
      </c>
      <c r="Q3852" s="11" t="s">
        <v>8315</v>
      </c>
      <c r="R3852" t="s">
        <v>8316</v>
      </c>
      <c r="S3852" s="12">
        <f>(((J3852/60)/60)/24)+DATE(1970,1,1)</f>
        <v>41975.124340277776</v>
      </c>
      <c r="T3852">
        <f t="shared" si="242"/>
        <v>2014</v>
      </c>
      <c r="U3852">
        <f t="shared" si="243"/>
        <v>12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34</v>
      </c>
      <c r="P3853" s="9">
        <f t="shared" si="241"/>
        <v>35.5</v>
      </c>
      <c r="Q3853" s="11" t="s">
        <v>8315</v>
      </c>
      <c r="R3853" t="s">
        <v>8316</v>
      </c>
      <c r="S3853" s="12">
        <f>(((J3853/60)/60)/24)+DATE(1970,1,1)</f>
        <v>42172.439571759256</v>
      </c>
      <c r="T3853">
        <f t="shared" si="242"/>
        <v>2015</v>
      </c>
      <c r="U3853">
        <f t="shared" si="243"/>
        <v>6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0</v>
      </c>
      <c r="P3854" s="9">
        <f t="shared" si="241"/>
        <v>10</v>
      </c>
      <c r="Q3854" s="11" t="s">
        <v>8315</v>
      </c>
      <c r="R3854" t="s">
        <v>8316</v>
      </c>
      <c r="S3854" s="12">
        <f>(((J3854/60)/60)/24)+DATE(1970,1,1)</f>
        <v>42065.190694444449</v>
      </c>
      <c r="T3854">
        <f t="shared" si="242"/>
        <v>2015</v>
      </c>
      <c r="U3854">
        <f t="shared" si="243"/>
        <v>3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0</v>
      </c>
      <c r="P3855" s="9">
        <f t="shared" si="241"/>
        <v>13</v>
      </c>
      <c r="Q3855" s="11" t="s">
        <v>8315</v>
      </c>
      <c r="R3855" t="s">
        <v>8316</v>
      </c>
      <c r="S3855" s="12">
        <f>(((J3855/60)/60)/24)+DATE(1970,1,1)</f>
        <v>41848.84002314815</v>
      </c>
      <c r="T3855">
        <f t="shared" si="242"/>
        <v>2014</v>
      </c>
      <c r="U3855">
        <f t="shared" si="243"/>
        <v>7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16</v>
      </c>
      <c r="P3856" s="9">
        <f t="shared" si="241"/>
        <v>89.4</v>
      </c>
      <c r="Q3856" s="11" t="s">
        <v>8315</v>
      </c>
      <c r="R3856" t="s">
        <v>8316</v>
      </c>
      <c r="S3856" s="12">
        <f>(((J3856/60)/60)/24)+DATE(1970,1,1)</f>
        <v>42103.884930555556</v>
      </c>
      <c r="T3856">
        <f t="shared" si="242"/>
        <v>2015</v>
      </c>
      <c r="U3856">
        <f t="shared" si="243"/>
        <v>4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3</v>
      </c>
      <c r="P3857" s="9">
        <f t="shared" si="241"/>
        <v>25</v>
      </c>
      <c r="Q3857" s="11" t="s">
        <v>8315</v>
      </c>
      <c r="R3857" t="s">
        <v>8316</v>
      </c>
      <c r="S3857" s="12">
        <f>(((J3857/60)/60)/24)+DATE(1970,1,1)</f>
        <v>42059.970729166671</v>
      </c>
      <c r="T3857">
        <f t="shared" si="242"/>
        <v>2015</v>
      </c>
      <c r="U3857">
        <f t="shared" si="243"/>
        <v>2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0</v>
      </c>
      <c r="P3858" s="9">
        <f t="shared" si="241"/>
        <v>1</v>
      </c>
      <c r="Q3858" s="11" t="s">
        <v>8315</v>
      </c>
      <c r="R3858" t="s">
        <v>8316</v>
      </c>
      <c r="S3858" s="12">
        <f>(((J3858/60)/60)/24)+DATE(1970,1,1)</f>
        <v>42041.743090277778</v>
      </c>
      <c r="T3858">
        <f t="shared" si="242"/>
        <v>2015</v>
      </c>
      <c r="U3858">
        <f t="shared" si="243"/>
        <v>2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5</v>
      </c>
      <c r="P3859" s="9">
        <f t="shared" si="241"/>
        <v>65</v>
      </c>
      <c r="Q3859" s="11" t="s">
        <v>8315</v>
      </c>
      <c r="R3859" t="s">
        <v>8316</v>
      </c>
      <c r="S3859" s="12">
        <f>(((J3859/60)/60)/24)+DATE(1970,1,1)</f>
        <v>41829.73715277778</v>
      </c>
      <c r="T3859">
        <f t="shared" si="242"/>
        <v>2014</v>
      </c>
      <c r="U3859">
        <f t="shared" si="243"/>
        <v>7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2</v>
      </c>
      <c r="P3860" s="9">
        <f t="shared" si="241"/>
        <v>10</v>
      </c>
      <c r="Q3860" s="11" t="s">
        <v>8315</v>
      </c>
      <c r="R3860" t="s">
        <v>8316</v>
      </c>
      <c r="S3860" s="12">
        <f>(((J3860/60)/60)/24)+DATE(1970,1,1)</f>
        <v>42128.431064814817</v>
      </c>
      <c r="T3860">
        <f t="shared" si="242"/>
        <v>2015</v>
      </c>
      <c r="U3860">
        <f t="shared" si="243"/>
        <v>5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0</v>
      </c>
      <c r="P3861" s="9">
        <f t="shared" si="241"/>
        <v>1</v>
      </c>
      <c r="Q3861" s="11" t="s">
        <v>8315</v>
      </c>
      <c r="R3861" t="s">
        <v>8316</v>
      </c>
      <c r="S3861" s="12">
        <f>(((J3861/60)/60)/24)+DATE(1970,1,1)</f>
        <v>41789.893599537041</v>
      </c>
      <c r="T3861">
        <f t="shared" si="242"/>
        <v>2014</v>
      </c>
      <c r="U3861">
        <f t="shared" si="243"/>
        <v>5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18</v>
      </c>
      <c r="P3862" s="9">
        <f t="shared" si="241"/>
        <v>81.540000000000006</v>
      </c>
      <c r="Q3862" s="11" t="s">
        <v>8315</v>
      </c>
      <c r="R3862" t="s">
        <v>8316</v>
      </c>
      <c r="S3862" s="12">
        <f>(((J3862/60)/60)/24)+DATE(1970,1,1)</f>
        <v>41833.660995370366</v>
      </c>
      <c r="T3862">
        <f t="shared" si="242"/>
        <v>2014</v>
      </c>
      <c r="U3862">
        <f t="shared" si="243"/>
        <v>7</v>
      </c>
    </row>
    <row r="3863" spans="1:2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5</v>
      </c>
      <c r="P3863" s="9">
        <f t="shared" si="241"/>
        <v>100</v>
      </c>
      <c r="Q3863" s="11" t="s">
        <v>8315</v>
      </c>
      <c r="R3863" t="s">
        <v>8316</v>
      </c>
      <c r="S3863" s="12">
        <f>(((J3863/60)/60)/24)+DATE(1970,1,1)</f>
        <v>41914.590011574073</v>
      </c>
      <c r="T3863">
        <f t="shared" si="242"/>
        <v>2014</v>
      </c>
      <c r="U3863">
        <f t="shared" si="243"/>
        <v>10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0</v>
      </c>
      <c r="P3864" s="9">
        <f t="shared" si="241"/>
        <v>1</v>
      </c>
      <c r="Q3864" s="11" t="s">
        <v>8315</v>
      </c>
      <c r="R3864" t="s">
        <v>8316</v>
      </c>
      <c r="S3864" s="12">
        <f>(((J3864/60)/60)/24)+DATE(1970,1,1)</f>
        <v>42611.261064814811</v>
      </c>
      <c r="T3864">
        <f t="shared" si="242"/>
        <v>2016</v>
      </c>
      <c r="U3864">
        <f t="shared" si="243"/>
        <v>8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0</v>
      </c>
      <c r="P3865" s="9">
        <f t="shared" si="241"/>
        <v>0</v>
      </c>
      <c r="Q3865" s="11" t="s">
        <v>8315</v>
      </c>
      <c r="R3865" t="s">
        <v>8316</v>
      </c>
      <c r="S3865" s="12">
        <f>(((J3865/60)/60)/24)+DATE(1970,1,1)</f>
        <v>42253.633159722223</v>
      </c>
      <c r="T3865">
        <f t="shared" si="242"/>
        <v>2015</v>
      </c>
      <c r="U3865">
        <f t="shared" si="243"/>
        <v>9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1</v>
      </c>
      <c r="P3866" s="9">
        <f t="shared" si="241"/>
        <v>20</v>
      </c>
      <c r="Q3866" s="11" t="s">
        <v>8315</v>
      </c>
      <c r="R3866" t="s">
        <v>8316</v>
      </c>
      <c r="S3866" s="12">
        <f>(((J3866/60)/60)/24)+DATE(1970,1,1)</f>
        <v>42295.891828703709</v>
      </c>
      <c r="T3866">
        <f t="shared" si="242"/>
        <v>2015</v>
      </c>
      <c r="U3866">
        <f t="shared" si="243"/>
        <v>10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27</v>
      </c>
      <c r="P3867" s="9">
        <f t="shared" si="241"/>
        <v>46.43</v>
      </c>
      <c r="Q3867" s="11" t="s">
        <v>8315</v>
      </c>
      <c r="R3867" t="s">
        <v>8316</v>
      </c>
      <c r="S3867" s="12">
        <f>(((J3867/60)/60)/24)+DATE(1970,1,1)</f>
        <v>41841.651597222226</v>
      </c>
      <c r="T3867">
        <f t="shared" si="242"/>
        <v>2014</v>
      </c>
      <c r="U3867">
        <f t="shared" si="243"/>
        <v>7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1</v>
      </c>
      <c r="P3868" s="9">
        <f t="shared" si="241"/>
        <v>5.5</v>
      </c>
      <c r="Q3868" s="11" t="s">
        <v>8315</v>
      </c>
      <c r="R3868" t="s">
        <v>8316</v>
      </c>
      <c r="S3868" s="12">
        <f>(((J3868/60)/60)/24)+DATE(1970,1,1)</f>
        <v>42402.947002314817</v>
      </c>
      <c r="T3868">
        <f t="shared" si="242"/>
        <v>2016</v>
      </c>
      <c r="U3868">
        <f t="shared" si="243"/>
        <v>2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13</v>
      </c>
      <c r="P3869" s="9">
        <f t="shared" si="241"/>
        <v>50.2</v>
      </c>
      <c r="Q3869" s="11" t="s">
        <v>8315</v>
      </c>
      <c r="R3869" t="s">
        <v>8316</v>
      </c>
      <c r="S3869" s="12">
        <f>(((J3869/60)/60)/24)+DATE(1970,1,1)</f>
        <v>42509.814108796301</v>
      </c>
      <c r="T3869">
        <f t="shared" si="242"/>
        <v>2016</v>
      </c>
      <c r="U3869">
        <f t="shared" si="243"/>
        <v>5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0</v>
      </c>
      <c r="P3870" s="9">
        <f t="shared" si="241"/>
        <v>10</v>
      </c>
      <c r="Q3870" s="11" t="s">
        <v>8315</v>
      </c>
      <c r="R3870" t="s">
        <v>8357</v>
      </c>
      <c r="S3870" s="12">
        <f>(((J3870/60)/60)/24)+DATE(1970,1,1)</f>
        <v>41865.659780092588</v>
      </c>
      <c r="T3870">
        <f t="shared" si="242"/>
        <v>2014</v>
      </c>
      <c r="U3870">
        <f t="shared" si="243"/>
        <v>8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3</v>
      </c>
      <c r="P3871" s="9">
        <f t="shared" si="241"/>
        <v>30.13</v>
      </c>
      <c r="Q3871" s="11" t="s">
        <v>8315</v>
      </c>
      <c r="R3871" t="s">
        <v>8357</v>
      </c>
      <c r="S3871" s="12">
        <f>(((J3871/60)/60)/24)+DATE(1970,1,1)</f>
        <v>42047.724444444444</v>
      </c>
      <c r="T3871">
        <f t="shared" si="242"/>
        <v>2015</v>
      </c>
      <c r="U3871">
        <f t="shared" si="243"/>
        <v>2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15</v>
      </c>
      <c r="P3872" s="9">
        <f t="shared" si="241"/>
        <v>150</v>
      </c>
      <c r="Q3872" s="11" t="s">
        <v>8315</v>
      </c>
      <c r="R3872" t="s">
        <v>8357</v>
      </c>
      <c r="S3872" s="12">
        <f>(((J3872/60)/60)/24)+DATE(1970,1,1)</f>
        <v>41793.17219907407</v>
      </c>
      <c r="T3872">
        <f t="shared" si="242"/>
        <v>2014</v>
      </c>
      <c r="U3872">
        <f t="shared" si="243"/>
        <v>6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3</v>
      </c>
      <c r="P3873" s="9">
        <f t="shared" si="241"/>
        <v>13.33</v>
      </c>
      <c r="Q3873" s="11" t="s">
        <v>8315</v>
      </c>
      <c r="R3873" t="s">
        <v>8357</v>
      </c>
      <c r="S3873" s="12">
        <f>(((J3873/60)/60)/24)+DATE(1970,1,1)</f>
        <v>42763.780671296292</v>
      </c>
      <c r="T3873">
        <f t="shared" si="242"/>
        <v>2017</v>
      </c>
      <c r="U3873">
        <f t="shared" si="243"/>
        <v>1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0</v>
      </c>
      <c r="P3874" s="9">
        <f t="shared" si="241"/>
        <v>0</v>
      </c>
      <c r="Q3874" s="11" t="s">
        <v>8315</v>
      </c>
      <c r="R3874" t="s">
        <v>8357</v>
      </c>
      <c r="S3874" s="12">
        <f>(((J3874/60)/60)/24)+DATE(1970,1,1)</f>
        <v>42180.145787037036</v>
      </c>
      <c r="T3874">
        <f t="shared" si="242"/>
        <v>2015</v>
      </c>
      <c r="U3874">
        <f t="shared" si="243"/>
        <v>6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0</v>
      </c>
      <c r="P3875" s="9">
        <f t="shared" si="241"/>
        <v>0</v>
      </c>
      <c r="Q3875" s="11" t="s">
        <v>8315</v>
      </c>
      <c r="R3875" t="s">
        <v>8357</v>
      </c>
      <c r="S3875" s="12">
        <f>(((J3875/60)/60)/24)+DATE(1970,1,1)</f>
        <v>42255.696006944447</v>
      </c>
      <c r="T3875">
        <f t="shared" si="242"/>
        <v>2015</v>
      </c>
      <c r="U3875">
        <f t="shared" si="243"/>
        <v>9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0</v>
      </c>
      <c r="P3876" s="9">
        <f t="shared" si="241"/>
        <v>0</v>
      </c>
      <c r="Q3876" s="11" t="s">
        <v>8315</v>
      </c>
      <c r="R3876" t="s">
        <v>8357</v>
      </c>
      <c r="S3876" s="12">
        <f>(((J3876/60)/60)/24)+DATE(1970,1,1)</f>
        <v>42007.016458333332</v>
      </c>
      <c r="T3876">
        <f t="shared" si="242"/>
        <v>2015</v>
      </c>
      <c r="U3876">
        <f t="shared" si="243"/>
        <v>1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0</v>
      </c>
      <c r="P3877" s="9">
        <f t="shared" si="241"/>
        <v>0</v>
      </c>
      <c r="Q3877" s="11" t="s">
        <v>8315</v>
      </c>
      <c r="R3877" t="s">
        <v>8357</v>
      </c>
      <c r="S3877" s="12">
        <f>(((J3877/60)/60)/24)+DATE(1970,1,1)</f>
        <v>42615.346817129626</v>
      </c>
      <c r="T3877">
        <f t="shared" si="242"/>
        <v>2016</v>
      </c>
      <c r="U3877">
        <f t="shared" si="243"/>
        <v>9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53</v>
      </c>
      <c r="P3878" s="9">
        <f t="shared" si="241"/>
        <v>44.76</v>
      </c>
      <c r="Q3878" s="11" t="s">
        <v>8315</v>
      </c>
      <c r="R3878" t="s">
        <v>8357</v>
      </c>
      <c r="S3878" s="12">
        <f>(((J3878/60)/60)/24)+DATE(1970,1,1)</f>
        <v>42372.624166666668</v>
      </c>
      <c r="T3878">
        <f t="shared" si="242"/>
        <v>2016</v>
      </c>
      <c r="U3878">
        <f t="shared" si="243"/>
        <v>1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5</v>
      </c>
      <c r="P3879" s="9">
        <f t="shared" si="241"/>
        <v>88.64</v>
      </c>
      <c r="Q3879" s="11" t="s">
        <v>8315</v>
      </c>
      <c r="R3879" t="s">
        <v>8357</v>
      </c>
      <c r="S3879" s="12">
        <f>(((J3879/60)/60)/24)+DATE(1970,1,1)</f>
        <v>42682.67768518519</v>
      </c>
      <c r="T3879">
        <f t="shared" si="242"/>
        <v>2016</v>
      </c>
      <c r="U3879">
        <f t="shared" si="243"/>
        <v>11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0</v>
      </c>
      <c r="P3880" s="9">
        <f t="shared" si="241"/>
        <v>10</v>
      </c>
      <c r="Q3880" s="11" t="s">
        <v>8315</v>
      </c>
      <c r="R3880" t="s">
        <v>8357</v>
      </c>
      <c r="S3880" s="12">
        <f>(((J3880/60)/60)/24)+DATE(1970,1,1)</f>
        <v>42154.818819444445</v>
      </c>
      <c r="T3880">
        <f t="shared" si="242"/>
        <v>2015</v>
      </c>
      <c r="U3880">
        <f t="shared" si="243"/>
        <v>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0</v>
      </c>
      <c r="P3881" s="9">
        <f t="shared" si="241"/>
        <v>0</v>
      </c>
      <c r="Q3881" s="11" t="s">
        <v>8315</v>
      </c>
      <c r="R3881" t="s">
        <v>8357</v>
      </c>
      <c r="S3881" s="12">
        <f>(((J3881/60)/60)/24)+DATE(1970,1,1)</f>
        <v>41999.861064814817</v>
      </c>
      <c r="T3881">
        <f t="shared" si="242"/>
        <v>2014</v>
      </c>
      <c r="U3881">
        <f t="shared" si="243"/>
        <v>12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13</v>
      </c>
      <c r="P3882" s="9">
        <f t="shared" si="241"/>
        <v>57.65</v>
      </c>
      <c r="Q3882" s="11" t="s">
        <v>8315</v>
      </c>
      <c r="R3882" t="s">
        <v>8357</v>
      </c>
      <c r="S3882" s="12">
        <f>(((J3882/60)/60)/24)+DATE(1970,1,1)</f>
        <v>41815.815046296295</v>
      </c>
      <c r="T3882">
        <f t="shared" si="242"/>
        <v>2014</v>
      </c>
      <c r="U3882">
        <f t="shared" si="243"/>
        <v>6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5</v>
      </c>
      <c r="P3883" s="9">
        <f t="shared" si="241"/>
        <v>25</v>
      </c>
      <c r="Q3883" s="11" t="s">
        <v>8315</v>
      </c>
      <c r="R3883" t="s">
        <v>8357</v>
      </c>
      <c r="S3883" s="12">
        <f>(((J3883/60)/60)/24)+DATE(1970,1,1)</f>
        <v>42756.018506944441</v>
      </c>
      <c r="T3883">
        <f t="shared" si="242"/>
        <v>2017</v>
      </c>
      <c r="U3883">
        <f t="shared" si="243"/>
        <v>1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0</v>
      </c>
      <c r="P3884" s="9">
        <f t="shared" si="241"/>
        <v>0</v>
      </c>
      <c r="Q3884" s="11" t="s">
        <v>8315</v>
      </c>
      <c r="R3884" t="s">
        <v>8357</v>
      </c>
      <c r="S3884" s="12">
        <f>(((J3884/60)/60)/24)+DATE(1970,1,1)</f>
        <v>42373.983449074076</v>
      </c>
      <c r="T3884">
        <f t="shared" si="242"/>
        <v>2016</v>
      </c>
      <c r="U3884">
        <f t="shared" si="243"/>
        <v>1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0</v>
      </c>
      <c r="P3885" s="9">
        <f t="shared" si="241"/>
        <v>0</v>
      </c>
      <c r="Q3885" s="11" t="s">
        <v>8315</v>
      </c>
      <c r="R3885" t="s">
        <v>8357</v>
      </c>
      <c r="S3885" s="12">
        <f>(((J3885/60)/60)/24)+DATE(1970,1,1)</f>
        <v>41854.602650462963</v>
      </c>
      <c r="T3885">
        <f t="shared" si="242"/>
        <v>2014</v>
      </c>
      <c r="U3885">
        <f t="shared" si="243"/>
        <v>8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0</v>
      </c>
      <c r="P3886" s="9">
        <f t="shared" si="241"/>
        <v>0</v>
      </c>
      <c r="Q3886" s="11" t="s">
        <v>8315</v>
      </c>
      <c r="R3886" t="s">
        <v>8357</v>
      </c>
      <c r="S3886" s="12">
        <f>(((J3886/60)/60)/24)+DATE(1970,1,1)</f>
        <v>42065.791574074072</v>
      </c>
      <c r="T3886">
        <f t="shared" si="242"/>
        <v>2015</v>
      </c>
      <c r="U3886">
        <f t="shared" si="243"/>
        <v>3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0</v>
      </c>
      <c r="P3887" s="9">
        <f t="shared" si="241"/>
        <v>0</v>
      </c>
      <c r="Q3887" s="11" t="s">
        <v>8315</v>
      </c>
      <c r="R3887" t="s">
        <v>8357</v>
      </c>
      <c r="S3887" s="12">
        <f>(((J3887/60)/60)/24)+DATE(1970,1,1)</f>
        <v>42469.951284722221</v>
      </c>
      <c r="T3887">
        <f t="shared" si="242"/>
        <v>2016</v>
      </c>
      <c r="U3887">
        <f t="shared" si="243"/>
        <v>4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0</v>
      </c>
      <c r="P3888" s="9">
        <f t="shared" si="241"/>
        <v>0</v>
      </c>
      <c r="Q3888" s="11" t="s">
        <v>8315</v>
      </c>
      <c r="R3888" t="s">
        <v>8357</v>
      </c>
      <c r="S3888" s="12">
        <f>(((J3888/60)/60)/24)+DATE(1970,1,1)</f>
        <v>41954.228032407409</v>
      </c>
      <c r="T3888">
        <f t="shared" si="242"/>
        <v>2014</v>
      </c>
      <c r="U3888">
        <f t="shared" si="243"/>
        <v>11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2</v>
      </c>
      <c r="P3889" s="9">
        <f t="shared" si="241"/>
        <v>17.5</v>
      </c>
      <c r="Q3889" s="11" t="s">
        <v>8315</v>
      </c>
      <c r="R3889" t="s">
        <v>8357</v>
      </c>
      <c r="S3889" s="12">
        <f>(((J3889/60)/60)/24)+DATE(1970,1,1)</f>
        <v>42079.857974537037</v>
      </c>
      <c r="T3889">
        <f t="shared" si="242"/>
        <v>2015</v>
      </c>
      <c r="U3889">
        <f t="shared" si="243"/>
        <v>3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27</v>
      </c>
      <c r="P3890" s="9">
        <f t="shared" si="241"/>
        <v>38.71</v>
      </c>
      <c r="Q3890" s="11" t="s">
        <v>8315</v>
      </c>
      <c r="R3890" t="s">
        <v>8316</v>
      </c>
      <c r="S3890" s="12">
        <f>(((J3890/60)/60)/24)+DATE(1970,1,1)</f>
        <v>42762.545810185184</v>
      </c>
      <c r="T3890">
        <f t="shared" si="242"/>
        <v>2017</v>
      </c>
      <c r="U3890">
        <f t="shared" si="243"/>
        <v>1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1</v>
      </c>
      <c r="P3891" s="9">
        <f t="shared" si="241"/>
        <v>13.11</v>
      </c>
      <c r="Q3891" s="11" t="s">
        <v>8315</v>
      </c>
      <c r="R3891" t="s">
        <v>8316</v>
      </c>
      <c r="S3891" s="12">
        <f>(((J3891/60)/60)/24)+DATE(1970,1,1)</f>
        <v>41977.004976851851</v>
      </c>
      <c r="T3891">
        <f t="shared" si="242"/>
        <v>2014</v>
      </c>
      <c r="U3891">
        <f t="shared" si="243"/>
        <v>12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17</v>
      </c>
      <c r="P3892" s="9">
        <f t="shared" si="241"/>
        <v>315.5</v>
      </c>
      <c r="Q3892" s="11" t="s">
        <v>8315</v>
      </c>
      <c r="R3892" t="s">
        <v>8316</v>
      </c>
      <c r="S3892" s="12">
        <f>(((J3892/60)/60)/24)+DATE(1970,1,1)</f>
        <v>42171.758611111116</v>
      </c>
      <c r="T3892">
        <f t="shared" si="242"/>
        <v>2015</v>
      </c>
      <c r="U3892">
        <f t="shared" si="243"/>
        <v>6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33</v>
      </c>
      <c r="P3893" s="9">
        <f t="shared" si="241"/>
        <v>37.14</v>
      </c>
      <c r="Q3893" s="11" t="s">
        <v>8315</v>
      </c>
      <c r="R3893" t="s">
        <v>8316</v>
      </c>
      <c r="S3893" s="12">
        <f>(((J3893/60)/60)/24)+DATE(1970,1,1)</f>
        <v>42056.1324537037</v>
      </c>
      <c r="T3893">
        <f t="shared" si="242"/>
        <v>2015</v>
      </c>
      <c r="U3893">
        <f t="shared" si="243"/>
        <v>2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0</v>
      </c>
      <c r="P3894" s="9">
        <f t="shared" si="241"/>
        <v>0</v>
      </c>
      <c r="Q3894" s="11" t="s">
        <v>8315</v>
      </c>
      <c r="R3894" t="s">
        <v>8316</v>
      </c>
      <c r="S3894" s="12">
        <f>(((J3894/60)/60)/24)+DATE(1970,1,1)</f>
        <v>41867.652280092596</v>
      </c>
      <c r="T3894">
        <f t="shared" si="242"/>
        <v>2014</v>
      </c>
      <c r="U3894">
        <f t="shared" si="243"/>
        <v>8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22</v>
      </c>
      <c r="P3895" s="9">
        <f t="shared" si="241"/>
        <v>128.27000000000001</v>
      </c>
      <c r="Q3895" s="11" t="s">
        <v>8315</v>
      </c>
      <c r="R3895" t="s">
        <v>8316</v>
      </c>
      <c r="S3895" s="12">
        <f>(((J3895/60)/60)/24)+DATE(1970,1,1)</f>
        <v>41779.657870370371</v>
      </c>
      <c r="T3895">
        <f t="shared" si="242"/>
        <v>2014</v>
      </c>
      <c r="U3895">
        <f t="shared" si="243"/>
        <v>5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3</v>
      </c>
      <c r="P3896" s="9">
        <f t="shared" si="241"/>
        <v>47.27</v>
      </c>
      <c r="Q3896" s="11" t="s">
        <v>8315</v>
      </c>
      <c r="R3896" t="s">
        <v>8316</v>
      </c>
      <c r="S3896" s="12">
        <f>(((J3896/60)/60)/24)+DATE(1970,1,1)</f>
        <v>42679.958472222221</v>
      </c>
      <c r="T3896">
        <f t="shared" si="242"/>
        <v>2016</v>
      </c>
      <c r="U3896">
        <f t="shared" si="243"/>
        <v>11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5</v>
      </c>
      <c r="P3897" s="9">
        <f t="shared" si="241"/>
        <v>50</v>
      </c>
      <c r="Q3897" s="11" t="s">
        <v>8315</v>
      </c>
      <c r="R3897" t="s">
        <v>8316</v>
      </c>
      <c r="S3897" s="12">
        <f>(((J3897/60)/60)/24)+DATE(1970,1,1)</f>
        <v>42032.250208333338</v>
      </c>
      <c r="T3897">
        <f t="shared" si="242"/>
        <v>2015</v>
      </c>
      <c r="U3897">
        <f t="shared" si="243"/>
        <v>1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11</v>
      </c>
      <c r="P3898" s="9">
        <f t="shared" si="241"/>
        <v>42.5</v>
      </c>
      <c r="Q3898" s="11" t="s">
        <v>8315</v>
      </c>
      <c r="R3898" t="s">
        <v>8316</v>
      </c>
      <c r="S3898" s="12">
        <f>(((J3898/60)/60)/24)+DATE(1970,1,1)</f>
        <v>41793.191875000004</v>
      </c>
      <c r="T3898">
        <f t="shared" si="242"/>
        <v>2014</v>
      </c>
      <c r="U3898">
        <f t="shared" si="243"/>
        <v>6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18</v>
      </c>
      <c r="P3899" s="9">
        <f t="shared" si="241"/>
        <v>44</v>
      </c>
      <c r="Q3899" s="11" t="s">
        <v>8315</v>
      </c>
      <c r="R3899" t="s">
        <v>8316</v>
      </c>
      <c r="S3899" s="12">
        <f>(((J3899/60)/60)/24)+DATE(1970,1,1)</f>
        <v>41982.87364583333</v>
      </c>
      <c r="T3899">
        <f t="shared" si="242"/>
        <v>2014</v>
      </c>
      <c r="U3899">
        <f t="shared" si="243"/>
        <v>12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33</v>
      </c>
      <c r="P3900" s="9">
        <f t="shared" si="241"/>
        <v>50.88</v>
      </c>
      <c r="Q3900" s="11" t="s">
        <v>8315</v>
      </c>
      <c r="R3900" t="s">
        <v>8316</v>
      </c>
      <c r="S3900" s="12">
        <f>(((J3900/60)/60)/24)+DATE(1970,1,1)</f>
        <v>42193.482291666667</v>
      </c>
      <c r="T3900">
        <f t="shared" si="242"/>
        <v>2015</v>
      </c>
      <c r="U3900">
        <f t="shared" si="243"/>
        <v>7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1</v>
      </c>
      <c r="P3901" s="9">
        <f t="shared" si="241"/>
        <v>62.5</v>
      </c>
      <c r="Q3901" s="11" t="s">
        <v>8315</v>
      </c>
      <c r="R3901" t="s">
        <v>8316</v>
      </c>
      <c r="S3901" s="12">
        <f>(((J3901/60)/60)/24)+DATE(1970,1,1)</f>
        <v>41843.775011574071</v>
      </c>
      <c r="T3901">
        <f t="shared" si="242"/>
        <v>2014</v>
      </c>
      <c r="U3901">
        <f t="shared" si="243"/>
        <v>7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5</v>
      </c>
      <c r="P3902" s="9">
        <f t="shared" si="241"/>
        <v>27</v>
      </c>
      <c r="Q3902" s="11" t="s">
        <v>8315</v>
      </c>
      <c r="R3902" t="s">
        <v>8316</v>
      </c>
      <c r="S3902" s="12">
        <f>(((J3902/60)/60)/24)+DATE(1970,1,1)</f>
        <v>42136.092488425929</v>
      </c>
      <c r="T3902">
        <f t="shared" si="242"/>
        <v>2015</v>
      </c>
      <c r="U3902">
        <f t="shared" si="243"/>
        <v>5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1</v>
      </c>
      <c r="P3903" s="9">
        <f t="shared" si="241"/>
        <v>25</v>
      </c>
      <c r="Q3903" s="11" t="s">
        <v>8315</v>
      </c>
      <c r="R3903" t="s">
        <v>8316</v>
      </c>
      <c r="S3903" s="12">
        <f>(((J3903/60)/60)/24)+DATE(1970,1,1)</f>
        <v>42317.826377314821</v>
      </c>
      <c r="T3903">
        <f t="shared" si="242"/>
        <v>2015</v>
      </c>
      <c r="U3903">
        <f t="shared" si="243"/>
        <v>11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49</v>
      </c>
      <c r="P3904" s="9">
        <f t="shared" si="241"/>
        <v>47.26</v>
      </c>
      <c r="Q3904" s="11" t="s">
        <v>8315</v>
      </c>
      <c r="R3904" t="s">
        <v>8316</v>
      </c>
      <c r="S3904" s="12">
        <f>(((J3904/60)/60)/24)+DATE(1970,1,1)</f>
        <v>42663.468078703707</v>
      </c>
      <c r="T3904">
        <f t="shared" si="242"/>
        <v>2016</v>
      </c>
      <c r="U3904">
        <f t="shared" si="243"/>
        <v>10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0</v>
      </c>
      <c r="P3905" s="9">
        <f t="shared" si="241"/>
        <v>0</v>
      </c>
      <c r="Q3905" s="11" t="s">
        <v>8315</v>
      </c>
      <c r="R3905" t="s">
        <v>8316</v>
      </c>
      <c r="S3905" s="12">
        <f>(((J3905/60)/60)/24)+DATE(1970,1,1)</f>
        <v>42186.01116898148</v>
      </c>
      <c r="T3905">
        <f t="shared" si="242"/>
        <v>2015</v>
      </c>
      <c r="U3905">
        <f t="shared" si="243"/>
        <v>7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240"/>
        <v>0</v>
      </c>
      <c r="P3906" s="9">
        <f t="shared" si="241"/>
        <v>1.5</v>
      </c>
      <c r="Q3906" s="11" t="s">
        <v>8315</v>
      </c>
      <c r="R3906" t="s">
        <v>8316</v>
      </c>
      <c r="S3906" s="12">
        <f>(((J3906/60)/60)/24)+DATE(1970,1,1)</f>
        <v>42095.229166666672</v>
      </c>
      <c r="T3906">
        <f t="shared" si="242"/>
        <v>2015</v>
      </c>
      <c r="U3906">
        <f t="shared" si="243"/>
        <v>4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244">ROUND(E3907/D3907*100,0)</f>
        <v>12</v>
      </c>
      <c r="P3907" s="9">
        <f t="shared" ref="P3907:P3970" si="245">IFERROR(ROUND(E3907/L3907,2),0)</f>
        <v>24.71</v>
      </c>
      <c r="Q3907" s="11" t="s">
        <v>8315</v>
      </c>
      <c r="R3907" t="s">
        <v>8316</v>
      </c>
      <c r="S3907" s="12">
        <f>(((J3907/60)/60)/24)+DATE(1970,1,1)</f>
        <v>42124.623877314814</v>
      </c>
      <c r="T3907">
        <f t="shared" ref="T3907:T3970" si="246">YEAR(S3907)</f>
        <v>2015</v>
      </c>
      <c r="U3907">
        <f t="shared" ref="U3907:U3970" si="247">MONTH(S3907)</f>
        <v>4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67</v>
      </c>
      <c r="P3908" s="9">
        <f t="shared" si="245"/>
        <v>63.13</v>
      </c>
      <c r="Q3908" s="11" t="s">
        <v>8315</v>
      </c>
      <c r="R3908" t="s">
        <v>8316</v>
      </c>
      <c r="S3908" s="12">
        <f>(((J3908/60)/60)/24)+DATE(1970,1,1)</f>
        <v>42143.917743055557</v>
      </c>
      <c r="T3908">
        <f t="shared" si="246"/>
        <v>2015</v>
      </c>
      <c r="U3908">
        <f t="shared" si="247"/>
        <v>5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15</v>
      </c>
      <c r="P3909" s="9">
        <f t="shared" si="245"/>
        <v>38.25</v>
      </c>
      <c r="Q3909" s="11" t="s">
        <v>8315</v>
      </c>
      <c r="R3909" t="s">
        <v>8316</v>
      </c>
      <c r="S3909" s="12">
        <f>(((J3909/60)/60)/24)+DATE(1970,1,1)</f>
        <v>41906.819513888891</v>
      </c>
      <c r="T3909">
        <f t="shared" si="246"/>
        <v>2014</v>
      </c>
      <c r="U3909">
        <f t="shared" si="247"/>
        <v>9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9</v>
      </c>
      <c r="P3910" s="9">
        <f t="shared" si="245"/>
        <v>16.25</v>
      </c>
      <c r="Q3910" s="11" t="s">
        <v>8315</v>
      </c>
      <c r="R3910" t="s">
        <v>8316</v>
      </c>
      <c r="S3910" s="12">
        <f>(((J3910/60)/60)/24)+DATE(1970,1,1)</f>
        <v>41834.135370370372</v>
      </c>
      <c r="T3910">
        <f t="shared" si="246"/>
        <v>2014</v>
      </c>
      <c r="U3910">
        <f t="shared" si="247"/>
        <v>7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0</v>
      </c>
      <c r="P3911" s="9">
        <f t="shared" si="245"/>
        <v>33.75</v>
      </c>
      <c r="Q3911" s="11" t="s">
        <v>8315</v>
      </c>
      <c r="R3911" t="s">
        <v>8316</v>
      </c>
      <c r="S3911" s="12">
        <f>(((J3911/60)/60)/24)+DATE(1970,1,1)</f>
        <v>41863.359282407408</v>
      </c>
      <c r="T3911">
        <f t="shared" si="246"/>
        <v>2014</v>
      </c>
      <c r="U3911">
        <f t="shared" si="247"/>
        <v>8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3</v>
      </c>
      <c r="P3912" s="9">
        <f t="shared" si="245"/>
        <v>61.67</v>
      </c>
      <c r="Q3912" s="11" t="s">
        <v>8315</v>
      </c>
      <c r="R3912" t="s">
        <v>8316</v>
      </c>
      <c r="S3912" s="12">
        <f>(((J3912/60)/60)/24)+DATE(1970,1,1)</f>
        <v>42224.756909722222</v>
      </c>
      <c r="T3912">
        <f t="shared" si="246"/>
        <v>2015</v>
      </c>
      <c r="U3912">
        <f t="shared" si="247"/>
        <v>8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37</v>
      </c>
      <c r="P3913" s="9">
        <f t="shared" si="245"/>
        <v>83.14</v>
      </c>
      <c r="Q3913" s="11" t="s">
        <v>8315</v>
      </c>
      <c r="R3913" t="s">
        <v>8316</v>
      </c>
      <c r="S3913" s="12">
        <f>(((J3913/60)/60)/24)+DATE(1970,1,1)</f>
        <v>41939.8122337963</v>
      </c>
      <c r="T3913">
        <f t="shared" si="246"/>
        <v>2014</v>
      </c>
      <c r="U3913">
        <f t="shared" si="247"/>
        <v>10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0</v>
      </c>
      <c r="P3914" s="9">
        <f t="shared" si="245"/>
        <v>1</v>
      </c>
      <c r="Q3914" s="11" t="s">
        <v>8315</v>
      </c>
      <c r="R3914" t="s">
        <v>8316</v>
      </c>
      <c r="S3914" s="12">
        <f>(((J3914/60)/60)/24)+DATE(1970,1,1)</f>
        <v>42059.270023148143</v>
      </c>
      <c r="T3914">
        <f t="shared" si="246"/>
        <v>2015</v>
      </c>
      <c r="U3914">
        <f t="shared" si="247"/>
        <v>2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10</v>
      </c>
      <c r="P3915" s="9">
        <f t="shared" si="245"/>
        <v>142.86000000000001</v>
      </c>
      <c r="Q3915" s="11" t="s">
        <v>8315</v>
      </c>
      <c r="R3915" t="s">
        <v>8316</v>
      </c>
      <c r="S3915" s="12">
        <f>(((J3915/60)/60)/24)+DATE(1970,1,1)</f>
        <v>42308.211215277777</v>
      </c>
      <c r="T3915">
        <f t="shared" si="246"/>
        <v>2015</v>
      </c>
      <c r="U3915">
        <f t="shared" si="247"/>
        <v>10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36</v>
      </c>
      <c r="P3916" s="9">
        <f t="shared" si="245"/>
        <v>33.67</v>
      </c>
      <c r="Q3916" s="11" t="s">
        <v>8315</v>
      </c>
      <c r="R3916" t="s">
        <v>8316</v>
      </c>
      <c r="S3916" s="12">
        <f>(((J3916/60)/60)/24)+DATE(1970,1,1)</f>
        <v>42114.818935185183</v>
      </c>
      <c r="T3916">
        <f t="shared" si="246"/>
        <v>2015</v>
      </c>
      <c r="U3916">
        <f t="shared" si="247"/>
        <v>4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0</v>
      </c>
      <c r="P3917" s="9">
        <f t="shared" si="245"/>
        <v>5</v>
      </c>
      <c r="Q3917" s="11" t="s">
        <v>8315</v>
      </c>
      <c r="R3917" t="s">
        <v>8316</v>
      </c>
      <c r="S3917" s="12">
        <f>(((J3917/60)/60)/24)+DATE(1970,1,1)</f>
        <v>42492.98505787037</v>
      </c>
      <c r="T3917">
        <f t="shared" si="246"/>
        <v>2016</v>
      </c>
      <c r="U3917">
        <f t="shared" si="247"/>
        <v>5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0</v>
      </c>
      <c r="P3918" s="9">
        <f t="shared" si="245"/>
        <v>0</v>
      </c>
      <c r="Q3918" s="11" t="s">
        <v>8315</v>
      </c>
      <c r="R3918" t="s">
        <v>8316</v>
      </c>
      <c r="S3918" s="12">
        <f>(((J3918/60)/60)/24)+DATE(1970,1,1)</f>
        <v>42494.471666666665</v>
      </c>
      <c r="T3918">
        <f t="shared" si="246"/>
        <v>2016</v>
      </c>
      <c r="U3918">
        <f t="shared" si="247"/>
        <v>5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0</v>
      </c>
      <c r="P3919" s="9">
        <f t="shared" si="245"/>
        <v>10</v>
      </c>
      <c r="Q3919" s="11" t="s">
        <v>8315</v>
      </c>
      <c r="R3919" t="s">
        <v>8316</v>
      </c>
      <c r="S3919" s="12">
        <f>(((J3919/60)/60)/24)+DATE(1970,1,1)</f>
        <v>41863.527326388888</v>
      </c>
      <c r="T3919">
        <f t="shared" si="246"/>
        <v>2014</v>
      </c>
      <c r="U3919">
        <f t="shared" si="247"/>
        <v>8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0</v>
      </c>
      <c r="P3920" s="9">
        <f t="shared" si="245"/>
        <v>40</v>
      </c>
      <c r="Q3920" s="11" t="s">
        <v>8315</v>
      </c>
      <c r="R3920" t="s">
        <v>8316</v>
      </c>
      <c r="S3920" s="12">
        <f>(((J3920/60)/60)/24)+DATE(1970,1,1)</f>
        <v>41843.664618055554</v>
      </c>
      <c r="T3920">
        <f t="shared" si="246"/>
        <v>2014</v>
      </c>
      <c r="U3920">
        <f t="shared" si="247"/>
        <v>7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2</v>
      </c>
      <c r="P3921" s="9">
        <f t="shared" si="245"/>
        <v>30</v>
      </c>
      <c r="Q3921" s="11" t="s">
        <v>8315</v>
      </c>
      <c r="R3921" t="s">
        <v>8316</v>
      </c>
      <c r="S3921" s="12">
        <f>(((J3921/60)/60)/24)+DATE(1970,1,1)</f>
        <v>42358.684872685189</v>
      </c>
      <c r="T3921">
        <f t="shared" si="246"/>
        <v>2015</v>
      </c>
      <c r="U3921">
        <f t="shared" si="247"/>
        <v>12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5</v>
      </c>
      <c r="P3922" s="9">
        <f t="shared" si="245"/>
        <v>45</v>
      </c>
      <c r="Q3922" s="11" t="s">
        <v>8315</v>
      </c>
      <c r="R3922" t="s">
        <v>8316</v>
      </c>
      <c r="S3922" s="12">
        <f>(((J3922/60)/60)/24)+DATE(1970,1,1)</f>
        <v>42657.38726851852</v>
      </c>
      <c r="T3922">
        <f t="shared" si="246"/>
        <v>2016</v>
      </c>
      <c r="U3922">
        <f t="shared" si="247"/>
        <v>10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0</v>
      </c>
      <c r="P3923" s="9">
        <f t="shared" si="245"/>
        <v>0</v>
      </c>
      <c r="Q3923" s="11" t="s">
        <v>8315</v>
      </c>
      <c r="R3923" t="s">
        <v>8316</v>
      </c>
      <c r="S3923" s="12">
        <f>(((J3923/60)/60)/24)+DATE(1970,1,1)</f>
        <v>41926.542303240742</v>
      </c>
      <c r="T3923">
        <f t="shared" si="246"/>
        <v>2014</v>
      </c>
      <c r="U3923">
        <f t="shared" si="247"/>
        <v>10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8</v>
      </c>
      <c r="P3924" s="9">
        <f t="shared" si="245"/>
        <v>10.17</v>
      </c>
      <c r="Q3924" s="11" t="s">
        <v>8315</v>
      </c>
      <c r="R3924" t="s">
        <v>8316</v>
      </c>
      <c r="S3924" s="12">
        <f>(((J3924/60)/60)/24)+DATE(1970,1,1)</f>
        <v>42020.768634259264</v>
      </c>
      <c r="T3924">
        <f t="shared" si="246"/>
        <v>2015</v>
      </c>
      <c r="U3924">
        <f t="shared" si="247"/>
        <v>1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12</v>
      </c>
      <c r="P3925" s="9">
        <f t="shared" si="245"/>
        <v>81.41</v>
      </c>
      <c r="Q3925" s="11" t="s">
        <v>8315</v>
      </c>
      <c r="R3925" t="s">
        <v>8316</v>
      </c>
      <c r="S3925" s="12">
        <f>(((J3925/60)/60)/24)+DATE(1970,1,1)</f>
        <v>42075.979988425926</v>
      </c>
      <c r="T3925">
        <f t="shared" si="246"/>
        <v>2015</v>
      </c>
      <c r="U3925">
        <f t="shared" si="247"/>
        <v>3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15</v>
      </c>
      <c r="P3926" s="9">
        <f t="shared" si="245"/>
        <v>57.25</v>
      </c>
      <c r="Q3926" s="11" t="s">
        <v>8315</v>
      </c>
      <c r="R3926" t="s">
        <v>8316</v>
      </c>
      <c r="S3926" s="12">
        <f>(((J3926/60)/60)/24)+DATE(1970,1,1)</f>
        <v>41786.959745370368</v>
      </c>
      <c r="T3926">
        <f t="shared" si="246"/>
        <v>2014</v>
      </c>
      <c r="U3926">
        <f t="shared" si="247"/>
        <v>5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10</v>
      </c>
      <c r="P3927" s="9">
        <f t="shared" si="245"/>
        <v>5</v>
      </c>
      <c r="Q3927" s="11" t="s">
        <v>8315</v>
      </c>
      <c r="R3927" t="s">
        <v>8316</v>
      </c>
      <c r="S3927" s="12">
        <f>(((J3927/60)/60)/24)+DATE(1970,1,1)</f>
        <v>41820.870821759258</v>
      </c>
      <c r="T3927">
        <f t="shared" si="246"/>
        <v>2014</v>
      </c>
      <c r="U3927">
        <f t="shared" si="247"/>
        <v>6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0</v>
      </c>
      <c r="P3928" s="9">
        <f t="shared" si="245"/>
        <v>15</v>
      </c>
      <c r="Q3928" s="11" t="s">
        <v>8315</v>
      </c>
      <c r="R3928" t="s">
        <v>8316</v>
      </c>
      <c r="S3928" s="12">
        <f>(((J3928/60)/60)/24)+DATE(1970,1,1)</f>
        <v>41970.085046296299</v>
      </c>
      <c r="T3928">
        <f t="shared" si="246"/>
        <v>2014</v>
      </c>
      <c r="U3928">
        <f t="shared" si="247"/>
        <v>11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1</v>
      </c>
      <c r="P3929" s="9">
        <f t="shared" si="245"/>
        <v>12.5</v>
      </c>
      <c r="Q3929" s="11" t="s">
        <v>8315</v>
      </c>
      <c r="R3929" t="s">
        <v>8316</v>
      </c>
      <c r="S3929" s="12">
        <f>(((J3929/60)/60)/24)+DATE(1970,1,1)</f>
        <v>41830.267407407409</v>
      </c>
      <c r="T3929">
        <f t="shared" si="246"/>
        <v>2014</v>
      </c>
      <c r="U3929">
        <f t="shared" si="247"/>
        <v>7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13</v>
      </c>
      <c r="P3930" s="9">
        <f t="shared" si="245"/>
        <v>93</v>
      </c>
      <c r="Q3930" s="11" t="s">
        <v>8315</v>
      </c>
      <c r="R3930" t="s">
        <v>8316</v>
      </c>
      <c r="S3930" s="12">
        <f>(((J3930/60)/60)/24)+DATE(1970,1,1)</f>
        <v>42265.683182870373</v>
      </c>
      <c r="T3930">
        <f t="shared" si="246"/>
        <v>2015</v>
      </c>
      <c r="U3930">
        <f t="shared" si="247"/>
        <v>9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2</v>
      </c>
      <c r="P3931" s="9">
        <f t="shared" si="245"/>
        <v>32.36</v>
      </c>
      <c r="Q3931" s="11" t="s">
        <v>8315</v>
      </c>
      <c r="R3931" t="s">
        <v>8316</v>
      </c>
      <c r="S3931" s="12">
        <f>(((J3931/60)/60)/24)+DATE(1970,1,1)</f>
        <v>42601.827141203699</v>
      </c>
      <c r="T3931">
        <f t="shared" si="246"/>
        <v>2016</v>
      </c>
      <c r="U3931">
        <f t="shared" si="247"/>
        <v>8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0</v>
      </c>
      <c r="P3932" s="9">
        <f t="shared" si="245"/>
        <v>0</v>
      </c>
      <c r="Q3932" s="11" t="s">
        <v>8315</v>
      </c>
      <c r="R3932" t="s">
        <v>8316</v>
      </c>
      <c r="S3932" s="12">
        <f>(((J3932/60)/60)/24)+DATE(1970,1,1)</f>
        <v>42433.338749999995</v>
      </c>
      <c r="T3932">
        <f t="shared" si="246"/>
        <v>2016</v>
      </c>
      <c r="U3932">
        <f t="shared" si="247"/>
        <v>3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0</v>
      </c>
      <c r="P3933" s="9">
        <f t="shared" si="245"/>
        <v>0</v>
      </c>
      <c r="Q3933" s="11" t="s">
        <v>8315</v>
      </c>
      <c r="R3933" t="s">
        <v>8316</v>
      </c>
      <c r="S3933" s="12">
        <f>(((J3933/60)/60)/24)+DATE(1970,1,1)</f>
        <v>42228.151701388888</v>
      </c>
      <c r="T3933">
        <f t="shared" si="246"/>
        <v>2015</v>
      </c>
      <c r="U3933">
        <f t="shared" si="247"/>
        <v>8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0</v>
      </c>
      <c r="P3934" s="9">
        <f t="shared" si="245"/>
        <v>1</v>
      </c>
      <c r="Q3934" s="11" t="s">
        <v>8315</v>
      </c>
      <c r="R3934" t="s">
        <v>8316</v>
      </c>
      <c r="S3934" s="12">
        <f>(((J3934/60)/60)/24)+DATE(1970,1,1)</f>
        <v>42415.168564814812</v>
      </c>
      <c r="T3934">
        <f t="shared" si="246"/>
        <v>2016</v>
      </c>
      <c r="U3934">
        <f t="shared" si="247"/>
        <v>2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16</v>
      </c>
      <c r="P3935" s="9">
        <f t="shared" si="245"/>
        <v>91.83</v>
      </c>
      <c r="Q3935" s="11" t="s">
        <v>8315</v>
      </c>
      <c r="R3935" t="s">
        <v>8316</v>
      </c>
      <c r="S3935" s="12">
        <f>(((J3935/60)/60)/24)+DATE(1970,1,1)</f>
        <v>42538.968310185184</v>
      </c>
      <c r="T3935">
        <f t="shared" si="246"/>
        <v>2016</v>
      </c>
      <c r="U3935">
        <f t="shared" si="247"/>
        <v>6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11</v>
      </c>
      <c r="P3936" s="9">
        <f t="shared" si="245"/>
        <v>45.83</v>
      </c>
      <c r="Q3936" s="11" t="s">
        <v>8315</v>
      </c>
      <c r="R3936" t="s">
        <v>8316</v>
      </c>
      <c r="S3936" s="12">
        <f>(((J3936/60)/60)/24)+DATE(1970,1,1)</f>
        <v>42233.671747685185</v>
      </c>
      <c r="T3936">
        <f t="shared" si="246"/>
        <v>2015</v>
      </c>
      <c r="U3936">
        <f t="shared" si="247"/>
        <v>8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44</v>
      </c>
      <c r="P3937" s="9">
        <f t="shared" si="245"/>
        <v>57.17</v>
      </c>
      <c r="Q3937" s="11" t="s">
        <v>8315</v>
      </c>
      <c r="R3937" t="s">
        <v>8316</v>
      </c>
      <c r="S3937" s="12">
        <f>(((J3937/60)/60)/24)+DATE(1970,1,1)</f>
        <v>42221.656782407401</v>
      </c>
      <c r="T3937">
        <f t="shared" si="246"/>
        <v>2015</v>
      </c>
      <c r="U3937">
        <f t="shared" si="247"/>
        <v>8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0</v>
      </c>
      <c r="P3938" s="9">
        <f t="shared" si="245"/>
        <v>0</v>
      </c>
      <c r="Q3938" s="11" t="s">
        <v>8315</v>
      </c>
      <c r="R3938" t="s">
        <v>8316</v>
      </c>
      <c r="S3938" s="12">
        <f>(((J3938/60)/60)/24)+DATE(1970,1,1)</f>
        <v>42675.262962962966</v>
      </c>
      <c r="T3938">
        <f t="shared" si="246"/>
        <v>2016</v>
      </c>
      <c r="U3938">
        <f t="shared" si="247"/>
        <v>11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86</v>
      </c>
      <c r="P3939" s="9">
        <f t="shared" si="245"/>
        <v>248.5</v>
      </c>
      <c r="Q3939" s="11" t="s">
        <v>8315</v>
      </c>
      <c r="R3939" t="s">
        <v>8316</v>
      </c>
      <c r="S3939" s="12">
        <f>(((J3939/60)/60)/24)+DATE(1970,1,1)</f>
        <v>42534.631481481483</v>
      </c>
      <c r="T3939">
        <f t="shared" si="246"/>
        <v>2016</v>
      </c>
      <c r="U3939">
        <f t="shared" si="247"/>
        <v>6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12</v>
      </c>
      <c r="P3940" s="9">
        <f t="shared" si="245"/>
        <v>79.400000000000006</v>
      </c>
      <c r="Q3940" s="11" t="s">
        <v>8315</v>
      </c>
      <c r="R3940" t="s">
        <v>8316</v>
      </c>
      <c r="S3940" s="12">
        <f>(((J3940/60)/60)/24)+DATE(1970,1,1)</f>
        <v>42151.905717592599</v>
      </c>
      <c r="T3940">
        <f t="shared" si="246"/>
        <v>2015</v>
      </c>
      <c r="U3940">
        <f t="shared" si="247"/>
        <v>5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0</v>
      </c>
      <c r="P3941" s="9">
        <f t="shared" si="245"/>
        <v>5</v>
      </c>
      <c r="Q3941" s="11" t="s">
        <v>8315</v>
      </c>
      <c r="R3941" t="s">
        <v>8316</v>
      </c>
      <c r="S3941" s="12">
        <f>(((J3941/60)/60)/24)+DATE(1970,1,1)</f>
        <v>41915.400219907409</v>
      </c>
      <c r="T3941">
        <f t="shared" si="246"/>
        <v>2014</v>
      </c>
      <c r="U3941">
        <f t="shared" si="247"/>
        <v>10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0</v>
      </c>
      <c r="P3942" s="9">
        <f t="shared" si="245"/>
        <v>5.5</v>
      </c>
      <c r="Q3942" s="11" t="s">
        <v>8315</v>
      </c>
      <c r="R3942" t="s">
        <v>8316</v>
      </c>
      <c r="S3942" s="12">
        <f>(((J3942/60)/60)/24)+DATE(1970,1,1)</f>
        <v>41961.492488425924</v>
      </c>
      <c r="T3942">
        <f t="shared" si="246"/>
        <v>2014</v>
      </c>
      <c r="U3942">
        <f t="shared" si="247"/>
        <v>11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1</v>
      </c>
      <c r="P3943" s="9">
        <f t="shared" si="245"/>
        <v>25</v>
      </c>
      <c r="Q3943" s="11" t="s">
        <v>8315</v>
      </c>
      <c r="R3943" t="s">
        <v>8316</v>
      </c>
      <c r="S3943" s="12">
        <f>(((J3943/60)/60)/24)+DATE(1970,1,1)</f>
        <v>41940.587233796294</v>
      </c>
      <c r="T3943">
        <f t="shared" si="246"/>
        <v>2014</v>
      </c>
      <c r="U3943">
        <f t="shared" si="247"/>
        <v>10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0</v>
      </c>
      <c r="P3944" s="9">
        <f t="shared" si="245"/>
        <v>0</v>
      </c>
      <c r="Q3944" s="11" t="s">
        <v>8315</v>
      </c>
      <c r="R3944" t="s">
        <v>8316</v>
      </c>
      <c r="S3944" s="12">
        <f>(((J3944/60)/60)/24)+DATE(1970,1,1)</f>
        <v>42111.904097222221</v>
      </c>
      <c r="T3944">
        <f t="shared" si="246"/>
        <v>2015</v>
      </c>
      <c r="U3944">
        <f t="shared" si="247"/>
        <v>4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36</v>
      </c>
      <c r="P3945" s="9">
        <f t="shared" si="245"/>
        <v>137.08000000000001</v>
      </c>
      <c r="Q3945" s="11" t="s">
        <v>8315</v>
      </c>
      <c r="R3945" t="s">
        <v>8316</v>
      </c>
      <c r="S3945" s="12">
        <f>(((J3945/60)/60)/24)+DATE(1970,1,1)</f>
        <v>42279.778564814813</v>
      </c>
      <c r="T3945">
        <f t="shared" si="246"/>
        <v>2015</v>
      </c>
      <c r="U3945">
        <f t="shared" si="247"/>
        <v>10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0</v>
      </c>
      <c r="P3946" s="9">
        <f t="shared" si="245"/>
        <v>0</v>
      </c>
      <c r="Q3946" s="11" t="s">
        <v>8315</v>
      </c>
      <c r="R3946" t="s">
        <v>8316</v>
      </c>
      <c r="S3946" s="12">
        <f>(((J3946/60)/60)/24)+DATE(1970,1,1)</f>
        <v>42213.662905092591</v>
      </c>
      <c r="T3946">
        <f t="shared" si="246"/>
        <v>2015</v>
      </c>
      <c r="U3946">
        <f t="shared" si="247"/>
        <v>7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0</v>
      </c>
      <c r="P3947" s="9">
        <f t="shared" si="245"/>
        <v>5</v>
      </c>
      <c r="Q3947" s="11" t="s">
        <v>8315</v>
      </c>
      <c r="R3947" t="s">
        <v>8316</v>
      </c>
      <c r="S3947" s="12">
        <f>(((J3947/60)/60)/24)+DATE(1970,1,1)</f>
        <v>42109.801712962959</v>
      </c>
      <c r="T3947">
        <f t="shared" si="246"/>
        <v>2015</v>
      </c>
      <c r="U3947">
        <f t="shared" si="247"/>
        <v>4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3</v>
      </c>
      <c r="P3948" s="9">
        <f t="shared" si="245"/>
        <v>39</v>
      </c>
      <c r="Q3948" s="11" t="s">
        <v>8315</v>
      </c>
      <c r="R3948" t="s">
        <v>8316</v>
      </c>
      <c r="S3948" s="12">
        <f>(((J3948/60)/60)/24)+DATE(1970,1,1)</f>
        <v>42031.833587962959</v>
      </c>
      <c r="T3948">
        <f t="shared" si="246"/>
        <v>2015</v>
      </c>
      <c r="U3948">
        <f t="shared" si="247"/>
        <v>1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3</v>
      </c>
      <c r="P3949" s="9">
        <f t="shared" si="245"/>
        <v>50.5</v>
      </c>
      <c r="Q3949" s="11" t="s">
        <v>8315</v>
      </c>
      <c r="R3949" t="s">
        <v>8316</v>
      </c>
      <c r="S3949" s="12">
        <f>(((J3949/60)/60)/24)+DATE(1970,1,1)</f>
        <v>42615.142870370371</v>
      </c>
      <c r="T3949">
        <f t="shared" si="246"/>
        <v>2016</v>
      </c>
      <c r="U3949">
        <f t="shared" si="247"/>
        <v>9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0</v>
      </c>
      <c r="P3950" s="9">
        <f t="shared" si="245"/>
        <v>0</v>
      </c>
      <c r="Q3950" s="11" t="s">
        <v>8315</v>
      </c>
      <c r="R3950" t="s">
        <v>8316</v>
      </c>
      <c r="S3950" s="12">
        <f>(((J3950/60)/60)/24)+DATE(1970,1,1)</f>
        <v>41829.325497685182</v>
      </c>
      <c r="T3950">
        <f t="shared" si="246"/>
        <v>2014</v>
      </c>
      <c r="U3950">
        <f t="shared" si="247"/>
        <v>7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16</v>
      </c>
      <c r="P3951" s="9">
        <f t="shared" si="245"/>
        <v>49.28</v>
      </c>
      <c r="Q3951" s="11" t="s">
        <v>8315</v>
      </c>
      <c r="R3951" t="s">
        <v>8316</v>
      </c>
      <c r="S3951" s="12">
        <f>(((J3951/60)/60)/24)+DATE(1970,1,1)</f>
        <v>42016.120613425926</v>
      </c>
      <c r="T3951">
        <f t="shared" si="246"/>
        <v>2015</v>
      </c>
      <c r="U3951">
        <f t="shared" si="247"/>
        <v>1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1</v>
      </c>
      <c r="P3952" s="9">
        <f t="shared" si="245"/>
        <v>25</v>
      </c>
      <c r="Q3952" s="11" t="s">
        <v>8315</v>
      </c>
      <c r="R3952" t="s">
        <v>8316</v>
      </c>
      <c r="S3952" s="12">
        <f>(((J3952/60)/60)/24)+DATE(1970,1,1)</f>
        <v>42439.702314814815</v>
      </c>
      <c r="T3952">
        <f t="shared" si="246"/>
        <v>2016</v>
      </c>
      <c r="U3952">
        <f t="shared" si="247"/>
        <v>3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0</v>
      </c>
      <c r="P3953" s="9">
        <f t="shared" si="245"/>
        <v>1</v>
      </c>
      <c r="Q3953" s="11" t="s">
        <v>8315</v>
      </c>
      <c r="R3953" t="s">
        <v>8316</v>
      </c>
      <c r="S3953" s="12">
        <f>(((J3953/60)/60)/24)+DATE(1970,1,1)</f>
        <v>42433.825717592597</v>
      </c>
      <c r="T3953">
        <f t="shared" si="246"/>
        <v>2016</v>
      </c>
      <c r="U3953">
        <f t="shared" si="247"/>
        <v>3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0</v>
      </c>
      <c r="P3954" s="9">
        <f t="shared" si="245"/>
        <v>25</v>
      </c>
      <c r="Q3954" s="11" t="s">
        <v>8315</v>
      </c>
      <c r="R3954" t="s">
        <v>8316</v>
      </c>
      <c r="S3954" s="12">
        <f>(((J3954/60)/60)/24)+DATE(1970,1,1)</f>
        <v>42243.790393518517</v>
      </c>
      <c r="T3954">
        <f t="shared" si="246"/>
        <v>2015</v>
      </c>
      <c r="U3954">
        <f t="shared" si="247"/>
        <v>8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0</v>
      </c>
      <c r="P3955" s="9">
        <f t="shared" si="245"/>
        <v>0</v>
      </c>
      <c r="Q3955" s="11" t="s">
        <v>8315</v>
      </c>
      <c r="R3955" t="s">
        <v>8316</v>
      </c>
      <c r="S3955" s="12">
        <f>(((J3955/60)/60)/24)+DATE(1970,1,1)</f>
        <v>42550.048449074078</v>
      </c>
      <c r="T3955">
        <f t="shared" si="246"/>
        <v>2016</v>
      </c>
      <c r="U3955">
        <f t="shared" si="247"/>
        <v>6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0</v>
      </c>
      <c r="P3956" s="9">
        <f t="shared" si="245"/>
        <v>0</v>
      </c>
      <c r="Q3956" s="11" t="s">
        <v>8315</v>
      </c>
      <c r="R3956" t="s">
        <v>8316</v>
      </c>
      <c r="S3956" s="12">
        <f>(((J3956/60)/60)/24)+DATE(1970,1,1)</f>
        <v>41774.651203703703</v>
      </c>
      <c r="T3956">
        <f t="shared" si="246"/>
        <v>2014</v>
      </c>
      <c r="U3956">
        <f t="shared" si="247"/>
        <v>5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24</v>
      </c>
      <c r="P3957" s="9">
        <f t="shared" si="245"/>
        <v>53.13</v>
      </c>
      <c r="Q3957" s="11" t="s">
        <v>8315</v>
      </c>
      <c r="R3957" t="s">
        <v>8316</v>
      </c>
      <c r="S3957" s="12">
        <f>(((J3957/60)/60)/24)+DATE(1970,1,1)</f>
        <v>42306.848854166667</v>
      </c>
      <c r="T3957">
        <f t="shared" si="246"/>
        <v>2015</v>
      </c>
      <c r="U3957">
        <f t="shared" si="247"/>
        <v>10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0</v>
      </c>
      <c r="P3958" s="9">
        <f t="shared" si="245"/>
        <v>0</v>
      </c>
      <c r="Q3958" s="11" t="s">
        <v>8315</v>
      </c>
      <c r="R3958" t="s">
        <v>8316</v>
      </c>
      <c r="S3958" s="12">
        <f>(((J3958/60)/60)/24)+DATE(1970,1,1)</f>
        <v>42457.932025462964</v>
      </c>
      <c r="T3958">
        <f t="shared" si="246"/>
        <v>2016</v>
      </c>
      <c r="U3958">
        <f t="shared" si="247"/>
        <v>3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0</v>
      </c>
      <c r="P3959" s="9">
        <f t="shared" si="245"/>
        <v>7</v>
      </c>
      <c r="Q3959" s="11" t="s">
        <v>8315</v>
      </c>
      <c r="R3959" t="s">
        <v>8316</v>
      </c>
      <c r="S3959" s="12">
        <f>(((J3959/60)/60)/24)+DATE(1970,1,1)</f>
        <v>42513.976319444439</v>
      </c>
      <c r="T3959">
        <f t="shared" si="246"/>
        <v>2016</v>
      </c>
      <c r="U3959">
        <f t="shared" si="247"/>
        <v>5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32</v>
      </c>
      <c r="P3960" s="9">
        <f t="shared" si="245"/>
        <v>40.06</v>
      </c>
      <c r="Q3960" s="11" t="s">
        <v>8315</v>
      </c>
      <c r="R3960" t="s">
        <v>8316</v>
      </c>
      <c r="S3960" s="12">
        <f>(((J3960/60)/60)/24)+DATE(1970,1,1)</f>
        <v>41816.950370370374</v>
      </c>
      <c r="T3960">
        <f t="shared" si="246"/>
        <v>2014</v>
      </c>
      <c r="U3960">
        <f t="shared" si="247"/>
        <v>6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24</v>
      </c>
      <c r="P3961" s="9">
        <f t="shared" si="245"/>
        <v>24.33</v>
      </c>
      <c r="Q3961" s="11" t="s">
        <v>8315</v>
      </c>
      <c r="R3961" t="s">
        <v>8316</v>
      </c>
      <c r="S3961" s="12">
        <f>(((J3961/60)/60)/24)+DATE(1970,1,1)</f>
        <v>41880.788842592592</v>
      </c>
      <c r="T3961">
        <f t="shared" si="246"/>
        <v>2014</v>
      </c>
      <c r="U3961">
        <f t="shared" si="247"/>
        <v>8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2</v>
      </c>
      <c r="P3962" s="9">
        <f t="shared" si="245"/>
        <v>11.25</v>
      </c>
      <c r="Q3962" s="11" t="s">
        <v>8315</v>
      </c>
      <c r="R3962" t="s">
        <v>8316</v>
      </c>
      <c r="S3962" s="12">
        <f>(((J3962/60)/60)/24)+DATE(1970,1,1)</f>
        <v>42342.845555555556</v>
      </c>
      <c r="T3962">
        <f t="shared" si="246"/>
        <v>2015</v>
      </c>
      <c r="U3962">
        <f t="shared" si="247"/>
        <v>12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0</v>
      </c>
      <c r="P3963" s="9">
        <f t="shared" si="245"/>
        <v>10.5</v>
      </c>
      <c r="Q3963" s="11" t="s">
        <v>8315</v>
      </c>
      <c r="R3963" t="s">
        <v>8316</v>
      </c>
      <c r="S3963" s="12">
        <f>(((J3963/60)/60)/24)+DATE(1970,1,1)</f>
        <v>41745.891319444447</v>
      </c>
      <c r="T3963">
        <f t="shared" si="246"/>
        <v>2014</v>
      </c>
      <c r="U3963">
        <f t="shared" si="247"/>
        <v>4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3</v>
      </c>
      <c r="P3964" s="9">
        <f t="shared" si="245"/>
        <v>15</v>
      </c>
      <c r="Q3964" s="11" t="s">
        <v>8315</v>
      </c>
      <c r="R3964" t="s">
        <v>8316</v>
      </c>
      <c r="S3964" s="12">
        <f>(((J3964/60)/60)/24)+DATE(1970,1,1)</f>
        <v>42311.621458333335</v>
      </c>
      <c r="T3964">
        <f t="shared" si="246"/>
        <v>2015</v>
      </c>
      <c r="U3964">
        <f t="shared" si="247"/>
        <v>11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0</v>
      </c>
      <c r="P3965" s="9">
        <f t="shared" si="245"/>
        <v>0</v>
      </c>
      <c r="Q3965" s="11" t="s">
        <v>8315</v>
      </c>
      <c r="R3965" t="s">
        <v>8316</v>
      </c>
      <c r="S3965" s="12">
        <f>(((J3965/60)/60)/24)+DATE(1970,1,1)</f>
        <v>42296.154131944444</v>
      </c>
      <c r="T3965">
        <f t="shared" si="246"/>
        <v>2015</v>
      </c>
      <c r="U3965">
        <f t="shared" si="247"/>
        <v>10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6</v>
      </c>
      <c r="P3966" s="9">
        <f t="shared" si="245"/>
        <v>42</v>
      </c>
      <c r="Q3966" s="11" t="s">
        <v>8315</v>
      </c>
      <c r="R3966" t="s">
        <v>8316</v>
      </c>
      <c r="S3966" s="12">
        <f>(((J3966/60)/60)/24)+DATE(1970,1,1)</f>
        <v>42053.722060185188</v>
      </c>
      <c r="T3966">
        <f t="shared" si="246"/>
        <v>2015</v>
      </c>
      <c r="U3966">
        <f t="shared" si="247"/>
        <v>2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14</v>
      </c>
      <c r="P3967" s="9">
        <f t="shared" si="245"/>
        <v>71.25</v>
      </c>
      <c r="Q3967" s="11" t="s">
        <v>8315</v>
      </c>
      <c r="R3967" t="s">
        <v>8316</v>
      </c>
      <c r="S3967" s="12">
        <f>(((J3967/60)/60)/24)+DATE(1970,1,1)</f>
        <v>42414.235879629632</v>
      </c>
      <c r="T3967">
        <f t="shared" si="246"/>
        <v>2016</v>
      </c>
      <c r="U3967">
        <f t="shared" si="247"/>
        <v>2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1</v>
      </c>
      <c r="P3968" s="9">
        <f t="shared" si="245"/>
        <v>22.5</v>
      </c>
      <c r="Q3968" s="11" t="s">
        <v>8315</v>
      </c>
      <c r="R3968" t="s">
        <v>8316</v>
      </c>
      <c r="S3968" s="12">
        <f>(((J3968/60)/60)/24)+DATE(1970,1,1)</f>
        <v>41801.711550925924</v>
      </c>
      <c r="T3968">
        <f t="shared" si="246"/>
        <v>2014</v>
      </c>
      <c r="U3968">
        <f t="shared" si="247"/>
        <v>6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24</v>
      </c>
      <c r="P3969" s="9">
        <f t="shared" si="245"/>
        <v>41</v>
      </c>
      <c r="Q3969" s="11" t="s">
        <v>8315</v>
      </c>
      <c r="R3969" t="s">
        <v>8316</v>
      </c>
      <c r="S3969" s="12">
        <f>(((J3969/60)/60)/24)+DATE(1970,1,1)</f>
        <v>42770.290590277778</v>
      </c>
      <c r="T3969">
        <f t="shared" si="246"/>
        <v>2017</v>
      </c>
      <c r="U3969">
        <f t="shared" si="247"/>
        <v>2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244"/>
        <v>11</v>
      </c>
      <c r="P3970" s="9">
        <f t="shared" si="245"/>
        <v>47.91</v>
      </c>
      <c r="Q3970" s="11" t="s">
        <v>8315</v>
      </c>
      <c r="R3970" t="s">
        <v>8316</v>
      </c>
      <c r="S3970" s="12">
        <f>(((J3970/60)/60)/24)+DATE(1970,1,1)</f>
        <v>42452.815659722226</v>
      </c>
      <c r="T3970">
        <f t="shared" si="246"/>
        <v>2016</v>
      </c>
      <c r="U3970">
        <f t="shared" si="247"/>
        <v>3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248">ROUND(E3971/D3971*100,0)</f>
        <v>7</v>
      </c>
      <c r="P3971" s="9">
        <f t="shared" ref="P3971:P4034" si="249">IFERROR(ROUND(E3971/L3971,2),0)</f>
        <v>35.17</v>
      </c>
      <c r="Q3971" s="11" t="s">
        <v>8315</v>
      </c>
      <c r="R3971" t="s">
        <v>8316</v>
      </c>
      <c r="S3971" s="12">
        <f>(((J3971/60)/60)/24)+DATE(1970,1,1)</f>
        <v>42601.854699074072</v>
      </c>
      <c r="T3971">
        <f t="shared" ref="T3971:T4034" si="250">YEAR(S3971)</f>
        <v>2016</v>
      </c>
      <c r="U3971">
        <f t="shared" ref="U3971:U4034" si="251">MONTH(S3971)</f>
        <v>8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0</v>
      </c>
      <c r="P3972" s="9">
        <f t="shared" si="249"/>
        <v>5.5</v>
      </c>
      <c r="Q3972" s="11" t="s">
        <v>8315</v>
      </c>
      <c r="R3972" t="s">
        <v>8316</v>
      </c>
      <c r="S3972" s="12">
        <f>(((J3972/60)/60)/24)+DATE(1970,1,1)</f>
        <v>42447.863553240735</v>
      </c>
      <c r="T3972">
        <f t="shared" si="250"/>
        <v>2016</v>
      </c>
      <c r="U3972">
        <f t="shared" si="251"/>
        <v>3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1</v>
      </c>
      <c r="P3973" s="9">
        <f t="shared" si="249"/>
        <v>22.67</v>
      </c>
      <c r="Q3973" s="11" t="s">
        <v>8315</v>
      </c>
      <c r="R3973" t="s">
        <v>8316</v>
      </c>
      <c r="S3973" s="12">
        <f>(((J3973/60)/60)/24)+DATE(1970,1,1)</f>
        <v>41811.536180555559</v>
      </c>
      <c r="T3973">
        <f t="shared" si="250"/>
        <v>2014</v>
      </c>
      <c r="U3973">
        <f t="shared" si="251"/>
        <v>6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21</v>
      </c>
      <c r="P3974" s="9">
        <f t="shared" si="249"/>
        <v>26.38</v>
      </c>
      <c r="Q3974" s="11" t="s">
        <v>8315</v>
      </c>
      <c r="R3974" t="s">
        <v>8316</v>
      </c>
      <c r="S3974" s="12">
        <f>(((J3974/60)/60)/24)+DATE(1970,1,1)</f>
        <v>41981.067523148144</v>
      </c>
      <c r="T3974">
        <f t="shared" si="250"/>
        <v>2014</v>
      </c>
      <c r="U3974">
        <f t="shared" si="251"/>
        <v>12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78</v>
      </c>
      <c r="P3975" s="9">
        <f t="shared" si="249"/>
        <v>105.54</v>
      </c>
      <c r="Q3975" s="11" t="s">
        <v>8315</v>
      </c>
      <c r="R3975" t="s">
        <v>8316</v>
      </c>
      <c r="S3975" s="12">
        <f>(((J3975/60)/60)/24)+DATE(1970,1,1)</f>
        <v>42469.68414351852</v>
      </c>
      <c r="T3975">
        <f t="shared" si="250"/>
        <v>2016</v>
      </c>
      <c r="U3975">
        <f t="shared" si="251"/>
        <v>4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32</v>
      </c>
      <c r="P3976" s="9">
        <f t="shared" si="249"/>
        <v>29.09</v>
      </c>
      <c r="Q3976" s="11" t="s">
        <v>8315</v>
      </c>
      <c r="R3976" t="s">
        <v>8316</v>
      </c>
      <c r="S3976" s="12">
        <f>(((J3976/60)/60)/24)+DATE(1970,1,1)</f>
        <v>42493.546851851846</v>
      </c>
      <c r="T3976">
        <f t="shared" si="250"/>
        <v>2016</v>
      </c>
      <c r="U3976">
        <f t="shared" si="251"/>
        <v>5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0</v>
      </c>
      <c r="P3977" s="9">
        <f t="shared" si="249"/>
        <v>0</v>
      </c>
      <c r="Q3977" s="11" t="s">
        <v>8315</v>
      </c>
      <c r="R3977" t="s">
        <v>8316</v>
      </c>
      <c r="S3977" s="12">
        <f>(((J3977/60)/60)/24)+DATE(1970,1,1)</f>
        <v>42534.866875</v>
      </c>
      <c r="T3977">
        <f t="shared" si="250"/>
        <v>2016</v>
      </c>
      <c r="U3977">
        <f t="shared" si="251"/>
        <v>6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48</v>
      </c>
      <c r="P3978" s="9">
        <f t="shared" si="249"/>
        <v>62</v>
      </c>
      <c r="Q3978" s="11" t="s">
        <v>8315</v>
      </c>
      <c r="R3978" t="s">
        <v>8316</v>
      </c>
      <c r="S3978" s="12">
        <f>(((J3978/60)/60)/24)+DATE(1970,1,1)</f>
        <v>41830.858344907407</v>
      </c>
      <c r="T3978">
        <f t="shared" si="250"/>
        <v>2014</v>
      </c>
      <c r="U3978">
        <f t="shared" si="251"/>
        <v>7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1</v>
      </c>
      <c r="P3979" s="9">
        <f t="shared" si="249"/>
        <v>217.5</v>
      </c>
      <c r="Q3979" s="11" t="s">
        <v>8315</v>
      </c>
      <c r="R3979" t="s">
        <v>8316</v>
      </c>
      <c r="S3979" s="12">
        <f>(((J3979/60)/60)/24)+DATE(1970,1,1)</f>
        <v>42543.788564814815</v>
      </c>
      <c r="T3979">
        <f t="shared" si="250"/>
        <v>2016</v>
      </c>
      <c r="U3979">
        <f t="shared" si="251"/>
        <v>6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11</v>
      </c>
      <c r="P3980" s="9">
        <f t="shared" si="249"/>
        <v>26.75</v>
      </c>
      <c r="Q3980" s="11" t="s">
        <v>8315</v>
      </c>
      <c r="R3980" t="s">
        <v>8316</v>
      </c>
      <c r="S3980" s="12">
        <f>(((J3980/60)/60)/24)+DATE(1970,1,1)</f>
        <v>41975.642974537041</v>
      </c>
      <c r="T3980">
        <f t="shared" si="250"/>
        <v>2014</v>
      </c>
      <c r="U3980">
        <f t="shared" si="251"/>
        <v>12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2</v>
      </c>
      <c r="P3981" s="9">
        <f t="shared" si="249"/>
        <v>18.329999999999998</v>
      </c>
      <c r="Q3981" s="11" t="s">
        <v>8315</v>
      </c>
      <c r="R3981" t="s">
        <v>8316</v>
      </c>
      <c r="S3981" s="12">
        <f>(((J3981/60)/60)/24)+DATE(1970,1,1)</f>
        <v>42069.903437500005</v>
      </c>
      <c r="T3981">
        <f t="shared" si="250"/>
        <v>2015</v>
      </c>
      <c r="U3981">
        <f t="shared" si="251"/>
        <v>3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18</v>
      </c>
      <c r="P3982" s="9">
        <f t="shared" si="249"/>
        <v>64.290000000000006</v>
      </c>
      <c r="Q3982" s="11" t="s">
        <v>8315</v>
      </c>
      <c r="R3982" t="s">
        <v>8316</v>
      </c>
      <c r="S3982" s="12">
        <f>(((J3982/60)/60)/24)+DATE(1970,1,1)</f>
        <v>41795.598923611113</v>
      </c>
      <c r="T3982">
        <f t="shared" si="250"/>
        <v>2014</v>
      </c>
      <c r="U3982">
        <f t="shared" si="251"/>
        <v>6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</v>
      </c>
      <c r="P3983" s="9">
        <f t="shared" si="249"/>
        <v>175</v>
      </c>
      <c r="Q3983" s="11" t="s">
        <v>8315</v>
      </c>
      <c r="R3983" t="s">
        <v>8316</v>
      </c>
      <c r="S3983" s="12">
        <f>(((J3983/60)/60)/24)+DATE(1970,1,1)</f>
        <v>42508.179965277777</v>
      </c>
      <c r="T3983">
        <f t="shared" si="250"/>
        <v>2016</v>
      </c>
      <c r="U3983">
        <f t="shared" si="251"/>
        <v>5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20</v>
      </c>
      <c r="P3984" s="9">
        <f t="shared" si="249"/>
        <v>34</v>
      </c>
      <c r="Q3984" s="11" t="s">
        <v>8315</v>
      </c>
      <c r="R3984" t="s">
        <v>8316</v>
      </c>
      <c r="S3984" s="12">
        <f>(((J3984/60)/60)/24)+DATE(1970,1,1)</f>
        <v>42132.809953703705</v>
      </c>
      <c r="T3984">
        <f t="shared" si="250"/>
        <v>2015</v>
      </c>
      <c r="U3984">
        <f t="shared" si="251"/>
        <v>5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35</v>
      </c>
      <c r="P3985" s="9">
        <f t="shared" si="249"/>
        <v>84.28</v>
      </c>
      <c r="Q3985" s="11" t="s">
        <v>8315</v>
      </c>
      <c r="R3985" t="s">
        <v>8316</v>
      </c>
      <c r="S3985" s="12">
        <f>(((J3985/60)/60)/24)+DATE(1970,1,1)</f>
        <v>41747.86986111111</v>
      </c>
      <c r="T3985">
        <f t="shared" si="250"/>
        <v>2014</v>
      </c>
      <c r="U3985">
        <f t="shared" si="251"/>
        <v>4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6</v>
      </c>
      <c r="P3986" s="9">
        <f t="shared" si="249"/>
        <v>9.5</v>
      </c>
      <c r="Q3986" s="11" t="s">
        <v>8315</v>
      </c>
      <c r="R3986" t="s">
        <v>8316</v>
      </c>
      <c r="S3986" s="12">
        <f>(((J3986/60)/60)/24)+DATE(1970,1,1)</f>
        <v>41920.963472222218</v>
      </c>
      <c r="T3986">
        <f t="shared" si="250"/>
        <v>2014</v>
      </c>
      <c r="U3986">
        <f t="shared" si="251"/>
        <v>10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32</v>
      </c>
      <c r="P3987" s="9">
        <f t="shared" si="249"/>
        <v>33.74</v>
      </c>
      <c r="Q3987" s="11" t="s">
        <v>8315</v>
      </c>
      <c r="R3987" t="s">
        <v>8316</v>
      </c>
      <c r="S3987" s="12">
        <f>(((J3987/60)/60)/24)+DATE(1970,1,1)</f>
        <v>42399.707407407404</v>
      </c>
      <c r="T3987">
        <f t="shared" si="250"/>
        <v>2016</v>
      </c>
      <c r="U3987">
        <f t="shared" si="251"/>
        <v>1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10</v>
      </c>
      <c r="P3988" s="9">
        <f t="shared" si="249"/>
        <v>37.54</v>
      </c>
      <c r="Q3988" s="11" t="s">
        <v>8315</v>
      </c>
      <c r="R3988" t="s">
        <v>8316</v>
      </c>
      <c r="S3988" s="12">
        <f>(((J3988/60)/60)/24)+DATE(1970,1,1)</f>
        <v>42467.548541666663</v>
      </c>
      <c r="T3988">
        <f t="shared" si="250"/>
        <v>2016</v>
      </c>
      <c r="U3988">
        <f t="shared" si="251"/>
        <v>4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38</v>
      </c>
      <c r="P3989" s="9">
        <f t="shared" si="249"/>
        <v>11.62</v>
      </c>
      <c r="Q3989" s="11" t="s">
        <v>8315</v>
      </c>
      <c r="R3989" t="s">
        <v>8316</v>
      </c>
      <c r="S3989" s="12">
        <f>(((J3989/60)/60)/24)+DATE(1970,1,1)</f>
        <v>41765.92465277778</v>
      </c>
      <c r="T3989">
        <f t="shared" si="250"/>
        <v>2014</v>
      </c>
      <c r="U3989">
        <f t="shared" si="251"/>
        <v>5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2</v>
      </c>
      <c r="P3990" s="9">
        <f t="shared" si="249"/>
        <v>8</v>
      </c>
      <c r="Q3990" s="11" t="s">
        <v>8315</v>
      </c>
      <c r="R3990" t="s">
        <v>8316</v>
      </c>
      <c r="S3990" s="12">
        <f>(((J3990/60)/60)/24)+DATE(1970,1,1)</f>
        <v>42230.08116898148</v>
      </c>
      <c r="T3990">
        <f t="shared" si="250"/>
        <v>2015</v>
      </c>
      <c r="U3990">
        <f t="shared" si="251"/>
        <v>8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0</v>
      </c>
      <c r="P3991" s="9">
        <f t="shared" si="249"/>
        <v>0</v>
      </c>
      <c r="Q3991" s="11" t="s">
        <v>8315</v>
      </c>
      <c r="R3991" t="s">
        <v>8316</v>
      </c>
      <c r="S3991" s="12">
        <f>(((J3991/60)/60)/24)+DATE(1970,1,1)</f>
        <v>42286.749780092592</v>
      </c>
      <c r="T3991">
        <f t="shared" si="250"/>
        <v>2015</v>
      </c>
      <c r="U3991">
        <f t="shared" si="251"/>
        <v>10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</v>
      </c>
      <c r="P3992" s="9">
        <f t="shared" si="249"/>
        <v>23</v>
      </c>
      <c r="Q3992" s="11" t="s">
        <v>8315</v>
      </c>
      <c r="R3992" t="s">
        <v>8316</v>
      </c>
      <c r="S3992" s="12">
        <f>(((J3992/60)/60)/24)+DATE(1970,1,1)</f>
        <v>42401.672372685185</v>
      </c>
      <c r="T3992">
        <f t="shared" si="250"/>
        <v>2016</v>
      </c>
      <c r="U3992">
        <f t="shared" si="251"/>
        <v>2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20</v>
      </c>
      <c r="P3993" s="9">
        <f t="shared" si="249"/>
        <v>100</v>
      </c>
      <c r="Q3993" s="11" t="s">
        <v>8315</v>
      </c>
      <c r="R3993" t="s">
        <v>8316</v>
      </c>
      <c r="S3993" s="12">
        <f>(((J3993/60)/60)/24)+DATE(1970,1,1)</f>
        <v>42125.644467592589</v>
      </c>
      <c r="T3993">
        <f t="shared" si="250"/>
        <v>2015</v>
      </c>
      <c r="U3993">
        <f t="shared" si="251"/>
        <v>5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5</v>
      </c>
      <c r="P3994" s="9">
        <f t="shared" si="249"/>
        <v>60.11</v>
      </c>
      <c r="Q3994" s="11" t="s">
        <v>8315</v>
      </c>
      <c r="R3994" t="s">
        <v>8316</v>
      </c>
      <c r="S3994" s="12">
        <f>(((J3994/60)/60)/24)+DATE(1970,1,1)</f>
        <v>42289.94049768518</v>
      </c>
      <c r="T3994">
        <f t="shared" si="250"/>
        <v>2015</v>
      </c>
      <c r="U3994">
        <f t="shared" si="251"/>
        <v>10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0</v>
      </c>
      <c r="P3995" s="9">
        <f t="shared" si="249"/>
        <v>3</v>
      </c>
      <c r="Q3995" s="11" t="s">
        <v>8315</v>
      </c>
      <c r="R3995" t="s">
        <v>8316</v>
      </c>
      <c r="S3995" s="12">
        <f>(((J3995/60)/60)/24)+DATE(1970,1,1)</f>
        <v>42107.864722222221</v>
      </c>
      <c r="T3995">
        <f t="shared" si="250"/>
        <v>2015</v>
      </c>
      <c r="U3995">
        <f t="shared" si="251"/>
        <v>4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0</v>
      </c>
      <c r="P3996" s="9">
        <f t="shared" si="249"/>
        <v>5</v>
      </c>
      <c r="Q3996" s="11" t="s">
        <v>8315</v>
      </c>
      <c r="R3996" t="s">
        <v>8316</v>
      </c>
      <c r="S3996" s="12">
        <f>(((J3996/60)/60)/24)+DATE(1970,1,1)</f>
        <v>41809.389930555553</v>
      </c>
      <c r="T3996">
        <f t="shared" si="250"/>
        <v>2014</v>
      </c>
      <c r="U3996">
        <f t="shared" si="251"/>
        <v>6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35</v>
      </c>
      <c r="P3997" s="9">
        <f t="shared" si="249"/>
        <v>17.5</v>
      </c>
      <c r="Q3997" s="11" t="s">
        <v>8315</v>
      </c>
      <c r="R3997" t="s">
        <v>8316</v>
      </c>
      <c r="S3997" s="12">
        <f>(((J3997/60)/60)/24)+DATE(1970,1,1)</f>
        <v>42019.683761574073</v>
      </c>
      <c r="T3997">
        <f t="shared" si="250"/>
        <v>2015</v>
      </c>
      <c r="U3997">
        <f t="shared" si="251"/>
        <v>1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17</v>
      </c>
      <c r="P3998" s="9">
        <f t="shared" si="249"/>
        <v>29.24</v>
      </c>
      <c r="Q3998" s="11" t="s">
        <v>8315</v>
      </c>
      <c r="R3998" t="s">
        <v>8316</v>
      </c>
      <c r="S3998" s="12">
        <f>(((J3998/60)/60)/24)+DATE(1970,1,1)</f>
        <v>41950.26694444444</v>
      </c>
      <c r="T3998">
        <f t="shared" si="250"/>
        <v>2014</v>
      </c>
      <c r="U3998">
        <f t="shared" si="251"/>
        <v>11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0</v>
      </c>
      <c r="P3999" s="9">
        <f t="shared" si="249"/>
        <v>0</v>
      </c>
      <c r="Q3999" s="11" t="s">
        <v>8315</v>
      </c>
      <c r="R3999" t="s">
        <v>8316</v>
      </c>
      <c r="S3999" s="12">
        <f>(((J3999/60)/60)/24)+DATE(1970,1,1)</f>
        <v>42069.391446759255</v>
      </c>
      <c r="T3999">
        <f t="shared" si="250"/>
        <v>2015</v>
      </c>
      <c r="U3999">
        <f t="shared" si="251"/>
        <v>3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57</v>
      </c>
      <c r="P4000" s="9">
        <f t="shared" si="249"/>
        <v>59.58</v>
      </c>
      <c r="Q4000" s="11" t="s">
        <v>8315</v>
      </c>
      <c r="R4000" t="s">
        <v>8316</v>
      </c>
      <c r="S4000" s="12">
        <f>(((J4000/60)/60)/24)+DATE(1970,1,1)</f>
        <v>42061.963263888887</v>
      </c>
      <c r="T4000">
        <f t="shared" si="250"/>
        <v>2015</v>
      </c>
      <c r="U4000">
        <f t="shared" si="251"/>
        <v>2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17</v>
      </c>
      <c r="P4001" s="9">
        <f t="shared" si="249"/>
        <v>82.57</v>
      </c>
      <c r="Q4001" s="11" t="s">
        <v>8315</v>
      </c>
      <c r="R4001" t="s">
        <v>8316</v>
      </c>
      <c r="S4001" s="12">
        <f>(((J4001/60)/60)/24)+DATE(1970,1,1)</f>
        <v>41842.828680555554</v>
      </c>
      <c r="T4001">
        <f t="shared" si="250"/>
        <v>2014</v>
      </c>
      <c r="U4001">
        <f t="shared" si="251"/>
        <v>7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0</v>
      </c>
      <c r="P4002" s="9">
        <f t="shared" si="249"/>
        <v>10</v>
      </c>
      <c r="Q4002" s="11" t="s">
        <v>8315</v>
      </c>
      <c r="R4002" t="s">
        <v>8316</v>
      </c>
      <c r="S4002" s="12">
        <f>(((J4002/60)/60)/24)+DATE(1970,1,1)</f>
        <v>42437.64534722222</v>
      </c>
      <c r="T4002">
        <f t="shared" si="250"/>
        <v>2016</v>
      </c>
      <c r="U4002">
        <f t="shared" si="251"/>
        <v>3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38</v>
      </c>
      <c r="P4003" s="9">
        <f t="shared" si="249"/>
        <v>32.36</v>
      </c>
      <c r="Q4003" s="11" t="s">
        <v>8315</v>
      </c>
      <c r="R4003" t="s">
        <v>8316</v>
      </c>
      <c r="S4003" s="12">
        <f>(((J4003/60)/60)/24)+DATE(1970,1,1)</f>
        <v>42775.964212962965</v>
      </c>
      <c r="T4003">
        <f t="shared" si="250"/>
        <v>2017</v>
      </c>
      <c r="U4003">
        <f t="shared" si="251"/>
        <v>2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2</v>
      </c>
      <c r="P4004" s="9">
        <f t="shared" si="249"/>
        <v>5.75</v>
      </c>
      <c r="Q4004" s="11" t="s">
        <v>8315</v>
      </c>
      <c r="R4004" t="s">
        <v>8316</v>
      </c>
      <c r="S4004" s="12">
        <f>(((J4004/60)/60)/24)+DATE(1970,1,1)</f>
        <v>41879.043530092589</v>
      </c>
      <c r="T4004">
        <f t="shared" si="250"/>
        <v>2014</v>
      </c>
      <c r="U4004">
        <f t="shared" si="251"/>
        <v>8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10</v>
      </c>
      <c r="P4005" s="9">
        <f t="shared" si="249"/>
        <v>100.5</v>
      </c>
      <c r="Q4005" s="11" t="s">
        <v>8315</v>
      </c>
      <c r="R4005" t="s">
        <v>8316</v>
      </c>
      <c r="S4005" s="12">
        <f>(((J4005/60)/60)/24)+DATE(1970,1,1)</f>
        <v>42020.587349537032</v>
      </c>
      <c r="T4005">
        <f t="shared" si="250"/>
        <v>2015</v>
      </c>
      <c r="U4005">
        <f t="shared" si="251"/>
        <v>1</v>
      </c>
    </row>
    <row r="4006" spans="1:2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0</v>
      </c>
      <c r="P4006" s="9">
        <f t="shared" si="249"/>
        <v>1</v>
      </c>
      <c r="Q4006" s="11" t="s">
        <v>8315</v>
      </c>
      <c r="R4006" t="s">
        <v>8316</v>
      </c>
      <c r="S4006" s="12">
        <f>(((J4006/60)/60)/24)+DATE(1970,1,1)</f>
        <v>41890.16269675926</v>
      </c>
      <c r="T4006">
        <f t="shared" si="250"/>
        <v>2014</v>
      </c>
      <c r="U4006">
        <f t="shared" si="251"/>
        <v>9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1</v>
      </c>
      <c r="P4007" s="9">
        <f t="shared" si="249"/>
        <v>20</v>
      </c>
      <c r="Q4007" s="11" t="s">
        <v>8315</v>
      </c>
      <c r="R4007" t="s">
        <v>8316</v>
      </c>
      <c r="S4007" s="12">
        <f>(((J4007/60)/60)/24)+DATE(1970,1,1)</f>
        <v>41872.807696759257</v>
      </c>
      <c r="T4007">
        <f t="shared" si="250"/>
        <v>2014</v>
      </c>
      <c r="U4007">
        <f t="shared" si="251"/>
        <v>8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0</v>
      </c>
      <c r="P4008" s="9">
        <f t="shared" si="249"/>
        <v>2</v>
      </c>
      <c r="Q4008" s="11" t="s">
        <v>8315</v>
      </c>
      <c r="R4008" t="s">
        <v>8316</v>
      </c>
      <c r="S4008" s="12">
        <f>(((J4008/60)/60)/24)+DATE(1970,1,1)</f>
        <v>42391.772997685184</v>
      </c>
      <c r="T4008">
        <f t="shared" si="250"/>
        <v>2016</v>
      </c>
      <c r="U4008">
        <f t="shared" si="251"/>
        <v>1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0</v>
      </c>
      <c r="P4009" s="9">
        <f t="shared" si="249"/>
        <v>5</v>
      </c>
      <c r="Q4009" s="11" t="s">
        <v>8315</v>
      </c>
      <c r="R4009" t="s">
        <v>8316</v>
      </c>
      <c r="S4009" s="12">
        <f>(((J4009/60)/60)/24)+DATE(1970,1,1)</f>
        <v>41848.772928240738</v>
      </c>
      <c r="T4009">
        <f t="shared" si="250"/>
        <v>2014</v>
      </c>
      <c r="U4009">
        <f t="shared" si="251"/>
        <v>7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6</v>
      </c>
      <c r="P4010" s="9">
        <f t="shared" si="249"/>
        <v>15</v>
      </c>
      <c r="Q4010" s="11" t="s">
        <v>8315</v>
      </c>
      <c r="R4010" t="s">
        <v>8316</v>
      </c>
      <c r="S4010" s="12">
        <f>(((J4010/60)/60)/24)+DATE(1970,1,1)</f>
        <v>42177.964201388888</v>
      </c>
      <c r="T4010">
        <f t="shared" si="250"/>
        <v>2015</v>
      </c>
      <c r="U4010">
        <f t="shared" si="251"/>
        <v>6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</v>
      </c>
      <c r="P4011" s="9">
        <f t="shared" si="249"/>
        <v>25</v>
      </c>
      <c r="Q4011" s="11" t="s">
        <v>8315</v>
      </c>
      <c r="R4011" t="s">
        <v>8316</v>
      </c>
      <c r="S4011" s="12">
        <f>(((J4011/60)/60)/24)+DATE(1970,1,1)</f>
        <v>41851.700925925928</v>
      </c>
      <c r="T4011">
        <f t="shared" si="250"/>
        <v>2014</v>
      </c>
      <c r="U4011">
        <f t="shared" si="251"/>
        <v>7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24</v>
      </c>
      <c r="P4012" s="9">
        <f t="shared" si="249"/>
        <v>45.84</v>
      </c>
      <c r="Q4012" s="11" t="s">
        <v>8315</v>
      </c>
      <c r="R4012" t="s">
        <v>8316</v>
      </c>
      <c r="S4012" s="12">
        <f>(((J4012/60)/60)/24)+DATE(1970,1,1)</f>
        <v>41921.770439814813</v>
      </c>
      <c r="T4012">
        <f t="shared" si="250"/>
        <v>2014</v>
      </c>
      <c r="U4012">
        <f t="shared" si="251"/>
        <v>10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8</v>
      </c>
      <c r="P4013" s="9">
        <f t="shared" si="249"/>
        <v>4.75</v>
      </c>
      <c r="Q4013" s="11" t="s">
        <v>8315</v>
      </c>
      <c r="R4013" t="s">
        <v>8316</v>
      </c>
      <c r="S4013" s="12">
        <f>(((J4013/60)/60)/24)+DATE(1970,1,1)</f>
        <v>42002.54488425926</v>
      </c>
      <c r="T4013">
        <f t="shared" si="250"/>
        <v>2014</v>
      </c>
      <c r="U4013">
        <f t="shared" si="251"/>
        <v>12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0</v>
      </c>
      <c r="P4014" s="9">
        <f t="shared" si="249"/>
        <v>0</v>
      </c>
      <c r="Q4014" s="11" t="s">
        <v>8315</v>
      </c>
      <c r="R4014" t="s">
        <v>8316</v>
      </c>
      <c r="S4014" s="12">
        <f>(((J4014/60)/60)/24)+DATE(1970,1,1)</f>
        <v>42096.544548611113</v>
      </c>
      <c r="T4014">
        <f t="shared" si="250"/>
        <v>2015</v>
      </c>
      <c r="U4014">
        <f t="shared" si="251"/>
        <v>4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1</v>
      </c>
      <c r="P4015" s="9">
        <f t="shared" si="249"/>
        <v>13</v>
      </c>
      <c r="Q4015" s="11" t="s">
        <v>8315</v>
      </c>
      <c r="R4015" t="s">
        <v>8316</v>
      </c>
      <c r="S4015" s="12">
        <f>(((J4015/60)/60)/24)+DATE(1970,1,1)</f>
        <v>42021.301192129627</v>
      </c>
      <c r="T4015">
        <f t="shared" si="250"/>
        <v>2015</v>
      </c>
      <c r="U4015">
        <f t="shared" si="251"/>
        <v>1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0</v>
      </c>
      <c r="P4016" s="9">
        <f t="shared" si="249"/>
        <v>0</v>
      </c>
      <c r="Q4016" s="11" t="s">
        <v>8315</v>
      </c>
      <c r="R4016" t="s">
        <v>8316</v>
      </c>
      <c r="S4016" s="12">
        <f>(((J4016/60)/60)/24)+DATE(1970,1,1)</f>
        <v>42419.246168981481</v>
      </c>
      <c r="T4016">
        <f t="shared" si="250"/>
        <v>2016</v>
      </c>
      <c r="U4016">
        <f t="shared" si="251"/>
        <v>2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0</v>
      </c>
      <c r="P4017" s="9">
        <f t="shared" si="249"/>
        <v>1</v>
      </c>
      <c r="Q4017" s="11" t="s">
        <v>8315</v>
      </c>
      <c r="R4017" t="s">
        <v>8316</v>
      </c>
      <c r="S4017" s="12">
        <f>(((J4017/60)/60)/24)+DATE(1970,1,1)</f>
        <v>42174.780821759254</v>
      </c>
      <c r="T4017">
        <f t="shared" si="250"/>
        <v>2015</v>
      </c>
      <c r="U4017">
        <f t="shared" si="251"/>
        <v>6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14</v>
      </c>
      <c r="P4018" s="9">
        <f t="shared" si="249"/>
        <v>10</v>
      </c>
      <c r="Q4018" s="11" t="s">
        <v>8315</v>
      </c>
      <c r="R4018" t="s">
        <v>8316</v>
      </c>
      <c r="S4018" s="12">
        <f>(((J4018/60)/60)/24)+DATE(1970,1,1)</f>
        <v>41869.872685185182</v>
      </c>
      <c r="T4018">
        <f t="shared" si="250"/>
        <v>2014</v>
      </c>
      <c r="U4018">
        <f t="shared" si="251"/>
        <v>8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1</v>
      </c>
      <c r="P4019" s="9">
        <f t="shared" si="249"/>
        <v>52.5</v>
      </c>
      <c r="Q4019" s="11" t="s">
        <v>8315</v>
      </c>
      <c r="R4019" t="s">
        <v>8316</v>
      </c>
      <c r="S4019" s="12">
        <f>(((J4019/60)/60)/24)+DATE(1970,1,1)</f>
        <v>41856.672152777777</v>
      </c>
      <c r="T4019">
        <f t="shared" si="250"/>
        <v>2014</v>
      </c>
      <c r="U4019">
        <f t="shared" si="251"/>
        <v>8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9</v>
      </c>
      <c r="P4020" s="9">
        <f t="shared" si="249"/>
        <v>32.5</v>
      </c>
      <c r="Q4020" s="11" t="s">
        <v>8315</v>
      </c>
      <c r="R4020" t="s">
        <v>8316</v>
      </c>
      <c r="S4020" s="12">
        <f>(((J4020/60)/60)/24)+DATE(1970,1,1)</f>
        <v>42620.91097222222</v>
      </c>
      <c r="T4020">
        <f t="shared" si="250"/>
        <v>2016</v>
      </c>
      <c r="U4020">
        <f t="shared" si="251"/>
        <v>9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1</v>
      </c>
      <c r="P4021" s="9">
        <f t="shared" si="249"/>
        <v>7.25</v>
      </c>
      <c r="Q4021" s="11" t="s">
        <v>8315</v>
      </c>
      <c r="R4021" t="s">
        <v>8316</v>
      </c>
      <c r="S4021" s="12">
        <f>(((J4021/60)/60)/24)+DATE(1970,1,1)</f>
        <v>42417.675879629634</v>
      </c>
      <c r="T4021">
        <f t="shared" si="250"/>
        <v>2016</v>
      </c>
      <c r="U4021">
        <f t="shared" si="251"/>
        <v>2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17</v>
      </c>
      <c r="P4022" s="9">
        <f t="shared" si="249"/>
        <v>33.33</v>
      </c>
      <c r="Q4022" s="11" t="s">
        <v>8315</v>
      </c>
      <c r="R4022" t="s">
        <v>8316</v>
      </c>
      <c r="S4022" s="12">
        <f>(((J4022/60)/60)/24)+DATE(1970,1,1)</f>
        <v>42057.190960648149</v>
      </c>
      <c r="T4022">
        <f t="shared" si="250"/>
        <v>2015</v>
      </c>
      <c r="U4022">
        <f t="shared" si="251"/>
        <v>2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1</v>
      </c>
      <c r="P4023" s="9">
        <f t="shared" si="249"/>
        <v>62.5</v>
      </c>
      <c r="Q4023" s="11" t="s">
        <v>8315</v>
      </c>
      <c r="R4023" t="s">
        <v>8316</v>
      </c>
      <c r="S4023" s="12">
        <f>(((J4023/60)/60)/24)+DATE(1970,1,1)</f>
        <v>41878.911550925928</v>
      </c>
      <c r="T4023">
        <f t="shared" si="250"/>
        <v>2014</v>
      </c>
      <c r="U4023">
        <f t="shared" si="251"/>
        <v>8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70</v>
      </c>
      <c r="P4024" s="9">
        <f t="shared" si="249"/>
        <v>63.56</v>
      </c>
      <c r="Q4024" s="11" t="s">
        <v>8315</v>
      </c>
      <c r="R4024" t="s">
        <v>8316</v>
      </c>
      <c r="S4024" s="12">
        <f>(((J4024/60)/60)/24)+DATE(1970,1,1)</f>
        <v>41990.584108796291</v>
      </c>
      <c r="T4024">
        <f t="shared" si="250"/>
        <v>2014</v>
      </c>
      <c r="U4024">
        <f t="shared" si="251"/>
        <v>12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0</v>
      </c>
      <c r="P4025" s="9">
        <f t="shared" si="249"/>
        <v>0</v>
      </c>
      <c r="Q4025" s="11" t="s">
        <v>8315</v>
      </c>
      <c r="R4025" t="s">
        <v>8316</v>
      </c>
      <c r="S4025" s="12">
        <f>(((J4025/60)/60)/24)+DATE(1970,1,1)</f>
        <v>42408.999571759254</v>
      </c>
      <c r="T4025">
        <f t="shared" si="250"/>
        <v>2016</v>
      </c>
      <c r="U4025">
        <f t="shared" si="251"/>
        <v>2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1</v>
      </c>
      <c r="P4026" s="9">
        <f t="shared" si="249"/>
        <v>10</v>
      </c>
      <c r="Q4026" s="11" t="s">
        <v>8315</v>
      </c>
      <c r="R4026" t="s">
        <v>8316</v>
      </c>
      <c r="S4026" s="12">
        <f>(((J4026/60)/60)/24)+DATE(1970,1,1)</f>
        <v>42217.670104166667</v>
      </c>
      <c r="T4026">
        <f t="shared" si="250"/>
        <v>2015</v>
      </c>
      <c r="U4026">
        <f t="shared" si="251"/>
        <v>8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5</v>
      </c>
      <c r="P4027" s="9">
        <f t="shared" si="249"/>
        <v>62.5</v>
      </c>
      <c r="Q4027" s="11" t="s">
        <v>8315</v>
      </c>
      <c r="R4027" t="s">
        <v>8316</v>
      </c>
      <c r="S4027" s="12">
        <f>(((J4027/60)/60)/24)+DATE(1970,1,1)</f>
        <v>42151.237685185188</v>
      </c>
      <c r="T4027">
        <f t="shared" si="250"/>
        <v>2015</v>
      </c>
      <c r="U4027">
        <f t="shared" si="251"/>
        <v>5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0</v>
      </c>
      <c r="P4028" s="9">
        <f t="shared" si="249"/>
        <v>0</v>
      </c>
      <c r="Q4028" s="11" t="s">
        <v>8315</v>
      </c>
      <c r="R4028" t="s">
        <v>8316</v>
      </c>
      <c r="S4028" s="12">
        <f>(((J4028/60)/60)/24)+DATE(1970,1,1)</f>
        <v>42282.655543981484</v>
      </c>
      <c r="T4028">
        <f t="shared" si="250"/>
        <v>2015</v>
      </c>
      <c r="U4028">
        <f t="shared" si="251"/>
        <v>10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7</v>
      </c>
      <c r="P4029" s="9">
        <f t="shared" si="249"/>
        <v>30.71</v>
      </c>
      <c r="Q4029" s="11" t="s">
        <v>8315</v>
      </c>
      <c r="R4029" t="s">
        <v>8316</v>
      </c>
      <c r="S4029" s="12">
        <f>(((J4029/60)/60)/24)+DATE(1970,1,1)</f>
        <v>42768.97084490741</v>
      </c>
      <c r="T4029">
        <f t="shared" si="250"/>
        <v>2017</v>
      </c>
      <c r="U4029">
        <f t="shared" si="251"/>
        <v>2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28</v>
      </c>
      <c r="P4030" s="9">
        <f t="shared" si="249"/>
        <v>51</v>
      </c>
      <c r="Q4030" s="11" t="s">
        <v>8315</v>
      </c>
      <c r="R4030" t="s">
        <v>8316</v>
      </c>
      <c r="S4030" s="12">
        <f>(((J4030/60)/60)/24)+DATE(1970,1,1)</f>
        <v>41765.938657407409</v>
      </c>
      <c r="T4030">
        <f t="shared" si="250"/>
        <v>2014</v>
      </c>
      <c r="U4030">
        <f t="shared" si="251"/>
        <v>5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0</v>
      </c>
      <c r="P4031" s="9">
        <f t="shared" si="249"/>
        <v>0</v>
      </c>
      <c r="Q4031" s="11" t="s">
        <v>8315</v>
      </c>
      <c r="R4031" t="s">
        <v>8316</v>
      </c>
      <c r="S4031" s="12">
        <f>(((J4031/60)/60)/24)+DATE(1970,1,1)</f>
        <v>42322.025115740747</v>
      </c>
      <c r="T4031">
        <f t="shared" si="250"/>
        <v>2015</v>
      </c>
      <c r="U4031">
        <f t="shared" si="251"/>
        <v>11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16</v>
      </c>
      <c r="P4032" s="9">
        <f t="shared" si="249"/>
        <v>66.67</v>
      </c>
      <c r="Q4032" s="11" t="s">
        <v>8315</v>
      </c>
      <c r="R4032" t="s">
        <v>8316</v>
      </c>
      <c r="S4032" s="12">
        <f>(((J4032/60)/60)/24)+DATE(1970,1,1)</f>
        <v>42374.655081018514</v>
      </c>
      <c r="T4032">
        <f t="shared" si="250"/>
        <v>2016</v>
      </c>
      <c r="U4032">
        <f t="shared" si="251"/>
        <v>1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0</v>
      </c>
      <c r="P4033" s="9">
        <f t="shared" si="249"/>
        <v>0</v>
      </c>
      <c r="Q4033" s="11" t="s">
        <v>8315</v>
      </c>
      <c r="R4033" t="s">
        <v>8316</v>
      </c>
      <c r="S4033" s="12">
        <f>(((J4033/60)/60)/24)+DATE(1970,1,1)</f>
        <v>41941.585231481484</v>
      </c>
      <c r="T4033">
        <f t="shared" si="250"/>
        <v>2014</v>
      </c>
      <c r="U4033">
        <f t="shared" si="251"/>
        <v>10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248"/>
        <v>7</v>
      </c>
      <c r="P4034" s="9">
        <f t="shared" si="249"/>
        <v>59</v>
      </c>
      <c r="Q4034" s="11" t="s">
        <v>8315</v>
      </c>
      <c r="R4034" t="s">
        <v>8316</v>
      </c>
      <c r="S4034" s="12">
        <f>(((J4034/60)/60)/24)+DATE(1970,1,1)</f>
        <v>42293.809212962966</v>
      </c>
      <c r="T4034">
        <f t="shared" si="250"/>
        <v>2015</v>
      </c>
      <c r="U4034">
        <f t="shared" si="251"/>
        <v>10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252">ROUND(E4035/D4035*100,0)</f>
        <v>26</v>
      </c>
      <c r="P4035" s="9">
        <f t="shared" ref="P4035:P4098" si="253">IFERROR(ROUND(E4035/L4035,2),0)</f>
        <v>65.34</v>
      </c>
      <c r="Q4035" s="11" t="s">
        <v>8315</v>
      </c>
      <c r="R4035" t="s">
        <v>8316</v>
      </c>
      <c r="S4035" s="12">
        <f>(((J4035/60)/60)/24)+DATE(1970,1,1)</f>
        <v>42614.268796296295</v>
      </c>
      <c r="T4035">
        <f t="shared" ref="T4035:T4098" si="254">YEAR(S4035)</f>
        <v>2016</v>
      </c>
      <c r="U4035">
        <f t="shared" ref="U4035:U4098" si="255">MONTH(S4035)</f>
        <v>9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1</v>
      </c>
      <c r="P4036" s="9">
        <f t="shared" si="253"/>
        <v>100</v>
      </c>
      <c r="Q4036" s="11" t="s">
        <v>8315</v>
      </c>
      <c r="R4036" t="s">
        <v>8316</v>
      </c>
      <c r="S4036" s="12">
        <f>(((J4036/60)/60)/24)+DATE(1970,1,1)</f>
        <v>42067.947337962964</v>
      </c>
      <c r="T4036">
        <f t="shared" si="254"/>
        <v>2015</v>
      </c>
      <c r="U4036">
        <f t="shared" si="255"/>
        <v>3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37</v>
      </c>
      <c r="P4037" s="9">
        <f t="shared" si="253"/>
        <v>147.4</v>
      </c>
      <c r="Q4037" s="11" t="s">
        <v>8315</v>
      </c>
      <c r="R4037" t="s">
        <v>8316</v>
      </c>
      <c r="S4037" s="12">
        <f>(((J4037/60)/60)/24)+DATE(1970,1,1)</f>
        <v>41903.882951388885</v>
      </c>
      <c r="T4037">
        <f t="shared" si="254"/>
        <v>2014</v>
      </c>
      <c r="U4037">
        <f t="shared" si="255"/>
        <v>9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47</v>
      </c>
      <c r="P4038" s="9">
        <f t="shared" si="253"/>
        <v>166.06</v>
      </c>
      <c r="Q4038" s="11" t="s">
        <v>8315</v>
      </c>
      <c r="R4038" t="s">
        <v>8316</v>
      </c>
      <c r="S4038" s="12">
        <f>(((J4038/60)/60)/24)+DATE(1970,1,1)</f>
        <v>41804.937083333331</v>
      </c>
      <c r="T4038">
        <f t="shared" si="254"/>
        <v>2014</v>
      </c>
      <c r="U4038">
        <f t="shared" si="255"/>
        <v>6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11</v>
      </c>
      <c r="P4039" s="9">
        <f t="shared" si="253"/>
        <v>40</v>
      </c>
      <c r="Q4039" s="11" t="s">
        <v>8315</v>
      </c>
      <c r="R4039" t="s">
        <v>8316</v>
      </c>
      <c r="S4039" s="12">
        <f>(((J4039/60)/60)/24)+DATE(1970,1,1)</f>
        <v>42497.070775462969</v>
      </c>
      <c r="T4039">
        <f t="shared" si="254"/>
        <v>2016</v>
      </c>
      <c r="U4039">
        <f t="shared" si="255"/>
        <v>5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12</v>
      </c>
      <c r="P4040" s="9">
        <f t="shared" si="253"/>
        <v>75.25</v>
      </c>
      <c r="Q4040" s="11" t="s">
        <v>8315</v>
      </c>
      <c r="R4040" t="s">
        <v>8316</v>
      </c>
      <c r="S4040" s="12">
        <f>(((J4040/60)/60)/24)+DATE(1970,1,1)</f>
        <v>41869.798726851855</v>
      </c>
      <c r="T4040">
        <f t="shared" si="254"/>
        <v>2014</v>
      </c>
      <c r="U4040">
        <f t="shared" si="255"/>
        <v>8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60</v>
      </c>
      <c r="P4041" s="9">
        <f t="shared" si="253"/>
        <v>60</v>
      </c>
      <c r="Q4041" s="11" t="s">
        <v>8315</v>
      </c>
      <c r="R4041" t="s">
        <v>8316</v>
      </c>
      <c r="S4041" s="12">
        <f>(((J4041/60)/60)/24)+DATE(1970,1,1)</f>
        <v>42305.670914351853</v>
      </c>
      <c r="T4041">
        <f t="shared" si="254"/>
        <v>2015</v>
      </c>
      <c r="U4041">
        <f t="shared" si="255"/>
        <v>10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31</v>
      </c>
      <c r="P4042" s="9">
        <f t="shared" si="253"/>
        <v>1250</v>
      </c>
      <c r="Q4042" s="11" t="s">
        <v>8315</v>
      </c>
      <c r="R4042" t="s">
        <v>8316</v>
      </c>
      <c r="S4042" s="12">
        <f>(((J4042/60)/60)/24)+DATE(1970,1,1)</f>
        <v>42144.231527777782</v>
      </c>
      <c r="T4042">
        <f t="shared" si="254"/>
        <v>2015</v>
      </c>
      <c r="U4042">
        <f t="shared" si="255"/>
        <v>5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0</v>
      </c>
      <c r="P4043" s="9">
        <f t="shared" si="253"/>
        <v>10.5</v>
      </c>
      <c r="Q4043" s="11" t="s">
        <v>8315</v>
      </c>
      <c r="R4043" t="s">
        <v>8316</v>
      </c>
      <c r="S4043" s="12">
        <f>(((J4043/60)/60)/24)+DATE(1970,1,1)</f>
        <v>42559.474004629628</v>
      </c>
      <c r="T4043">
        <f t="shared" si="254"/>
        <v>2016</v>
      </c>
      <c r="U4043">
        <f t="shared" si="255"/>
        <v>7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0</v>
      </c>
      <c r="P4044" s="9">
        <f t="shared" si="253"/>
        <v>7</v>
      </c>
      <c r="Q4044" s="11" t="s">
        <v>8315</v>
      </c>
      <c r="R4044" t="s">
        <v>8316</v>
      </c>
      <c r="S4044" s="12">
        <f>(((J4044/60)/60)/24)+DATE(1970,1,1)</f>
        <v>41995.084074074075</v>
      </c>
      <c r="T4044">
        <f t="shared" si="254"/>
        <v>2014</v>
      </c>
      <c r="U4044">
        <f t="shared" si="255"/>
        <v>12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0</v>
      </c>
      <c r="P4045" s="9">
        <f t="shared" si="253"/>
        <v>0</v>
      </c>
      <c r="Q4045" s="11" t="s">
        <v>8315</v>
      </c>
      <c r="R4045" t="s">
        <v>8316</v>
      </c>
      <c r="S4045" s="12">
        <f>(((J4045/60)/60)/24)+DATE(1970,1,1)</f>
        <v>41948.957465277781</v>
      </c>
      <c r="T4045">
        <f t="shared" si="254"/>
        <v>2014</v>
      </c>
      <c r="U4045">
        <f t="shared" si="255"/>
        <v>11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38</v>
      </c>
      <c r="P4046" s="9">
        <f t="shared" si="253"/>
        <v>56.25</v>
      </c>
      <c r="Q4046" s="11" t="s">
        <v>8315</v>
      </c>
      <c r="R4046" t="s">
        <v>8316</v>
      </c>
      <c r="S4046" s="12">
        <f>(((J4046/60)/60)/24)+DATE(1970,1,1)</f>
        <v>42074.219699074078</v>
      </c>
      <c r="T4046">
        <f t="shared" si="254"/>
        <v>2015</v>
      </c>
      <c r="U4046">
        <f t="shared" si="255"/>
        <v>3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0</v>
      </c>
      <c r="P4047" s="9">
        <f t="shared" si="253"/>
        <v>1</v>
      </c>
      <c r="Q4047" s="11" t="s">
        <v>8315</v>
      </c>
      <c r="R4047" t="s">
        <v>8316</v>
      </c>
      <c r="S4047" s="12">
        <f>(((J4047/60)/60)/24)+DATE(1970,1,1)</f>
        <v>41842.201261574075</v>
      </c>
      <c r="T4047">
        <f t="shared" si="254"/>
        <v>2014</v>
      </c>
      <c r="U4047">
        <f t="shared" si="255"/>
        <v>7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8</v>
      </c>
      <c r="P4048" s="9">
        <f t="shared" si="253"/>
        <v>38.33</v>
      </c>
      <c r="Q4048" s="11" t="s">
        <v>8315</v>
      </c>
      <c r="R4048" t="s">
        <v>8316</v>
      </c>
      <c r="S4048" s="12">
        <f>(((J4048/60)/60)/24)+DATE(1970,1,1)</f>
        <v>41904.650578703702</v>
      </c>
      <c r="T4048">
        <f t="shared" si="254"/>
        <v>2014</v>
      </c>
      <c r="U4048">
        <f t="shared" si="255"/>
        <v>9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2</v>
      </c>
      <c r="P4049" s="9">
        <f t="shared" si="253"/>
        <v>27.5</v>
      </c>
      <c r="Q4049" s="11" t="s">
        <v>8315</v>
      </c>
      <c r="R4049" t="s">
        <v>8316</v>
      </c>
      <c r="S4049" s="12">
        <f>(((J4049/60)/60)/24)+DATE(1970,1,1)</f>
        <v>41991.022488425922</v>
      </c>
      <c r="T4049">
        <f t="shared" si="254"/>
        <v>2014</v>
      </c>
      <c r="U4049">
        <f t="shared" si="255"/>
        <v>12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18</v>
      </c>
      <c r="P4050" s="9">
        <f t="shared" si="253"/>
        <v>32.979999999999997</v>
      </c>
      <c r="Q4050" s="11" t="s">
        <v>8315</v>
      </c>
      <c r="R4050" t="s">
        <v>8316</v>
      </c>
      <c r="S4050" s="12">
        <f>(((J4050/60)/60)/24)+DATE(1970,1,1)</f>
        <v>42436.509108796294</v>
      </c>
      <c r="T4050">
        <f t="shared" si="254"/>
        <v>2016</v>
      </c>
      <c r="U4050">
        <f t="shared" si="255"/>
        <v>3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0</v>
      </c>
      <c r="P4051" s="9">
        <f t="shared" si="253"/>
        <v>16</v>
      </c>
      <c r="Q4051" s="11" t="s">
        <v>8315</v>
      </c>
      <c r="R4051" t="s">
        <v>8316</v>
      </c>
      <c r="S4051" s="12">
        <f>(((J4051/60)/60)/24)+DATE(1970,1,1)</f>
        <v>42169.958506944444</v>
      </c>
      <c r="T4051">
        <f t="shared" si="254"/>
        <v>2015</v>
      </c>
      <c r="U4051">
        <f t="shared" si="255"/>
        <v>6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0</v>
      </c>
      <c r="P4052" s="9">
        <f t="shared" si="253"/>
        <v>1</v>
      </c>
      <c r="Q4052" s="11" t="s">
        <v>8315</v>
      </c>
      <c r="R4052" t="s">
        <v>8316</v>
      </c>
      <c r="S4052" s="12">
        <f>(((J4052/60)/60)/24)+DATE(1970,1,1)</f>
        <v>41905.636469907404</v>
      </c>
      <c r="T4052">
        <f t="shared" si="254"/>
        <v>2014</v>
      </c>
      <c r="U4052">
        <f t="shared" si="255"/>
        <v>9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0</v>
      </c>
      <c r="P4053" s="9">
        <f t="shared" si="253"/>
        <v>0</v>
      </c>
      <c r="Q4053" s="11" t="s">
        <v>8315</v>
      </c>
      <c r="R4053" t="s">
        <v>8316</v>
      </c>
      <c r="S4053" s="12">
        <f>(((J4053/60)/60)/24)+DATE(1970,1,1)</f>
        <v>41761.810150462967</v>
      </c>
      <c r="T4053">
        <f t="shared" si="254"/>
        <v>2014</v>
      </c>
      <c r="U4053">
        <f t="shared" si="255"/>
        <v>5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38</v>
      </c>
      <c r="P4054" s="9">
        <f t="shared" si="253"/>
        <v>86.62</v>
      </c>
      <c r="Q4054" s="11" t="s">
        <v>8315</v>
      </c>
      <c r="R4054" t="s">
        <v>8316</v>
      </c>
      <c r="S4054" s="12">
        <f>(((J4054/60)/60)/24)+DATE(1970,1,1)</f>
        <v>41865.878657407404</v>
      </c>
      <c r="T4054">
        <f t="shared" si="254"/>
        <v>2014</v>
      </c>
      <c r="U4054">
        <f t="shared" si="255"/>
        <v>8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22</v>
      </c>
      <c r="P4055" s="9">
        <f t="shared" si="253"/>
        <v>55</v>
      </c>
      <c r="Q4055" s="11" t="s">
        <v>8315</v>
      </c>
      <c r="R4055" t="s">
        <v>8316</v>
      </c>
      <c r="S4055" s="12">
        <f>(((J4055/60)/60)/24)+DATE(1970,1,1)</f>
        <v>41928.690138888887</v>
      </c>
      <c r="T4055">
        <f t="shared" si="254"/>
        <v>2014</v>
      </c>
      <c r="U4055">
        <f t="shared" si="255"/>
        <v>10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0</v>
      </c>
      <c r="P4056" s="9">
        <f t="shared" si="253"/>
        <v>0</v>
      </c>
      <c r="Q4056" s="11" t="s">
        <v>8315</v>
      </c>
      <c r="R4056" t="s">
        <v>8316</v>
      </c>
      <c r="S4056" s="12">
        <f>(((J4056/60)/60)/24)+DATE(1970,1,1)</f>
        <v>42613.841261574074</v>
      </c>
      <c r="T4056">
        <f t="shared" si="254"/>
        <v>2016</v>
      </c>
      <c r="U4056">
        <f t="shared" si="255"/>
        <v>8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18</v>
      </c>
      <c r="P4057" s="9">
        <f t="shared" si="253"/>
        <v>41.95</v>
      </c>
      <c r="Q4057" s="11" t="s">
        <v>8315</v>
      </c>
      <c r="R4057" t="s">
        <v>8316</v>
      </c>
      <c r="S4057" s="12">
        <f>(((J4057/60)/60)/24)+DATE(1970,1,1)</f>
        <v>41779.648506944446</v>
      </c>
      <c r="T4057">
        <f t="shared" si="254"/>
        <v>2014</v>
      </c>
      <c r="U4057">
        <f t="shared" si="255"/>
        <v>5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53</v>
      </c>
      <c r="P4058" s="9">
        <f t="shared" si="253"/>
        <v>88.33</v>
      </c>
      <c r="Q4058" s="11" t="s">
        <v>8315</v>
      </c>
      <c r="R4058" t="s">
        <v>8316</v>
      </c>
      <c r="S4058" s="12">
        <f>(((J4058/60)/60)/24)+DATE(1970,1,1)</f>
        <v>42534.933321759265</v>
      </c>
      <c r="T4058">
        <f t="shared" si="254"/>
        <v>2016</v>
      </c>
      <c r="U4058">
        <f t="shared" si="255"/>
        <v>6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22</v>
      </c>
      <c r="P4059" s="9">
        <f t="shared" si="253"/>
        <v>129.16999999999999</v>
      </c>
      <c r="Q4059" s="11" t="s">
        <v>8315</v>
      </c>
      <c r="R4059" t="s">
        <v>8316</v>
      </c>
      <c r="S4059" s="12">
        <f>(((J4059/60)/60)/24)+DATE(1970,1,1)</f>
        <v>42310.968518518523</v>
      </c>
      <c r="T4059">
        <f t="shared" si="254"/>
        <v>2015</v>
      </c>
      <c r="U4059">
        <f t="shared" si="255"/>
        <v>11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3</v>
      </c>
      <c r="P4060" s="9">
        <f t="shared" si="253"/>
        <v>23.75</v>
      </c>
      <c r="Q4060" s="11" t="s">
        <v>8315</v>
      </c>
      <c r="R4060" t="s">
        <v>8316</v>
      </c>
      <c r="S4060" s="12">
        <f>(((J4060/60)/60)/24)+DATE(1970,1,1)</f>
        <v>42446.060694444444</v>
      </c>
      <c r="T4060">
        <f t="shared" si="254"/>
        <v>2016</v>
      </c>
      <c r="U4060">
        <f t="shared" si="255"/>
        <v>3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3</v>
      </c>
      <c r="P4061" s="9">
        <f t="shared" si="253"/>
        <v>35.71</v>
      </c>
      <c r="Q4061" s="11" t="s">
        <v>8315</v>
      </c>
      <c r="R4061" t="s">
        <v>8316</v>
      </c>
      <c r="S4061" s="12">
        <f>(((J4061/60)/60)/24)+DATE(1970,1,1)</f>
        <v>41866.640648148146</v>
      </c>
      <c r="T4061">
        <f t="shared" si="254"/>
        <v>2014</v>
      </c>
      <c r="U4061">
        <f t="shared" si="255"/>
        <v>8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3</v>
      </c>
      <c r="P4062" s="9">
        <f t="shared" si="253"/>
        <v>57</v>
      </c>
      <c r="Q4062" s="11" t="s">
        <v>8315</v>
      </c>
      <c r="R4062" t="s">
        <v>8316</v>
      </c>
      <c r="S4062" s="12">
        <f>(((J4062/60)/60)/24)+DATE(1970,1,1)</f>
        <v>41779.695092592592</v>
      </c>
      <c r="T4062">
        <f t="shared" si="254"/>
        <v>2014</v>
      </c>
      <c r="U4062">
        <f t="shared" si="255"/>
        <v>5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0</v>
      </c>
      <c r="P4063" s="9">
        <f t="shared" si="253"/>
        <v>0</v>
      </c>
      <c r="Q4063" s="11" t="s">
        <v>8315</v>
      </c>
      <c r="R4063" t="s">
        <v>8316</v>
      </c>
      <c r="S4063" s="12">
        <f>(((J4063/60)/60)/24)+DATE(1970,1,1)</f>
        <v>42421.141469907408</v>
      </c>
      <c r="T4063">
        <f t="shared" si="254"/>
        <v>2016</v>
      </c>
      <c r="U4063">
        <f t="shared" si="255"/>
        <v>2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2</v>
      </c>
      <c r="P4064" s="9">
        <f t="shared" si="253"/>
        <v>163.33000000000001</v>
      </c>
      <c r="Q4064" s="11" t="s">
        <v>8315</v>
      </c>
      <c r="R4064" t="s">
        <v>8316</v>
      </c>
      <c r="S4064" s="12">
        <f>(((J4064/60)/60)/24)+DATE(1970,1,1)</f>
        <v>42523.739212962959</v>
      </c>
      <c r="T4064">
        <f t="shared" si="254"/>
        <v>2016</v>
      </c>
      <c r="U4064">
        <f t="shared" si="255"/>
        <v>6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1</v>
      </c>
      <c r="P4065" s="9">
        <f t="shared" si="253"/>
        <v>15</v>
      </c>
      <c r="Q4065" s="11" t="s">
        <v>8315</v>
      </c>
      <c r="R4065" t="s">
        <v>8316</v>
      </c>
      <c r="S4065" s="12">
        <f>(((J4065/60)/60)/24)+DATE(1970,1,1)</f>
        <v>41787.681527777779</v>
      </c>
      <c r="T4065">
        <f t="shared" si="254"/>
        <v>2014</v>
      </c>
      <c r="U4065">
        <f t="shared" si="255"/>
        <v>5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19</v>
      </c>
      <c r="P4066" s="9">
        <f t="shared" si="253"/>
        <v>64.17</v>
      </c>
      <c r="Q4066" s="11" t="s">
        <v>8315</v>
      </c>
      <c r="R4066" t="s">
        <v>8316</v>
      </c>
      <c r="S4066" s="12">
        <f>(((J4066/60)/60)/24)+DATE(1970,1,1)</f>
        <v>42093.588263888887</v>
      </c>
      <c r="T4066">
        <f t="shared" si="254"/>
        <v>2015</v>
      </c>
      <c r="U4066">
        <f t="shared" si="255"/>
        <v>3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1</v>
      </c>
      <c r="P4067" s="9">
        <f t="shared" si="253"/>
        <v>6.75</v>
      </c>
      <c r="Q4067" s="11" t="s">
        <v>8315</v>
      </c>
      <c r="R4067" t="s">
        <v>8316</v>
      </c>
      <c r="S4067" s="12">
        <f>(((J4067/60)/60)/24)+DATE(1970,1,1)</f>
        <v>41833.951516203706</v>
      </c>
      <c r="T4067">
        <f t="shared" si="254"/>
        <v>2014</v>
      </c>
      <c r="U4067">
        <f t="shared" si="255"/>
        <v>7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0</v>
      </c>
      <c r="P4068" s="9">
        <f t="shared" si="253"/>
        <v>25</v>
      </c>
      <c r="Q4068" s="11" t="s">
        <v>8315</v>
      </c>
      <c r="R4068" t="s">
        <v>8316</v>
      </c>
      <c r="S4068" s="12">
        <f>(((J4068/60)/60)/24)+DATE(1970,1,1)</f>
        <v>42479.039212962962</v>
      </c>
      <c r="T4068">
        <f t="shared" si="254"/>
        <v>2016</v>
      </c>
      <c r="U4068">
        <f t="shared" si="255"/>
        <v>4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61</v>
      </c>
      <c r="P4069" s="9">
        <f t="shared" si="253"/>
        <v>179.12</v>
      </c>
      <c r="Q4069" s="11" t="s">
        <v>8315</v>
      </c>
      <c r="R4069" t="s">
        <v>8316</v>
      </c>
      <c r="S4069" s="12">
        <f>(((J4069/60)/60)/24)+DATE(1970,1,1)</f>
        <v>42235.117476851854</v>
      </c>
      <c r="T4069">
        <f t="shared" si="254"/>
        <v>2015</v>
      </c>
      <c r="U4069">
        <f t="shared" si="255"/>
        <v>8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1</v>
      </c>
      <c r="P4070" s="9">
        <f t="shared" si="253"/>
        <v>34.950000000000003</v>
      </c>
      <c r="Q4070" s="11" t="s">
        <v>8315</v>
      </c>
      <c r="R4070" t="s">
        <v>8316</v>
      </c>
      <c r="S4070" s="12">
        <f>(((J4070/60)/60)/24)+DATE(1970,1,1)</f>
        <v>42718.963599537034</v>
      </c>
      <c r="T4070">
        <f t="shared" si="254"/>
        <v>2016</v>
      </c>
      <c r="U4070">
        <f t="shared" si="255"/>
        <v>12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34</v>
      </c>
      <c r="P4071" s="9">
        <f t="shared" si="253"/>
        <v>33.08</v>
      </c>
      <c r="Q4071" s="11" t="s">
        <v>8315</v>
      </c>
      <c r="R4071" t="s">
        <v>8316</v>
      </c>
      <c r="S4071" s="12">
        <f>(((J4071/60)/60)/24)+DATE(1970,1,1)</f>
        <v>42022.661527777775</v>
      </c>
      <c r="T4071">
        <f t="shared" si="254"/>
        <v>2015</v>
      </c>
      <c r="U4071">
        <f t="shared" si="255"/>
        <v>1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17</v>
      </c>
      <c r="P4072" s="9">
        <f t="shared" si="253"/>
        <v>27.5</v>
      </c>
      <c r="Q4072" s="11" t="s">
        <v>8315</v>
      </c>
      <c r="R4072" t="s">
        <v>8316</v>
      </c>
      <c r="S4072" s="12">
        <f>(((J4072/60)/60)/24)+DATE(1970,1,1)</f>
        <v>42031.666898148149</v>
      </c>
      <c r="T4072">
        <f t="shared" si="254"/>
        <v>2015</v>
      </c>
      <c r="U4072">
        <f t="shared" si="255"/>
        <v>1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0</v>
      </c>
      <c r="P4073" s="9">
        <f t="shared" si="253"/>
        <v>0</v>
      </c>
      <c r="Q4073" s="11" t="s">
        <v>8315</v>
      </c>
      <c r="R4073" t="s">
        <v>8316</v>
      </c>
      <c r="S4073" s="12">
        <f>(((J4073/60)/60)/24)+DATE(1970,1,1)</f>
        <v>42700.804756944446</v>
      </c>
      <c r="T4073">
        <f t="shared" si="254"/>
        <v>2016</v>
      </c>
      <c r="U4073">
        <f t="shared" si="255"/>
        <v>11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0</v>
      </c>
      <c r="P4074" s="9">
        <f t="shared" si="253"/>
        <v>2</v>
      </c>
      <c r="Q4074" s="11" t="s">
        <v>8315</v>
      </c>
      <c r="R4074" t="s">
        <v>8316</v>
      </c>
      <c r="S4074" s="12">
        <f>(((J4074/60)/60)/24)+DATE(1970,1,1)</f>
        <v>41812.77443287037</v>
      </c>
      <c r="T4074">
        <f t="shared" si="254"/>
        <v>2014</v>
      </c>
      <c r="U4074">
        <f t="shared" si="255"/>
        <v>6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1</v>
      </c>
      <c r="P4075" s="9">
        <f t="shared" si="253"/>
        <v>18.5</v>
      </c>
      <c r="Q4075" s="11" t="s">
        <v>8315</v>
      </c>
      <c r="R4075" t="s">
        <v>8316</v>
      </c>
      <c r="S4075" s="12">
        <f>(((J4075/60)/60)/24)+DATE(1970,1,1)</f>
        <v>42078.34520833334</v>
      </c>
      <c r="T4075">
        <f t="shared" si="254"/>
        <v>2015</v>
      </c>
      <c r="U4075">
        <f t="shared" si="255"/>
        <v>3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27</v>
      </c>
      <c r="P4076" s="9">
        <f t="shared" si="253"/>
        <v>35</v>
      </c>
      <c r="Q4076" s="11" t="s">
        <v>8315</v>
      </c>
      <c r="R4076" t="s">
        <v>8316</v>
      </c>
      <c r="S4076" s="12">
        <f>(((J4076/60)/60)/24)+DATE(1970,1,1)</f>
        <v>42283.552951388891</v>
      </c>
      <c r="T4076">
        <f t="shared" si="254"/>
        <v>2015</v>
      </c>
      <c r="U4076">
        <f t="shared" si="255"/>
        <v>10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29</v>
      </c>
      <c r="P4077" s="9">
        <f t="shared" si="253"/>
        <v>44.31</v>
      </c>
      <c r="Q4077" s="11" t="s">
        <v>8315</v>
      </c>
      <c r="R4077" t="s">
        <v>8316</v>
      </c>
      <c r="S4077" s="12">
        <f>(((J4077/60)/60)/24)+DATE(1970,1,1)</f>
        <v>41779.045937499999</v>
      </c>
      <c r="T4077">
        <f t="shared" si="254"/>
        <v>2014</v>
      </c>
      <c r="U4077">
        <f t="shared" si="255"/>
        <v>5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0</v>
      </c>
      <c r="P4078" s="9">
        <f t="shared" si="253"/>
        <v>0</v>
      </c>
      <c r="Q4078" s="11" t="s">
        <v>8315</v>
      </c>
      <c r="R4078" t="s">
        <v>8316</v>
      </c>
      <c r="S4078" s="12">
        <f>(((J4078/60)/60)/24)+DATE(1970,1,1)</f>
        <v>41905.795706018522</v>
      </c>
      <c r="T4078">
        <f t="shared" si="254"/>
        <v>2014</v>
      </c>
      <c r="U4078">
        <f t="shared" si="255"/>
        <v>9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9</v>
      </c>
      <c r="P4079" s="9">
        <f t="shared" si="253"/>
        <v>222.5</v>
      </c>
      <c r="Q4079" s="11" t="s">
        <v>8315</v>
      </c>
      <c r="R4079" t="s">
        <v>8316</v>
      </c>
      <c r="S4079" s="12">
        <f>(((J4079/60)/60)/24)+DATE(1970,1,1)</f>
        <v>42695.7105787037</v>
      </c>
      <c r="T4079">
        <f t="shared" si="254"/>
        <v>2016</v>
      </c>
      <c r="U4079">
        <f t="shared" si="255"/>
        <v>11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0</v>
      </c>
      <c r="P4080" s="9">
        <f t="shared" si="253"/>
        <v>0</v>
      </c>
      <c r="Q4080" s="11" t="s">
        <v>8315</v>
      </c>
      <c r="R4080" t="s">
        <v>8316</v>
      </c>
      <c r="S4080" s="12">
        <f>(((J4080/60)/60)/24)+DATE(1970,1,1)</f>
        <v>42732.787523148145</v>
      </c>
      <c r="T4080">
        <f t="shared" si="254"/>
        <v>2016</v>
      </c>
      <c r="U4080">
        <f t="shared" si="255"/>
        <v>12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0</v>
      </c>
      <c r="P4081" s="9">
        <f t="shared" si="253"/>
        <v>5</v>
      </c>
      <c r="Q4081" s="11" t="s">
        <v>8315</v>
      </c>
      <c r="R4081" t="s">
        <v>8316</v>
      </c>
      <c r="S4081" s="12">
        <f>(((J4081/60)/60)/24)+DATE(1970,1,1)</f>
        <v>42510.938900462963</v>
      </c>
      <c r="T4081">
        <f t="shared" si="254"/>
        <v>2016</v>
      </c>
      <c r="U4081">
        <f t="shared" si="255"/>
        <v>5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0</v>
      </c>
      <c r="P4082" s="9">
        <f t="shared" si="253"/>
        <v>0</v>
      </c>
      <c r="Q4082" s="11" t="s">
        <v>8315</v>
      </c>
      <c r="R4082" t="s">
        <v>8316</v>
      </c>
      <c r="S4082" s="12">
        <f>(((J4082/60)/60)/24)+DATE(1970,1,1)</f>
        <v>42511.698101851856</v>
      </c>
      <c r="T4082">
        <f t="shared" si="254"/>
        <v>2016</v>
      </c>
      <c r="U4082">
        <f t="shared" si="255"/>
        <v>5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16</v>
      </c>
      <c r="P4083" s="9">
        <f t="shared" si="253"/>
        <v>29.17</v>
      </c>
      <c r="Q4083" s="11" t="s">
        <v>8315</v>
      </c>
      <c r="R4083" t="s">
        <v>8316</v>
      </c>
      <c r="S4083" s="12">
        <f>(((J4083/60)/60)/24)+DATE(1970,1,1)</f>
        <v>42041.581307870365</v>
      </c>
      <c r="T4083">
        <f t="shared" si="254"/>
        <v>2015</v>
      </c>
      <c r="U4083">
        <f t="shared" si="255"/>
        <v>2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2</v>
      </c>
      <c r="P4084" s="9">
        <f t="shared" si="253"/>
        <v>1.5</v>
      </c>
      <c r="Q4084" s="11" t="s">
        <v>8315</v>
      </c>
      <c r="R4084" t="s">
        <v>8316</v>
      </c>
      <c r="S4084" s="12">
        <f>(((J4084/60)/60)/24)+DATE(1970,1,1)</f>
        <v>42307.189270833333</v>
      </c>
      <c r="T4084">
        <f t="shared" si="254"/>
        <v>2015</v>
      </c>
      <c r="U4084">
        <f t="shared" si="255"/>
        <v>10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22</v>
      </c>
      <c r="P4085" s="9">
        <f t="shared" si="253"/>
        <v>126.5</v>
      </c>
      <c r="Q4085" s="11" t="s">
        <v>8315</v>
      </c>
      <c r="R4085" t="s">
        <v>8316</v>
      </c>
      <c r="S4085" s="12">
        <f>(((J4085/60)/60)/24)+DATE(1970,1,1)</f>
        <v>42353.761759259258</v>
      </c>
      <c r="T4085">
        <f t="shared" si="254"/>
        <v>2015</v>
      </c>
      <c r="U4085">
        <f t="shared" si="255"/>
        <v>12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0</v>
      </c>
      <c r="P4086" s="9">
        <f t="shared" si="253"/>
        <v>10</v>
      </c>
      <c r="Q4086" s="11" t="s">
        <v>8315</v>
      </c>
      <c r="R4086" t="s">
        <v>8316</v>
      </c>
      <c r="S4086" s="12">
        <f>(((J4086/60)/60)/24)+DATE(1970,1,1)</f>
        <v>42622.436412037037</v>
      </c>
      <c r="T4086">
        <f t="shared" si="254"/>
        <v>2016</v>
      </c>
      <c r="U4086">
        <f t="shared" si="255"/>
        <v>9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0</v>
      </c>
      <c r="P4087" s="9">
        <f t="shared" si="253"/>
        <v>10</v>
      </c>
      <c r="Q4087" s="11" t="s">
        <v>8315</v>
      </c>
      <c r="R4087" t="s">
        <v>8316</v>
      </c>
      <c r="S4087" s="12">
        <f>(((J4087/60)/60)/24)+DATE(1970,1,1)</f>
        <v>42058.603877314818</v>
      </c>
      <c r="T4087">
        <f t="shared" si="254"/>
        <v>2015</v>
      </c>
      <c r="U4087">
        <f t="shared" si="255"/>
        <v>2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5</v>
      </c>
      <c r="P4088" s="9">
        <f t="shared" si="253"/>
        <v>9.4</v>
      </c>
      <c r="Q4088" s="11" t="s">
        <v>8315</v>
      </c>
      <c r="R4088" t="s">
        <v>8316</v>
      </c>
      <c r="S4088" s="12">
        <f>(((J4088/60)/60)/24)+DATE(1970,1,1)</f>
        <v>42304.940960648149</v>
      </c>
      <c r="T4088">
        <f t="shared" si="254"/>
        <v>2015</v>
      </c>
      <c r="U4088">
        <f t="shared" si="255"/>
        <v>10</v>
      </c>
    </row>
    <row r="4089" spans="1:2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0</v>
      </c>
      <c r="P4089" s="9">
        <f t="shared" si="253"/>
        <v>0</v>
      </c>
      <c r="Q4089" s="11" t="s">
        <v>8315</v>
      </c>
      <c r="R4089" t="s">
        <v>8316</v>
      </c>
      <c r="S4089" s="12">
        <f>(((J4089/60)/60)/24)+DATE(1970,1,1)</f>
        <v>42538.742893518516</v>
      </c>
      <c r="T4089">
        <f t="shared" si="254"/>
        <v>2016</v>
      </c>
      <c r="U4089">
        <f t="shared" si="255"/>
        <v>6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11</v>
      </c>
      <c r="P4090" s="9">
        <f t="shared" si="253"/>
        <v>72</v>
      </c>
      <c r="Q4090" s="11" t="s">
        <v>8315</v>
      </c>
      <c r="R4090" t="s">
        <v>8316</v>
      </c>
      <c r="S4090" s="12">
        <f>(((J4090/60)/60)/24)+DATE(1970,1,1)</f>
        <v>41990.612546296295</v>
      </c>
      <c r="T4090">
        <f t="shared" si="254"/>
        <v>2014</v>
      </c>
      <c r="U4090">
        <f t="shared" si="255"/>
        <v>12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5</v>
      </c>
      <c r="P4091" s="9">
        <f t="shared" si="253"/>
        <v>30</v>
      </c>
      <c r="Q4091" s="11" t="s">
        <v>8315</v>
      </c>
      <c r="R4091" t="s">
        <v>8316</v>
      </c>
      <c r="S4091" s="12">
        <f>(((J4091/60)/60)/24)+DATE(1970,1,1)</f>
        <v>42122.732499999998</v>
      </c>
      <c r="T4091">
        <f t="shared" si="254"/>
        <v>2015</v>
      </c>
      <c r="U4091">
        <f t="shared" si="255"/>
        <v>4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3</v>
      </c>
      <c r="P4092" s="9">
        <f t="shared" si="253"/>
        <v>10.67</v>
      </c>
      <c r="Q4092" s="11" t="s">
        <v>8315</v>
      </c>
      <c r="R4092" t="s">
        <v>8316</v>
      </c>
      <c r="S4092" s="12">
        <f>(((J4092/60)/60)/24)+DATE(1970,1,1)</f>
        <v>42209.67288194444</v>
      </c>
      <c r="T4092">
        <f t="shared" si="254"/>
        <v>2015</v>
      </c>
      <c r="U4092">
        <f t="shared" si="255"/>
        <v>7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13</v>
      </c>
      <c r="P4093" s="9">
        <f t="shared" si="253"/>
        <v>25.5</v>
      </c>
      <c r="Q4093" s="11" t="s">
        <v>8315</v>
      </c>
      <c r="R4093" t="s">
        <v>8316</v>
      </c>
      <c r="S4093" s="12">
        <f>(((J4093/60)/60)/24)+DATE(1970,1,1)</f>
        <v>41990.506377314814</v>
      </c>
      <c r="T4093">
        <f t="shared" si="254"/>
        <v>2014</v>
      </c>
      <c r="U4093">
        <f t="shared" si="255"/>
        <v>12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0</v>
      </c>
      <c r="P4094" s="9">
        <f t="shared" si="253"/>
        <v>20</v>
      </c>
      <c r="Q4094" s="11" t="s">
        <v>8315</v>
      </c>
      <c r="R4094" t="s">
        <v>8316</v>
      </c>
      <c r="S4094" s="12">
        <f>(((J4094/60)/60)/24)+DATE(1970,1,1)</f>
        <v>42039.194988425923</v>
      </c>
      <c r="T4094">
        <f t="shared" si="254"/>
        <v>2015</v>
      </c>
      <c r="U4094">
        <f t="shared" si="255"/>
        <v>2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2</v>
      </c>
      <c r="P4095" s="9">
        <f t="shared" si="253"/>
        <v>15</v>
      </c>
      <c r="Q4095" s="11" t="s">
        <v>8315</v>
      </c>
      <c r="R4095" t="s">
        <v>8316</v>
      </c>
      <c r="S4095" s="12">
        <f>(((J4095/60)/60)/24)+DATE(1970,1,1)</f>
        <v>42178.815891203703</v>
      </c>
      <c r="T4095">
        <f t="shared" si="254"/>
        <v>2015</v>
      </c>
      <c r="U4095">
        <f t="shared" si="255"/>
        <v>6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37</v>
      </c>
      <c r="P4096" s="9">
        <f t="shared" si="253"/>
        <v>91.25</v>
      </c>
      <c r="Q4096" s="11" t="s">
        <v>8315</v>
      </c>
      <c r="R4096" t="s">
        <v>8316</v>
      </c>
      <c r="S4096" s="12">
        <f>(((J4096/60)/60)/24)+DATE(1970,1,1)</f>
        <v>41890.086805555555</v>
      </c>
      <c r="T4096">
        <f t="shared" si="254"/>
        <v>2014</v>
      </c>
      <c r="U4096">
        <f t="shared" si="255"/>
        <v>9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3</v>
      </c>
      <c r="P4097" s="9">
        <f t="shared" si="253"/>
        <v>800</v>
      </c>
      <c r="Q4097" s="11" t="s">
        <v>8315</v>
      </c>
      <c r="R4097" t="s">
        <v>8316</v>
      </c>
      <c r="S4097" s="12">
        <f>(((J4097/60)/60)/24)+DATE(1970,1,1)</f>
        <v>42693.031828703708</v>
      </c>
      <c r="T4097">
        <f t="shared" si="254"/>
        <v>2016</v>
      </c>
      <c r="U4097">
        <f t="shared" si="255"/>
        <v>11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252"/>
        <v>11</v>
      </c>
      <c r="P4098" s="9">
        <f t="shared" si="253"/>
        <v>80</v>
      </c>
      <c r="Q4098" s="11" t="s">
        <v>8315</v>
      </c>
      <c r="R4098" t="s">
        <v>8316</v>
      </c>
      <c r="S4098" s="12">
        <f>(((J4098/60)/60)/24)+DATE(1970,1,1)</f>
        <v>42750.530312499999</v>
      </c>
      <c r="T4098">
        <f t="shared" si="254"/>
        <v>2017</v>
      </c>
      <c r="U4098">
        <f t="shared" si="255"/>
        <v>1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256">ROUND(E4099/D4099*100,0)</f>
        <v>0</v>
      </c>
      <c r="P4099" s="9">
        <f t="shared" ref="P4099:P4115" si="257">IFERROR(ROUND(E4099/L4099,2),0)</f>
        <v>0</v>
      </c>
      <c r="Q4099" s="11" t="s">
        <v>8315</v>
      </c>
      <c r="R4099" t="s">
        <v>8316</v>
      </c>
      <c r="S4099" s="12">
        <f>(((J4099/60)/60)/24)+DATE(1970,1,1)</f>
        <v>42344.824502314819</v>
      </c>
      <c r="T4099">
        <f t="shared" ref="T4099:T4115" si="258">YEAR(S4099)</f>
        <v>2015</v>
      </c>
      <c r="U4099">
        <f t="shared" ref="U4099:U4115" si="259">MONTH(S4099)</f>
        <v>12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0</v>
      </c>
      <c r="P4100" s="9">
        <f t="shared" si="257"/>
        <v>0</v>
      </c>
      <c r="Q4100" s="11" t="s">
        <v>8315</v>
      </c>
      <c r="R4100" t="s">
        <v>8316</v>
      </c>
      <c r="S4100" s="12">
        <f>(((J4100/60)/60)/24)+DATE(1970,1,1)</f>
        <v>42495.722187499996</v>
      </c>
      <c r="T4100">
        <f t="shared" si="258"/>
        <v>2016</v>
      </c>
      <c r="U4100">
        <f t="shared" si="259"/>
        <v>5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1</v>
      </c>
      <c r="P4101" s="9">
        <f t="shared" si="257"/>
        <v>50</v>
      </c>
      <c r="Q4101" s="11" t="s">
        <v>8315</v>
      </c>
      <c r="R4101" t="s">
        <v>8316</v>
      </c>
      <c r="S4101" s="12">
        <f>(((J4101/60)/60)/24)+DATE(1970,1,1)</f>
        <v>42570.850381944445</v>
      </c>
      <c r="T4101">
        <f t="shared" si="258"/>
        <v>2016</v>
      </c>
      <c r="U4101">
        <f t="shared" si="259"/>
        <v>7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0</v>
      </c>
      <c r="P4102" s="9">
        <f t="shared" si="257"/>
        <v>0</v>
      </c>
      <c r="Q4102" s="11" t="s">
        <v>8315</v>
      </c>
      <c r="R4102" t="s">
        <v>8316</v>
      </c>
      <c r="S4102" s="12">
        <f>(((J4102/60)/60)/24)+DATE(1970,1,1)</f>
        <v>41927.124884259261</v>
      </c>
      <c r="T4102">
        <f t="shared" si="258"/>
        <v>2014</v>
      </c>
      <c r="U4102">
        <f t="shared" si="259"/>
        <v>10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0</v>
      </c>
      <c r="P4103" s="9">
        <f t="shared" si="257"/>
        <v>0</v>
      </c>
      <c r="Q4103" s="11" t="s">
        <v>8315</v>
      </c>
      <c r="R4103" t="s">
        <v>8316</v>
      </c>
      <c r="S4103" s="12">
        <f>(((J4103/60)/60)/24)+DATE(1970,1,1)</f>
        <v>42730.903726851851</v>
      </c>
      <c r="T4103">
        <f t="shared" si="258"/>
        <v>2016</v>
      </c>
      <c r="U4103">
        <f t="shared" si="259"/>
        <v>12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27</v>
      </c>
      <c r="P4104" s="9">
        <f t="shared" si="257"/>
        <v>22.83</v>
      </c>
      <c r="Q4104" s="11" t="s">
        <v>8315</v>
      </c>
      <c r="R4104" t="s">
        <v>8316</v>
      </c>
      <c r="S4104" s="12">
        <f>(((J4104/60)/60)/24)+DATE(1970,1,1)</f>
        <v>42475.848067129627</v>
      </c>
      <c r="T4104">
        <f t="shared" si="258"/>
        <v>2016</v>
      </c>
      <c r="U4104">
        <f t="shared" si="259"/>
        <v>4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10</v>
      </c>
      <c r="P4105" s="9">
        <f t="shared" si="257"/>
        <v>16.670000000000002</v>
      </c>
      <c r="Q4105" s="11" t="s">
        <v>8315</v>
      </c>
      <c r="R4105" t="s">
        <v>8316</v>
      </c>
      <c r="S4105" s="12">
        <f>(((J4105/60)/60)/24)+DATE(1970,1,1)</f>
        <v>42188.83293981482</v>
      </c>
      <c r="T4105">
        <f t="shared" si="258"/>
        <v>2015</v>
      </c>
      <c r="U4105">
        <f t="shared" si="259"/>
        <v>7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21</v>
      </c>
      <c r="P4106" s="9">
        <f t="shared" si="257"/>
        <v>45.79</v>
      </c>
      <c r="Q4106" s="11" t="s">
        <v>8315</v>
      </c>
      <c r="R4106" t="s">
        <v>8316</v>
      </c>
      <c r="S4106" s="12">
        <f>(((J4106/60)/60)/24)+DATE(1970,1,1)</f>
        <v>42640.278171296297</v>
      </c>
      <c r="T4106">
        <f t="shared" si="258"/>
        <v>2016</v>
      </c>
      <c r="U4106">
        <f t="shared" si="259"/>
        <v>9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7</v>
      </c>
      <c r="P4107" s="9">
        <f t="shared" si="257"/>
        <v>383.33</v>
      </c>
      <c r="Q4107" s="11" t="s">
        <v>8315</v>
      </c>
      <c r="R4107" t="s">
        <v>8316</v>
      </c>
      <c r="S4107" s="12">
        <f>(((J4107/60)/60)/24)+DATE(1970,1,1)</f>
        <v>42697.010520833333</v>
      </c>
      <c r="T4107">
        <f t="shared" si="258"/>
        <v>2016</v>
      </c>
      <c r="U4107">
        <f t="shared" si="259"/>
        <v>11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71</v>
      </c>
      <c r="P4108" s="9">
        <f t="shared" si="257"/>
        <v>106.97</v>
      </c>
      <c r="Q4108" s="11" t="s">
        <v>8315</v>
      </c>
      <c r="R4108" t="s">
        <v>8316</v>
      </c>
      <c r="S4108" s="12">
        <f>(((J4108/60)/60)/24)+DATE(1970,1,1)</f>
        <v>42053.049375000002</v>
      </c>
      <c r="T4108">
        <f t="shared" si="258"/>
        <v>2015</v>
      </c>
      <c r="U4108">
        <f t="shared" si="259"/>
        <v>2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2</v>
      </c>
      <c r="P4109" s="9">
        <f t="shared" si="257"/>
        <v>10.25</v>
      </c>
      <c r="Q4109" s="11" t="s">
        <v>8315</v>
      </c>
      <c r="R4109" t="s">
        <v>8316</v>
      </c>
      <c r="S4109" s="12">
        <f>(((J4109/60)/60)/24)+DATE(1970,1,1)</f>
        <v>41883.916678240741</v>
      </c>
      <c r="T4109">
        <f t="shared" si="258"/>
        <v>2014</v>
      </c>
      <c r="U4109">
        <f t="shared" si="259"/>
        <v>9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2</v>
      </c>
      <c r="P4110" s="9">
        <f t="shared" si="257"/>
        <v>59</v>
      </c>
      <c r="Q4110" s="11" t="s">
        <v>8315</v>
      </c>
      <c r="R4110" t="s">
        <v>8316</v>
      </c>
      <c r="S4110" s="12">
        <f>(((J4110/60)/60)/24)+DATE(1970,1,1)</f>
        <v>42767.031678240746</v>
      </c>
      <c r="T4110">
        <f t="shared" si="258"/>
        <v>2017</v>
      </c>
      <c r="U4110">
        <f t="shared" si="259"/>
        <v>2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0</v>
      </c>
      <c r="P4111" s="9">
        <f t="shared" si="257"/>
        <v>0</v>
      </c>
      <c r="Q4111" s="11" t="s">
        <v>8315</v>
      </c>
      <c r="R4111" t="s">
        <v>8316</v>
      </c>
      <c r="S4111" s="12">
        <f>(((J4111/60)/60)/24)+DATE(1970,1,1)</f>
        <v>42307.539398148147</v>
      </c>
      <c r="T4111">
        <f t="shared" si="258"/>
        <v>2015</v>
      </c>
      <c r="U4111">
        <f t="shared" si="259"/>
        <v>10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29</v>
      </c>
      <c r="P4112" s="9">
        <f t="shared" si="257"/>
        <v>14.33</v>
      </c>
      <c r="Q4112" s="11" t="s">
        <v>8315</v>
      </c>
      <c r="R4112" t="s">
        <v>8316</v>
      </c>
      <c r="S4112" s="12">
        <f>(((J4112/60)/60)/24)+DATE(1970,1,1)</f>
        <v>42512.626747685179</v>
      </c>
      <c r="T4112">
        <f t="shared" si="258"/>
        <v>2016</v>
      </c>
      <c r="U4112">
        <f t="shared" si="259"/>
        <v>5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3</v>
      </c>
      <c r="P4113" s="9">
        <f t="shared" si="257"/>
        <v>15.67</v>
      </c>
      <c r="Q4113" s="11" t="s">
        <v>8315</v>
      </c>
      <c r="R4113" t="s">
        <v>8316</v>
      </c>
      <c r="S4113" s="12">
        <f>(((J4113/60)/60)/24)+DATE(1970,1,1)</f>
        <v>42029.135879629626</v>
      </c>
      <c r="T4113">
        <f t="shared" si="258"/>
        <v>2015</v>
      </c>
      <c r="U4113">
        <f t="shared" si="259"/>
        <v>1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0</v>
      </c>
      <c r="P4114" s="9">
        <f t="shared" si="257"/>
        <v>1</v>
      </c>
      <c r="Q4114" s="11" t="s">
        <v>8315</v>
      </c>
      <c r="R4114" t="s">
        <v>8316</v>
      </c>
      <c r="S4114" s="12">
        <f>(((J4114/60)/60)/24)+DATE(1970,1,1)</f>
        <v>42400.946597222224</v>
      </c>
      <c r="T4114">
        <f t="shared" si="258"/>
        <v>2016</v>
      </c>
      <c r="U4114">
        <f t="shared" si="259"/>
        <v>1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0</v>
      </c>
      <c r="P4115" s="9">
        <f t="shared" si="257"/>
        <v>1</v>
      </c>
      <c r="Q4115" s="11" t="s">
        <v>8315</v>
      </c>
      <c r="R4115" t="s">
        <v>8316</v>
      </c>
      <c r="S4115" s="12">
        <f>(((J4115/60)/60)/24)+DATE(1970,1,1)</f>
        <v>42358.573182870372</v>
      </c>
      <c r="T4115">
        <f t="shared" si="258"/>
        <v>2015</v>
      </c>
      <c r="U4115">
        <f t="shared" si="259"/>
        <v>12</v>
      </c>
    </row>
  </sheetData>
  <conditionalFormatting sqref="O1:O1048576 P1 R1:U1">
    <cfRule type="colorScale" priority="3">
      <colorScale>
        <cfvo type="min"/>
        <cfvo type="max"/>
        <color rgb="FFFF0000"/>
        <color rgb="FF00B0F0"/>
      </colorScale>
    </cfRule>
    <cfRule type="colorScale" priority="4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5F7F-5AEA-4464-994F-3F0657D9023D}">
  <dimension ref="A1:I29"/>
  <sheetViews>
    <sheetView tabSelected="1" topLeftCell="A10" workbookViewId="0">
      <selection activeCell="C22" sqref="C22"/>
    </sheetView>
  </sheetViews>
  <sheetFormatPr defaultRowHeight="14.4" x14ac:dyDescent="0.3"/>
  <cols>
    <col min="1" max="1" width="16.88671875" style="6" bestFit="1" customWidth="1"/>
    <col min="2" max="2" width="17.21875" bestFit="1" customWidth="1"/>
    <col min="3" max="3" width="13.33203125" bestFit="1" customWidth="1"/>
    <col min="4" max="4" width="17.88671875" bestFit="1" customWidth="1"/>
    <col min="5" max="5" width="14.33203125" bestFit="1" customWidth="1"/>
    <col min="6" max="6" width="22" bestFit="1" customWidth="1"/>
    <col min="7" max="7" width="17.6640625" bestFit="1" customWidth="1"/>
    <col min="8" max="8" width="20.44140625" bestFit="1" customWidth="1"/>
    <col min="9" max="9" width="18.5546875" bestFit="1" customWidth="1"/>
  </cols>
  <sheetData>
    <row r="1" spans="1:9" s="18" customFormat="1" x14ac:dyDescent="0.3">
      <c r="A1" s="17" t="s">
        <v>8387</v>
      </c>
      <c r="B1" s="18" t="s">
        <v>8379</v>
      </c>
      <c r="C1" s="18" t="s">
        <v>8381</v>
      </c>
      <c r="D1" s="19" t="s">
        <v>8382</v>
      </c>
      <c r="E1" s="19" t="s">
        <v>8383</v>
      </c>
      <c r="F1" s="19" t="s">
        <v>8384</v>
      </c>
      <c r="G1" s="19" t="s">
        <v>8385</v>
      </c>
      <c r="H1" s="19" t="s">
        <v>8386</v>
      </c>
    </row>
    <row r="2" spans="1:9" x14ac:dyDescent="0.3">
      <c r="A2" s="14" t="s">
        <v>8389</v>
      </c>
      <c r="B2" s="15">
        <f>COUNTIFS(Goaltable[],"&lt;1000",Outcome[],"successful",subcategory[],"plays")</f>
        <v>141</v>
      </c>
      <c r="C2" s="15">
        <f>COUNTIFS(Goaltable[],"&lt;1000",Outcome[],"failed",subcategory[],"plays")</f>
        <v>45</v>
      </c>
      <c r="D2" s="15">
        <f>COUNTIFS(Goaltable[],"&lt;1000",Outcome[],"canceled",subcategory[],"plays")</f>
        <v>0</v>
      </c>
      <c r="E2">
        <f t="shared" ref="E2:E14" si="0">SUM(B2:D2)</f>
        <v>186</v>
      </c>
      <c r="F2" s="20">
        <f t="shared" ref="F2:F14" si="1">B2/E2</f>
        <v>0.75806451612903225</v>
      </c>
      <c r="G2" s="20">
        <f t="shared" ref="G2:G14" si="2">C2/E2</f>
        <v>0.24193548387096775</v>
      </c>
      <c r="H2" s="20">
        <f t="shared" ref="H2:H14" si="3">D2/E2</f>
        <v>0</v>
      </c>
      <c r="I2" s="20"/>
    </row>
    <row r="3" spans="1:9" x14ac:dyDescent="0.3">
      <c r="A3" s="14" t="s">
        <v>8388</v>
      </c>
      <c r="B3" s="15">
        <f>COUNTIFS(Goaltable[],"&gt;=1000",Goaltable[],"&lt;=4999",Outcome[],"successful",subcategory[],"plays")</f>
        <v>388</v>
      </c>
      <c r="C3" s="15">
        <f>COUNTIFS(Goaltable[],"&gt;=1000",Goaltable[],"&lt;=4999",Outcome[],"failed",subcategory[],"plays")</f>
        <v>146</v>
      </c>
      <c r="D3" s="15">
        <f>COUNTIFS(Goaltable[],"&gt;=1000",Goaltable[],"&lt;=4999",Outcome[],"canceled",subcategory[],"plays")</f>
        <v>0</v>
      </c>
      <c r="E3">
        <f t="shared" si="0"/>
        <v>534</v>
      </c>
      <c r="F3" s="20">
        <f t="shared" si="1"/>
        <v>0.72659176029962547</v>
      </c>
      <c r="G3" s="20">
        <f t="shared" si="2"/>
        <v>0.27340823970037453</v>
      </c>
      <c r="H3" s="20">
        <f t="shared" si="3"/>
        <v>0</v>
      </c>
      <c r="I3" s="20"/>
    </row>
    <row r="4" spans="1:9" x14ac:dyDescent="0.3">
      <c r="A4" s="14" t="s">
        <v>8398</v>
      </c>
      <c r="B4" s="15">
        <f>COUNTIFS(Goaltable[],"&gt;=5000",Goaltable[],"&lt;=9999",Outcome[],"successful",subcategory[],"plays")</f>
        <v>93</v>
      </c>
      <c r="C4" s="15">
        <f>COUNTIFS(Goaltable[],"&gt;=5000",Goaltable[],"&lt;=9999",Outcome[],"failed",subcategory[],"plays")</f>
        <v>76</v>
      </c>
      <c r="D4" s="15">
        <f>COUNTIFS(Goaltable[],"&gt;=5000",Goaltable[],"&lt;=9999",Outcome[],"canceled",subcategory[],"plays")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  <c r="I4" s="20"/>
    </row>
    <row r="5" spans="1:9" x14ac:dyDescent="0.3">
      <c r="A5" s="14" t="s">
        <v>8390</v>
      </c>
      <c r="B5" s="15">
        <f>COUNTIFS(Goaltable[],"&gt;=10000",Goaltable[],"&lt;=14999",Outcome[],"successful",subcategory[],"plays")</f>
        <v>39</v>
      </c>
      <c r="C5" s="15">
        <f>COUNTIFS(Goaltable[],"&gt;=10000",Goaltable[],"&lt;=14999",Outcome[],"failed",subcategory[],"plays")</f>
        <v>33</v>
      </c>
      <c r="D5" s="15">
        <f>COUNTIFS(Goaltable[],"&gt;=10000",Goaltable[],"&lt;=14999",Outcome[],"canceled",subcategory[],"plays")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  <c r="I5" s="20"/>
    </row>
    <row r="6" spans="1:9" x14ac:dyDescent="0.3">
      <c r="A6" s="14" t="s">
        <v>8391</v>
      </c>
      <c r="B6" s="15">
        <f>COUNTIFS(Goaltable[],"&gt;=15000",Goaltable[],"&lt;=19999",Outcome[],"successful",subcategory[],"plays")</f>
        <v>12</v>
      </c>
      <c r="C6" s="15">
        <f>COUNTIFS(Goaltable[],"&gt;=15000",Goaltable[],"&lt;=19999",Outcome[],"failed",subcategory[],"plays")</f>
        <v>12</v>
      </c>
      <c r="D6" s="15">
        <f>COUNTIFS(Goaltable[],"&gt;=15000",Goaltable[],"&lt;=19999",Outcome[],"canceled",subcategory[],"plays")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  <c r="I6" s="20"/>
    </row>
    <row r="7" spans="1:9" x14ac:dyDescent="0.3">
      <c r="A7" s="14" t="s">
        <v>8392</v>
      </c>
      <c r="B7" s="15">
        <f>COUNTIFS(Goaltable[],"&gt;=20000",Goaltable[],"&lt;=24999",Outcome[],"successful",subcategory[],"plays")</f>
        <v>9</v>
      </c>
      <c r="C7" s="15">
        <f>COUNTIFS(Goaltable[],"&gt;=20000",Goaltable[],"&lt;=24999",Outcome[],"failed",subcategory[],"plays")</f>
        <v>11</v>
      </c>
      <c r="D7" s="15">
        <f>COUNTIFS(Goaltable[],"&gt;=20000",Goaltable[],"&lt;=24999",Outcome[],"canceled",subcategory[],"plays")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  <c r="I7" s="20"/>
    </row>
    <row r="8" spans="1:9" x14ac:dyDescent="0.3">
      <c r="A8" s="14" t="s">
        <v>8393</v>
      </c>
      <c r="B8" s="15">
        <f>COUNTIFS(Goaltable[],"&gt;=25000",Goaltable[],"&lt;=29999",Outcome[],"successful",subcategory[],"plays")</f>
        <v>1</v>
      </c>
      <c r="C8" s="15">
        <f>COUNTIFS(Goaltable[],"&gt;=25000",Goaltable[],"&lt;=29999",Outcome[],"failed",subcategory[],"plays")</f>
        <v>4</v>
      </c>
      <c r="D8" s="15">
        <f>COUNTIFS(Goaltable[],"&gt;=25000",Goaltable[],"&lt;=29999",Outcome[],"canceled",subcategory[],"plays")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  <c r="I8" s="20"/>
    </row>
    <row r="9" spans="1:9" x14ac:dyDescent="0.3">
      <c r="A9" s="14" t="s">
        <v>8394</v>
      </c>
      <c r="B9" s="15">
        <f>COUNTIFS(Goaltable[],"&gt;=30000",Goaltable[],"&lt;=34999",Outcome[],"successful",subcategory[],"plays")</f>
        <v>3</v>
      </c>
      <c r="C9" s="15">
        <f>COUNTIFS(Goaltable[],"&gt;=30000",Goaltable[],"&lt;=34999",Outcome[],"failed",subcategory[],"plays")</f>
        <v>8</v>
      </c>
      <c r="D9" s="15">
        <f>COUNTIFS(Goaltable[],"&gt;=30000",Goaltable[],"&lt;=34999",Outcome[],"canceled",subcategory[],"plays")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  <c r="I9" s="20"/>
    </row>
    <row r="10" spans="1:9" x14ac:dyDescent="0.3">
      <c r="A10" s="14" t="s">
        <v>8395</v>
      </c>
      <c r="B10" s="15">
        <f>COUNTIFS(Goaltable[],"&gt;=35000",Goaltable[],"&lt;=39999",Outcome[],"successful",subcategory[],"plays")</f>
        <v>4</v>
      </c>
      <c r="C10" s="15">
        <f>COUNTIFS(Goaltable[],"&gt;=35000",Goaltable[],"&lt;=39999",Outcome[],"failed",subcategory[],"plays")</f>
        <v>2</v>
      </c>
      <c r="D10" s="15">
        <f>COUNTIFS(Goaltable[],"&gt;=35000",Goaltable[],"&lt;=39999",Outcome[],"canceled",subcategory[],"plays")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  <c r="I10" s="20"/>
    </row>
    <row r="11" spans="1:9" x14ac:dyDescent="0.3">
      <c r="A11" s="14" t="s">
        <v>8396</v>
      </c>
      <c r="B11" s="15">
        <f>COUNTIFS(Goaltable[],"&gt;=40000",Goaltable[],"&lt;=44999",Outcome[],"successful",subcategory[],"plays")</f>
        <v>2</v>
      </c>
      <c r="C11" s="15">
        <f>COUNTIFS(Goaltable[],"&gt;=40000",Goaltable[],"&lt;=44999",Outcome[],"failed",subcategory[],"plays")</f>
        <v>1</v>
      </c>
      <c r="D11" s="15">
        <f>COUNTIFS(Goaltable[],"&gt;=40000",Goaltable[],"&lt;=44999",Outcome[],"canceled",subcategory[],"plays")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  <c r="I11" s="20"/>
    </row>
    <row r="12" spans="1:9" x14ac:dyDescent="0.3">
      <c r="A12" s="14" t="s">
        <v>8397</v>
      </c>
      <c r="B12" s="15">
        <f>COUNTIFS(Goaltable[],"&gt;=45000",Goaltable[],"&lt;=49999",Outcome[],"successful",subcategory[],"plays")</f>
        <v>0</v>
      </c>
      <c r="C12" s="15">
        <f>COUNTIFS(Goaltable[],"&gt;=45000",Goaltable[],"&lt;=49999",Outcome[],"failed",subcategory[],"plays")</f>
        <v>1</v>
      </c>
      <c r="D12" s="15">
        <f>COUNTIFS(Goaltable[],"&gt;=45000",Goaltable[],"&lt;=49999",Outcome[],"canceled",subcategory[],"plays")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  <c r="I12" s="20"/>
    </row>
    <row r="13" spans="1:9" x14ac:dyDescent="0.3">
      <c r="A13" s="14" t="s">
        <v>8399</v>
      </c>
      <c r="B13" s="15">
        <f>COUNTIFS(Goaltable[],"&gt;=50000",Outcome[],"successful",subcategory[],"plays")</f>
        <v>2</v>
      </c>
      <c r="C13" s="15">
        <f>COUNTIFS(Goaltable[],"&gt;=50000",Outcome[],"failed",subcategory[],"plays")</f>
        <v>14</v>
      </c>
      <c r="D13" s="15">
        <f>COUNTIFS(Goaltable[],"&gt;=50000",Outcome[],"canceled",subcategory[],"plays")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  <c r="I13" s="20"/>
    </row>
    <row r="14" spans="1:9" x14ac:dyDescent="0.3">
      <c r="A14" s="14" t="s">
        <v>8400</v>
      </c>
      <c r="B14">
        <f>SUM(B2:B13)</f>
        <v>694</v>
      </c>
      <c r="C14">
        <f>SUM(C2:C13)</f>
        <v>353</v>
      </c>
      <c r="D14">
        <f>SUM(D2:D13)</f>
        <v>0</v>
      </c>
      <c r="E14">
        <f t="shared" si="0"/>
        <v>1047</v>
      </c>
      <c r="F14" s="20">
        <f t="shared" si="1"/>
        <v>0.6628462273161414</v>
      </c>
      <c r="G14" s="20">
        <f t="shared" si="2"/>
        <v>0.33715377268385865</v>
      </c>
      <c r="H14" s="20">
        <f t="shared" si="3"/>
        <v>0</v>
      </c>
      <c r="I14" s="20"/>
    </row>
    <row r="15" spans="1:9" x14ac:dyDescent="0.3">
      <c r="A15" s="14"/>
    </row>
    <row r="16" spans="1:9" x14ac:dyDescent="0.3">
      <c r="H16" s="21"/>
    </row>
    <row r="18" spans="1:8" x14ac:dyDescent="0.3">
      <c r="H18" s="21"/>
    </row>
    <row r="19" spans="1:8" x14ac:dyDescent="0.3">
      <c r="D19" s="21"/>
    </row>
    <row r="22" spans="1:8" x14ac:dyDescent="0.3">
      <c r="A22" s="22" t="s">
        <v>8405</v>
      </c>
      <c r="B22" s="23" t="s">
        <v>8406</v>
      </c>
    </row>
    <row r="23" spans="1:8" ht="26.4" x14ac:dyDescent="0.3">
      <c r="A23" s="22" t="s">
        <v>8379</v>
      </c>
      <c r="B23" s="23">
        <f>SUM(B2:B13)</f>
        <v>694</v>
      </c>
    </row>
    <row r="24" spans="1:8" x14ac:dyDescent="0.3">
      <c r="A24" s="22" t="s">
        <v>8381</v>
      </c>
      <c r="B24" s="23">
        <f>SUM(C2:C13)</f>
        <v>353</v>
      </c>
    </row>
    <row r="25" spans="1:8" x14ac:dyDescent="0.3">
      <c r="A25" s="22" t="s">
        <v>8402</v>
      </c>
      <c r="B25" s="23">
        <f>SUM(D2:D13)</f>
        <v>0</v>
      </c>
    </row>
    <row r="26" spans="1:8" ht="26.4" x14ac:dyDescent="0.3">
      <c r="A26" s="25" t="s">
        <v>8407</v>
      </c>
      <c r="B26" s="26">
        <f>SUM(B14:D14)</f>
        <v>1047</v>
      </c>
    </row>
    <row r="27" spans="1:8" x14ac:dyDescent="0.3">
      <c r="A27" s="22" t="s">
        <v>8401</v>
      </c>
      <c r="B27" s="24">
        <f>B14/E14</f>
        <v>0.6628462273161414</v>
      </c>
    </row>
    <row r="28" spans="1:8" x14ac:dyDescent="0.3">
      <c r="A28" s="22" t="s">
        <v>8403</v>
      </c>
      <c r="B28" s="24">
        <f>C14/E14</f>
        <v>0.33715377268385865</v>
      </c>
    </row>
    <row r="29" spans="1:8" x14ac:dyDescent="0.3">
      <c r="A29" s="22" t="s">
        <v>8404</v>
      </c>
      <c r="B29" s="24">
        <f>D14/E14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jyots</cp:lastModifiedBy>
  <dcterms:created xsi:type="dcterms:W3CDTF">2017-04-20T15:17:24Z</dcterms:created>
  <dcterms:modified xsi:type="dcterms:W3CDTF">2022-09-01T09:39:53Z</dcterms:modified>
</cp:coreProperties>
</file>