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21-22" sheetId="1" r:id="rId4"/>
    <sheet state="visible" name="all data 21-22" sheetId="2" r:id="rId5"/>
    <sheet state="visible" name="Unplaced List" sheetId="3" r:id="rId6"/>
    <sheet state="visible" name="Sheet3" sheetId="4" r:id="rId7"/>
    <sheet state="visible" name="Employer Details 21-22" sheetId="5" r:id="rId8"/>
    <sheet state="visible" name="List without duplication 21-22" sheetId="6" r:id="rId9"/>
    <sheet state="visible" name="List with duplication 21-22" sheetId="7" r:id="rId10"/>
    <sheet state="visible" name="competitive exam 21-22" sheetId="8" r:id="rId11"/>
    <sheet state="hidden" name="Sheet1" sheetId="9" r:id="rId12"/>
  </sheets>
  <definedNames>
    <definedName hidden="1" localSheetId="2" name="_xlnm._FilterDatabase">'Unplaced List'!$A$3:$E$152</definedName>
    <definedName hidden="1" localSheetId="1" name="Z_061AC416_54E3_4D16_A305_7D6BE71D3D51_.wvu.FilterData">'all data 21-22'!$C$3:$Q$152</definedName>
    <definedName hidden="1" localSheetId="2" name="Z_061AC416_54E3_4D16_A305_7D6BE71D3D51_.wvu.FilterData">'Unplaced List'!$C$3:$E$152</definedName>
  </definedNames>
  <calcPr/>
  <customWorkbookViews>
    <customWorkbookView activeSheetId="0" maximized="1" windowHeight="0" windowWidth="0" guid="{061AC416-54E3-4D16-A305-7D6BE71D3D51}" name="Filter 1"/>
  </customWorkbookViews>
  <extLst>
    <ext uri="GoogleSheetsCustomDataVersion1">
      <go:sheetsCustomData xmlns:go="http://customooxmlschemas.google.com/" r:id="rId13" roundtripDataSignature="AMtx7mjZrse1r+8kpb6eU+RKEtd/Xn70ow=="/>
    </ext>
  </extLst>
</workbook>
</file>

<file path=xl/sharedStrings.xml><?xml version="1.0" encoding="utf-8"?>
<sst xmlns="http://schemas.openxmlformats.org/spreadsheetml/2006/main" count="2098" uniqueCount="571">
  <si>
    <t>K. K. Wagh Institute of Engineering Education and Research, Nashik.</t>
  </si>
  <si>
    <t>Department of Computer Engineering</t>
  </si>
  <si>
    <t>Summary 2021-22 Batch</t>
  </si>
  <si>
    <t>Sr. No</t>
  </si>
  <si>
    <t>Item</t>
  </si>
  <si>
    <t>AY (2021-2022)</t>
  </si>
  <si>
    <t>Unique</t>
  </si>
  <si>
    <t>Duplicate</t>
  </si>
  <si>
    <t>Total no. of final year students (N)</t>
  </si>
  <si>
    <t>No. of students placed in companies or Government sector (X)</t>
  </si>
  <si>
    <t>No. of students appeared for competitive exams</t>
  </si>
  <si>
    <t>IELTS:2
GRE:2
TOEFL:2
GATE:9
CAT:2</t>
  </si>
  <si>
    <t>No. of students cleared competitive exams</t>
  </si>
  <si>
    <t>IELTS:2
GRE:2
TOEFL:2
GATE:3
CAT:2</t>
  </si>
  <si>
    <t>No. of students admitted to higher studies with valid qualifying scores (GATE or equivalent National level Tests,GRE,GMAT etc) (Y)</t>
  </si>
  <si>
    <t>NA</t>
  </si>
  <si>
    <t>No. Of students turned entrepreneur in engineering/technology (Z)</t>
  </si>
  <si>
    <t>X+Y+Z=</t>
  </si>
  <si>
    <t xml:space="preserve">Min: </t>
  </si>
  <si>
    <t xml:space="preserve">Max: </t>
  </si>
  <si>
    <t xml:space="preserve">average: </t>
  </si>
  <si>
    <t>Dr. S. S. Sane</t>
  </si>
  <si>
    <t>Head,</t>
  </si>
  <si>
    <t>Dept. of Comp. Engg.</t>
  </si>
  <si>
    <t>K. K. Wagh Institute Of Engineering Education &amp; Research</t>
  </si>
  <si>
    <t>Student Roll No. Wise List : 2021-2022</t>
  </si>
  <si>
    <t>Sr. No.</t>
  </si>
  <si>
    <t>Student Code</t>
  </si>
  <si>
    <t>Student Name</t>
  </si>
  <si>
    <t>Phone No</t>
  </si>
  <si>
    <t>Email ID</t>
  </si>
  <si>
    <t>Felicitation</t>
  </si>
  <si>
    <t>Company 1</t>
  </si>
  <si>
    <t>Package</t>
  </si>
  <si>
    <t>Company 2</t>
  </si>
  <si>
    <t>Company 3</t>
  </si>
  <si>
    <t>Competitive exam</t>
  </si>
  <si>
    <t>Enrollment No</t>
  </si>
  <si>
    <t>score</t>
  </si>
  <si>
    <t>Higher studies</t>
  </si>
  <si>
    <t>Entrepreneur</t>
  </si>
  <si>
    <t>Undergone Internship</t>
  </si>
  <si>
    <t>Signed Internship Policy</t>
  </si>
  <si>
    <t>Offcampus</t>
  </si>
  <si>
    <t>Pawar Pranav Dileep</t>
  </si>
  <si>
    <t>pranavpawar2126@gmail.com</t>
  </si>
  <si>
    <t>IELTS</t>
  </si>
  <si>
    <t>Yes(Siemens)</t>
  </si>
  <si>
    <t>Yes</t>
  </si>
  <si>
    <t>Deochake Anisha Swapnil</t>
  </si>
  <si>
    <t>anishadeochake14@gmail.com</t>
  </si>
  <si>
    <t>TIAA</t>
  </si>
  <si>
    <t>Yes(Sankalp Soft Solution)</t>
  </si>
  <si>
    <t>No</t>
  </si>
  <si>
    <t>Patil Bhagyoday Maruti</t>
  </si>
  <si>
    <t>bhagyoday.riverdale@gmail.com</t>
  </si>
  <si>
    <t>Mali Nachiket Mohan</t>
  </si>
  <si>
    <t>nachiketm1a2l3i4@gmail.com</t>
  </si>
  <si>
    <t>Altimetrik</t>
  </si>
  <si>
    <t>Thakare Rajashree Goma</t>
  </si>
  <si>
    <t>rajashreethakare2000@gmail.com</t>
  </si>
  <si>
    <t>Yes(Cognifront)</t>
  </si>
  <si>
    <t>Barge Manasi Rajendra</t>
  </si>
  <si>
    <t>fabmanasi025@gmail.com</t>
  </si>
  <si>
    <t>Yes(Bolt IOT)</t>
  </si>
  <si>
    <t>Padwal Sanket Ratan</t>
  </si>
  <si>
    <t>sanketpadwal1899@gmail.com</t>
  </si>
  <si>
    <t xml:space="preserve">Infosys </t>
  </si>
  <si>
    <t>Desale Pratik Sandip</t>
  </si>
  <si>
    <t>pratikd600@gmail.com</t>
  </si>
  <si>
    <t>Bhadke Amit Arjun</t>
  </si>
  <si>
    <t>amitbhadke786@gmail.com</t>
  </si>
  <si>
    <t>Wipro</t>
  </si>
  <si>
    <t>Bhosale Abhishek Vishwas</t>
  </si>
  <si>
    <t>abhishekv.bhosale@gmail.com</t>
  </si>
  <si>
    <t>01/20/22, 01/21/22</t>
  </si>
  <si>
    <t>Capgemini</t>
  </si>
  <si>
    <t>Bosch</t>
  </si>
  <si>
    <t>Coditas Solutions</t>
  </si>
  <si>
    <t>Bodhare Harshal Bhimrao</t>
  </si>
  <si>
    <t>harshalbodhare80@gmail.com</t>
  </si>
  <si>
    <t>1/20/22, 01/21/22,01/28/22</t>
  </si>
  <si>
    <t>TCS</t>
  </si>
  <si>
    <t>Shaikh Shayan Muzzammil</t>
  </si>
  <si>
    <t>shayanshaikh999@gmail.com</t>
  </si>
  <si>
    <t>Yes(Deloitte)</t>
  </si>
  <si>
    <t>Shingate Dheeraj Vilas</t>
  </si>
  <si>
    <t>dheerajshingate0816@gmail.com</t>
  </si>
  <si>
    <t>Persistent</t>
  </si>
  <si>
    <t>Yes(persistent)</t>
  </si>
  <si>
    <t>Sawant Prasad Satish</t>
  </si>
  <si>
    <t>sawantprasad518@gmail.com</t>
  </si>
  <si>
    <t>Thorat Bhagyashree Vinod</t>
  </si>
  <si>
    <t>bthorat384@gmail.com</t>
  </si>
  <si>
    <t>Perennial</t>
  </si>
  <si>
    <t>Rajole Jayesh Vishnu</t>
  </si>
  <si>
    <t>jayeshrajole1456@gmail.com</t>
  </si>
  <si>
    <t>Infosys</t>
  </si>
  <si>
    <t>Patil Digambar Avinash</t>
  </si>
  <si>
    <t>mapsdap@gmail.com</t>
  </si>
  <si>
    <t>Hexaware</t>
  </si>
  <si>
    <t>Rathi Ashutosh Chiranjeev</t>
  </si>
  <si>
    <t>ashutoshrathi.acr@gmail.com</t>
  </si>
  <si>
    <t>Vegayan</t>
  </si>
  <si>
    <t>Ugale Rutuja Vinayak</t>
  </si>
  <si>
    <t>rutujaugale48@gmail.com</t>
  </si>
  <si>
    <t>Bhutkar Sakshi Kiran</t>
  </si>
  <si>
    <t>sakshi.bhutkar0202@gmail.com</t>
  </si>
  <si>
    <t>Gade Yash Pandit</t>
  </si>
  <si>
    <t>yashgade487@gmail.com</t>
  </si>
  <si>
    <t>NCDEX(NeML)</t>
  </si>
  <si>
    <t>Wagh Roshan Manik</t>
  </si>
  <si>
    <t>mansunwagh13@gmail.com</t>
  </si>
  <si>
    <t>NVIDIA</t>
  </si>
  <si>
    <t>Yes(NVIDIA)</t>
  </si>
  <si>
    <t>Wagh Abhishek Manoj</t>
  </si>
  <si>
    <t>abhimwagh20@gmail.com</t>
  </si>
  <si>
    <t>GRE</t>
  </si>
  <si>
    <t>TOEFEL</t>
  </si>
  <si>
    <t>Yes(skysos)</t>
  </si>
  <si>
    <t>Bansod Amon Nitin</t>
  </si>
  <si>
    <t>amonbansod1234@gmail.com</t>
  </si>
  <si>
    <t>Rojekar Rutik Pramod</t>
  </si>
  <si>
    <t>rutik2912@gmail.com</t>
  </si>
  <si>
    <t>Sarode Sohil Kiran</t>
  </si>
  <si>
    <t>sohilsarode5@gmail.com</t>
  </si>
  <si>
    <t>Bapat Vidit Vivek</t>
  </si>
  <si>
    <t>viditbapat@gmail.com</t>
  </si>
  <si>
    <t>FINIQ</t>
  </si>
  <si>
    <t>Gade Aditya Balasaheb</t>
  </si>
  <si>
    <t>gadeaditya02@gmail.com</t>
  </si>
  <si>
    <t>Sahare Siddhant Amol</t>
  </si>
  <si>
    <t>siddhants8019@gmail.com</t>
  </si>
  <si>
    <t>Bhusare Bhushan Hiraman</t>
  </si>
  <si>
    <t>bhushanbhusare008@gmail.com</t>
  </si>
  <si>
    <t>GATE</t>
  </si>
  <si>
    <t>CS22S12069493</t>
  </si>
  <si>
    <t>NO</t>
  </si>
  <si>
    <t>Gangurde Sonali Bhimrao</t>
  </si>
  <si>
    <t>sonaligangurde0809@gmail.com</t>
  </si>
  <si>
    <t>CS22S12069353</t>
  </si>
  <si>
    <t>Kotkar Pranali Balasaheb</t>
  </si>
  <si>
    <t>pbkotkar99@gmail.com</t>
  </si>
  <si>
    <t>cs22s12069017</t>
  </si>
  <si>
    <t>Patekar Komal Sanjay</t>
  </si>
  <si>
    <t>komalpatekar09@gmail.com</t>
  </si>
  <si>
    <t>Pardeshi Shivani Vinayak</t>
  </si>
  <si>
    <t>shivanipardeshi261@gmail.com</t>
  </si>
  <si>
    <t>Watane Pratik Bharat</t>
  </si>
  <si>
    <t>pratikbw@gmail.com</t>
  </si>
  <si>
    <t>Gate</t>
  </si>
  <si>
    <t>CS22S12071001</t>
  </si>
  <si>
    <t>Thosar Atharva Sunil</t>
  </si>
  <si>
    <t>atharvathosar3@gmail.com</t>
  </si>
  <si>
    <t>Yes(Persistent)</t>
  </si>
  <si>
    <t>Koli Preety Nandkumar</t>
  </si>
  <si>
    <t>kolipreety10@gmail.com</t>
  </si>
  <si>
    <t>09/04/21, 01/27/22</t>
  </si>
  <si>
    <t>G S Labs</t>
  </si>
  <si>
    <t>Patil Priyanka Sanjay</t>
  </si>
  <si>
    <t>priyankapatil3182000@gmail.com</t>
  </si>
  <si>
    <t>Mindtree</t>
  </si>
  <si>
    <t>Accolite digital</t>
  </si>
  <si>
    <t>Radhika Agrawal</t>
  </si>
  <si>
    <t>radhikagrawal006@gmail.com</t>
  </si>
  <si>
    <t>Teito Evry</t>
  </si>
  <si>
    <t>Shelke Pratishta Dinkar</t>
  </si>
  <si>
    <t>pratishthashelke0110@gmail.com</t>
  </si>
  <si>
    <t>Badgujar Pranali Pravin</t>
  </si>
  <si>
    <t>badgujar.pranali@gmail.com</t>
  </si>
  <si>
    <t>01/19/22, 01/20/22</t>
  </si>
  <si>
    <t>Birlasoft</t>
  </si>
  <si>
    <t>Bhattacharjee Irene Joydeep</t>
  </si>
  <si>
    <t>irenebhattacharjee1901@gmail.com</t>
  </si>
  <si>
    <t>1/20/22, 01/21/22</t>
  </si>
  <si>
    <t>Chauhan Shivanshu Munendrasingh</t>
  </si>
  <si>
    <t>shivanshu1234567890@gmail.com</t>
  </si>
  <si>
    <t>Ugam Solutions</t>
  </si>
  <si>
    <t>Godse Rajshree Ashok</t>
  </si>
  <si>
    <t>godserajshree786@gmail.com</t>
  </si>
  <si>
    <t>Tadas Shubham Ravindra</t>
  </si>
  <si>
    <t>shubhamtadas828@gmail.com</t>
  </si>
  <si>
    <t>Pratiti</t>
  </si>
  <si>
    <t>Mundhe Aditya Madhav</t>
  </si>
  <si>
    <t>cooladityamundhe@gmail.com</t>
  </si>
  <si>
    <t>Dongare Suraj Sudarshan</t>
  </si>
  <si>
    <t>surajdongare68@gmail.com</t>
  </si>
  <si>
    <t>Sonawane Hitesh Dharma</t>
  </si>
  <si>
    <t>hitesh.sonawane005@gmail.com</t>
  </si>
  <si>
    <t>Badgujar Abhishek Chandrashekhar</t>
  </si>
  <si>
    <t>badgujarabhishek@gmail.com</t>
  </si>
  <si>
    <t>09/04/21,01/28/22</t>
  </si>
  <si>
    <t>Yes (Persistent)</t>
  </si>
  <si>
    <t>Desale Roshan Vilas</t>
  </si>
  <si>
    <t>roshandesale217@gmail.com</t>
  </si>
  <si>
    <t>Deshmukh Amod Pravin</t>
  </si>
  <si>
    <t>amoddeshmukh01234@gmail.com</t>
  </si>
  <si>
    <t>Hinge Akash Narhar</t>
  </si>
  <si>
    <t>akashhinge2000@gmail.com</t>
  </si>
  <si>
    <t>Winjit</t>
  </si>
  <si>
    <t>Yes(FinIq)</t>
  </si>
  <si>
    <t>Gourangni Bhola</t>
  </si>
  <si>
    <t>gourangnibhola10288@gmail.com</t>
  </si>
  <si>
    <t>Kale Anurag Avinash</t>
  </si>
  <si>
    <t>anuragin5n8y@gmail.com</t>
  </si>
  <si>
    <t>Salunke Vaishnavi Raju</t>
  </si>
  <si>
    <t>salunkevaishnavi10@gmail.com</t>
  </si>
  <si>
    <t>Srivastava Sumira Mukul</t>
  </si>
  <si>
    <t>sumirasrivastava13@gmail.com</t>
  </si>
  <si>
    <t>Pawar Kalyani Dilipsing</t>
  </si>
  <si>
    <t>kalyanip1530@gmail.com</t>
  </si>
  <si>
    <t>Yes(wipro)</t>
  </si>
  <si>
    <t>Pande Shreyas Prashantkumar</t>
  </si>
  <si>
    <t>s.pande16122000@gmail.com</t>
  </si>
  <si>
    <t>CAT</t>
  </si>
  <si>
    <t>Patil Aditya Pramod</t>
  </si>
  <si>
    <t>adityapatil206999@gmail.com</t>
  </si>
  <si>
    <t>01/21/22,01/27/22</t>
  </si>
  <si>
    <t>Kumawat Bhagyashri Bhausaheb</t>
  </si>
  <si>
    <t>bbkkmvt@gmail.com</t>
  </si>
  <si>
    <t>Patil Ankit Yashwant</t>
  </si>
  <si>
    <t>ankitpatil3003@gmail.com</t>
  </si>
  <si>
    <t>Saudagar Karishma Amol</t>
  </si>
  <si>
    <t>karishmasaudagar7575@gmail.com</t>
  </si>
  <si>
    <t>Maharnawar Atul Laxman</t>
  </si>
  <si>
    <t>atulmaharnawar19@gmail.com</t>
  </si>
  <si>
    <t>Rangatwan Tejas Chhotu</t>
  </si>
  <si>
    <t>tejasrangatwan07@gmail.com</t>
  </si>
  <si>
    <t>Baviskar Pranjali Arun</t>
  </si>
  <si>
    <t>pranjalibaviskar12@gmail.com</t>
  </si>
  <si>
    <t>Deshmukh Rutuja Prashant</t>
  </si>
  <si>
    <t>rutujapash@gmail.com</t>
  </si>
  <si>
    <t>Jagdale Shweta Ankush</t>
  </si>
  <si>
    <t>jagdaleshweta8610@gmail.com</t>
  </si>
  <si>
    <t>Kadlag Akash Ramdas</t>
  </si>
  <si>
    <t>akashkadlag8@gmail.com</t>
  </si>
  <si>
    <t>Joshi Yash Rajendra</t>
  </si>
  <si>
    <t>yashjoshi5891@gmail.com</t>
  </si>
  <si>
    <t>Zensar</t>
  </si>
  <si>
    <t>Desale Rutik Vilasrao</t>
  </si>
  <si>
    <t>rutikvdesale423@gmail.com</t>
  </si>
  <si>
    <t>Dixit Sairaj Deepak</t>
  </si>
  <si>
    <t>sairaj.d.dixit@gmail.com</t>
  </si>
  <si>
    <t>Jadhav Malhar Deelip</t>
  </si>
  <si>
    <t>malharjadhav8999@gmail.com</t>
  </si>
  <si>
    <t>Josh Software</t>
  </si>
  <si>
    <t>Kapse Latesh Devidas</t>
  </si>
  <si>
    <t>lateshkapse131@gmail.com</t>
  </si>
  <si>
    <t>Kharat Abhishek Kailash</t>
  </si>
  <si>
    <t>abhishekkharat040@gmail.com</t>
  </si>
  <si>
    <t>Khamkar Rohit Shivaji</t>
  </si>
  <si>
    <t>rohitkhamkar12042000@gmail.com</t>
  </si>
  <si>
    <t>Sunny Nimani</t>
  </si>
  <si>
    <t>sunnynimani6289@gmail.com</t>
  </si>
  <si>
    <t>Yes (finiq)</t>
  </si>
  <si>
    <t>Khairnar Mahesh Sunil</t>
  </si>
  <si>
    <t>mahesh27sk@gmail.com</t>
  </si>
  <si>
    <t>Cybage</t>
  </si>
  <si>
    <t>Prathamesh Prakash Khele</t>
  </si>
  <si>
    <t>prathameshkhele2000@gmail.com</t>
  </si>
  <si>
    <t>Amdocs</t>
  </si>
  <si>
    <t>Patil Vishal Charudatta</t>
  </si>
  <si>
    <t>patilvishal1192@gmail.com</t>
  </si>
  <si>
    <t>Gondhalekar Adwait Atul</t>
  </si>
  <si>
    <t>adwaitgondhalekar@gmail.com</t>
  </si>
  <si>
    <t>cs22s12069324</t>
  </si>
  <si>
    <t>Kulkarni Atharva Satish</t>
  </si>
  <si>
    <t>atharvakulkarni2204@gmail.com</t>
  </si>
  <si>
    <t>Mali Shubham Rajendra</t>
  </si>
  <si>
    <t>shubhammali299@gmail.com</t>
  </si>
  <si>
    <t>Naik Soham Mangesh</t>
  </si>
  <si>
    <t>n.soham27@gmail.com</t>
  </si>
  <si>
    <t>01/21/22, 01/27/22</t>
  </si>
  <si>
    <t>Pandey Mamta Pravin</t>
  </si>
  <si>
    <t>mamtapandey466@gmail.com</t>
  </si>
  <si>
    <t>Rathi Anjali Rajesh</t>
  </si>
  <si>
    <t>anjalirathi2018@gmail.com</t>
  </si>
  <si>
    <t>Yes (persistent)</t>
  </si>
  <si>
    <t>Patil Trupti Sanjay</t>
  </si>
  <si>
    <t>ptrupti976@gmail.com</t>
  </si>
  <si>
    <t>yes</t>
  </si>
  <si>
    <t>Sonawane Aditi Deelip</t>
  </si>
  <si>
    <t>adsadi18@gmail.com</t>
  </si>
  <si>
    <t>Patil Abhishek Jayawantrao</t>
  </si>
  <si>
    <t>abhishekpatil20082000@gmail.com</t>
  </si>
  <si>
    <t>08/21/2021,01/27/22</t>
  </si>
  <si>
    <t>Patil Harshal Ganesh</t>
  </si>
  <si>
    <t>harshalpatil6999@gmail.com</t>
  </si>
  <si>
    <t>Savkar Tejaswini Vijay</t>
  </si>
  <si>
    <t>tejaswinisavakar@gmail.com</t>
  </si>
  <si>
    <t>Shirore Priyanka Nandkumar</t>
  </si>
  <si>
    <t>priyankashirore2000@gmail.com</t>
  </si>
  <si>
    <t>Desale Aniket Sanjay</t>
  </si>
  <si>
    <t>aniket.desale24@gmail.com</t>
  </si>
  <si>
    <t>Patil Vedant Dinesh</t>
  </si>
  <si>
    <t>vedantpatil65@gmail.com</t>
  </si>
  <si>
    <t>1757909214965466</t>
  </si>
  <si>
    <t>Palekar Yash Chandrakant</t>
  </si>
  <si>
    <t>yash361113@gmail.com</t>
  </si>
  <si>
    <t>Patil Tanishka Ranjit</t>
  </si>
  <si>
    <t>trp18102000@gmail.com</t>
  </si>
  <si>
    <t>Agrawal Keshav Sanjay</t>
  </si>
  <si>
    <t>keshnsk@gmail.com</t>
  </si>
  <si>
    <t>InfitiQ</t>
  </si>
  <si>
    <t>Perennial Systems</t>
  </si>
  <si>
    <t>Persistent (offcampus)
NVIDA</t>
  </si>
  <si>
    <t>4.7,10</t>
  </si>
  <si>
    <t>Yes(pereneial)</t>
  </si>
  <si>
    <t>Bhangare Shreyas Bhausaheb</t>
  </si>
  <si>
    <t>shreyasbhangare@gmail.com</t>
  </si>
  <si>
    <t>GS Labs</t>
  </si>
  <si>
    <t>Yes(GS Lab)</t>
  </si>
  <si>
    <t>Kachave Chaitanya Sunil</t>
  </si>
  <si>
    <t>chaitanyakachave@gmail.com</t>
  </si>
  <si>
    <t>Bumtaria Yash Pravin</t>
  </si>
  <si>
    <t>yash.p.bumtaria@gmail.com</t>
  </si>
  <si>
    <t>Admane Samruddhi Ramesh</t>
  </si>
  <si>
    <t>samruddhi.admane@gmail.com</t>
  </si>
  <si>
    <t>01/19/22, 01/28/22,01/28/22</t>
  </si>
  <si>
    <t>no</t>
  </si>
  <si>
    <t>Dharak Rucha Santosh</t>
  </si>
  <si>
    <t>rvsdharak@gmail.com</t>
  </si>
  <si>
    <t>Karke Ashwini Lalit</t>
  </si>
  <si>
    <t>yes(AMT)</t>
  </si>
  <si>
    <t>Sarak Pooja Rajkumar</t>
  </si>
  <si>
    <t>poojasarak5@gmail.com</t>
  </si>
  <si>
    <t>Yes (FinIq)</t>
  </si>
  <si>
    <t>Dongare Vikas Laxman</t>
  </si>
  <si>
    <t>dongarevikas55@gmail.com</t>
  </si>
  <si>
    <t>Yes (FINIQ, Persistent)</t>
  </si>
  <si>
    <t>Badwaik Mayur Asaram</t>
  </si>
  <si>
    <t>thebadwaikmayur@gmail.com</t>
  </si>
  <si>
    <t>Nvidia</t>
  </si>
  <si>
    <t>Bendkoli Khushal Vitthal</t>
  </si>
  <si>
    <t>bendkolikhushal10@gmail.com</t>
  </si>
  <si>
    <t>Joshi Parnavi Sandeep</t>
  </si>
  <si>
    <t>parnavijoshi00@gmail.com</t>
  </si>
  <si>
    <t>Giri Akash Jeevan</t>
  </si>
  <si>
    <t>akashjgiri2001@gmail.com</t>
  </si>
  <si>
    <t>Ganeshkar Dhiraj Vijay</t>
  </si>
  <si>
    <t>imdvg7@gmail.com</t>
  </si>
  <si>
    <t>resilinc</t>
  </si>
  <si>
    <t>Johari Vishakha Shivhari</t>
  </si>
  <si>
    <t>joharivishakha@gmail.com</t>
  </si>
  <si>
    <t>Merce</t>
  </si>
  <si>
    <t>Gophane Varsha Raju</t>
  </si>
  <si>
    <t>varsha.gophane2000@gmail.com</t>
  </si>
  <si>
    <t>Yes(Skyosis)</t>
  </si>
  <si>
    <t>Shahare Aditya Vinod</t>
  </si>
  <si>
    <t>shahare.aditya@gmail.com</t>
  </si>
  <si>
    <t>Mindstix Software</t>
  </si>
  <si>
    <t>Yes(MindStix)</t>
  </si>
  <si>
    <t>Sharma Sneha Jugalkishor</t>
  </si>
  <si>
    <t>snehasharmanashik@gmail.com</t>
  </si>
  <si>
    <t>Sonawane Ranjeet Subhash</t>
  </si>
  <si>
    <t>sranjeetsonawane@gmail.com</t>
  </si>
  <si>
    <t>Wadhavane Poorva Dilip</t>
  </si>
  <si>
    <t>purvawadhavane07@gmail.com</t>
  </si>
  <si>
    <t>Chavan Anjali Tarachand</t>
  </si>
  <si>
    <t>anjalichavan265@gmail.com</t>
  </si>
  <si>
    <t>Insnapsys</t>
  </si>
  <si>
    <t>Dhanokar Rutuja Sudhir</t>
  </si>
  <si>
    <t>rdhanokar0@gmail.com</t>
  </si>
  <si>
    <t>Jamadar Marhan Riyaz</t>
  </si>
  <si>
    <t>rmarhan309@gmail.com</t>
  </si>
  <si>
    <t>Jamadar Marzan Riyaz</t>
  </si>
  <si>
    <t>marzanjamadar@gmail.com</t>
  </si>
  <si>
    <t>Shirsath Dhanashri Gorak</t>
  </si>
  <si>
    <t>dhanashrishirsath2000@gmail.com</t>
  </si>
  <si>
    <t>yes ( FinIQ Limited)</t>
  </si>
  <si>
    <t>Talekar Gayatri Prabhakar</t>
  </si>
  <si>
    <t>gayatritalekar3020@gmail.com</t>
  </si>
  <si>
    <t>Surwade Manasi Sanjay</t>
  </si>
  <si>
    <t>manasissurwade@gmail.com</t>
  </si>
  <si>
    <t>Emerson Software</t>
  </si>
  <si>
    <t>Korde Shital Machindranath</t>
  </si>
  <si>
    <t>shitalkorde44@gmail.com</t>
  </si>
  <si>
    <t>Hingne Shubhankar Makarand</t>
  </si>
  <si>
    <t>hingneshubhankar@gmail.com</t>
  </si>
  <si>
    <t>Adani Group</t>
  </si>
  <si>
    <t>Somwanshi Shailendra Renukadas</t>
  </si>
  <si>
    <t>shailu.somwanshi@gmail.com</t>
  </si>
  <si>
    <t>Kothawade Dhiraj Dinkar</t>
  </si>
  <si>
    <t>kothawade.dhiraj34@gmail.com</t>
  </si>
  <si>
    <t>Sadgir Tanuja Sandip</t>
  </si>
  <si>
    <t>tanujasadgir21@gmail.com</t>
  </si>
  <si>
    <t>Abhyankar Nidhi Mandar</t>
  </si>
  <si>
    <t>nidhiabhyankar@gmail.com</t>
  </si>
  <si>
    <t>Kedia Shreya Mukesh</t>
  </si>
  <si>
    <t>shreyakedia149@gmail.com</t>
  </si>
  <si>
    <t>eQ Technologies</t>
  </si>
  <si>
    <t>KPIT</t>
  </si>
  <si>
    <t>Yes(internshala)</t>
  </si>
  <si>
    <t>Mujumdar Radha Nitin</t>
  </si>
  <si>
    <t>radhamujumdar@gmail.com</t>
  </si>
  <si>
    <t>Joshi Aditi Mangesh</t>
  </si>
  <si>
    <t>aditi6301@gmail.com</t>
  </si>
  <si>
    <t>Sadawarte Vaidehi Charudatt</t>
  </si>
  <si>
    <t>sadawartevaidehi@gmail.com</t>
  </si>
  <si>
    <t>S Keerthana</t>
  </si>
  <si>
    <t>keerthana.somisetty@gmail.com</t>
  </si>
  <si>
    <t>Capegemini</t>
  </si>
  <si>
    <t>Aayushi Sutaria</t>
  </si>
  <si>
    <t>aayushisutaria017@gmail.com</t>
  </si>
  <si>
    <t>Ingle Hridaya Manoj</t>
  </si>
  <si>
    <t>hridayaingle00@gmail.com</t>
  </si>
  <si>
    <t>Bhalgat Shrenik Jitendra</t>
  </si>
  <si>
    <t>kalyanbhalgat19@gmail.com</t>
  </si>
  <si>
    <t>Handore Shreya Shrikant</t>
  </si>
  <si>
    <t>handoreshreya@gmail.com</t>
  </si>
  <si>
    <t>Yes(AMT)</t>
  </si>
  <si>
    <t>Tak Aarti Kailas</t>
  </si>
  <si>
    <t>takaarti10@gmail.com</t>
  </si>
  <si>
    <t>Thorat Shraddha Mangesh</t>
  </si>
  <si>
    <t>shraddhathorat1912@gmail.com</t>
  </si>
  <si>
    <t>Satpute Pranay Ashok</t>
  </si>
  <si>
    <t>pranaysatpute74@gmail.com</t>
  </si>
  <si>
    <t>Shukla Adarsh Ashwini</t>
  </si>
  <si>
    <t>adarshashwinshukla@gmail.com</t>
  </si>
  <si>
    <t>Sanklecha Mayur Manoj</t>
  </si>
  <si>
    <t>mayursanklecha12012000@gmail.com</t>
  </si>
  <si>
    <t>Bhatt Purvesh Hiten</t>
  </si>
  <si>
    <t>purveshhbhatt@gmail.com</t>
  </si>
  <si>
    <t>Searching for job</t>
  </si>
  <si>
    <t>Gaurav Saini</t>
  </si>
  <si>
    <t>gauravsaini198@gmail.com</t>
  </si>
  <si>
    <t>Wani Mansi Nitin</t>
  </si>
  <si>
    <t>mansiwani4424@gmail.com</t>
  </si>
  <si>
    <t>infosys</t>
  </si>
  <si>
    <t>Dhage Rambhau Santosh</t>
  </si>
  <si>
    <t>rambhaudhage1234@gmail.com</t>
  </si>
  <si>
    <t>Infovision Labs</t>
  </si>
  <si>
    <t>Tejas Dusane</t>
  </si>
  <si>
    <t>Patil Chetan Shahaji</t>
  </si>
  <si>
    <t>patilc125@gmail.com</t>
  </si>
  <si>
    <t>Sayali Rathod</t>
  </si>
  <si>
    <t>saylipawar1295@gmail.com</t>
  </si>
  <si>
    <t xml:space="preserve">  </t>
  </si>
  <si>
    <t>No. of felicitations done:</t>
  </si>
  <si>
    <t>No. of unique placements:</t>
  </si>
  <si>
    <t>duplicate:</t>
  </si>
  <si>
    <t>Dup</t>
  </si>
  <si>
    <t>No. of duplicate placements:</t>
  </si>
  <si>
    <t>Employer Details</t>
  </si>
  <si>
    <t>Sr No</t>
  </si>
  <si>
    <t>Name of Company</t>
  </si>
  <si>
    <t>Count</t>
  </si>
  <si>
    <t>Date of Campus</t>
  </si>
  <si>
    <t>NCDEX(Nemi-National Stock Exchange of India)</t>
  </si>
  <si>
    <t>Digitech</t>
  </si>
  <si>
    <t>Uptycs</t>
  </si>
  <si>
    <t>Infogen</t>
  </si>
  <si>
    <t xml:space="preserve">Coditas Solutions </t>
  </si>
  <si>
    <t>Emerson</t>
  </si>
  <si>
    <t>15/3/2022</t>
  </si>
  <si>
    <t>21/3/2022</t>
  </si>
  <si>
    <t>Total</t>
  </si>
  <si>
    <t>K. K. Wagh Institute of Engineering Education and Research
  Hirabai Haridas Vidyanagari, Amrut Dham, Panchavati, Nashik-422003</t>
  </si>
  <si>
    <t>Placement Record 2021-2022 Batch (unique)</t>
  </si>
  <si>
    <t>Company</t>
  </si>
  <si>
    <t>offer Letter</t>
  </si>
  <si>
    <t>Student Sign</t>
  </si>
  <si>
    <t>Hr Sign</t>
  </si>
  <si>
    <t>Appointment no.</t>
  </si>
  <si>
    <t>mail</t>
  </si>
  <si>
    <t>19/1/2022</t>
  </si>
  <si>
    <t>22/4/2022</t>
  </si>
  <si>
    <t>mail(PSK)</t>
  </si>
  <si>
    <t>29/4//2022</t>
  </si>
  <si>
    <t>14/10/2021</t>
  </si>
  <si>
    <t>TCSL/DT20218296116, 12/11/2021</t>
  </si>
  <si>
    <t>22/11/2022, TN/55336/2022</t>
  </si>
  <si>
    <t>25/10/2021</t>
  </si>
  <si>
    <t>submitted</t>
  </si>
  <si>
    <t>25/1/2022</t>
  </si>
  <si>
    <t>TCSL/DT20218284646, 2/11/2021</t>
  </si>
  <si>
    <t>15/2/2022</t>
  </si>
  <si>
    <t>Persistent/campus/1390873/3.0,9/9/2021</t>
  </si>
  <si>
    <t>Persistent/campus/1388572/3.0,9/9/2021</t>
  </si>
  <si>
    <t>17/12/2021</t>
  </si>
  <si>
    <t>Persistent/campus/1390858/3.0,9/9/2021</t>
  </si>
  <si>
    <t>Persistent/campus/1384901/3.0,9/9/2021</t>
  </si>
  <si>
    <t>30/8/2021</t>
  </si>
  <si>
    <t>17/10/2021</t>
  </si>
  <si>
    <t>Superset Id:1268390</t>
  </si>
  <si>
    <t>TCSL/DT20218227540, 2/11/2021</t>
  </si>
  <si>
    <t>Ugam</t>
  </si>
  <si>
    <t>Superset Id: 1271612</t>
  </si>
  <si>
    <t>31/8/2021</t>
  </si>
  <si>
    <t>24/1/2022</t>
  </si>
  <si>
    <t>Superset ID: 1269924</t>
  </si>
  <si>
    <t>TCSL/DT20218283944/pune, 2/11/2021</t>
  </si>
  <si>
    <t>persistent/campus/1390970/3.0</t>
  </si>
  <si>
    <t>TCSL/DT20206885829/pune, 12/11/2021</t>
  </si>
  <si>
    <t>Resume Number: 22/11/2021</t>
  </si>
  <si>
    <t>persistent/campus/1388209/3.0</t>
  </si>
  <si>
    <t>persistent/campus/1384748/3.0</t>
  </si>
  <si>
    <t>superset id: 1267731</t>
  </si>
  <si>
    <t>TCSL/DT20218342782/pune, 12/11/2021</t>
  </si>
  <si>
    <t>Resume Number:23161282, 22/11/2021</t>
  </si>
  <si>
    <t>TCSL/DT20218262048/pune, 2/11/2021</t>
  </si>
  <si>
    <t>20/12/2022</t>
  </si>
  <si>
    <t>persistent/campus/1384979/3.0</t>
  </si>
  <si>
    <t>20/12/2021</t>
  </si>
  <si>
    <t>Resume Number:23156601, 22/11/2021</t>
  </si>
  <si>
    <t>Resume Number:23159854, 22/11/2021</t>
  </si>
  <si>
    <t>persistent/campus/1387083/3.0</t>
  </si>
  <si>
    <t>persistent/campus/1393921/3.0</t>
  </si>
  <si>
    <t>persistent/campus/1393534/3.0</t>
  </si>
  <si>
    <t>14/2/2022</t>
  </si>
  <si>
    <t>Superset ID: 1278005</t>
  </si>
  <si>
    <t>Superset ID: 1267523</t>
  </si>
  <si>
    <t>persistent/campus/1386530/3.0</t>
  </si>
  <si>
    <t>persistent/campus/1386335/3.0</t>
  </si>
  <si>
    <t>Resume No.:23157323</t>
  </si>
  <si>
    <t>persistent/campus/1389654/3.0</t>
  </si>
  <si>
    <t>persistent/campus/1389707/3.0</t>
  </si>
  <si>
    <t>persistent/campus/1388091/3.0</t>
  </si>
  <si>
    <t>25/9/2021</t>
  </si>
  <si>
    <t>persistent/campus/1387498/3.0</t>
  </si>
  <si>
    <t>persistent/campus/1387568/3.0</t>
  </si>
  <si>
    <t>TN/55334/2022</t>
  </si>
  <si>
    <t>persistent/campus/1387537/3.0</t>
  </si>
  <si>
    <t>offerletter/2021/277, 9/3/2022</t>
  </si>
  <si>
    <t>HRD/COV/1003211630/21-22</t>
  </si>
  <si>
    <t>22/1/2022</t>
  </si>
  <si>
    <t>Superset Id:1292414</t>
  </si>
  <si>
    <t>Superset Id:1290451</t>
  </si>
  <si>
    <t>TCSL/DT20218175127/pune,13/11/2021</t>
  </si>
  <si>
    <t>Gayatri Talekar</t>
  </si>
  <si>
    <t>TN/55/328/2022</t>
  </si>
  <si>
    <t>Higher study</t>
  </si>
  <si>
    <t>Superset ID: 1276393</t>
  </si>
  <si>
    <t>TCSL/DT20218293361/pune,2/11/2021</t>
  </si>
  <si>
    <t>persistent/campus/1387552/3.0</t>
  </si>
  <si>
    <t>eQTech/HR/2020-21</t>
  </si>
  <si>
    <t>CT/HR/OFFER/AJ/12112021, TN/55330/2022</t>
  </si>
  <si>
    <t>persistent/campus/1385259/3.0</t>
  </si>
  <si>
    <t>persistent/campus/1387890/3.0</t>
  </si>
  <si>
    <t>Resume Number:232631173</t>
  </si>
  <si>
    <t>TCSL?CT20213733143</t>
  </si>
  <si>
    <t>30/11/2021</t>
  </si>
  <si>
    <t>persistent/campus/1384828/3.0</t>
  </si>
  <si>
    <t>Superset Id: 1269234</t>
  </si>
  <si>
    <t>offer letter/2021/276</t>
  </si>
  <si>
    <t>21/12/2021</t>
  </si>
  <si>
    <t>Placement Record 2021-2022 Batch (Duplicate)</t>
  </si>
  <si>
    <t>Persistent (offcampus)</t>
  </si>
  <si>
    <t>Higher Study</t>
  </si>
  <si>
    <t xml:space="preserve"> 2021-22 Batch (cleared)</t>
  </si>
  <si>
    <t>Score</t>
  </si>
  <si>
    <t>CS22S12069324</t>
  </si>
  <si>
    <t>Ranjit Sonawane</t>
  </si>
  <si>
    <t xml:space="preserve"> 2021-22 Batch (Appeared)</t>
  </si>
  <si>
    <t>CS22S12069362</t>
  </si>
  <si>
    <t>Gate Qualified (2021-22)</t>
  </si>
  <si>
    <t>SE Teaching Scheme</t>
  </si>
  <si>
    <t>SE Total</t>
  </si>
  <si>
    <t>TE Teaching Scheme</t>
  </si>
  <si>
    <t>TE Total</t>
  </si>
  <si>
    <t>BE Teaching Scheme</t>
  </si>
  <si>
    <t>BE Total</t>
  </si>
  <si>
    <t>Theory</t>
  </si>
  <si>
    <t>15*2=30</t>
  </si>
  <si>
    <t>16*2=32</t>
  </si>
  <si>
    <t>Tutorial</t>
  </si>
  <si>
    <t>1*2=2</t>
  </si>
  <si>
    <t>2*2=4</t>
  </si>
  <si>
    <t>Practical</t>
  </si>
  <si>
    <t>12*6=72</t>
  </si>
  <si>
    <t>10*6=60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</si>
</sst>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"/>
    <numFmt numFmtId="166" formatCode="mm/dd/yy"/>
    <numFmt numFmtId="167" formatCode="m/d/yyyy"/>
  </numFmts>
  <fonts count="25">
    <font>
      <sz val="11.0"/>
      <color theme="1"/>
      <name val="Arial"/>
      <scheme val="minor"/>
    </font>
    <font>
      <sz val="12.0"/>
      <color rgb="FF000000"/>
      <name val="Times New Roman"/>
    </font>
    <font>
      <sz val="11.0"/>
      <color rgb="FF000000"/>
      <name val="Calibri"/>
    </font>
    <font>
      <b/>
      <sz val="12.0"/>
      <color rgb="FF000000"/>
      <name val="Times New Roman"/>
    </font>
    <font/>
    <font>
      <sz val="12.0"/>
      <color theme="1"/>
      <name val="Times New Roman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&quot;Times New Roman&quot;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&quot;Times New Roman&quot;"/>
    </font>
    <font>
      <sz val="11.0"/>
      <color rgb="FF000000"/>
      <name val="Roboto"/>
    </font>
    <font>
      <u/>
      <sz val="11.0"/>
      <color rgb="FF000000"/>
      <name val="Arial"/>
    </font>
    <font>
      <u/>
      <sz val="11.0"/>
      <color rgb="FF000000"/>
      <name val="&quot;Times New Roman&quot;"/>
    </font>
    <font>
      <color rgb="FF000000"/>
      <name val="Calibri"/>
    </font>
    <font>
      <sz val="11.0"/>
      <color theme="1"/>
      <name val="Calibri"/>
    </font>
    <font>
      <b/>
      <sz val="11.0"/>
      <color theme="1"/>
      <name val="&quot;Times New Roman&quot;"/>
    </font>
    <font>
      <sz val="11.0"/>
      <color theme="1"/>
      <name val="&quot;Times New Roman&quot;"/>
    </font>
    <font>
      <color theme="1"/>
      <name val="Arial"/>
    </font>
    <font>
      <sz val="11.0"/>
      <color theme="1"/>
      <name val="Arial"/>
    </font>
    <font>
      <b/>
      <sz val="12.0"/>
      <color theme="1"/>
      <name val="Times New Roman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center" readingOrder="0" vertical="center"/>
    </xf>
    <xf borderId="5" fillId="0" fontId="4" numFmtId="0" xfId="0" applyBorder="1" applyFont="1"/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7" fillId="0" fontId="5" numFmtId="0" xfId="0" applyBorder="1" applyFont="1"/>
    <xf borderId="7" fillId="2" fontId="6" numFmtId="2" xfId="0" applyBorder="1" applyFill="1" applyFont="1" applyNumberFormat="1"/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vertical="center"/>
    </xf>
    <xf borderId="0" fillId="2" fontId="9" numFmtId="0" xfId="0" applyAlignment="1" applyFont="1">
      <alignment horizontal="center" shrinkToFit="0" vertical="bottom" wrapText="1"/>
    </xf>
    <xf borderId="0" fillId="2" fontId="2" numFmtId="0" xfId="0" applyAlignment="1" applyFont="1">
      <alignment shrinkToFit="0" vertical="bottom" wrapText="1"/>
    </xf>
    <xf borderId="0" fillId="2" fontId="6" numFmtId="0" xfId="0" applyAlignment="1" applyFont="1">
      <alignment shrinkToFit="0" wrapText="1"/>
    </xf>
    <xf borderId="7" fillId="2" fontId="9" numFmtId="0" xfId="0" applyAlignment="1" applyBorder="1" applyFont="1">
      <alignment horizontal="left" shrinkToFit="0" vertical="bottom" wrapText="1"/>
    </xf>
    <xf borderId="7" fillId="2" fontId="6" numFmtId="0" xfId="0" applyAlignment="1" applyBorder="1" applyFont="1">
      <alignment shrinkToFit="0" wrapText="1"/>
    </xf>
    <xf borderId="8" fillId="2" fontId="6" numFmtId="0" xfId="0" applyAlignment="1" applyBorder="1" applyFont="1">
      <alignment readingOrder="0" shrinkToFit="0" wrapText="1"/>
    </xf>
    <xf borderId="7" fillId="2" fontId="10" numFmtId="0" xfId="0" applyAlignment="1" applyBorder="1" applyFont="1">
      <alignment horizontal="center" readingOrder="0" shrinkToFit="0" vertical="bottom" wrapText="1"/>
    </xf>
    <xf borderId="7" fillId="2" fontId="10" numFmtId="0" xfId="0" applyAlignment="1" applyBorder="1" applyFont="1">
      <alignment horizontal="right" readingOrder="0" shrinkToFit="0" vertical="bottom" wrapText="1"/>
    </xf>
    <xf borderId="7" fillId="2" fontId="10" numFmtId="0" xfId="0" applyAlignment="1" applyBorder="1" applyFont="1">
      <alignment horizontal="left" readingOrder="0" shrinkToFit="0" vertical="bottom" wrapText="1"/>
    </xf>
    <xf borderId="7" fillId="2" fontId="10" numFmtId="0" xfId="0" applyAlignment="1" applyBorder="1" applyFont="1">
      <alignment readingOrder="0" shrinkToFit="0" vertical="bottom" wrapText="1"/>
    </xf>
    <xf borderId="7" fillId="2" fontId="10" numFmtId="0" xfId="0" applyAlignment="1" applyBorder="1" applyFont="1">
      <alignment horizontal="left" shrinkToFit="0" vertical="bottom" wrapText="1"/>
    </xf>
    <xf borderId="7" fillId="2" fontId="10" numFmtId="0" xfId="0" applyAlignment="1" applyBorder="1" applyFont="1">
      <alignment horizontal="center" shrinkToFit="0" vertical="bottom" wrapText="1"/>
    </xf>
    <xf borderId="7" fillId="2" fontId="10" numFmtId="0" xfId="0" applyAlignment="1" applyBorder="1" applyFont="1">
      <alignment shrinkToFit="0" vertical="bottom" wrapText="1"/>
    </xf>
    <xf borderId="0" fillId="2" fontId="6" numFmtId="0" xfId="0" applyAlignment="1" applyFont="1">
      <alignment readingOrder="0" shrinkToFit="0" wrapText="1"/>
    </xf>
    <xf borderId="7" fillId="2" fontId="10" numFmtId="0" xfId="0" applyAlignment="1" applyBorder="1" applyFont="1">
      <alignment shrinkToFit="0" vertical="bottom" wrapText="1"/>
    </xf>
    <xf borderId="7" fillId="2" fontId="10" numFmtId="164" xfId="0" applyAlignment="1" applyBorder="1" applyFont="1" applyNumberFormat="1">
      <alignment horizontal="left" readingOrder="0" shrinkToFit="0" vertical="bottom" wrapText="1"/>
    </xf>
    <xf borderId="7" fillId="3" fontId="10" numFmtId="0" xfId="0" applyAlignment="1" applyBorder="1" applyFill="1" applyFont="1">
      <alignment horizontal="left" readingOrder="0" shrinkToFit="0" vertical="bottom" wrapText="1"/>
    </xf>
    <xf borderId="7" fillId="2" fontId="10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 readingOrder="0" shrinkToFit="0" wrapText="1"/>
    </xf>
    <xf borderId="7" fillId="2" fontId="10" numFmtId="165" xfId="0" applyAlignment="1" applyBorder="1" applyFont="1" applyNumberFormat="1">
      <alignment horizontal="left" shrinkToFit="0" vertical="bottom" wrapText="1"/>
    </xf>
    <xf borderId="7" fillId="2" fontId="6" numFmtId="0" xfId="0" applyAlignment="1" applyBorder="1" applyFont="1">
      <alignment readingOrder="0" shrinkToFit="0" wrapText="1"/>
    </xf>
    <xf borderId="7" fillId="2" fontId="2" numFmtId="0" xfId="0" applyAlignment="1" applyBorder="1" applyFont="1">
      <alignment readingOrder="0" shrinkToFit="0" vertical="bottom" wrapText="1"/>
    </xf>
    <xf borderId="7" fillId="2" fontId="2" numFmtId="0" xfId="0" applyAlignment="1" applyBorder="1" applyFont="1">
      <alignment horizontal="center" readingOrder="0" shrinkToFit="0" vertical="bottom" wrapText="1"/>
    </xf>
    <xf borderId="7" fillId="2" fontId="11" numFmtId="0" xfId="0" applyAlignment="1" applyBorder="1" applyFont="1">
      <alignment horizontal="center" readingOrder="0" shrinkToFit="0" vertical="bottom" wrapText="1"/>
    </xf>
    <xf borderId="7" fillId="2" fontId="2" numFmtId="0" xfId="0" applyAlignment="1" applyBorder="1" applyFont="1">
      <alignment horizontal="left" readingOrder="0" shrinkToFit="0" vertical="bottom" wrapText="1"/>
    </xf>
    <xf borderId="7" fillId="2" fontId="10" numFmtId="166" xfId="0" applyAlignment="1" applyBorder="1" applyFont="1" applyNumberFormat="1">
      <alignment horizontal="left" readingOrder="0" shrinkToFit="0" vertical="bottom" wrapText="1"/>
    </xf>
    <xf borderId="7" fillId="2" fontId="10" numFmtId="167" xfId="0" applyAlignment="1" applyBorder="1" applyFont="1" applyNumberFormat="1">
      <alignment horizontal="left" readingOrder="0" shrinkToFit="0" vertical="bottom" wrapText="1"/>
    </xf>
    <xf borderId="7" fillId="2" fontId="12" numFmtId="0" xfId="0" applyAlignment="1" applyBorder="1" applyFont="1">
      <alignment horizontal="left" readingOrder="0" shrinkToFit="0" vertical="bottom" wrapText="1"/>
    </xf>
    <xf borderId="7" fillId="2" fontId="12" numFmtId="0" xfId="0" applyAlignment="1" applyBorder="1" applyFont="1">
      <alignment horizontal="center" readingOrder="0" shrinkToFit="0" vertical="bottom" wrapText="1"/>
    </xf>
    <xf borderId="7" fillId="2" fontId="10" numFmtId="0" xfId="0" applyAlignment="1" applyBorder="1" applyFont="1">
      <alignment horizontal="right" readingOrder="0" shrinkToFit="0" wrapText="1"/>
    </xf>
    <xf borderId="7" fillId="2" fontId="10" numFmtId="0" xfId="0" applyAlignment="1" applyBorder="1" applyFont="1">
      <alignment horizontal="left" readingOrder="0" shrinkToFit="0" wrapText="1"/>
    </xf>
    <xf borderId="7" fillId="2" fontId="10" numFmtId="165" xfId="0" applyAlignment="1" applyBorder="1" applyFont="1" applyNumberFormat="1">
      <alignment horizontal="left" readingOrder="0" shrinkToFit="0" vertical="bottom" wrapText="1"/>
    </xf>
    <xf borderId="7" fillId="2" fontId="10" numFmtId="0" xfId="0" applyAlignment="1" applyBorder="1" applyFont="1">
      <alignment horizontal="center" readingOrder="0" shrinkToFit="0" wrapText="1"/>
    </xf>
    <xf borderId="7" fillId="2" fontId="10" numFmtId="164" xfId="0" applyAlignment="1" applyBorder="1" applyFont="1" applyNumberFormat="1">
      <alignment horizontal="left" shrinkToFit="0" vertical="bottom" wrapText="1"/>
    </xf>
    <xf borderId="7" fillId="2" fontId="13" numFmtId="0" xfId="0" applyAlignment="1" applyBorder="1" applyFont="1">
      <alignment horizontal="center" readingOrder="0" shrinkToFit="0" vertical="bottom" wrapText="1"/>
    </xf>
    <xf borderId="7" fillId="2" fontId="14" numFmtId="165" xfId="0" applyAlignment="1" applyBorder="1" applyFont="1" applyNumberFormat="1">
      <alignment horizontal="left" readingOrder="0" shrinkToFit="0" vertical="bottom" wrapText="1"/>
    </xf>
    <xf borderId="7" fillId="2" fontId="14" numFmtId="166" xfId="0" applyAlignment="1" applyBorder="1" applyFont="1" applyNumberFormat="1">
      <alignment horizontal="left" readingOrder="0" shrinkToFit="0" vertical="bottom" wrapText="1"/>
    </xf>
    <xf borderId="7" fillId="2" fontId="2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shrinkToFit="0" vertical="bottom" wrapText="1"/>
    </xf>
    <xf borderId="7" fillId="2" fontId="11" numFmtId="0" xfId="0" applyAlignment="1" applyBorder="1" applyFont="1">
      <alignment horizontal="left" readingOrder="0" shrinkToFit="0" vertical="bottom" wrapText="1"/>
    </xf>
    <xf borderId="7" fillId="2" fontId="12" numFmtId="11" xfId="0" applyAlignment="1" applyBorder="1" applyFont="1" applyNumberFormat="1">
      <alignment horizontal="center" readingOrder="0" shrinkToFit="0" vertical="bottom" wrapText="1"/>
    </xf>
    <xf borderId="7" fillId="2" fontId="15" numFmtId="0" xfId="0" applyAlignment="1" applyBorder="1" applyFont="1">
      <alignment horizontal="center" readingOrder="0" shrinkToFit="0" vertical="bottom" wrapText="1"/>
    </xf>
    <xf borderId="7" fillId="2" fontId="2" numFmtId="0" xfId="0" applyAlignment="1" applyBorder="1" applyFont="1">
      <alignment horizontal="left" shrinkToFit="0" vertical="bottom" wrapText="1"/>
    </xf>
    <xf borderId="7" fillId="2" fontId="10" numFmtId="167" xfId="0" applyAlignment="1" applyBorder="1" applyFont="1" applyNumberFormat="1">
      <alignment horizontal="left" shrinkToFit="0" vertical="bottom" wrapText="1"/>
    </xf>
    <xf borderId="7" fillId="2" fontId="10" numFmtId="0" xfId="0" applyAlignment="1" applyBorder="1" applyFont="1">
      <alignment horizontal="right" readingOrder="0" shrinkToFit="0" vertical="bottom" wrapText="1"/>
    </xf>
    <xf borderId="7" fillId="2" fontId="10" numFmtId="0" xfId="0" applyAlignment="1" applyBorder="1" applyFont="1">
      <alignment readingOrder="0" shrinkToFit="0" vertical="bottom" wrapText="1"/>
    </xf>
    <xf borderId="7" fillId="2" fontId="2" numFmtId="0" xfId="0" applyAlignment="1" applyBorder="1" applyFont="1">
      <alignment horizontal="center" shrinkToFit="0" vertical="bottom" wrapText="1"/>
    </xf>
    <xf borderId="7" fillId="2" fontId="11" numFmtId="167" xfId="0" applyAlignment="1" applyBorder="1" applyFont="1" applyNumberFormat="1">
      <alignment horizontal="left" readingOrder="0" shrinkToFit="0" vertical="bottom" wrapText="1"/>
    </xf>
    <xf borderId="7" fillId="2" fontId="10" numFmtId="0" xfId="0" applyAlignment="1" applyBorder="1" applyFont="1">
      <alignment horizontal="left" readingOrder="0" shrinkToFit="0" vertical="top" wrapText="1"/>
    </xf>
    <xf borderId="7" fillId="2" fontId="16" numFmtId="0" xfId="0" applyAlignment="1" applyBorder="1" applyFont="1">
      <alignment readingOrder="0" shrinkToFit="0" vertical="bottom" wrapText="1"/>
    </xf>
    <xf borderId="0" fillId="2" fontId="17" numFmtId="0" xfId="0" applyAlignment="1" applyFont="1">
      <alignment shrinkToFit="0" wrapText="1"/>
    </xf>
    <xf borderId="0" fillId="2" fontId="17" numFmtId="0" xfId="0" applyAlignment="1" applyFont="1">
      <alignment readingOrder="0" shrinkToFit="0" wrapText="1"/>
    </xf>
    <xf borderId="7" fillId="2" fontId="17" numFmtId="0" xfId="0" applyAlignment="1" applyBorder="1" applyFont="1">
      <alignment shrinkToFit="0" wrapText="1"/>
    </xf>
    <xf borderId="7" fillId="2" fontId="17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shrinkToFit="0" wrapText="1"/>
    </xf>
    <xf borderId="0" fillId="4" fontId="18" numFmtId="0" xfId="0" applyAlignment="1" applyFill="1" applyFont="1">
      <alignment vertical="bottom"/>
    </xf>
    <xf borderId="0" fillId="4" fontId="8" numFmtId="0" xfId="0" applyFont="1"/>
    <xf borderId="0" fillId="4" fontId="18" numFmtId="164" xfId="0" applyAlignment="1" applyFont="1" applyNumberFormat="1">
      <alignment vertical="bottom"/>
    </xf>
    <xf borderId="0" fillId="5" fontId="8" numFmtId="0" xfId="0" applyFill="1" applyFont="1"/>
    <xf borderId="0" fillId="2" fontId="19" numFmtId="164" xfId="0" applyAlignment="1" applyFont="1" applyNumberFormat="1">
      <alignment horizontal="center" vertical="bottom"/>
    </xf>
    <xf borderId="0" fillId="2" fontId="8" numFmtId="0" xfId="0" applyFont="1"/>
    <xf borderId="8" fillId="2" fontId="19" numFmtId="164" xfId="0" applyAlignment="1" applyBorder="1" applyFont="1" applyNumberFormat="1">
      <alignment horizontal="center" vertical="bottom"/>
    </xf>
    <xf borderId="2" fillId="0" fontId="4" numFmtId="0" xfId="0" applyBorder="1" applyFont="1"/>
    <xf borderId="0" fillId="2" fontId="19" numFmtId="0" xfId="0" applyAlignment="1" applyFont="1">
      <alignment vertical="bottom"/>
    </xf>
    <xf borderId="7" fillId="2" fontId="19" numFmtId="0" xfId="0" applyAlignment="1" applyBorder="1" applyFont="1">
      <alignment vertical="bottom"/>
    </xf>
    <xf borderId="7" fillId="2" fontId="19" numFmtId="164" xfId="0" applyAlignment="1" applyBorder="1" applyFont="1" applyNumberFormat="1">
      <alignment vertical="bottom"/>
    </xf>
    <xf borderId="0" fillId="2" fontId="20" numFmtId="0" xfId="0" applyAlignment="1" applyFont="1">
      <alignment horizontal="center" vertical="bottom"/>
    </xf>
    <xf borderId="7" fillId="2" fontId="20" numFmtId="0" xfId="0" applyAlignment="1" applyBorder="1" applyFont="1">
      <alignment horizontal="center" vertical="bottom"/>
    </xf>
    <xf borderId="7" fillId="2" fontId="20" numFmtId="0" xfId="0" applyAlignment="1" applyBorder="1" applyFont="1">
      <alignment vertical="bottom"/>
    </xf>
    <xf borderId="7" fillId="2" fontId="20" numFmtId="164" xfId="0" applyAlignment="1" applyBorder="1" applyFont="1" applyNumberFormat="1">
      <alignment vertical="bottom"/>
    </xf>
    <xf borderId="7" fillId="2" fontId="20" numFmtId="0" xfId="0" applyAlignment="1" applyBorder="1" applyFont="1">
      <alignment shrinkToFit="0" vertical="bottom" wrapText="1"/>
    </xf>
    <xf borderId="7" fillId="2" fontId="18" numFmtId="164" xfId="0" applyAlignment="1" applyBorder="1" applyFont="1" applyNumberFormat="1">
      <alignment vertical="bottom"/>
    </xf>
    <xf borderId="7" fillId="2" fontId="18" numFmtId="0" xfId="0" applyAlignment="1" applyBorder="1" applyFont="1">
      <alignment vertical="bottom"/>
    </xf>
    <xf borderId="7" fillId="2" fontId="20" numFmtId="0" xfId="0" applyAlignment="1" applyBorder="1" applyFont="1">
      <alignment horizontal="center" readingOrder="0" vertical="bottom"/>
    </xf>
    <xf borderId="7" fillId="2" fontId="20" numFmtId="0" xfId="0" applyAlignment="1" applyBorder="1" applyFont="1">
      <alignment vertical="bottom"/>
    </xf>
    <xf borderId="7" fillId="2" fontId="20" numFmtId="0" xfId="0" applyAlignment="1" applyBorder="1" applyFont="1">
      <alignment horizontal="center" vertical="bottom"/>
    </xf>
    <xf borderId="0" fillId="2" fontId="20" numFmtId="0" xfId="0" applyAlignment="1" applyFont="1">
      <alignment horizontal="center" vertical="bottom"/>
    </xf>
    <xf borderId="7" fillId="2" fontId="20" numFmtId="0" xfId="0" applyAlignment="1" applyBorder="1" applyFont="1">
      <alignment horizontal="center" vertical="bottom"/>
    </xf>
    <xf borderId="7" fillId="2" fontId="20" numFmtId="0" xfId="0" applyAlignment="1" applyBorder="1" applyFont="1">
      <alignment vertical="bottom"/>
    </xf>
    <xf borderId="7" fillId="2" fontId="18" numFmtId="0" xfId="0" applyAlignment="1" applyBorder="1" applyFont="1">
      <alignment horizontal="center" vertical="bottom"/>
    </xf>
    <xf borderId="7" fillId="2" fontId="20" numFmtId="165" xfId="0" applyAlignment="1" applyBorder="1" applyFont="1" applyNumberFormat="1">
      <alignment vertical="bottom"/>
    </xf>
    <xf borderId="7" fillId="2" fontId="21" numFmtId="0" xfId="0" applyAlignment="1" applyBorder="1" applyFont="1">
      <alignment horizontal="center" vertical="bottom"/>
    </xf>
    <xf borderId="7" fillId="2" fontId="22" numFmtId="0" xfId="0" applyAlignment="1" applyBorder="1" applyFont="1">
      <alignment shrinkToFit="0" vertical="bottom" wrapText="1"/>
    </xf>
    <xf borderId="7" fillId="2" fontId="22" numFmtId="0" xfId="0" applyAlignment="1" applyBorder="1" applyFont="1">
      <alignment horizontal="center" shrinkToFit="0" vertical="bottom" wrapText="1"/>
    </xf>
    <xf borderId="7" fillId="2" fontId="22" numFmtId="0" xfId="0" applyAlignment="1" applyBorder="1" applyFont="1">
      <alignment vertical="bottom"/>
    </xf>
    <xf borderId="7" fillId="2" fontId="19" numFmtId="0" xfId="0" applyAlignment="1" applyBorder="1" applyFont="1">
      <alignment horizontal="center" vertical="bottom"/>
    </xf>
    <xf borderId="7" fillId="2" fontId="22" numFmtId="0" xfId="0" applyAlignment="1" applyBorder="1" applyFont="1">
      <alignment horizontal="left" vertical="bottom"/>
    </xf>
    <xf borderId="7" fillId="2" fontId="2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9" fillId="0" fontId="23" numFmtId="0" xfId="0" applyAlignment="1" applyBorder="1" applyFont="1">
      <alignment horizontal="center" readingOrder="0" shrinkToFit="0" vertical="bottom" wrapText="0"/>
    </xf>
    <xf borderId="6" fillId="0" fontId="4" numFmtId="0" xfId="0" applyBorder="1" applyFont="1"/>
    <xf borderId="7" fillId="2" fontId="3" numFmtId="0" xfId="0" applyAlignment="1" applyBorder="1" applyFont="1">
      <alignment horizontal="center" shrinkToFit="0" vertical="bottom" wrapText="1"/>
    </xf>
    <xf borderId="7" fillId="4" fontId="1" numFmtId="0" xfId="0" applyAlignment="1" applyBorder="1" applyFont="1">
      <alignment readingOrder="0" shrinkToFit="0" vertical="bottom" wrapText="1"/>
    </xf>
    <xf borderId="8" fillId="4" fontId="1" numFmtId="0" xfId="0" applyAlignment="1" applyBorder="1" applyFont="1">
      <alignment readingOrder="0" shrinkToFit="0" vertical="bottom" wrapText="1"/>
    </xf>
    <xf borderId="7" fillId="4" fontId="1" numFmtId="0" xfId="0" applyAlignment="1" applyBorder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0" fontId="6" numFmtId="0" xfId="0" applyAlignment="1" applyFont="1">
      <alignment shrinkToFit="0" wrapText="1"/>
    </xf>
    <xf borderId="7" fillId="2" fontId="5" numFmtId="0" xfId="0" applyAlignment="1" applyBorder="1" applyFont="1">
      <alignment horizontal="center" readingOrder="0"/>
    </xf>
    <xf borderId="7" fillId="2" fontId="10" numFmtId="0" xfId="0" applyAlignment="1" applyBorder="1" applyFont="1">
      <alignment horizontal="right" readingOrder="0" vertical="bottom"/>
    </xf>
    <xf borderId="7" fillId="2" fontId="10" numFmtId="0" xfId="0" applyAlignment="1" applyBorder="1" applyFont="1">
      <alignment horizontal="left" readingOrder="0" vertical="bottom"/>
    </xf>
    <xf borderId="7" fillId="2" fontId="10" numFmtId="0" xfId="0" applyAlignment="1" applyBorder="1" applyFont="1">
      <alignment horizontal="left" readingOrder="0" shrinkToFit="0" vertical="bottom" wrapText="0"/>
    </xf>
    <xf borderId="7" fillId="2" fontId="10" numFmtId="0" xfId="0" applyAlignment="1" applyBorder="1" applyFont="1">
      <alignment horizontal="center" readingOrder="0" shrinkToFit="0" vertical="bottom" wrapText="0"/>
    </xf>
    <xf borderId="7" fillId="2" fontId="5" numFmtId="0" xfId="0" applyAlignment="1" applyBorder="1" applyFont="1">
      <alignment readingOrder="0"/>
    </xf>
    <xf borderId="7" fillId="2" fontId="5" numFmtId="0" xfId="0" applyBorder="1" applyFont="1"/>
    <xf borderId="7" fillId="2" fontId="5" numFmtId="167" xfId="0" applyAlignment="1" applyBorder="1" applyFont="1" applyNumberFormat="1">
      <alignment readingOrder="0"/>
    </xf>
    <xf borderId="0" fillId="2" fontId="5" numFmtId="0" xfId="0" applyFont="1"/>
    <xf borderId="0" fillId="2" fontId="6" numFmtId="0" xfId="0" applyFont="1"/>
    <xf borderId="7" fillId="0" fontId="5" numFmtId="0" xfId="0" applyAlignment="1" applyBorder="1" applyFont="1">
      <alignment readingOrder="0"/>
    </xf>
    <xf borderId="0" fillId="0" fontId="5" numFmtId="0" xfId="0" applyFont="1"/>
    <xf borderId="7" fillId="2" fontId="6" numFmtId="0" xfId="0" applyAlignment="1" applyBorder="1" applyFont="1">
      <alignment horizontal="left" readingOrder="0"/>
    </xf>
    <xf borderId="7" fillId="2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7" fillId="0" fontId="5" numFmtId="167" xfId="0" applyAlignment="1" applyBorder="1" applyFont="1" applyNumberFormat="1">
      <alignment readingOrder="0"/>
    </xf>
    <xf borderId="7" fillId="2" fontId="2" numFmtId="0" xfId="0" applyAlignment="1" applyBorder="1" applyFont="1">
      <alignment horizontal="left" readingOrder="0" shrinkToFit="0" vertical="bottom" wrapText="0"/>
    </xf>
    <xf borderId="7" fillId="2" fontId="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7" fillId="2" fontId="12" numFmtId="0" xfId="0" applyAlignment="1" applyBorder="1" applyFont="1">
      <alignment horizontal="left" readingOrder="0" vertical="bottom"/>
    </xf>
    <xf borderId="7" fillId="2" fontId="12" numFmtId="0" xfId="0" applyAlignment="1" applyBorder="1" applyFont="1">
      <alignment horizontal="center" readingOrder="0" vertical="bottom"/>
    </xf>
    <xf borderId="7" fillId="2" fontId="10" numFmtId="0" xfId="0" applyAlignment="1" applyBorder="1" applyFont="1">
      <alignment horizontal="right" readingOrder="0"/>
    </xf>
    <xf borderId="7" fillId="2" fontId="10" numFmtId="0" xfId="0" applyAlignment="1" applyBorder="1" applyFont="1">
      <alignment horizontal="left" readingOrder="0"/>
    </xf>
    <xf borderId="7" fillId="2" fontId="10" numFmtId="0" xfId="0" applyAlignment="1" applyBorder="1" applyFont="1">
      <alignment horizontal="left" readingOrder="0" shrinkToFit="0" wrapText="0"/>
    </xf>
    <xf borderId="7" fillId="2" fontId="10" numFmtId="0" xfId="0" applyAlignment="1" applyBorder="1" applyFont="1">
      <alignment horizontal="center" readingOrder="0" shrinkToFit="0" wrapText="0"/>
    </xf>
    <xf borderId="7" fillId="0" fontId="6" numFmtId="0" xfId="0" applyBorder="1" applyFont="1"/>
    <xf borderId="7" fillId="2" fontId="13" numFmtId="0" xfId="0" applyAlignment="1" applyBorder="1" applyFont="1">
      <alignment horizontal="center" readingOrder="0" shrinkToFit="0" vertical="bottom" wrapText="0"/>
    </xf>
    <xf borderId="7" fillId="2" fontId="12" numFmtId="0" xfId="0" applyAlignment="1" applyBorder="1" applyFont="1">
      <alignment horizontal="left" readingOrder="0" shrinkToFit="0" vertical="bottom" wrapText="0"/>
    </xf>
    <xf borderId="7" fillId="3" fontId="10" numFmtId="0" xfId="0" applyAlignment="1" applyBorder="1" applyFont="1">
      <alignment horizontal="right" readingOrder="0" vertical="bottom"/>
    </xf>
    <xf borderId="7" fillId="3" fontId="10" numFmtId="0" xfId="0" applyAlignment="1" applyBorder="1" applyFont="1">
      <alignment horizontal="left" readingOrder="0" vertical="bottom"/>
    </xf>
    <xf borderId="7" fillId="3" fontId="10" numFmtId="0" xfId="0" applyAlignment="1" applyBorder="1" applyFont="1">
      <alignment horizontal="left" readingOrder="0" shrinkToFit="0" vertical="bottom" wrapText="0"/>
    </xf>
    <xf borderId="7" fillId="3" fontId="10" numFmtId="0" xfId="0" applyAlignment="1" applyBorder="1" applyFont="1">
      <alignment horizontal="center" readingOrder="0" shrinkToFit="0" vertical="bottom" wrapText="0"/>
    </xf>
    <xf borderId="7" fillId="3" fontId="5" numFmtId="0" xfId="0" applyBorder="1" applyFont="1"/>
    <xf borderId="0" fillId="3" fontId="5" numFmtId="0" xfId="0" applyFont="1"/>
    <xf borderId="0" fillId="3" fontId="6" numFmtId="0" xfId="0" applyFont="1"/>
    <xf borderId="7" fillId="2" fontId="2" numFmtId="0" xfId="0" applyAlignment="1" applyBorder="1" applyFont="1">
      <alignment shrinkToFit="0" vertical="bottom" wrapText="0"/>
    </xf>
    <xf borderId="7" fillId="2" fontId="11" numFmtId="0" xfId="0" applyAlignment="1" applyBorder="1" applyFont="1">
      <alignment horizontal="left" readingOrder="0" shrinkToFit="0" vertical="bottom" wrapText="0"/>
    </xf>
    <xf borderId="7" fillId="2" fontId="12" numFmtId="0" xfId="0" applyAlignment="1" applyBorder="1" applyFont="1">
      <alignment horizontal="center" readingOrder="0" shrinkToFit="0" vertical="bottom" wrapText="0"/>
    </xf>
    <xf borderId="7" fillId="2" fontId="6" numFmtId="0" xfId="0" applyAlignment="1" applyBorder="1" applyFont="1">
      <alignment horizontal="center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vertical="bottom"/>
    </xf>
    <xf borderId="0" fillId="2" fontId="5" numFmtId="0" xfId="0" applyAlignment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2" fontId="5" numFmtId="0" xfId="0" applyAlignment="1" applyFont="1">
      <alignment shrinkToFit="0" vertical="bottom" wrapText="0"/>
    </xf>
    <xf borderId="9" fillId="2" fontId="23" numFmtId="0" xfId="0" applyAlignment="1" applyBorder="1" applyFont="1">
      <alignment horizontal="center" readingOrder="0" shrinkToFit="0" vertical="bottom" wrapText="0"/>
    </xf>
    <xf borderId="0" fillId="2" fontId="23" numFmtId="0" xfId="0" applyAlignment="1" applyFont="1">
      <alignment horizontal="center" readingOrder="0" shrinkToFit="0" vertical="bottom" wrapText="0"/>
    </xf>
    <xf borderId="7" fillId="2" fontId="3" numFmtId="0" xfId="0" applyAlignment="1" applyBorder="1" applyFont="1">
      <alignment horizontal="center" vertical="bottom"/>
    </xf>
    <xf borderId="0" fillId="2" fontId="10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/>
    </xf>
    <xf borderId="7" fillId="2" fontId="10" numFmtId="0" xfId="0" applyAlignment="1" applyBorder="1" applyFont="1">
      <alignment readingOrder="0" shrinkToFit="0" vertical="bottom" wrapText="0"/>
    </xf>
    <xf borderId="7" fillId="2" fontId="2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2" numFmtId="0" xfId="0" applyAlignment="1" applyFont="1">
      <alignment horizontal="center" readingOrder="0" vertical="bottom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0" numFmtId="0" xfId="0" applyAlignment="1" applyFont="1">
      <alignment horizontal="center" readingOrder="0" shrinkToFit="0" wrapText="0"/>
    </xf>
    <xf borderId="0" fillId="2" fontId="2" numFmtId="0" xfId="0" applyAlignment="1" applyFont="1">
      <alignment readingOrder="0" shrinkToFit="0" vertical="bottom" wrapText="0"/>
    </xf>
    <xf borderId="0" fillId="2" fontId="13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horizontal="left" readingOrder="0"/>
    </xf>
    <xf borderId="0" fillId="2" fontId="12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readingOrder="0"/>
    </xf>
    <xf borderId="0" fillId="2" fontId="6" numFmtId="0" xfId="0" applyAlignment="1" applyFont="1">
      <alignment horizontal="center"/>
    </xf>
    <xf borderId="0" fillId="2" fontId="7" numFmtId="0" xfId="0" applyAlignment="1" applyFont="1">
      <alignment horizontal="center" shrinkToFit="0" vertical="bottom" wrapText="0"/>
    </xf>
    <xf borderId="0" fillId="2" fontId="7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7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/>
    </xf>
    <xf borderId="7" fillId="2" fontId="1" numFmtId="0" xfId="0" applyAlignment="1" applyBorder="1" applyFont="1">
      <alignment horizontal="right" readingOrder="0" vertical="bottom"/>
    </xf>
    <xf borderId="7" fillId="2" fontId="1" numFmtId="0" xfId="0" applyAlignment="1" applyBorder="1" applyFont="1">
      <alignment horizontal="left" readingOrder="0" vertical="bottom"/>
    </xf>
    <xf borderId="7" fillId="2" fontId="1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7" fillId="2" fontId="1" numFmtId="0" xfId="0" applyAlignment="1" applyBorder="1" applyFont="1">
      <alignment readingOrder="0" vertical="bottom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0" fontId="24" numFmtId="0" xfId="0" applyAlignment="1" applyFont="1">
      <alignment horizontal="center" readingOrder="0"/>
    </xf>
    <xf borderId="7" fillId="4" fontId="23" numFmtId="0" xfId="0" applyAlignment="1" applyBorder="1" applyFont="1">
      <alignment horizontal="center" vertical="bottom"/>
    </xf>
    <xf borderId="3" fillId="4" fontId="23" numFmtId="0" xfId="0" applyAlignment="1" applyBorder="1" applyFont="1">
      <alignment horizontal="center" vertical="bottom"/>
    </xf>
    <xf borderId="3" fillId="4" fontId="23" numFmtId="0" xfId="0" applyAlignment="1" applyBorder="1" applyFont="1">
      <alignment horizontal="center" shrinkToFit="0" vertical="bottom" wrapText="1"/>
    </xf>
    <xf borderId="4" fillId="4" fontId="5" numFmtId="0" xfId="0" applyAlignment="1" applyBorder="1" applyFont="1">
      <alignment horizontal="center" readingOrder="0" vertical="bottom"/>
    </xf>
    <xf borderId="5" fillId="4" fontId="5" numFmtId="0" xfId="0" applyAlignment="1" applyBorder="1" applyFont="1">
      <alignment horizontal="right" vertical="bottom"/>
    </xf>
    <xf borderId="5" fillId="4" fontId="5" numFmtId="0" xfId="0" applyAlignment="1" applyBorder="1" applyFont="1">
      <alignment vertical="bottom"/>
    </xf>
    <xf borderId="5" fillId="4" fontId="5" numFmtId="0" xfId="0" applyAlignment="1" applyBorder="1" applyFont="1">
      <alignment horizontal="center" vertical="bottom"/>
    </xf>
    <xf borderId="5" fillId="4" fontId="22" numFmtId="0" xfId="0" applyAlignment="1" applyBorder="1" applyFont="1">
      <alignment vertical="bottom"/>
    </xf>
    <xf borderId="7" fillId="0" fontId="18" numFmtId="0" xfId="0" applyBorder="1" applyFont="1"/>
    <xf borderId="7" fillId="0" fontId="7" numFmtId="0" xfId="0" applyAlignment="1" applyBorder="1" applyFont="1">
      <alignment shrinkToFit="0" wrapText="1"/>
    </xf>
    <xf borderId="7" fillId="0" fontId="7" numFmtId="0" xfId="0" applyBorder="1" applyFont="1"/>
    <xf borderId="7" fillId="0" fontId="1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1400175</xdr:colOff>
      <xdr:row>0</xdr:row>
      <xdr:rowOff>28575</xdr:rowOff>
    </xdr:from>
    <xdr:ext cx="6381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1209675</xdr:colOff>
      <xdr:row>0</xdr:row>
      <xdr:rowOff>28575</xdr:rowOff>
    </xdr:from>
    <xdr:ext cx="6381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1190625</xdr:colOff>
      <xdr:row>0</xdr:row>
      <xdr:rowOff>123825</xdr:rowOff>
    </xdr:from>
    <xdr:ext cx="638175" cy="438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0</xdr:row>
      <xdr:rowOff>95250</xdr:rowOff>
    </xdr:from>
    <xdr:ext cx="638175" cy="438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1123950</xdr:colOff>
      <xdr:row>0</xdr:row>
      <xdr:rowOff>28575</xdr:rowOff>
    </xdr:from>
    <xdr:ext cx="6381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895350</xdr:colOff>
      <xdr:row>25</xdr:row>
      <xdr:rowOff>180975</xdr:rowOff>
    </xdr:from>
    <xdr:ext cx="6381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895350</xdr:colOff>
      <xdr:row>76</xdr:row>
      <xdr:rowOff>28575</xdr:rowOff>
    </xdr:from>
    <xdr:ext cx="8667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rathameshkhele2000@gmail.com" TargetMode="External"/><Relationship Id="rId2" Type="http://schemas.openxmlformats.org/officeDocument/2006/relationships/hyperlink" Target="mailto:parnavijoshi00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rathameshkhele2000@gmail.com" TargetMode="External"/><Relationship Id="rId2" Type="http://schemas.openxmlformats.org/officeDocument/2006/relationships/hyperlink" Target="mailto:parnavijoshi00@gmail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7.25"/>
    <col customWidth="1" min="3" max="3" width="26.5"/>
    <col customWidth="1" min="4" max="5" width="12.63"/>
    <col customWidth="1" min="6" max="6" width="3.63"/>
    <col customWidth="1" min="7" max="7" width="8.25"/>
    <col customWidth="1" min="8" max="8" width="10.0"/>
  </cols>
  <sheetData>
    <row r="1">
      <c r="A1" s="1"/>
      <c r="B1" s="1"/>
      <c r="C1" s="2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3" t="s">
        <v>0</v>
      </c>
    </row>
    <row r="5">
      <c r="A5" s="3" t="s">
        <v>1</v>
      </c>
    </row>
    <row r="6">
      <c r="A6" s="3" t="s">
        <v>2</v>
      </c>
    </row>
    <row r="7">
      <c r="A7" s="4"/>
      <c r="B7" s="5" t="s">
        <v>3</v>
      </c>
      <c r="C7" s="6" t="s">
        <v>4</v>
      </c>
      <c r="D7" s="7" t="s">
        <v>5</v>
      </c>
      <c r="E7" s="8"/>
      <c r="F7" s="4"/>
    </row>
    <row r="8">
      <c r="A8" s="4"/>
      <c r="B8" s="9"/>
      <c r="C8" s="9"/>
      <c r="D8" s="10" t="s">
        <v>6</v>
      </c>
      <c r="E8" s="10" t="s">
        <v>7</v>
      </c>
      <c r="F8" s="4"/>
    </row>
    <row r="9">
      <c r="A9" s="4"/>
      <c r="B9" s="11">
        <v>1.0</v>
      </c>
      <c r="C9" s="12" t="s">
        <v>8</v>
      </c>
      <c r="D9" s="13">
        <v>149.0</v>
      </c>
      <c r="E9" s="14"/>
      <c r="F9" s="4"/>
    </row>
    <row r="10">
      <c r="A10" s="4"/>
      <c r="B10" s="11">
        <v>2.0</v>
      </c>
      <c r="C10" s="12" t="s">
        <v>9</v>
      </c>
      <c r="D10" s="15">
        <f>'all data 21-22'!F155</f>
        <v>119</v>
      </c>
      <c r="E10" s="16">
        <v>179.0</v>
      </c>
      <c r="F10" s="4"/>
    </row>
    <row r="11">
      <c r="A11" s="4"/>
      <c r="B11" s="11">
        <v>3.0</v>
      </c>
      <c r="C11" s="12" t="s">
        <v>10</v>
      </c>
      <c r="D11" s="17" t="s">
        <v>11</v>
      </c>
      <c r="E11" s="8"/>
      <c r="F11" s="4"/>
    </row>
    <row r="12">
      <c r="A12" s="4"/>
      <c r="B12" s="11">
        <v>4.0</v>
      </c>
      <c r="C12" s="12" t="s">
        <v>12</v>
      </c>
      <c r="D12" s="17" t="s">
        <v>13</v>
      </c>
      <c r="E12" s="8"/>
      <c r="F12" s="4"/>
    </row>
    <row r="13">
      <c r="A13" s="4"/>
      <c r="B13" s="11">
        <v>5.0</v>
      </c>
      <c r="C13" s="12" t="s">
        <v>14</v>
      </c>
      <c r="D13" s="15" t="s">
        <v>15</v>
      </c>
      <c r="E13" s="18" t="s">
        <v>15</v>
      </c>
      <c r="F13" s="4"/>
    </row>
    <row r="14">
      <c r="A14" s="4"/>
      <c r="B14" s="11">
        <v>6.0</v>
      </c>
      <c r="C14" s="12" t="s">
        <v>16</v>
      </c>
      <c r="D14" s="15" t="s">
        <v>15</v>
      </c>
      <c r="E14" s="18" t="s">
        <v>15</v>
      </c>
      <c r="F14" s="4"/>
    </row>
    <row r="15">
      <c r="A15" s="4"/>
      <c r="B15" s="11">
        <v>7.0</v>
      </c>
      <c r="C15" s="12" t="s">
        <v>17</v>
      </c>
      <c r="D15" s="15">
        <f t="shared" ref="D15:E15" si="1">sum(D10,D13,D14)</f>
        <v>119</v>
      </c>
      <c r="E15" s="15">
        <f t="shared" si="1"/>
        <v>179</v>
      </c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19" t="s">
        <v>18</v>
      </c>
      <c r="D17" s="20">
        <f>MIN('List with duplication 21-22'!E9:E187)</f>
        <v>1</v>
      </c>
      <c r="F17" s="4"/>
    </row>
    <row r="18">
      <c r="A18" s="4"/>
      <c r="B18" s="4"/>
      <c r="C18" s="19" t="s">
        <v>19</v>
      </c>
      <c r="D18" s="20">
        <f>MAX('List with duplication 21-22'!E9:E187)</f>
        <v>15.6</v>
      </c>
      <c r="F18" s="4"/>
    </row>
    <row r="19">
      <c r="A19" s="4"/>
      <c r="B19" s="4"/>
      <c r="C19" s="19" t="s">
        <v>20</v>
      </c>
      <c r="D19" s="20">
        <f>AVERAGE('List with duplication 21-22'!E9:E187)</f>
        <v>4.903483146</v>
      </c>
      <c r="F19" s="4"/>
    </row>
    <row r="20">
      <c r="A20" s="4"/>
      <c r="B20" s="4"/>
      <c r="C20" s="4"/>
      <c r="F20" s="4"/>
    </row>
    <row r="21" ht="15.75" customHeight="1">
      <c r="A21" s="4"/>
      <c r="B21" s="4"/>
      <c r="C21" s="4"/>
      <c r="F21" s="4"/>
    </row>
    <row r="22" ht="15.75" customHeight="1"/>
    <row r="23" ht="15.75" customHeight="1">
      <c r="D23" s="21" t="s">
        <v>21</v>
      </c>
      <c r="E23" s="21"/>
    </row>
    <row r="24" ht="15.75" customHeight="1">
      <c r="D24" s="21" t="s">
        <v>22</v>
      </c>
      <c r="E24" s="21"/>
    </row>
    <row r="25" ht="15.75" customHeight="1">
      <c r="D25" s="22" t="s">
        <v>23</v>
      </c>
    </row>
    <row r="26" ht="15.75" customHeight="1">
      <c r="B26" s="23"/>
      <c r="C26" s="23"/>
    </row>
    <row r="27" ht="15.75" customHeight="1">
      <c r="C27" s="2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11:E11"/>
    <mergeCell ref="D12:E12"/>
    <mergeCell ref="D25:E25"/>
    <mergeCell ref="A4:F4"/>
    <mergeCell ref="A5:F5"/>
    <mergeCell ref="A6:F6"/>
    <mergeCell ref="B7:B8"/>
    <mergeCell ref="C7:C8"/>
    <mergeCell ref="D7:E7"/>
    <mergeCell ref="D9:E9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9.75"/>
    <col customWidth="1" min="3" max="3" width="21.75"/>
    <col customWidth="1" min="4" max="4" width="8.75"/>
    <col customWidth="1" min="5" max="5" width="29.75"/>
    <col customWidth="1" min="6" max="6" width="10.0"/>
    <col customWidth="1" min="7" max="7" width="10.13"/>
    <col customWidth="1" min="8" max="8" width="7.5"/>
    <col customWidth="1" min="9" max="9" width="10.13"/>
    <col customWidth="1" min="10" max="10" width="7.75"/>
    <col customWidth="1" min="11" max="11" width="9.75"/>
    <col customWidth="1" min="12" max="12" width="7.63"/>
    <col customWidth="1" min="13" max="13" width="10.5"/>
    <col customWidth="1" min="14" max="14" width="12.5"/>
    <col customWidth="1" min="15" max="15" width="5.25"/>
    <col customWidth="1" min="16" max="16" width="10.75"/>
    <col customWidth="1" min="17" max="17" width="9.38"/>
    <col customWidth="1" min="18" max="18" width="6.13"/>
    <col customWidth="1" min="19" max="19" width="6.63"/>
    <col customWidth="1" min="20" max="20" width="11.13"/>
    <col customWidth="1" hidden="1" min="21" max="25" width="21.75"/>
    <col customWidth="1" min="26" max="26" width="7.5"/>
    <col customWidth="1" min="27" max="27" width="4.75"/>
  </cols>
  <sheetData>
    <row r="1">
      <c r="A1" s="24" t="s">
        <v>24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6"/>
      <c r="X1" s="26"/>
      <c r="Y1" s="26"/>
      <c r="Z1" s="26"/>
      <c r="AA1" s="26"/>
    </row>
    <row r="2">
      <c r="A2" s="24" t="s">
        <v>25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  <c r="X2" s="26"/>
      <c r="Y2" s="26"/>
      <c r="Z2" s="26"/>
      <c r="AA2" s="26"/>
    </row>
    <row r="3">
      <c r="A3" s="27" t="s">
        <v>26</v>
      </c>
      <c r="B3" s="27" t="s">
        <v>27</v>
      </c>
      <c r="C3" s="27" t="s">
        <v>28</v>
      </c>
      <c r="D3" s="27" t="s">
        <v>29</v>
      </c>
      <c r="E3" s="27" t="s">
        <v>30</v>
      </c>
      <c r="F3" s="27" t="s">
        <v>31</v>
      </c>
      <c r="G3" s="27" t="s">
        <v>32</v>
      </c>
      <c r="H3" s="27" t="s">
        <v>33</v>
      </c>
      <c r="I3" s="27" t="s">
        <v>34</v>
      </c>
      <c r="J3" s="27" t="s">
        <v>33</v>
      </c>
      <c r="K3" s="27" t="s">
        <v>35</v>
      </c>
      <c r="L3" s="27" t="s">
        <v>33</v>
      </c>
      <c r="M3" s="27" t="s">
        <v>36</v>
      </c>
      <c r="N3" s="27" t="s">
        <v>37</v>
      </c>
      <c r="O3" s="27" t="s">
        <v>38</v>
      </c>
      <c r="P3" s="27" t="s">
        <v>36</v>
      </c>
      <c r="Q3" s="27" t="s">
        <v>37</v>
      </c>
      <c r="R3" s="27" t="s">
        <v>38</v>
      </c>
      <c r="S3" s="27" t="s">
        <v>39</v>
      </c>
      <c r="T3" s="27" t="s">
        <v>40</v>
      </c>
      <c r="U3" s="27" t="s">
        <v>41</v>
      </c>
      <c r="V3" s="27" t="s">
        <v>42</v>
      </c>
      <c r="W3" s="28"/>
      <c r="X3" s="28"/>
      <c r="Y3" s="28"/>
      <c r="Z3" s="29" t="s">
        <v>43</v>
      </c>
      <c r="AA3" s="8"/>
    </row>
    <row r="4">
      <c r="A4" s="30">
        <v>1.0</v>
      </c>
      <c r="B4" s="31">
        <v>1.18011033E8</v>
      </c>
      <c r="C4" s="32" t="s">
        <v>44</v>
      </c>
      <c r="D4" s="31">
        <v>7.588515051E9</v>
      </c>
      <c r="E4" s="33" t="s">
        <v>45</v>
      </c>
      <c r="F4" s="34"/>
      <c r="G4" s="34"/>
      <c r="H4" s="35"/>
      <c r="I4" s="36"/>
      <c r="J4" s="35"/>
      <c r="K4" s="36"/>
      <c r="L4" s="35"/>
      <c r="M4" s="33" t="s">
        <v>46</v>
      </c>
      <c r="N4" s="33">
        <v>22355.0</v>
      </c>
      <c r="O4" s="37">
        <v>7.0</v>
      </c>
      <c r="P4" s="36"/>
      <c r="Q4" s="31"/>
      <c r="R4" s="36"/>
      <c r="S4" s="36"/>
      <c r="T4" s="36"/>
      <c r="U4" s="36"/>
      <c r="V4" s="36"/>
      <c r="W4" s="38"/>
      <c r="X4" s="33" t="s">
        <v>47</v>
      </c>
      <c r="Y4" s="33" t="s">
        <v>48</v>
      </c>
      <c r="Z4" s="28"/>
      <c r="AA4" s="28"/>
    </row>
    <row r="5">
      <c r="A5" s="30">
        <v>2.0</v>
      </c>
      <c r="B5" s="31">
        <v>1.18011319E8</v>
      </c>
      <c r="C5" s="32" t="s">
        <v>49</v>
      </c>
      <c r="D5" s="31">
        <v>9.850784288E9</v>
      </c>
      <c r="E5" s="33" t="s">
        <v>50</v>
      </c>
      <c r="F5" s="39">
        <v>44429.0</v>
      </c>
      <c r="G5" s="40" t="s">
        <v>51</v>
      </c>
      <c r="H5" s="30">
        <v>7.5</v>
      </c>
      <c r="I5" s="36"/>
      <c r="J5" s="35"/>
      <c r="K5" s="36"/>
      <c r="L5" s="35"/>
      <c r="M5" s="33" t="s">
        <v>46</v>
      </c>
      <c r="N5" s="33">
        <v>22095.0</v>
      </c>
      <c r="O5" s="37">
        <v>7.0</v>
      </c>
      <c r="P5" s="36"/>
      <c r="Q5" s="31"/>
      <c r="R5" s="36"/>
      <c r="S5" s="36"/>
      <c r="T5" s="36"/>
      <c r="U5" s="36"/>
      <c r="V5" s="36"/>
      <c r="W5" s="38"/>
      <c r="X5" s="41" t="s">
        <v>52</v>
      </c>
      <c r="Y5" s="33" t="s">
        <v>53</v>
      </c>
      <c r="Z5" s="28"/>
      <c r="AA5" s="28"/>
    </row>
    <row r="6">
      <c r="A6" s="30">
        <v>3.0</v>
      </c>
      <c r="B6" s="31">
        <v>1.18011059E8</v>
      </c>
      <c r="C6" s="32" t="s">
        <v>54</v>
      </c>
      <c r="D6" s="31">
        <v>9.156886872E9</v>
      </c>
      <c r="E6" s="33" t="s">
        <v>55</v>
      </c>
      <c r="F6" s="34"/>
      <c r="G6" s="34"/>
      <c r="H6" s="30"/>
      <c r="I6" s="36"/>
      <c r="J6" s="35"/>
      <c r="K6" s="36"/>
      <c r="L6" s="35"/>
      <c r="M6" s="36"/>
      <c r="N6" s="36"/>
      <c r="O6" s="36"/>
      <c r="P6" s="36"/>
      <c r="Q6" s="36"/>
      <c r="R6" s="36"/>
      <c r="S6" s="36"/>
      <c r="T6" s="36"/>
      <c r="U6" s="36"/>
      <c r="V6" s="36"/>
      <c r="W6" s="38"/>
      <c r="X6" s="38"/>
      <c r="Y6" s="38"/>
      <c r="Z6" s="28"/>
      <c r="AA6" s="28"/>
    </row>
    <row r="7">
      <c r="A7" s="30">
        <v>4.0</v>
      </c>
      <c r="B7" s="31">
        <v>1.18011071E8</v>
      </c>
      <c r="C7" s="32" t="s">
        <v>56</v>
      </c>
      <c r="D7" s="31">
        <v>7.768952896E9</v>
      </c>
      <c r="E7" s="33" t="s">
        <v>57</v>
      </c>
      <c r="F7" s="39">
        <v>44592.0</v>
      </c>
      <c r="G7" s="32" t="s">
        <v>58</v>
      </c>
      <c r="H7" s="30">
        <v>7.0</v>
      </c>
      <c r="I7" s="36"/>
      <c r="J7" s="35"/>
      <c r="K7" s="36"/>
      <c r="L7" s="35"/>
      <c r="M7" s="36"/>
      <c r="N7" s="36"/>
      <c r="O7" s="36"/>
      <c r="P7" s="36"/>
      <c r="Q7" s="36"/>
      <c r="R7" s="36"/>
      <c r="S7" s="36"/>
      <c r="T7" s="36"/>
      <c r="U7" s="36"/>
      <c r="V7" s="36"/>
      <c r="W7" s="38"/>
      <c r="X7" s="33" t="s">
        <v>53</v>
      </c>
      <c r="Y7" s="33" t="s">
        <v>53</v>
      </c>
      <c r="Z7" s="28"/>
      <c r="AA7" s="28"/>
    </row>
    <row r="8">
      <c r="A8" s="30">
        <v>5.0</v>
      </c>
      <c r="B8" s="31">
        <v>1.17011014E8</v>
      </c>
      <c r="C8" s="32" t="s">
        <v>59</v>
      </c>
      <c r="D8" s="31">
        <v>9.763914017E9</v>
      </c>
      <c r="E8" s="33" t="s">
        <v>60</v>
      </c>
      <c r="F8" s="34"/>
      <c r="G8" s="34"/>
      <c r="H8" s="30"/>
      <c r="I8" s="36"/>
      <c r="J8" s="35"/>
      <c r="K8" s="36"/>
      <c r="L8" s="35"/>
      <c r="M8" s="36"/>
      <c r="N8" s="36"/>
      <c r="O8" s="36"/>
      <c r="P8" s="36"/>
      <c r="Q8" s="36"/>
      <c r="R8" s="36"/>
      <c r="S8" s="36"/>
      <c r="T8" s="36"/>
      <c r="U8" s="36"/>
      <c r="V8" s="36"/>
      <c r="W8" s="38"/>
      <c r="X8" s="33" t="s">
        <v>61</v>
      </c>
      <c r="Y8" s="33" t="s">
        <v>53</v>
      </c>
      <c r="Z8" s="28"/>
      <c r="AA8" s="28"/>
    </row>
    <row r="9">
      <c r="A9" s="30">
        <v>6.0</v>
      </c>
      <c r="B9" s="31">
        <v>1.12011009E8</v>
      </c>
      <c r="C9" s="32" t="s">
        <v>62</v>
      </c>
      <c r="D9" s="31">
        <v>8.805539779E9</v>
      </c>
      <c r="E9" s="33" t="s">
        <v>63</v>
      </c>
      <c r="F9" s="34"/>
      <c r="G9" s="34"/>
      <c r="H9" s="30"/>
      <c r="I9" s="36"/>
      <c r="J9" s="35"/>
      <c r="K9" s="36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8"/>
      <c r="X9" s="33" t="s">
        <v>64</v>
      </c>
      <c r="Y9" s="33" t="s">
        <v>53</v>
      </c>
      <c r="Z9" s="28"/>
      <c r="AA9" s="28"/>
    </row>
    <row r="10">
      <c r="A10" s="30">
        <v>7.0</v>
      </c>
      <c r="B10" s="31">
        <v>1.17011322E8</v>
      </c>
      <c r="C10" s="32" t="s">
        <v>65</v>
      </c>
      <c r="D10" s="31">
        <v>9.40468863E9</v>
      </c>
      <c r="E10" s="33" t="s">
        <v>66</v>
      </c>
      <c r="F10" s="34"/>
      <c r="G10" s="37" t="s">
        <v>67</v>
      </c>
      <c r="H10" s="42">
        <v>3.6</v>
      </c>
      <c r="I10" s="36"/>
      <c r="J10" s="35"/>
      <c r="K10" s="36"/>
      <c r="L10" s="35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8"/>
      <c r="X10" s="33" t="s">
        <v>53</v>
      </c>
      <c r="Y10" s="33" t="s">
        <v>53</v>
      </c>
      <c r="Z10" s="32"/>
      <c r="AA10" s="30"/>
    </row>
    <row r="11">
      <c r="A11" s="30">
        <v>8.0</v>
      </c>
      <c r="B11" s="31">
        <v>1.13011033E8</v>
      </c>
      <c r="C11" s="32" t="s">
        <v>68</v>
      </c>
      <c r="D11" s="31">
        <v>7.588801537E9</v>
      </c>
      <c r="E11" s="33" t="s">
        <v>69</v>
      </c>
      <c r="F11" s="43"/>
      <c r="G11" s="34"/>
      <c r="H11" s="35"/>
      <c r="I11" s="36"/>
      <c r="J11" s="35"/>
      <c r="K11" s="36"/>
      <c r="L11" s="3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8"/>
      <c r="X11" s="38"/>
      <c r="Y11" s="38"/>
      <c r="Z11" s="28"/>
      <c r="AA11" s="28"/>
    </row>
    <row r="12">
      <c r="A12" s="30">
        <v>9.0</v>
      </c>
      <c r="B12" s="31">
        <v>1.18011083E8</v>
      </c>
      <c r="C12" s="32" t="s">
        <v>70</v>
      </c>
      <c r="D12" s="31">
        <v>7.066608669E9</v>
      </c>
      <c r="E12" s="33" t="s">
        <v>71</v>
      </c>
      <c r="F12" s="34"/>
      <c r="G12" s="32" t="s">
        <v>72</v>
      </c>
      <c r="H12" s="30">
        <v>3.5</v>
      </c>
      <c r="I12" s="36"/>
      <c r="J12" s="35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8"/>
      <c r="X12" s="33" t="s">
        <v>53</v>
      </c>
      <c r="Y12" s="33" t="s">
        <v>53</v>
      </c>
      <c r="Z12" s="44"/>
      <c r="AA12" s="28"/>
    </row>
    <row r="13">
      <c r="A13" s="30">
        <v>10.0</v>
      </c>
      <c r="B13" s="31">
        <v>1.18011052E8</v>
      </c>
      <c r="C13" s="32" t="s">
        <v>73</v>
      </c>
      <c r="D13" s="31">
        <v>8.007321141E9</v>
      </c>
      <c r="E13" s="33" t="s">
        <v>74</v>
      </c>
      <c r="F13" s="32" t="s">
        <v>75</v>
      </c>
      <c r="G13" s="32" t="s">
        <v>76</v>
      </c>
      <c r="H13" s="30">
        <v>4.0</v>
      </c>
      <c r="I13" s="33" t="s">
        <v>77</v>
      </c>
      <c r="J13" s="30">
        <v>5.0</v>
      </c>
      <c r="K13" s="45" t="s">
        <v>78</v>
      </c>
      <c r="L13" s="46">
        <v>6.0</v>
      </c>
      <c r="M13" s="33"/>
      <c r="N13" s="47"/>
      <c r="O13" s="36"/>
      <c r="P13" s="36"/>
      <c r="Q13" s="36"/>
      <c r="R13" s="36"/>
      <c r="S13" s="36"/>
      <c r="T13" s="36"/>
      <c r="U13" s="36"/>
      <c r="V13" s="36"/>
      <c r="W13" s="38"/>
      <c r="X13" s="33" t="s">
        <v>53</v>
      </c>
      <c r="Y13" s="33" t="s">
        <v>53</v>
      </c>
      <c r="Z13" s="28"/>
      <c r="AA13" s="28"/>
    </row>
    <row r="14">
      <c r="A14" s="30">
        <v>11.0</v>
      </c>
      <c r="B14" s="31">
        <v>1.18011038E8</v>
      </c>
      <c r="C14" s="32" t="s">
        <v>79</v>
      </c>
      <c r="D14" s="31">
        <v>7.057819906E9</v>
      </c>
      <c r="E14" s="33" t="s">
        <v>80</v>
      </c>
      <c r="F14" s="48" t="s">
        <v>81</v>
      </c>
      <c r="G14" s="32" t="s">
        <v>72</v>
      </c>
      <c r="H14" s="30">
        <v>3.5</v>
      </c>
      <c r="I14" s="45" t="s">
        <v>82</v>
      </c>
      <c r="J14" s="46">
        <v>3.3</v>
      </c>
      <c r="K14" s="36"/>
      <c r="L14" s="35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8"/>
      <c r="X14" s="33" t="s">
        <v>53</v>
      </c>
      <c r="Y14" s="33" t="s">
        <v>53</v>
      </c>
      <c r="Z14" s="28"/>
      <c r="AA14" s="28"/>
    </row>
    <row r="15">
      <c r="A15" s="30">
        <v>12.0</v>
      </c>
      <c r="B15" s="31">
        <v>1.19012004E8</v>
      </c>
      <c r="C15" s="32" t="s">
        <v>83</v>
      </c>
      <c r="D15" s="31">
        <v>9.673698321E9</v>
      </c>
      <c r="E15" s="33" t="s">
        <v>84</v>
      </c>
      <c r="F15" s="39">
        <v>44582.0</v>
      </c>
      <c r="G15" s="32" t="s">
        <v>77</v>
      </c>
      <c r="H15" s="30">
        <v>5.0</v>
      </c>
      <c r="I15" s="33" t="s">
        <v>72</v>
      </c>
      <c r="J15" s="30">
        <v>3.5</v>
      </c>
      <c r="K15" s="36"/>
      <c r="L15" s="35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8"/>
      <c r="X15" s="33" t="s">
        <v>85</v>
      </c>
      <c r="Y15" s="33" t="s">
        <v>53</v>
      </c>
      <c r="Z15" s="28"/>
      <c r="AA15" s="28"/>
    </row>
    <row r="16">
      <c r="A16" s="30">
        <v>13.0</v>
      </c>
      <c r="B16" s="31">
        <v>1.19012015E8</v>
      </c>
      <c r="C16" s="32" t="s">
        <v>86</v>
      </c>
      <c r="D16" s="31">
        <v>7.775825857E9</v>
      </c>
      <c r="E16" s="33" t="s">
        <v>87</v>
      </c>
      <c r="F16" s="49">
        <v>44443.0</v>
      </c>
      <c r="G16" s="32" t="s">
        <v>88</v>
      </c>
      <c r="H16" s="30">
        <v>4.71</v>
      </c>
      <c r="I16" s="36"/>
      <c r="J16" s="35"/>
      <c r="K16" s="36"/>
      <c r="L16" s="35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8"/>
      <c r="X16" s="33" t="s">
        <v>89</v>
      </c>
      <c r="Y16" s="33" t="s">
        <v>48</v>
      </c>
      <c r="Z16" s="28"/>
      <c r="AA16" s="28"/>
    </row>
    <row r="17">
      <c r="A17" s="30">
        <v>14.0</v>
      </c>
      <c r="B17" s="31">
        <v>1.19012014E8</v>
      </c>
      <c r="C17" s="32" t="s">
        <v>90</v>
      </c>
      <c r="D17" s="31">
        <v>7.038198298E9</v>
      </c>
      <c r="E17" s="33" t="s">
        <v>91</v>
      </c>
      <c r="F17" s="39">
        <v>44429.0</v>
      </c>
      <c r="G17" s="32" t="s">
        <v>51</v>
      </c>
      <c r="H17" s="30">
        <v>7.5</v>
      </c>
      <c r="I17" s="36"/>
      <c r="J17" s="35"/>
      <c r="K17" s="36"/>
      <c r="L17" s="3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8"/>
      <c r="X17" s="33" t="s">
        <v>53</v>
      </c>
      <c r="Y17" s="33" t="s">
        <v>53</v>
      </c>
      <c r="Z17" s="28"/>
      <c r="AA17" s="28"/>
    </row>
    <row r="18">
      <c r="A18" s="30">
        <v>15.0</v>
      </c>
      <c r="B18" s="31">
        <v>1.18011072E8</v>
      </c>
      <c r="C18" s="32" t="s">
        <v>92</v>
      </c>
      <c r="D18" s="31">
        <v>7.972454267E9</v>
      </c>
      <c r="E18" s="33" t="s">
        <v>93</v>
      </c>
      <c r="F18" s="49">
        <v>44592.0</v>
      </c>
      <c r="G18" s="48" t="s">
        <v>94</v>
      </c>
      <c r="H18" s="46">
        <v>3.7</v>
      </c>
      <c r="I18" s="36"/>
      <c r="J18" s="35"/>
      <c r="K18" s="36"/>
      <c r="L18" s="35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8"/>
      <c r="X18" s="33" t="s">
        <v>53</v>
      </c>
      <c r="Y18" s="33" t="s">
        <v>53</v>
      </c>
      <c r="Z18" s="28"/>
      <c r="AA18" s="28"/>
    </row>
    <row r="19">
      <c r="A19" s="30">
        <v>16.0</v>
      </c>
      <c r="B19" s="31">
        <v>1.17011067E8</v>
      </c>
      <c r="C19" s="32" t="s">
        <v>95</v>
      </c>
      <c r="D19" s="31">
        <v>9.923545649E9</v>
      </c>
      <c r="E19" s="33" t="s">
        <v>96</v>
      </c>
      <c r="F19" s="34"/>
      <c r="G19" s="37" t="s">
        <v>97</v>
      </c>
      <c r="H19" s="37">
        <v>3.6</v>
      </c>
      <c r="I19" s="34"/>
      <c r="J19" s="35"/>
      <c r="K19" s="36"/>
      <c r="L19" s="3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8"/>
      <c r="X19" s="33" t="s">
        <v>53</v>
      </c>
      <c r="Y19" s="33" t="s">
        <v>53</v>
      </c>
      <c r="Z19" s="32"/>
      <c r="AA19" s="30"/>
    </row>
    <row r="20">
      <c r="A20" s="30">
        <v>17.0</v>
      </c>
      <c r="B20" s="31">
        <v>1.18011016E8</v>
      </c>
      <c r="C20" s="32" t="s">
        <v>98</v>
      </c>
      <c r="D20" s="31">
        <v>7.588662905E9</v>
      </c>
      <c r="E20" s="33" t="s">
        <v>99</v>
      </c>
      <c r="F20" s="39">
        <v>44588.0</v>
      </c>
      <c r="G20" s="32" t="s">
        <v>100</v>
      </c>
      <c r="H20" s="30">
        <v>4.0</v>
      </c>
      <c r="I20" s="36"/>
      <c r="J20" s="35"/>
      <c r="K20" s="36"/>
      <c r="L20" s="35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8"/>
      <c r="X20" s="33" t="s">
        <v>53</v>
      </c>
      <c r="Y20" s="33" t="s">
        <v>53</v>
      </c>
      <c r="Z20" s="28"/>
      <c r="AA20" s="28"/>
    </row>
    <row r="21" ht="15.75" customHeight="1">
      <c r="A21" s="30">
        <v>18.0</v>
      </c>
      <c r="B21" s="31">
        <v>1.18011065E8</v>
      </c>
      <c r="C21" s="32" t="s">
        <v>101</v>
      </c>
      <c r="D21" s="31">
        <v>9.922060388E9</v>
      </c>
      <c r="E21" s="33" t="s">
        <v>102</v>
      </c>
      <c r="F21" s="50">
        <v>44594.0</v>
      </c>
      <c r="G21" s="51" t="s">
        <v>103</v>
      </c>
      <c r="H21" s="52">
        <v>4.0</v>
      </c>
      <c r="I21" s="36"/>
      <c r="J21" s="35"/>
      <c r="K21" s="36"/>
      <c r="L21" s="35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8"/>
      <c r="X21" s="33" t="s">
        <v>53</v>
      </c>
      <c r="Y21" s="33" t="s">
        <v>53</v>
      </c>
      <c r="Z21" s="28"/>
      <c r="AA21" s="28"/>
    </row>
    <row r="22" ht="15.75" customHeight="1">
      <c r="A22" s="30">
        <v>19.0</v>
      </c>
      <c r="B22" s="31">
        <v>1.18011329E8</v>
      </c>
      <c r="C22" s="32" t="s">
        <v>104</v>
      </c>
      <c r="D22" s="31">
        <v>9.370295568E9</v>
      </c>
      <c r="E22" s="33" t="s">
        <v>105</v>
      </c>
      <c r="F22" s="50">
        <v>44594.0</v>
      </c>
      <c r="G22" s="51" t="s">
        <v>103</v>
      </c>
      <c r="H22" s="52">
        <v>4.0</v>
      </c>
      <c r="I22" s="36"/>
      <c r="J22" s="35"/>
      <c r="K22" s="36"/>
      <c r="L22" s="35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8"/>
      <c r="X22" s="41" t="s">
        <v>52</v>
      </c>
      <c r="Y22" s="33" t="s">
        <v>53</v>
      </c>
      <c r="Z22" s="28"/>
      <c r="AA22" s="28"/>
    </row>
    <row r="23" ht="15.75" customHeight="1">
      <c r="A23" s="30">
        <v>20.0</v>
      </c>
      <c r="B23" s="31">
        <v>1.18011304E8</v>
      </c>
      <c r="C23" s="32" t="s">
        <v>106</v>
      </c>
      <c r="D23" s="31">
        <v>8.308530202E9</v>
      </c>
      <c r="E23" s="33" t="s">
        <v>107</v>
      </c>
      <c r="F23" s="49">
        <v>44443.0</v>
      </c>
      <c r="G23" s="32" t="s">
        <v>88</v>
      </c>
      <c r="H23" s="30">
        <v>4.71</v>
      </c>
      <c r="I23" s="33"/>
      <c r="J23" s="30"/>
      <c r="K23" s="36"/>
      <c r="L23" s="35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8"/>
      <c r="X23" s="33" t="s">
        <v>89</v>
      </c>
      <c r="Y23" s="33" t="s">
        <v>48</v>
      </c>
      <c r="Z23" s="28"/>
      <c r="AA23" s="28"/>
    </row>
    <row r="24" ht="15.75" customHeight="1">
      <c r="A24" s="30">
        <v>21.0</v>
      </c>
      <c r="B24" s="53">
        <v>1.18011046E8</v>
      </c>
      <c r="C24" s="54" t="s">
        <v>108</v>
      </c>
      <c r="D24" s="53">
        <v>7.88791283E9</v>
      </c>
      <c r="E24" s="41" t="s">
        <v>109</v>
      </c>
      <c r="F24" s="55">
        <v>44443.0</v>
      </c>
      <c r="G24" s="54" t="s">
        <v>110</v>
      </c>
      <c r="H24" s="56">
        <v>4.5</v>
      </c>
      <c r="I24" s="33" t="s">
        <v>82</v>
      </c>
      <c r="J24" s="30">
        <v>3.3</v>
      </c>
      <c r="K24" s="33" t="s">
        <v>72</v>
      </c>
      <c r="L24" s="31">
        <v>3.3</v>
      </c>
      <c r="M24" s="36"/>
      <c r="N24" s="36"/>
      <c r="O24" s="33"/>
      <c r="P24" s="36"/>
      <c r="Q24" s="31"/>
      <c r="R24" s="36"/>
      <c r="S24" s="36"/>
      <c r="T24" s="36"/>
      <c r="U24" s="36"/>
      <c r="V24" s="36"/>
      <c r="W24" s="38"/>
      <c r="X24" s="33" t="s">
        <v>53</v>
      </c>
      <c r="Y24" s="33" t="s">
        <v>53</v>
      </c>
      <c r="Z24" s="28"/>
      <c r="AA24" s="28"/>
    </row>
    <row r="25" ht="15.75" customHeight="1">
      <c r="A25" s="30">
        <v>22.0</v>
      </c>
      <c r="B25" s="31">
        <v>1.18011021E8</v>
      </c>
      <c r="C25" s="32" t="s">
        <v>111</v>
      </c>
      <c r="D25" s="31">
        <v>7.26400291E9</v>
      </c>
      <c r="E25" s="33" t="s">
        <v>112</v>
      </c>
      <c r="F25" s="49">
        <v>44588.0</v>
      </c>
      <c r="G25" s="32" t="s">
        <v>113</v>
      </c>
      <c r="H25" s="30">
        <v>15.6</v>
      </c>
      <c r="I25" s="36"/>
      <c r="J25" s="35"/>
      <c r="K25" s="36"/>
      <c r="L25" s="35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8"/>
      <c r="X25" s="33" t="s">
        <v>114</v>
      </c>
      <c r="Y25" s="33" t="s">
        <v>48</v>
      </c>
      <c r="Z25" s="28"/>
      <c r="AA25" s="28"/>
    </row>
    <row r="26" ht="15.75" customHeight="1">
      <c r="A26" s="30">
        <v>23.0</v>
      </c>
      <c r="B26" s="31">
        <v>1.18011318E8</v>
      </c>
      <c r="C26" s="32" t="s">
        <v>115</v>
      </c>
      <c r="D26" s="31">
        <v>7.020175755E9</v>
      </c>
      <c r="E26" s="33" t="s">
        <v>116</v>
      </c>
      <c r="F26" s="34"/>
      <c r="G26" s="34"/>
      <c r="H26" s="35"/>
      <c r="I26" s="36"/>
      <c r="J26" s="35"/>
      <c r="K26" s="36"/>
      <c r="L26" s="35"/>
      <c r="M26" s="36"/>
      <c r="N26" s="36"/>
      <c r="O26" s="33" t="s">
        <v>117</v>
      </c>
      <c r="P26" s="31">
        <v>206603.0</v>
      </c>
      <c r="Q26" s="31">
        <v>291.0</v>
      </c>
      <c r="R26" s="33" t="s">
        <v>118</v>
      </c>
      <c r="S26" s="36"/>
      <c r="T26" s="31">
        <v>83.0</v>
      </c>
      <c r="U26" s="36"/>
      <c r="V26" s="36"/>
      <c r="W26" s="38"/>
      <c r="X26" s="33" t="s">
        <v>119</v>
      </c>
      <c r="Y26" s="33" t="s">
        <v>53</v>
      </c>
      <c r="Z26" s="28"/>
      <c r="AA26" s="28"/>
    </row>
    <row r="27" ht="15.75" customHeight="1">
      <c r="A27" s="30">
        <v>24.0</v>
      </c>
      <c r="B27" s="31">
        <v>1.18011322E8</v>
      </c>
      <c r="C27" s="32" t="s">
        <v>120</v>
      </c>
      <c r="D27" s="31">
        <v>9.764522974E9</v>
      </c>
      <c r="E27" s="33" t="s">
        <v>121</v>
      </c>
      <c r="F27" s="34"/>
      <c r="G27" s="34"/>
      <c r="H27" s="35"/>
      <c r="I27" s="36"/>
      <c r="J27" s="35"/>
      <c r="K27" s="36"/>
      <c r="L27" s="35"/>
      <c r="M27" s="35"/>
      <c r="N27" s="35"/>
      <c r="O27" s="35"/>
      <c r="P27" s="35"/>
      <c r="Q27" s="36"/>
      <c r="R27" s="36"/>
      <c r="S27" s="36"/>
      <c r="T27" s="36"/>
      <c r="U27" s="36"/>
      <c r="V27" s="36"/>
      <c r="W27" s="38"/>
      <c r="X27" s="33" t="s">
        <v>53</v>
      </c>
      <c r="Y27" s="33" t="s">
        <v>53</v>
      </c>
      <c r="Z27" s="28"/>
      <c r="AA27" s="28"/>
    </row>
    <row r="28" ht="15.75" customHeight="1">
      <c r="A28" s="30">
        <v>25.0</v>
      </c>
      <c r="B28" s="31">
        <v>1.18011061E8</v>
      </c>
      <c r="C28" s="32" t="s">
        <v>122</v>
      </c>
      <c r="D28" s="31">
        <v>7.517257135E9</v>
      </c>
      <c r="E28" s="33" t="s">
        <v>123</v>
      </c>
      <c r="F28" s="49">
        <v>44443.0</v>
      </c>
      <c r="G28" s="32" t="s">
        <v>88</v>
      </c>
      <c r="H28" s="30">
        <v>4.71</v>
      </c>
      <c r="I28" s="36"/>
      <c r="J28" s="35"/>
      <c r="K28" s="36"/>
      <c r="L28" s="35"/>
      <c r="M28" s="36"/>
      <c r="N28" s="36"/>
      <c r="O28" s="33"/>
      <c r="P28" s="36"/>
      <c r="Q28" s="31"/>
      <c r="R28" s="36"/>
      <c r="S28" s="36"/>
      <c r="T28" s="36"/>
      <c r="U28" s="36"/>
      <c r="V28" s="36"/>
      <c r="W28" s="38"/>
      <c r="X28" s="33" t="s">
        <v>89</v>
      </c>
      <c r="Y28" s="33" t="s">
        <v>48</v>
      </c>
      <c r="Z28" s="28"/>
      <c r="AA28" s="28"/>
    </row>
    <row r="29" ht="15.75" customHeight="1">
      <c r="A29" s="30">
        <v>26.0</v>
      </c>
      <c r="B29" s="31">
        <v>1.1801105E8</v>
      </c>
      <c r="C29" s="32" t="s">
        <v>124</v>
      </c>
      <c r="D29" s="31">
        <v>8.087263077E9</v>
      </c>
      <c r="E29" s="33" t="s">
        <v>125</v>
      </c>
      <c r="F29" s="49">
        <v>44443.0</v>
      </c>
      <c r="G29" s="32" t="s">
        <v>88</v>
      </c>
      <c r="H29" s="30">
        <v>4.71</v>
      </c>
      <c r="I29" s="36"/>
      <c r="J29" s="35"/>
      <c r="K29" s="36"/>
      <c r="L29" s="35"/>
      <c r="M29" s="35"/>
      <c r="N29" s="35"/>
      <c r="O29" s="35"/>
      <c r="P29" s="35"/>
      <c r="Q29" s="36"/>
      <c r="R29" s="36"/>
      <c r="S29" s="36"/>
      <c r="T29" s="36"/>
      <c r="U29" s="36"/>
      <c r="V29" s="36"/>
      <c r="W29" s="38"/>
      <c r="X29" s="33" t="s">
        <v>89</v>
      </c>
      <c r="Y29" s="33" t="s">
        <v>48</v>
      </c>
      <c r="Z29" s="28"/>
      <c r="AA29" s="28"/>
    </row>
    <row r="30" ht="15.75" customHeight="1">
      <c r="A30" s="30">
        <v>27.0</v>
      </c>
      <c r="B30" s="31">
        <v>1.18011014E8</v>
      </c>
      <c r="C30" s="32" t="s">
        <v>126</v>
      </c>
      <c r="D30" s="31">
        <v>7.038014936E9</v>
      </c>
      <c r="E30" s="33" t="s">
        <v>127</v>
      </c>
      <c r="F30" s="39">
        <v>44429.0</v>
      </c>
      <c r="G30" s="32" t="s">
        <v>128</v>
      </c>
      <c r="H30" s="30">
        <v>9.0</v>
      </c>
      <c r="I30" s="36"/>
      <c r="J30" s="35"/>
      <c r="K30" s="36"/>
      <c r="L30" s="3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8"/>
      <c r="X30" s="38"/>
      <c r="Y30" s="38"/>
      <c r="Z30" s="28"/>
      <c r="AA30" s="28"/>
    </row>
    <row r="31" ht="15.75" customHeight="1">
      <c r="A31" s="30">
        <v>28.0</v>
      </c>
      <c r="B31" s="31">
        <v>1.18011018E8</v>
      </c>
      <c r="C31" s="32" t="s">
        <v>129</v>
      </c>
      <c r="D31" s="31">
        <v>9.767314922E9</v>
      </c>
      <c r="E31" s="33" t="s">
        <v>130</v>
      </c>
      <c r="F31" s="50">
        <v>44443.0</v>
      </c>
      <c r="G31" s="32" t="s">
        <v>88</v>
      </c>
      <c r="H31" s="30">
        <v>4.71</v>
      </c>
      <c r="I31" s="36"/>
      <c r="J31" s="35"/>
      <c r="K31" s="36"/>
      <c r="L31" s="35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8"/>
      <c r="X31" s="38"/>
      <c r="Y31" s="38"/>
      <c r="Z31" s="28"/>
      <c r="AA31" s="28"/>
    </row>
    <row r="32" ht="15.75" customHeight="1">
      <c r="A32" s="30">
        <v>29.0</v>
      </c>
      <c r="B32" s="31">
        <v>1.16011031E8</v>
      </c>
      <c r="C32" s="32" t="s">
        <v>131</v>
      </c>
      <c r="D32" s="31">
        <v>9.503562538E9</v>
      </c>
      <c r="E32" s="33" t="s">
        <v>132</v>
      </c>
      <c r="F32" s="57"/>
      <c r="G32" s="34"/>
      <c r="H32" s="35"/>
      <c r="I32" s="36"/>
      <c r="J32" s="35"/>
      <c r="K32" s="36"/>
      <c r="L32" s="35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8"/>
      <c r="X32" s="38"/>
      <c r="Y32" s="38"/>
      <c r="Z32" s="28"/>
      <c r="AA32" s="28"/>
    </row>
    <row r="33" ht="15.75" customHeight="1">
      <c r="A33" s="30">
        <v>30.0</v>
      </c>
      <c r="B33" s="31">
        <v>1.15011062E8</v>
      </c>
      <c r="C33" s="32" t="s">
        <v>133</v>
      </c>
      <c r="D33" s="31">
        <v>7.507019296E9</v>
      </c>
      <c r="E33" s="33" t="s">
        <v>134</v>
      </c>
      <c r="F33" s="34"/>
      <c r="G33" s="34"/>
      <c r="H33" s="35"/>
      <c r="I33" s="36"/>
      <c r="J33" s="35"/>
      <c r="K33" s="36"/>
      <c r="L33" s="35"/>
      <c r="M33" s="36"/>
      <c r="N33" s="36"/>
      <c r="O33" s="33" t="s">
        <v>135</v>
      </c>
      <c r="P33" s="33" t="s">
        <v>136</v>
      </c>
      <c r="Q33" s="31">
        <v>6.0</v>
      </c>
      <c r="R33" s="36"/>
      <c r="S33" s="36"/>
      <c r="T33" s="36"/>
      <c r="U33" s="36"/>
      <c r="V33" s="36"/>
      <c r="W33" s="38"/>
      <c r="X33" s="33" t="s">
        <v>137</v>
      </c>
      <c r="Y33" s="33" t="s">
        <v>137</v>
      </c>
      <c r="Z33" s="28"/>
      <c r="AA33" s="28"/>
    </row>
    <row r="34" ht="15.75" customHeight="1">
      <c r="A34" s="30">
        <v>31.0</v>
      </c>
      <c r="B34" s="31">
        <v>1.15011038E8</v>
      </c>
      <c r="C34" s="32" t="s">
        <v>138</v>
      </c>
      <c r="D34" s="31">
        <v>9.011542938E9</v>
      </c>
      <c r="E34" s="33" t="s">
        <v>139</v>
      </c>
      <c r="F34" s="43"/>
      <c r="G34" s="34"/>
      <c r="H34" s="35"/>
      <c r="I34" s="36"/>
      <c r="J34" s="35"/>
      <c r="K34" s="36"/>
      <c r="L34" s="36"/>
      <c r="M34" s="36"/>
      <c r="N34" s="36"/>
      <c r="O34" s="33" t="s">
        <v>135</v>
      </c>
      <c r="P34" s="33" t="s">
        <v>140</v>
      </c>
      <c r="Q34" s="31">
        <v>10.0</v>
      </c>
      <c r="R34" s="36"/>
      <c r="S34" s="36"/>
      <c r="T34" s="36"/>
      <c r="U34" s="36"/>
      <c r="V34" s="36"/>
      <c r="W34" s="38"/>
      <c r="X34" s="33" t="s">
        <v>137</v>
      </c>
      <c r="Y34" s="33" t="s">
        <v>137</v>
      </c>
      <c r="Z34" s="28"/>
      <c r="AA34" s="28"/>
    </row>
    <row r="35" ht="15.75" customHeight="1">
      <c r="A35" s="30">
        <v>32.0</v>
      </c>
      <c r="B35" s="31">
        <v>1.1601133E8</v>
      </c>
      <c r="C35" s="32" t="s">
        <v>141</v>
      </c>
      <c r="D35" s="31">
        <v>8.275587575E9</v>
      </c>
      <c r="E35" s="33" t="s">
        <v>142</v>
      </c>
      <c r="F35" s="43"/>
      <c r="G35" s="34"/>
      <c r="H35" s="35"/>
      <c r="I35" s="36"/>
      <c r="J35" s="35"/>
      <c r="K35" s="36"/>
      <c r="L35" s="35"/>
      <c r="M35" s="35"/>
      <c r="N35" s="35"/>
      <c r="O35" s="30" t="s">
        <v>135</v>
      </c>
      <c r="P35" s="30" t="s">
        <v>143</v>
      </c>
      <c r="Q35" s="31">
        <v>6.67</v>
      </c>
      <c r="R35" s="36"/>
      <c r="S35" s="36"/>
      <c r="T35" s="36"/>
      <c r="U35" s="36"/>
      <c r="V35" s="36"/>
      <c r="W35" s="38"/>
      <c r="X35" s="33" t="s">
        <v>137</v>
      </c>
      <c r="Y35" s="33" t="s">
        <v>137</v>
      </c>
      <c r="Z35" s="28"/>
      <c r="AA35" s="28"/>
    </row>
    <row r="36" ht="15.75" customHeight="1">
      <c r="A36" s="30">
        <v>33.0</v>
      </c>
      <c r="B36" s="31">
        <v>1.19012003E8</v>
      </c>
      <c r="C36" s="32" t="s">
        <v>144</v>
      </c>
      <c r="D36" s="31">
        <v>7.066608434E9</v>
      </c>
      <c r="E36" s="33" t="s">
        <v>145</v>
      </c>
      <c r="F36" s="55">
        <v>44594.0</v>
      </c>
      <c r="G36" s="51" t="s">
        <v>103</v>
      </c>
      <c r="H36" s="52">
        <v>4.0</v>
      </c>
      <c r="I36" s="36"/>
      <c r="J36" s="35"/>
      <c r="K36" s="36"/>
      <c r="L36" s="35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8"/>
      <c r="X36" s="33" t="s">
        <v>53</v>
      </c>
      <c r="Y36" s="33" t="s">
        <v>53</v>
      </c>
      <c r="Z36" s="28"/>
      <c r="AA36" s="28"/>
    </row>
    <row r="37" ht="15.75" customHeight="1">
      <c r="A37" s="30">
        <v>34.0</v>
      </c>
      <c r="B37" s="31">
        <v>1.19012016E8</v>
      </c>
      <c r="C37" s="32" t="s">
        <v>146</v>
      </c>
      <c r="D37" s="31">
        <v>7.028462784E9</v>
      </c>
      <c r="E37" s="33" t="s">
        <v>147</v>
      </c>
      <c r="F37" s="34"/>
      <c r="G37" s="34"/>
      <c r="H37" s="35"/>
      <c r="I37" s="36"/>
      <c r="J37" s="35"/>
      <c r="K37" s="36"/>
      <c r="L37" s="35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3" t="s">
        <v>53</v>
      </c>
      <c r="X37" s="33" t="s">
        <v>53</v>
      </c>
      <c r="Y37" s="38"/>
      <c r="Z37" s="28"/>
      <c r="AA37" s="28"/>
    </row>
    <row r="38" ht="15.75" customHeight="1">
      <c r="A38" s="30">
        <v>35.0</v>
      </c>
      <c r="B38" s="31">
        <v>1.18011005E8</v>
      </c>
      <c r="C38" s="32" t="s">
        <v>148</v>
      </c>
      <c r="D38" s="31">
        <v>9.60454933E9</v>
      </c>
      <c r="E38" s="33" t="s">
        <v>149</v>
      </c>
      <c r="F38" s="34"/>
      <c r="G38" s="34"/>
      <c r="H38" s="35"/>
      <c r="I38" s="36"/>
      <c r="J38" s="35"/>
      <c r="K38" s="36"/>
      <c r="L38" s="35"/>
      <c r="M38" s="36"/>
      <c r="N38" s="36"/>
      <c r="O38" s="33" t="s">
        <v>150</v>
      </c>
      <c r="P38" s="33" t="s">
        <v>151</v>
      </c>
      <c r="Q38" s="33">
        <v>21.0</v>
      </c>
      <c r="R38" s="36"/>
      <c r="S38" s="36"/>
      <c r="T38" s="36"/>
      <c r="U38" s="36"/>
      <c r="V38" s="36"/>
      <c r="W38" s="38"/>
      <c r="X38" s="33" t="s">
        <v>53</v>
      </c>
      <c r="Y38" s="33" t="s">
        <v>53</v>
      </c>
      <c r="Z38" s="28"/>
      <c r="AA38" s="28"/>
    </row>
    <row r="39" ht="15.75" customHeight="1">
      <c r="A39" s="30">
        <v>36.0</v>
      </c>
      <c r="B39" s="31">
        <v>1.18011037E8</v>
      </c>
      <c r="C39" s="32" t="s">
        <v>152</v>
      </c>
      <c r="D39" s="31">
        <v>7.507480775E9</v>
      </c>
      <c r="E39" s="33" t="s">
        <v>153</v>
      </c>
      <c r="F39" s="55">
        <v>44443.0</v>
      </c>
      <c r="G39" s="32" t="s">
        <v>88</v>
      </c>
      <c r="H39" s="30">
        <v>4.71</v>
      </c>
      <c r="I39" s="33" t="s">
        <v>113</v>
      </c>
      <c r="J39" s="30">
        <v>10.0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8"/>
      <c r="X39" s="33" t="s">
        <v>154</v>
      </c>
      <c r="Y39" s="33" t="s">
        <v>53</v>
      </c>
      <c r="Z39" s="28"/>
      <c r="AA39" s="28"/>
    </row>
    <row r="40" ht="15.75" customHeight="1">
      <c r="A40" s="30">
        <v>37.0</v>
      </c>
      <c r="B40" s="31">
        <v>1.19012013E8</v>
      </c>
      <c r="C40" s="32" t="s">
        <v>155</v>
      </c>
      <c r="D40" s="31">
        <v>7.410187229E9</v>
      </c>
      <c r="E40" s="33" t="s">
        <v>156</v>
      </c>
      <c r="F40" s="32" t="s">
        <v>157</v>
      </c>
      <c r="G40" s="54" t="s">
        <v>110</v>
      </c>
      <c r="H40" s="56">
        <v>4.5</v>
      </c>
      <c r="I40" s="33" t="s">
        <v>158</v>
      </c>
      <c r="J40" s="30">
        <v>1.0</v>
      </c>
      <c r="K40" s="33" t="s">
        <v>72</v>
      </c>
      <c r="L40" s="31">
        <v>3.5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8"/>
      <c r="X40" s="33" t="s">
        <v>53</v>
      </c>
      <c r="Y40" s="33" t="s">
        <v>53</v>
      </c>
      <c r="Z40" s="28"/>
      <c r="AA40" s="28"/>
    </row>
    <row r="41" ht="15.75" customHeight="1">
      <c r="A41" s="30">
        <v>38.0</v>
      </c>
      <c r="B41" s="31">
        <v>1.19012017E8</v>
      </c>
      <c r="C41" s="32" t="s">
        <v>159</v>
      </c>
      <c r="D41" s="31">
        <v>9.130226418E9</v>
      </c>
      <c r="E41" s="33" t="s">
        <v>160</v>
      </c>
      <c r="F41" s="49">
        <v>44443.0</v>
      </c>
      <c r="G41" s="54" t="s">
        <v>110</v>
      </c>
      <c r="H41" s="56">
        <v>4.5</v>
      </c>
      <c r="I41" s="48" t="s">
        <v>72</v>
      </c>
      <c r="J41" s="46">
        <v>3.5</v>
      </c>
      <c r="K41" s="48" t="s">
        <v>161</v>
      </c>
      <c r="L41" s="46">
        <v>4.0</v>
      </c>
      <c r="M41" s="48" t="s">
        <v>162</v>
      </c>
      <c r="N41" s="46">
        <v>5.0</v>
      </c>
      <c r="O41" s="36"/>
      <c r="P41" s="36"/>
      <c r="Q41" s="36"/>
      <c r="R41" s="36"/>
      <c r="S41" s="36"/>
      <c r="T41" s="36"/>
      <c r="U41" s="36"/>
      <c r="V41" s="36"/>
      <c r="W41" s="38"/>
      <c r="X41" s="33" t="s">
        <v>53</v>
      </c>
      <c r="Y41" s="33" t="s">
        <v>53</v>
      </c>
      <c r="Z41" s="28"/>
      <c r="AA41" s="28"/>
    </row>
    <row r="42" ht="15.75" customHeight="1">
      <c r="A42" s="30">
        <v>39.0</v>
      </c>
      <c r="B42" s="31">
        <v>1.18011049E8</v>
      </c>
      <c r="C42" s="32" t="s">
        <v>163</v>
      </c>
      <c r="D42" s="31">
        <v>9.644406006E9</v>
      </c>
      <c r="E42" s="33" t="s">
        <v>164</v>
      </c>
      <c r="F42" s="49">
        <v>44582.0</v>
      </c>
      <c r="G42" s="32" t="s">
        <v>165</v>
      </c>
      <c r="H42" s="30">
        <v>4.5</v>
      </c>
      <c r="I42" s="36"/>
      <c r="J42" s="35"/>
      <c r="K42" s="36"/>
      <c r="L42" s="35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8"/>
      <c r="X42" s="33" t="s">
        <v>53</v>
      </c>
      <c r="Y42" s="33" t="s">
        <v>53</v>
      </c>
      <c r="Z42" s="28"/>
      <c r="AA42" s="28"/>
    </row>
    <row r="43" ht="15.75" customHeight="1">
      <c r="A43" s="30">
        <v>40.0</v>
      </c>
      <c r="B43" s="31">
        <v>1.19012012E8</v>
      </c>
      <c r="C43" s="32" t="s">
        <v>166</v>
      </c>
      <c r="D43" s="31">
        <v>8.080354813E9</v>
      </c>
      <c r="E43" s="33" t="s">
        <v>167</v>
      </c>
      <c r="F43" s="49">
        <v>44443.0</v>
      </c>
      <c r="G43" s="54" t="s">
        <v>110</v>
      </c>
      <c r="H43" s="56">
        <v>4.5</v>
      </c>
      <c r="I43" s="33" t="s">
        <v>72</v>
      </c>
      <c r="J43" s="30">
        <v>3.3</v>
      </c>
      <c r="K43" s="36"/>
      <c r="L43" s="35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8"/>
      <c r="X43" s="33" t="s">
        <v>53</v>
      </c>
      <c r="Y43" s="33" t="s">
        <v>53</v>
      </c>
      <c r="Z43" s="28"/>
      <c r="AA43" s="28"/>
    </row>
    <row r="44" ht="15.75" customHeight="1">
      <c r="A44" s="30">
        <v>41.0</v>
      </c>
      <c r="B44" s="31">
        <v>1.18011085E8</v>
      </c>
      <c r="C44" s="32" t="s">
        <v>168</v>
      </c>
      <c r="D44" s="31">
        <v>9.765787954E9</v>
      </c>
      <c r="E44" s="33" t="s">
        <v>169</v>
      </c>
      <c r="F44" s="32" t="s">
        <v>170</v>
      </c>
      <c r="G44" s="32" t="s">
        <v>171</v>
      </c>
      <c r="H44" s="30">
        <v>3.5</v>
      </c>
      <c r="I44" s="45" t="s">
        <v>76</v>
      </c>
      <c r="J44" s="46">
        <v>4.0</v>
      </c>
      <c r="K44" s="36"/>
      <c r="L44" s="35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8"/>
      <c r="X44" s="38"/>
      <c r="Y44" s="38"/>
      <c r="Z44" s="28"/>
      <c r="AA44" s="28"/>
    </row>
    <row r="45" ht="15.75" customHeight="1">
      <c r="A45" s="30">
        <v>42.0</v>
      </c>
      <c r="B45" s="31">
        <v>1.18011305E8</v>
      </c>
      <c r="C45" s="32" t="s">
        <v>172</v>
      </c>
      <c r="D45" s="31">
        <v>8.97554145E9</v>
      </c>
      <c r="E45" s="33" t="s">
        <v>173</v>
      </c>
      <c r="F45" s="32" t="s">
        <v>174</v>
      </c>
      <c r="G45" s="32" t="s">
        <v>76</v>
      </c>
      <c r="H45" s="30">
        <v>4.0</v>
      </c>
      <c r="I45" s="33" t="s">
        <v>77</v>
      </c>
      <c r="J45" s="30">
        <v>5.0</v>
      </c>
      <c r="K45" s="33" t="s">
        <v>82</v>
      </c>
      <c r="L45" s="31">
        <v>3.3</v>
      </c>
      <c r="M45" s="35"/>
      <c r="N45" s="35"/>
      <c r="O45" s="35"/>
      <c r="P45" s="35"/>
      <c r="Q45" s="36"/>
      <c r="R45" s="36"/>
      <c r="S45" s="36"/>
      <c r="T45" s="36"/>
      <c r="U45" s="36"/>
      <c r="V45" s="36"/>
      <c r="W45" s="38"/>
      <c r="X45" s="38"/>
      <c r="Y45" s="38"/>
      <c r="Z45" s="28"/>
      <c r="AA45" s="28"/>
    </row>
    <row r="46" ht="15.75" customHeight="1">
      <c r="A46" s="30">
        <v>43.0</v>
      </c>
      <c r="B46" s="31">
        <v>1.18011328E8</v>
      </c>
      <c r="C46" s="32" t="s">
        <v>175</v>
      </c>
      <c r="D46" s="31">
        <v>7.756989731E9</v>
      </c>
      <c r="E46" s="33" t="s">
        <v>176</v>
      </c>
      <c r="F46" s="50">
        <v>44592.0</v>
      </c>
      <c r="G46" s="32" t="s">
        <v>72</v>
      </c>
      <c r="H46" s="30">
        <v>3.3</v>
      </c>
      <c r="I46" s="33" t="s">
        <v>177</v>
      </c>
      <c r="J46" s="30">
        <v>5.0</v>
      </c>
      <c r="K46" s="36"/>
      <c r="L46" s="35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8"/>
      <c r="X46" s="38"/>
      <c r="Y46" s="38"/>
      <c r="Z46" s="28"/>
      <c r="AA46" s="28"/>
    </row>
    <row r="47" ht="15.75" customHeight="1">
      <c r="A47" s="30">
        <v>44.0</v>
      </c>
      <c r="B47" s="31">
        <v>1.18011024E8</v>
      </c>
      <c r="C47" s="32" t="s">
        <v>178</v>
      </c>
      <c r="D47" s="31">
        <v>8.788961254E9</v>
      </c>
      <c r="E47" s="33" t="s">
        <v>179</v>
      </c>
      <c r="F47" s="32" t="s">
        <v>75</v>
      </c>
      <c r="G47" s="32" t="s">
        <v>76</v>
      </c>
      <c r="H47" s="30">
        <v>4.0</v>
      </c>
      <c r="I47" s="33" t="s">
        <v>77</v>
      </c>
      <c r="J47" s="30">
        <v>5.0</v>
      </c>
      <c r="K47" s="36"/>
      <c r="L47" s="35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8"/>
      <c r="X47" s="38"/>
      <c r="Y47" s="38"/>
      <c r="Z47" s="28"/>
      <c r="AA47" s="28"/>
    </row>
    <row r="48" ht="15.75" customHeight="1">
      <c r="A48" s="30">
        <v>45.0</v>
      </c>
      <c r="B48" s="31">
        <v>1.18011043E8</v>
      </c>
      <c r="C48" s="32" t="s">
        <v>180</v>
      </c>
      <c r="D48" s="31">
        <v>7.745090172E9</v>
      </c>
      <c r="E48" s="33" t="s">
        <v>181</v>
      </c>
      <c r="F48" s="50">
        <v>44443.0</v>
      </c>
      <c r="G48" s="32" t="s">
        <v>182</v>
      </c>
      <c r="H48" s="30">
        <v>4.75</v>
      </c>
      <c r="I48" s="36"/>
      <c r="J48" s="35"/>
      <c r="K48" s="36"/>
      <c r="L48" s="35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8"/>
      <c r="X48" s="33" t="s">
        <v>48</v>
      </c>
      <c r="Y48" s="33" t="s">
        <v>48</v>
      </c>
      <c r="Z48" s="28"/>
      <c r="AA48" s="28"/>
    </row>
    <row r="49" ht="15.75" customHeight="1">
      <c r="A49" s="30">
        <v>46.0</v>
      </c>
      <c r="B49" s="31">
        <v>1.18011042E8</v>
      </c>
      <c r="C49" s="32" t="s">
        <v>183</v>
      </c>
      <c r="D49" s="31">
        <v>7.767972212E9</v>
      </c>
      <c r="E49" s="33" t="s">
        <v>184</v>
      </c>
      <c r="F49" s="49">
        <v>44592.0</v>
      </c>
      <c r="G49" s="32" t="s">
        <v>58</v>
      </c>
      <c r="H49" s="30">
        <v>5.5</v>
      </c>
      <c r="I49" s="36"/>
      <c r="J49" s="35"/>
      <c r="K49" s="36"/>
      <c r="L49" s="35"/>
      <c r="M49" s="35"/>
      <c r="N49" s="35"/>
      <c r="O49" s="35"/>
      <c r="P49" s="35"/>
      <c r="Q49" s="35"/>
      <c r="R49" s="35"/>
      <c r="S49" s="35"/>
      <c r="T49" s="35"/>
      <c r="U49" s="36"/>
      <c r="V49" s="36"/>
      <c r="W49" s="38"/>
      <c r="X49" s="33" t="s">
        <v>53</v>
      </c>
      <c r="Y49" s="38"/>
      <c r="Z49" s="28"/>
      <c r="AA49" s="28"/>
    </row>
    <row r="50" ht="15.75" customHeight="1">
      <c r="A50" s="30">
        <v>47.0</v>
      </c>
      <c r="B50" s="31">
        <v>1.18011303E8</v>
      </c>
      <c r="C50" s="32" t="s">
        <v>185</v>
      </c>
      <c r="D50" s="31">
        <v>9.075733905E9</v>
      </c>
      <c r="E50" s="33" t="s">
        <v>186</v>
      </c>
      <c r="F50" s="49">
        <v>44592.0</v>
      </c>
      <c r="G50" s="32" t="s">
        <v>72</v>
      </c>
      <c r="H50" s="30">
        <v>3.3</v>
      </c>
      <c r="I50" s="36"/>
      <c r="J50" s="35"/>
      <c r="K50" s="36"/>
      <c r="L50" s="35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8"/>
      <c r="X50" s="33" t="s">
        <v>48</v>
      </c>
      <c r="Y50" s="33" t="s">
        <v>48</v>
      </c>
      <c r="Z50" s="28"/>
      <c r="AA50" s="28"/>
    </row>
    <row r="51" ht="15.75" customHeight="1">
      <c r="A51" s="30">
        <v>48.0</v>
      </c>
      <c r="B51" s="31">
        <v>1.1801103E8</v>
      </c>
      <c r="C51" s="32" t="s">
        <v>187</v>
      </c>
      <c r="D51" s="31">
        <v>8.999130622E9</v>
      </c>
      <c r="E51" s="33" t="s">
        <v>188</v>
      </c>
      <c r="F51" s="55">
        <v>44581.0</v>
      </c>
      <c r="G51" s="32" t="s">
        <v>76</v>
      </c>
      <c r="H51" s="30">
        <v>7.5</v>
      </c>
      <c r="I51" s="36"/>
      <c r="J51" s="35"/>
      <c r="K51" s="36"/>
      <c r="L51" s="35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8"/>
      <c r="X51" s="38"/>
      <c r="Y51" s="38"/>
      <c r="Z51" s="28"/>
      <c r="AA51" s="28"/>
    </row>
    <row r="52" ht="15.75" customHeight="1">
      <c r="A52" s="30">
        <v>49.0</v>
      </c>
      <c r="B52" s="31">
        <v>1.18011081E8</v>
      </c>
      <c r="C52" s="32" t="s">
        <v>189</v>
      </c>
      <c r="D52" s="31">
        <v>7.249266656E9</v>
      </c>
      <c r="E52" s="33" t="s">
        <v>190</v>
      </c>
      <c r="F52" s="32" t="s">
        <v>191</v>
      </c>
      <c r="G52" s="32" t="s">
        <v>88</v>
      </c>
      <c r="H52" s="30">
        <v>4.71</v>
      </c>
      <c r="I52" s="33" t="s">
        <v>82</v>
      </c>
      <c r="J52" s="30">
        <v>3.3</v>
      </c>
      <c r="K52" s="36"/>
      <c r="L52" s="35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8"/>
      <c r="X52" s="33" t="s">
        <v>192</v>
      </c>
      <c r="Y52" s="33" t="s">
        <v>48</v>
      </c>
      <c r="Z52" s="28"/>
      <c r="AA52" s="28"/>
    </row>
    <row r="53" ht="15.75" customHeight="1">
      <c r="A53" s="30">
        <v>50.0</v>
      </c>
      <c r="B53" s="31">
        <v>1.1801108E8</v>
      </c>
      <c r="C53" s="32" t="s">
        <v>193</v>
      </c>
      <c r="D53" s="31">
        <v>9.420363014E9</v>
      </c>
      <c r="E53" s="33" t="s">
        <v>194</v>
      </c>
      <c r="F53" s="49">
        <v>44443.0</v>
      </c>
      <c r="G53" s="32" t="s">
        <v>88</v>
      </c>
      <c r="H53" s="30">
        <v>4.71</v>
      </c>
      <c r="I53" s="33" t="s">
        <v>82</v>
      </c>
      <c r="J53" s="30">
        <v>3.3</v>
      </c>
      <c r="K53" s="36"/>
      <c r="L53" s="35"/>
      <c r="M53" s="36"/>
      <c r="N53" s="36"/>
      <c r="O53" s="33"/>
      <c r="P53" s="33"/>
      <c r="Q53" s="31"/>
      <c r="R53" s="36"/>
      <c r="S53" s="36"/>
      <c r="T53" s="36"/>
      <c r="U53" s="36"/>
      <c r="V53" s="36"/>
      <c r="W53" s="38"/>
      <c r="X53" s="33" t="s">
        <v>192</v>
      </c>
      <c r="Y53" s="33" t="s">
        <v>48</v>
      </c>
      <c r="Z53" s="28"/>
      <c r="AA53" s="28"/>
    </row>
    <row r="54" ht="15.75" customHeight="1">
      <c r="A54" s="30">
        <v>51.0</v>
      </c>
      <c r="B54" s="31">
        <v>1.18011311E8</v>
      </c>
      <c r="C54" s="32" t="s">
        <v>195</v>
      </c>
      <c r="D54" s="31">
        <v>7.350525479E9</v>
      </c>
      <c r="E54" s="33" t="s">
        <v>196</v>
      </c>
      <c r="F54" s="34"/>
      <c r="G54" s="34"/>
      <c r="H54" s="35"/>
      <c r="I54" s="36"/>
      <c r="J54" s="35"/>
      <c r="K54" s="36"/>
      <c r="L54" s="35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8"/>
      <c r="X54" s="33" t="s">
        <v>53</v>
      </c>
      <c r="Y54" s="33" t="s">
        <v>53</v>
      </c>
      <c r="Z54" s="28"/>
      <c r="AA54" s="28"/>
    </row>
    <row r="55" ht="15.75" customHeight="1">
      <c r="A55" s="30">
        <v>52.0</v>
      </c>
      <c r="B55" s="31">
        <v>1.18011002E8</v>
      </c>
      <c r="C55" s="32" t="s">
        <v>197</v>
      </c>
      <c r="D55" s="31">
        <v>7.620256749E9</v>
      </c>
      <c r="E55" s="33" t="s">
        <v>198</v>
      </c>
      <c r="F55" s="49">
        <v>44588.0</v>
      </c>
      <c r="G55" s="32" t="s">
        <v>199</v>
      </c>
      <c r="H55" s="30">
        <v>5.0</v>
      </c>
      <c r="I55" s="33" t="s">
        <v>72</v>
      </c>
      <c r="J55" s="30">
        <v>3.3</v>
      </c>
      <c r="K55" s="45" t="s">
        <v>82</v>
      </c>
      <c r="L55" s="46">
        <v>3.3</v>
      </c>
      <c r="M55" s="36"/>
      <c r="N55" s="36"/>
      <c r="O55" s="33"/>
      <c r="P55" s="36"/>
      <c r="Q55" s="33"/>
      <c r="R55" s="36"/>
      <c r="S55" s="36"/>
      <c r="T55" s="36"/>
      <c r="U55" s="36"/>
      <c r="V55" s="36"/>
      <c r="W55" s="38"/>
      <c r="X55" s="33" t="s">
        <v>200</v>
      </c>
      <c r="Y55" s="33" t="s">
        <v>53</v>
      </c>
      <c r="Z55" s="28"/>
      <c r="AA55" s="28"/>
    </row>
    <row r="56" ht="15.75" customHeight="1">
      <c r="A56" s="30">
        <v>53.0</v>
      </c>
      <c r="B56" s="31">
        <v>1.18011027E8</v>
      </c>
      <c r="C56" s="32" t="s">
        <v>201</v>
      </c>
      <c r="D56" s="31">
        <v>9.149609978E9</v>
      </c>
      <c r="E56" s="33" t="s">
        <v>202</v>
      </c>
      <c r="F56" s="34"/>
      <c r="G56" s="33" t="s">
        <v>97</v>
      </c>
      <c r="H56" s="58">
        <v>3.5</v>
      </c>
      <c r="I56" s="36"/>
      <c r="J56" s="35"/>
      <c r="K56" s="36"/>
      <c r="L56" s="35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8"/>
      <c r="X56" s="33" t="s">
        <v>53</v>
      </c>
      <c r="Y56" s="33" t="s">
        <v>53</v>
      </c>
      <c r="Z56" s="28"/>
      <c r="AA56" s="28"/>
    </row>
    <row r="57" ht="15.75" customHeight="1">
      <c r="A57" s="30">
        <v>54.0</v>
      </c>
      <c r="B57" s="31">
        <v>1.18011325E8</v>
      </c>
      <c r="C57" s="32" t="s">
        <v>203</v>
      </c>
      <c r="D57" s="31">
        <v>8.806203393E9</v>
      </c>
      <c r="E57" s="33" t="s">
        <v>204</v>
      </c>
      <c r="F57" s="34"/>
      <c r="G57" s="34"/>
      <c r="H57" s="35"/>
      <c r="I57" s="36"/>
      <c r="J57" s="35"/>
      <c r="K57" s="36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8"/>
      <c r="X57" s="38"/>
      <c r="Y57" s="38"/>
      <c r="Z57" s="28"/>
      <c r="AA57" s="28"/>
    </row>
    <row r="58" ht="15.75" customHeight="1">
      <c r="A58" s="30">
        <v>55.0</v>
      </c>
      <c r="B58" s="31">
        <v>1.18011023E8</v>
      </c>
      <c r="C58" s="32" t="s">
        <v>205</v>
      </c>
      <c r="D58" s="31">
        <v>8.329515577E9</v>
      </c>
      <c r="E58" s="33" t="s">
        <v>206</v>
      </c>
      <c r="F58" s="49">
        <v>44582.0</v>
      </c>
      <c r="G58" s="32" t="s">
        <v>77</v>
      </c>
      <c r="H58" s="30">
        <v>5.0</v>
      </c>
      <c r="I58" s="36"/>
      <c r="J58" s="35"/>
      <c r="K58" s="36"/>
      <c r="L58" s="35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8"/>
      <c r="X58" s="38"/>
      <c r="Y58" s="38"/>
      <c r="Z58" s="28"/>
      <c r="AA58" s="28"/>
    </row>
    <row r="59" ht="15.75" customHeight="1">
      <c r="A59" s="30">
        <v>56.0</v>
      </c>
      <c r="B59" s="31">
        <v>1.18011315E8</v>
      </c>
      <c r="C59" s="32" t="s">
        <v>207</v>
      </c>
      <c r="D59" s="31">
        <v>7.499207592E9</v>
      </c>
      <c r="E59" s="33" t="s">
        <v>208</v>
      </c>
      <c r="F59" s="49">
        <v>44592.0</v>
      </c>
      <c r="G59" s="32" t="s">
        <v>72</v>
      </c>
      <c r="H59" s="30">
        <v>3.3</v>
      </c>
      <c r="I59" s="36"/>
      <c r="J59" s="35"/>
      <c r="K59" s="36"/>
      <c r="L59" s="35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8"/>
      <c r="X59" s="38"/>
      <c r="Y59" s="38"/>
      <c r="Z59" s="28"/>
      <c r="AA59" s="28"/>
    </row>
    <row r="60" ht="15.75" customHeight="1">
      <c r="A60" s="30">
        <v>57.0</v>
      </c>
      <c r="B60" s="31">
        <v>1.15011012E8</v>
      </c>
      <c r="C60" s="32" t="s">
        <v>209</v>
      </c>
      <c r="D60" s="31">
        <v>8.805159723E9</v>
      </c>
      <c r="E60" s="33" t="s">
        <v>210</v>
      </c>
      <c r="F60" s="49">
        <v>44592.0</v>
      </c>
      <c r="G60" s="32" t="s">
        <v>72</v>
      </c>
      <c r="H60" s="30">
        <v>3.3</v>
      </c>
      <c r="I60" s="36"/>
      <c r="J60" s="35"/>
      <c r="K60" s="36"/>
      <c r="L60" s="35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8"/>
      <c r="X60" s="33" t="s">
        <v>211</v>
      </c>
      <c r="Y60" s="33" t="s">
        <v>48</v>
      </c>
      <c r="Z60" s="28"/>
      <c r="AA60" s="28"/>
    </row>
    <row r="61" ht="15.75" customHeight="1">
      <c r="A61" s="30">
        <v>58.0</v>
      </c>
      <c r="B61" s="31">
        <v>1.18011084E8</v>
      </c>
      <c r="C61" s="32" t="s">
        <v>212</v>
      </c>
      <c r="D61" s="31">
        <v>8.308662741E9</v>
      </c>
      <c r="E61" s="33" t="s">
        <v>213</v>
      </c>
      <c r="F61" s="49">
        <v>44443.0</v>
      </c>
      <c r="G61" s="32" t="s">
        <v>88</v>
      </c>
      <c r="H61" s="30">
        <v>4.71</v>
      </c>
      <c r="I61" s="36"/>
      <c r="J61" s="35"/>
      <c r="K61" s="36"/>
      <c r="L61" s="35"/>
      <c r="M61" s="36"/>
      <c r="N61" s="36"/>
      <c r="O61" s="33" t="s">
        <v>214</v>
      </c>
      <c r="P61" s="37">
        <v>2.1246059E7</v>
      </c>
      <c r="Q61" s="33">
        <v>50.85</v>
      </c>
      <c r="R61" s="36"/>
      <c r="S61" s="36"/>
      <c r="T61" s="36"/>
      <c r="U61" s="36"/>
      <c r="V61" s="36"/>
      <c r="W61" s="38"/>
      <c r="X61" s="33" t="s">
        <v>192</v>
      </c>
      <c r="Y61" s="33" t="s">
        <v>48</v>
      </c>
      <c r="Z61" s="28"/>
      <c r="AA61" s="28"/>
    </row>
    <row r="62" ht="15.75" customHeight="1">
      <c r="A62" s="30">
        <v>59.0</v>
      </c>
      <c r="B62" s="31">
        <v>1.17011081E8</v>
      </c>
      <c r="C62" s="32" t="s">
        <v>215</v>
      </c>
      <c r="D62" s="31">
        <v>9.404237129E9</v>
      </c>
      <c r="E62" s="33" t="s">
        <v>216</v>
      </c>
      <c r="F62" s="32" t="s">
        <v>217</v>
      </c>
      <c r="G62" s="51" t="s">
        <v>199</v>
      </c>
      <c r="H62" s="30">
        <v>5.0</v>
      </c>
      <c r="I62" s="36"/>
      <c r="J62" s="35"/>
      <c r="K62" s="36"/>
      <c r="L62" s="35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8"/>
      <c r="X62" s="33" t="s">
        <v>53</v>
      </c>
      <c r="Y62" s="33" t="s">
        <v>53</v>
      </c>
      <c r="Z62" s="28"/>
      <c r="AA62" s="28"/>
    </row>
    <row r="63" ht="15.75" customHeight="1">
      <c r="A63" s="30">
        <v>60.0</v>
      </c>
      <c r="B63" s="31">
        <v>1.17011007E8</v>
      </c>
      <c r="C63" s="32" t="s">
        <v>218</v>
      </c>
      <c r="D63" s="31">
        <v>7.875174999E9</v>
      </c>
      <c r="E63" s="33" t="s">
        <v>219</v>
      </c>
      <c r="F63" s="39">
        <v>44443.0</v>
      </c>
      <c r="G63" s="32" t="s">
        <v>88</v>
      </c>
      <c r="H63" s="30">
        <v>4.71</v>
      </c>
      <c r="I63" s="36"/>
      <c r="J63" s="35"/>
      <c r="K63" s="36"/>
      <c r="L63" s="35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8"/>
      <c r="X63" s="33" t="s">
        <v>192</v>
      </c>
      <c r="Y63" s="33" t="s">
        <v>48</v>
      </c>
      <c r="Z63" s="28"/>
      <c r="AA63" s="28"/>
    </row>
    <row r="64" ht="15.75" customHeight="1">
      <c r="A64" s="30">
        <v>61.0</v>
      </c>
      <c r="B64" s="31">
        <v>1.18011028E8</v>
      </c>
      <c r="C64" s="32" t="s">
        <v>220</v>
      </c>
      <c r="D64" s="31">
        <v>7.62026294E9</v>
      </c>
      <c r="E64" s="33" t="s">
        <v>221</v>
      </c>
      <c r="F64" s="55">
        <v>44581.0</v>
      </c>
      <c r="G64" s="32" t="s">
        <v>76</v>
      </c>
      <c r="H64" s="30">
        <v>4.0</v>
      </c>
      <c r="I64" s="36"/>
      <c r="J64" s="35"/>
      <c r="K64" s="36"/>
      <c r="L64" s="35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8"/>
      <c r="X64" s="33" t="s">
        <v>53</v>
      </c>
      <c r="Y64" s="33" t="s">
        <v>53</v>
      </c>
      <c r="Z64" s="28"/>
      <c r="AA64" s="28"/>
    </row>
    <row r="65" ht="15.75" customHeight="1">
      <c r="A65" s="30">
        <v>62.0</v>
      </c>
      <c r="B65" s="31">
        <v>1.18011074E8</v>
      </c>
      <c r="C65" s="32" t="s">
        <v>222</v>
      </c>
      <c r="D65" s="31">
        <v>9.921191238E9</v>
      </c>
      <c r="E65" s="33" t="s">
        <v>223</v>
      </c>
      <c r="F65" s="59">
        <v>44589.0</v>
      </c>
      <c r="G65" s="32" t="s">
        <v>72</v>
      </c>
      <c r="H65" s="30">
        <v>3.5</v>
      </c>
      <c r="I65" s="45" t="s">
        <v>82</v>
      </c>
      <c r="J65" s="46">
        <v>3.3</v>
      </c>
      <c r="K65" s="36"/>
      <c r="L65" s="35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8"/>
      <c r="X65" s="33" t="s">
        <v>53</v>
      </c>
      <c r="Y65" s="33" t="s">
        <v>53</v>
      </c>
      <c r="Z65" s="28"/>
      <c r="AA65" s="28"/>
    </row>
    <row r="66" ht="15.75" customHeight="1">
      <c r="A66" s="30">
        <v>63.0</v>
      </c>
      <c r="B66" s="31">
        <v>1.18011086E8</v>
      </c>
      <c r="C66" s="32" t="s">
        <v>224</v>
      </c>
      <c r="D66" s="31">
        <v>9.172821845E9</v>
      </c>
      <c r="E66" s="33" t="s">
        <v>225</v>
      </c>
      <c r="F66" s="49">
        <v>44592.0</v>
      </c>
      <c r="G66" s="32" t="s">
        <v>72</v>
      </c>
      <c r="H66" s="30">
        <v>3.3</v>
      </c>
      <c r="I66" s="36"/>
      <c r="J66" s="35"/>
      <c r="K66" s="36"/>
      <c r="L66" s="35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8"/>
      <c r="X66" s="33" t="s">
        <v>53</v>
      </c>
      <c r="Y66" s="33" t="s">
        <v>53</v>
      </c>
      <c r="Z66" s="28"/>
      <c r="AA66" s="28"/>
    </row>
    <row r="67" ht="15.75" customHeight="1">
      <c r="A67" s="30">
        <v>64.0</v>
      </c>
      <c r="B67" s="31">
        <v>1.18011091E8</v>
      </c>
      <c r="C67" s="32" t="s">
        <v>226</v>
      </c>
      <c r="D67" s="31">
        <v>8.41108378E9</v>
      </c>
      <c r="E67" s="33" t="s">
        <v>227</v>
      </c>
      <c r="F67" s="34"/>
      <c r="G67" s="34"/>
      <c r="H67" s="35"/>
      <c r="I67" s="36"/>
      <c r="J67" s="35"/>
      <c r="K67" s="36"/>
      <c r="L67" s="35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8"/>
      <c r="X67" s="33" t="s">
        <v>53</v>
      </c>
      <c r="Y67" s="33" t="s">
        <v>53</v>
      </c>
      <c r="Z67" s="28"/>
      <c r="AA67" s="28"/>
    </row>
    <row r="68" ht="15.75" customHeight="1">
      <c r="A68" s="30">
        <v>65.0</v>
      </c>
      <c r="B68" s="31">
        <v>1.18011012E8</v>
      </c>
      <c r="C68" s="32" t="s">
        <v>228</v>
      </c>
      <c r="D68" s="31">
        <v>7.057508648E9</v>
      </c>
      <c r="E68" s="33" t="s">
        <v>229</v>
      </c>
      <c r="F68" s="60">
        <v>44589.0</v>
      </c>
      <c r="G68" s="32" t="s">
        <v>82</v>
      </c>
      <c r="H68" s="30">
        <v>3.3</v>
      </c>
      <c r="I68" s="33" t="s">
        <v>72</v>
      </c>
      <c r="J68" s="30">
        <v>3.3</v>
      </c>
      <c r="K68" s="36"/>
      <c r="L68" s="35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8"/>
      <c r="X68" s="33" t="s">
        <v>53</v>
      </c>
      <c r="Y68" s="33" t="s">
        <v>53</v>
      </c>
      <c r="Z68" s="28"/>
      <c r="AA68" s="28"/>
    </row>
    <row r="69" ht="15.75" customHeight="1">
      <c r="A69" s="30">
        <v>66.0</v>
      </c>
      <c r="B69" s="31">
        <v>1.18011053E8</v>
      </c>
      <c r="C69" s="32" t="s">
        <v>230</v>
      </c>
      <c r="D69" s="31">
        <v>7.588067982E9</v>
      </c>
      <c r="E69" s="33" t="s">
        <v>231</v>
      </c>
      <c r="F69" s="50">
        <v>44429.0</v>
      </c>
      <c r="G69" s="32" t="s">
        <v>128</v>
      </c>
      <c r="H69" s="30">
        <v>9.0</v>
      </c>
      <c r="I69" s="36"/>
      <c r="J69" s="35"/>
      <c r="K69" s="36"/>
      <c r="L69" s="35"/>
      <c r="M69" s="35"/>
      <c r="N69" s="35"/>
      <c r="O69" s="35"/>
      <c r="P69" s="35"/>
      <c r="Q69" s="36"/>
      <c r="R69" s="36"/>
      <c r="S69" s="36"/>
      <c r="T69" s="36"/>
      <c r="U69" s="36"/>
      <c r="V69" s="36"/>
      <c r="W69" s="38"/>
      <c r="X69" s="33" t="s">
        <v>200</v>
      </c>
      <c r="Y69" s="33" t="s">
        <v>53</v>
      </c>
      <c r="Z69" s="28"/>
      <c r="AA69" s="28"/>
    </row>
    <row r="70" ht="15.75" customHeight="1">
      <c r="A70" s="30">
        <v>67.0</v>
      </c>
      <c r="B70" s="31">
        <v>1.18011036E8</v>
      </c>
      <c r="C70" s="32" t="s">
        <v>232</v>
      </c>
      <c r="D70" s="31">
        <v>8.805597623E9</v>
      </c>
      <c r="E70" s="33" t="s">
        <v>233</v>
      </c>
      <c r="F70" s="50">
        <v>44443.0</v>
      </c>
      <c r="G70" s="32" t="s">
        <v>88</v>
      </c>
      <c r="H70" s="30">
        <v>4.71</v>
      </c>
      <c r="I70" s="36"/>
      <c r="J70" s="35"/>
      <c r="K70" s="36"/>
      <c r="L70" s="35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8"/>
      <c r="X70" s="33" t="s">
        <v>192</v>
      </c>
      <c r="Y70" s="33" t="s">
        <v>53</v>
      </c>
      <c r="Z70" s="28"/>
      <c r="AA70" s="28"/>
    </row>
    <row r="71" ht="15.75" customHeight="1">
      <c r="A71" s="30">
        <v>68.0</v>
      </c>
      <c r="B71" s="31">
        <v>1.18011082E8</v>
      </c>
      <c r="C71" s="32" t="s">
        <v>234</v>
      </c>
      <c r="D71" s="31">
        <v>7.796043133E9</v>
      </c>
      <c r="E71" s="33" t="s">
        <v>235</v>
      </c>
      <c r="F71" s="55">
        <v>44429.0</v>
      </c>
      <c r="G71" s="32" t="s">
        <v>128</v>
      </c>
      <c r="H71" s="30">
        <v>9.0</v>
      </c>
      <c r="I71" s="36"/>
      <c r="J71" s="35"/>
      <c r="K71" s="36"/>
      <c r="L71" s="35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8"/>
      <c r="X71" s="33" t="s">
        <v>200</v>
      </c>
      <c r="Y71" s="33" t="s">
        <v>53</v>
      </c>
      <c r="Z71" s="28"/>
      <c r="AA71" s="28"/>
    </row>
    <row r="72" ht="15.75" customHeight="1">
      <c r="A72" s="30">
        <v>69.0</v>
      </c>
      <c r="B72" s="31">
        <v>1.18011058E8</v>
      </c>
      <c r="C72" s="32" t="s">
        <v>236</v>
      </c>
      <c r="D72" s="31">
        <v>8.237986097E9</v>
      </c>
      <c r="E72" s="33" t="s">
        <v>237</v>
      </c>
      <c r="F72" s="50">
        <v>44592.0</v>
      </c>
      <c r="G72" s="32" t="s">
        <v>72</v>
      </c>
      <c r="H72" s="30">
        <v>3.3</v>
      </c>
      <c r="I72" s="33" t="s">
        <v>238</v>
      </c>
      <c r="J72" s="30">
        <v>4.0</v>
      </c>
      <c r="K72" s="36"/>
      <c r="L72" s="35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8"/>
      <c r="X72" s="33" t="s">
        <v>53</v>
      </c>
      <c r="Y72" s="33" t="s">
        <v>53</v>
      </c>
      <c r="Z72" s="28"/>
      <c r="AA72" s="28"/>
    </row>
    <row r="73" ht="15.75" customHeight="1">
      <c r="A73" s="30">
        <v>70.0</v>
      </c>
      <c r="B73" s="31">
        <v>1.18011064E8</v>
      </c>
      <c r="C73" s="32" t="s">
        <v>239</v>
      </c>
      <c r="D73" s="31">
        <v>8.208362691E9</v>
      </c>
      <c r="E73" s="33" t="s">
        <v>240</v>
      </c>
      <c r="F73" s="55">
        <v>44592.0</v>
      </c>
      <c r="G73" s="32" t="s">
        <v>72</v>
      </c>
      <c r="H73" s="30">
        <v>3.3</v>
      </c>
      <c r="I73" s="33" t="s">
        <v>238</v>
      </c>
      <c r="J73" s="30">
        <v>4.0</v>
      </c>
      <c r="K73" s="36"/>
      <c r="L73" s="35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8"/>
      <c r="X73" s="33" t="s">
        <v>53</v>
      </c>
      <c r="Y73" s="33" t="s">
        <v>53</v>
      </c>
      <c r="Z73" s="28"/>
      <c r="AA73" s="28"/>
    </row>
    <row r="74" ht="15.75" customHeight="1">
      <c r="A74" s="30">
        <v>71.0</v>
      </c>
      <c r="B74" s="31">
        <v>1.18011333E8</v>
      </c>
      <c r="C74" s="32" t="s">
        <v>241</v>
      </c>
      <c r="D74" s="31">
        <v>9.021057389E9</v>
      </c>
      <c r="E74" s="33" t="s">
        <v>242</v>
      </c>
      <c r="F74" s="55">
        <v>44443.0</v>
      </c>
      <c r="G74" s="32" t="s">
        <v>88</v>
      </c>
      <c r="H74" s="30">
        <v>4.71</v>
      </c>
      <c r="I74" s="36"/>
      <c r="J74" s="35"/>
      <c r="K74" s="36"/>
      <c r="L74" s="35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8"/>
      <c r="X74" s="38"/>
      <c r="Y74" s="38"/>
      <c r="Z74" s="28"/>
      <c r="AA74" s="28"/>
    </row>
    <row r="75" ht="15.75" customHeight="1">
      <c r="A75" s="30">
        <v>72.0</v>
      </c>
      <c r="B75" s="31">
        <v>1.17011021E8</v>
      </c>
      <c r="C75" s="32" t="s">
        <v>243</v>
      </c>
      <c r="D75" s="31">
        <v>9.767446751E9</v>
      </c>
      <c r="E75" s="33" t="s">
        <v>244</v>
      </c>
      <c r="F75" s="49">
        <v>44588.0</v>
      </c>
      <c r="G75" s="32" t="s">
        <v>245</v>
      </c>
      <c r="H75" s="30">
        <v>7.5</v>
      </c>
      <c r="I75" s="36"/>
      <c r="J75" s="35"/>
      <c r="K75" s="36"/>
      <c r="L75" s="35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8"/>
      <c r="X75" s="38"/>
      <c r="Y75" s="38"/>
      <c r="Z75" s="28"/>
      <c r="AA75" s="28"/>
    </row>
    <row r="76" ht="15.75" customHeight="1">
      <c r="A76" s="30">
        <v>73.0</v>
      </c>
      <c r="B76" s="31">
        <v>1.1801104E8</v>
      </c>
      <c r="C76" s="32" t="s">
        <v>246</v>
      </c>
      <c r="D76" s="31">
        <v>7.7440028E9</v>
      </c>
      <c r="E76" s="33" t="s">
        <v>247</v>
      </c>
      <c r="F76" s="49">
        <v>44443.0</v>
      </c>
      <c r="G76" s="32" t="s">
        <v>88</v>
      </c>
      <c r="H76" s="30">
        <v>4.71</v>
      </c>
      <c r="I76" s="33" t="s">
        <v>113</v>
      </c>
      <c r="J76" s="30">
        <v>10.0</v>
      </c>
      <c r="K76" s="36"/>
      <c r="L76" s="35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8"/>
      <c r="X76" s="38"/>
      <c r="Y76" s="38"/>
      <c r="Z76" s="28"/>
      <c r="AA76" s="28"/>
    </row>
    <row r="77" ht="15.75" customHeight="1">
      <c r="A77" s="30">
        <v>74.0</v>
      </c>
      <c r="B77" s="31">
        <v>1.18011077E8</v>
      </c>
      <c r="C77" s="32" t="s">
        <v>248</v>
      </c>
      <c r="D77" s="31">
        <v>9.284817859E9</v>
      </c>
      <c r="E77" s="33" t="s">
        <v>249</v>
      </c>
      <c r="F77" s="49">
        <v>44443.0</v>
      </c>
      <c r="G77" s="32" t="s">
        <v>88</v>
      </c>
      <c r="H77" s="30">
        <v>4.71</v>
      </c>
      <c r="I77" s="36"/>
      <c r="J77" s="35"/>
      <c r="K77" s="36"/>
      <c r="L77" s="35"/>
      <c r="M77" s="36"/>
      <c r="N77" s="36"/>
      <c r="O77" s="33"/>
      <c r="P77" s="31"/>
      <c r="Q77" s="31"/>
      <c r="R77" s="36"/>
      <c r="S77" s="36"/>
      <c r="T77" s="36"/>
      <c r="U77" s="36"/>
      <c r="V77" s="36"/>
      <c r="W77" s="38"/>
      <c r="X77" s="38"/>
      <c r="Y77" s="38"/>
      <c r="Z77" s="28"/>
      <c r="AA77" s="28"/>
    </row>
    <row r="78" ht="15.75" customHeight="1">
      <c r="A78" s="30">
        <v>75.0</v>
      </c>
      <c r="B78" s="31">
        <v>1.18011063E8</v>
      </c>
      <c r="C78" s="32" t="s">
        <v>250</v>
      </c>
      <c r="D78" s="31">
        <v>7.719932435E9</v>
      </c>
      <c r="E78" s="33" t="s">
        <v>251</v>
      </c>
      <c r="F78" s="39">
        <v>44443.0</v>
      </c>
      <c r="G78" s="32" t="s">
        <v>88</v>
      </c>
      <c r="H78" s="30">
        <v>4.71</v>
      </c>
      <c r="I78" s="36"/>
      <c r="J78" s="35"/>
      <c r="K78" s="36"/>
      <c r="L78" s="35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61"/>
      <c r="X78" s="61"/>
      <c r="Y78" s="61"/>
      <c r="Z78" s="28"/>
      <c r="AA78" s="28"/>
    </row>
    <row r="79" ht="15.75" customHeight="1">
      <c r="A79" s="30">
        <v>76.0</v>
      </c>
      <c r="B79" s="31">
        <v>1.19012001E8</v>
      </c>
      <c r="C79" s="32" t="s">
        <v>252</v>
      </c>
      <c r="D79" s="31">
        <v>8.975248197E9</v>
      </c>
      <c r="E79" s="33" t="s">
        <v>253</v>
      </c>
      <c r="F79" s="39">
        <v>44429.0</v>
      </c>
      <c r="G79" s="32" t="s">
        <v>128</v>
      </c>
      <c r="H79" s="30">
        <v>9.0</v>
      </c>
      <c r="I79" s="36"/>
      <c r="J79" s="35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8"/>
      <c r="X79" s="33" t="s">
        <v>254</v>
      </c>
      <c r="Y79" s="33" t="s">
        <v>53</v>
      </c>
      <c r="Z79" s="28"/>
      <c r="AA79" s="28"/>
    </row>
    <row r="80" ht="15.75" customHeight="1">
      <c r="A80" s="30">
        <v>77.0</v>
      </c>
      <c r="B80" s="31">
        <v>1.18011073E8</v>
      </c>
      <c r="C80" s="32" t="s">
        <v>255</v>
      </c>
      <c r="D80" s="31">
        <v>9.370421849E9</v>
      </c>
      <c r="E80" s="33" t="s">
        <v>256</v>
      </c>
      <c r="F80" s="49">
        <v>44592.0</v>
      </c>
      <c r="G80" s="32" t="s">
        <v>257</v>
      </c>
      <c r="H80" s="30">
        <v>4.5</v>
      </c>
      <c r="I80" s="36"/>
      <c r="J80" s="35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8"/>
      <c r="X80" s="33" t="s">
        <v>53</v>
      </c>
      <c r="Y80" s="33" t="s">
        <v>53</v>
      </c>
      <c r="Z80" s="28"/>
      <c r="AA80" s="28"/>
    </row>
    <row r="81" ht="15.75" customHeight="1">
      <c r="A81" s="30">
        <v>78.0</v>
      </c>
      <c r="B81" s="62"/>
      <c r="C81" s="63" t="s">
        <v>258</v>
      </c>
      <c r="D81" s="64">
        <v>9.147E9</v>
      </c>
      <c r="E81" s="65" t="s">
        <v>259</v>
      </c>
      <c r="F81" s="66"/>
      <c r="G81" s="52" t="s">
        <v>260</v>
      </c>
      <c r="H81" s="52">
        <v>5.0</v>
      </c>
      <c r="I81" s="46" t="s">
        <v>97</v>
      </c>
      <c r="J81" s="46">
        <v>3.6</v>
      </c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38"/>
      <c r="X81" s="33" t="s">
        <v>53</v>
      </c>
      <c r="Y81" s="33" t="s">
        <v>53</v>
      </c>
      <c r="Z81" s="28"/>
      <c r="AA81" s="28"/>
    </row>
    <row r="82" ht="15.75" customHeight="1">
      <c r="A82" s="30">
        <v>79.0</v>
      </c>
      <c r="B82" s="31">
        <v>1.18011079E8</v>
      </c>
      <c r="C82" s="32" t="s">
        <v>261</v>
      </c>
      <c r="D82" s="31">
        <v>7.083753649E9</v>
      </c>
      <c r="E82" s="33" t="s">
        <v>262</v>
      </c>
      <c r="F82" s="67"/>
      <c r="G82" s="34"/>
      <c r="H82" s="35"/>
      <c r="I82" s="36"/>
      <c r="J82" s="35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8"/>
      <c r="X82" s="33" t="s">
        <v>53</v>
      </c>
      <c r="Y82" s="33" t="s">
        <v>53</v>
      </c>
      <c r="Z82" s="28"/>
      <c r="AA82" s="28"/>
    </row>
    <row r="83" ht="15.75" customHeight="1">
      <c r="A83" s="30">
        <v>80.0</v>
      </c>
      <c r="B83" s="31">
        <v>1.18011039E8</v>
      </c>
      <c r="C83" s="32" t="s">
        <v>263</v>
      </c>
      <c r="D83" s="31">
        <v>7.26487296E9</v>
      </c>
      <c r="E83" s="33" t="s">
        <v>264</v>
      </c>
      <c r="F83" s="50">
        <v>44588.0</v>
      </c>
      <c r="G83" s="32" t="s">
        <v>245</v>
      </c>
      <c r="H83" s="30">
        <v>7.5</v>
      </c>
      <c r="I83" s="36"/>
      <c r="J83" s="35"/>
      <c r="K83" s="36"/>
      <c r="L83" s="36"/>
      <c r="M83" s="36"/>
      <c r="N83" s="36"/>
      <c r="O83" s="33" t="s">
        <v>150</v>
      </c>
      <c r="P83" s="33" t="s">
        <v>265</v>
      </c>
      <c r="Q83" s="31">
        <v>36.0</v>
      </c>
      <c r="R83" s="36"/>
      <c r="S83" s="36"/>
      <c r="T83" s="36"/>
      <c r="U83" s="36"/>
      <c r="V83" s="36"/>
      <c r="W83" s="38"/>
      <c r="X83" s="33" t="s">
        <v>53</v>
      </c>
      <c r="Y83" s="33" t="s">
        <v>53</v>
      </c>
      <c r="Z83" s="28"/>
      <c r="AA83" s="28"/>
    </row>
    <row r="84" ht="15.75" customHeight="1">
      <c r="A84" s="30">
        <v>81.0</v>
      </c>
      <c r="B84" s="31">
        <v>1.1801106E8</v>
      </c>
      <c r="C84" s="32" t="s">
        <v>266</v>
      </c>
      <c r="D84" s="31">
        <v>7.744066726E9</v>
      </c>
      <c r="E84" s="33" t="s">
        <v>267</v>
      </c>
      <c r="F84" s="34"/>
      <c r="G84" s="34"/>
      <c r="H84" s="35"/>
      <c r="I84" s="36"/>
      <c r="J84" s="35"/>
      <c r="K84" s="36"/>
      <c r="L84" s="36"/>
      <c r="M84" s="36"/>
      <c r="N84" s="36"/>
      <c r="O84" s="33"/>
      <c r="P84" s="33"/>
      <c r="Q84" s="36"/>
      <c r="R84" s="36"/>
      <c r="S84" s="36"/>
      <c r="T84" s="36"/>
      <c r="U84" s="36"/>
      <c r="V84" s="36"/>
      <c r="W84" s="38"/>
      <c r="X84" s="38"/>
      <c r="Y84" s="38"/>
      <c r="Z84" s="28"/>
      <c r="AA84" s="28"/>
    </row>
    <row r="85" ht="15.75" customHeight="1">
      <c r="A85" s="30">
        <v>82.0</v>
      </c>
      <c r="B85" s="31">
        <v>1.18011067E8</v>
      </c>
      <c r="C85" s="32" t="s">
        <v>268</v>
      </c>
      <c r="D85" s="31">
        <v>8.65742992E9</v>
      </c>
      <c r="E85" s="33" t="s">
        <v>269</v>
      </c>
      <c r="F85" s="50">
        <v>44581.0</v>
      </c>
      <c r="G85" s="32" t="s">
        <v>76</v>
      </c>
      <c r="H85" s="30">
        <v>4.0</v>
      </c>
      <c r="I85" s="36"/>
      <c r="J85" s="35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8"/>
      <c r="X85" s="33" t="s">
        <v>53</v>
      </c>
      <c r="Y85" s="33" t="s">
        <v>53</v>
      </c>
      <c r="Z85" s="28"/>
      <c r="AA85" s="28"/>
    </row>
    <row r="86" ht="15.75" customHeight="1">
      <c r="A86" s="30">
        <v>83.0</v>
      </c>
      <c r="B86" s="31">
        <v>1.18011306E8</v>
      </c>
      <c r="C86" s="32" t="s">
        <v>270</v>
      </c>
      <c r="D86" s="31">
        <v>7.875090721E9</v>
      </c>
      <c r="E86" s="33" t="s">
        <v>271</v>
      </c>
      <c r="F86" s="32" t="s">
        <v>272</v>
      </c>
      <c r="G86" s="32" t="s">
        <v>165</v>
      </c>
      <c r="H86" s="30">
        <v>4.5</v>
      </c>
      <c r="I86" s="33" t="s">
        <v>199</v>
      </c>
      <c r="J86" s="30">
        <v>5.0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8"/>
      <c r="X86" s="33" t="s">
        <v>53</v>
      </c>
      <c r="Y86" s="33" t="s">
        <v>53</v>
      </c>
      <c r="Z86" s="28"/>
      <c r="AA86" s="28"/>
    </row>
    <row r="87" ht="15.75" customHeight="1">
      <c r="A87" s="30">
        <v>84.0</v>
      </c>
      <c r="B87" s="31">
        <v>1.18011068E8</v>
      </c>
      <c r="C87" s="32" t="s">
        <v>273</v>
      </c>
      <c r="D87" s="31">
        <v>7.798409503E9</v>
      </c>
      <c r="E87" s="33" t="s">
        <v>274</v>
      </c>
      <c r="F87" s="32" t="s">
        <v>75</v>
      </c>
      <c r="G87" s="32" t="s">
        <v>76</v>
      </c>
      <c r="H87" s="30">
        <v>4.0</v>
      </c>
      <c r="I87" s="33" t="s">
        <v>77</v>
      </c>
      <c r="J87" s="30">
        <v>5.0</v>
      </c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8"/>
      <c r="X87" s="33" t="s">
        <v>53</v>
      </c>
      <c r="Y87" s="33" t="s">
        <v>53</v>
      </c>
      <c r="Z87" s="28"/>
      <c r="AA87" s="28"/>
    </row>
    <row r="88" ht="15.75" customHeight="1">
      <c r="A88" s="30">
        <v>85.0</v>
      </c>
      <c r="B88" s="31">
        <v>1.18011076E8</v>
      </c>
      <c r="C88" s="32" t="s">
        <v>275</v>
      </c>
      <c r="D88" s="31">
        <v>7.020772931E9</v>
      </c>
      <c r="E88" s="33" t="s">
        <v>276</v>
      </c>
      <c r="F88" s="49">
        <v>44443.0</v>
      </c>
      <c r="G88" s="32" t="s">
        <v>88</v>
      </c>
      <c r="H88" s="30">
        <v>4.71</v>
      </c>
      <c r="I88" s="36"/>
      <c r="J88" s="35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3" t="s">
        <v>277</v>
      </c>
      <c r="X88" s="33" t="s">
        <v>48</v>
      </c>
      <c r="Y88" s="38"/>
      <c r="Z88" s="28"/>
      <c r="AA88" s="28"/>
    </row>
    <row r="89" ht="15.75" customHeight="1">
      <c r="A89" s="30">
        <v>86.0</v>
      </c>
      <c r="B89" s="31">
        <v>1.18011051E8</v>
      </c>
      <c r="C89" s="32" t="s">
        <v>278</v>
      </c>
      <c r="D89" s="31">
        <v>9.40407683E9</v>
      </c>
      <c r="E89" s="33" t="s">
        <v>279</v>
      </c>
      <c r="F89" s="49">
        <v>44592.0</v>
      </c>
      <c r="G89" s="32" t="s">
        <v>88</v>
      </c>
      <c r="H89" s="30">
        <v>4.71</v>
      </c>
      <c r="I89" s="33" t="s">
        <v>72</v>
      </c>
      <c r="J89" s="30">
        <v>3.5</v>
      </c>
      <c r="K89" s="52" t="s">
        <v>82</v>
      </c>
      <c r="L89" s="52">
        <v>3.3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8"/>
      <c r="X89" s="33" t="s">
        <v>280</v>
      </c>
      <c r="Y89" s="33" t="s">
        <v>280</v>
      </c>
      <c r="Z89" s="28"/>
      <c r="AA89" s="28"/>
    </row>
    <row r="90" ht="15.75" customHeight="1">
      <c r="A90" s="30">
        <v>87.0</v>
      </c>
      <c r="B90" s="31">
        <v>1.1801133E8</v>
      </c>
      <c r="C90" s="32" t="s">
        <v>281</v>
      </c>
      <c r="D90" s="31">
        <v>7.888049046E9</v>
      </c>
      <c r="E90" s="33" t="s">
        <v>282</v>
      </c>
      <c r="F90" s="39">
        <v>44429.0</v>
      </c>
      <c r="G90" s="32" t="s">
        <v>128</v>
      </c>
      <c r="H90" s="30">
        <v>9.0</v>
      </c>
      <c r="I90" s="36"/>
      <c r="J90" s="35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8"/>
      <c r="X90" s="38"/>
      <c r="Y90" s="33" t="s">
        <v>280</v>
      </c>
      <c r="Z90" s="28"/>
      <c r="AA90" s="28"/>
    </row>
    <row r="91" ht="15.75" customHeight="1">
      <c r="A91" s="30">
        <v>88.0</v>
      </c>
      <c r="B91" s="31">
        <v>1.18011055E8</v>
      </c>
      <c r="C91" s="32" t="s">
        <v>283</v>
      </c>
      <c r="D91" s="31">
        <v>8.149581429E9</v>
      </c>
      <c r="E91" s="33" t="s">
        <v>284</v>
      </c>
      <c r="F91" s="32" t="s">
        <v>285</v>
      </c>
      <c r="G91" s="32" t="s">
        <v>51</v>
      </c>
      <c r="H91" s="30">
        <v>8.0</v>
      </c>
      <c r="I91" s="33" t="s">
        <v>113</v>
      </c>
      <c r="J91" s="30">
        <v>12.0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8"/>
      <c r="X91" s="38"/>
      <c r="Y91" s="38"/>
      <c r="Z91" s="28"/>
      <c r="AA91" s="28"/>
    </row>
    <row r="92" ht="15.75" customHeight="1">
      <c r="A92" s="30">
        <v>89.0</v>
      </c>
      <c r="B92" s="31">
        <v>1.18011066E8</v>
      </c>
      <c r="C92" s="32" t="s">
        <v>286</v>
      </c>
      <c r="D92" s="31">
        <v>7.297874945E9</v>
      </c>
      <c r="E92" s="33" t="s">
        <v>287</v>
      </c>
      <c r="F92" s="49">
        <v>44581.0</v>
      </c>
      <c r="G92" s="34"/>
      <c r="H92" s="35"/>
      <c r="I92" s="36"/>
      <c r="J92" s="35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8"/>
      <c r="X92" s="33" t="s">
        <v>53</v>
      </c>
      <c r="Y92" s="33" t="s">
        <v>53</v>
      </c>
      <c r="Z92" s="28"/>
      <c r="AA92" s="28"/>
    </row>
    <row r="93" ht="15.75" customHeight="1">
      <c r="A93" s="30">
        <v>90.0</v>
      </c>
      <c r="B93" s="31">
        <v>1.18011057E8</v>
      </c>
      <c r="C93" s="32" t="s">
        <v>288</v>
      </c>
      <c r="D93" s="31">
        <v>7.058398528E9</v>
      </c>
      <c r="E93" s="33" t="s">
        <v>289</v>
      </c>
      <c r="F93" s="49">
        <v>44443.0</v>
      </c>
      <c r="G93" s="32" t="s">
        <v>88</v>
      </c>
      <c r="H93" s="30">
        <v>4.71</v>
      </c>
      <c r="I93" s="36"/>
      <c r="J93" s="35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8"/>
      <c r="X93" s="33" t="s">
        <v>154</v>
      </c>
      <c r="Y93" s="33" t="s">
        <v>48</v>
      </c>
      <c r="Z93" s="28"/>
      <c r="AA93" s="28"/>
    </row>
    <row r="94" ht="15.75" customHeight="1">
      <c r="A94" s="30">
        <v>91.0</v>
      </c>
      <c r="B94" s="31">
        <v>1.18011026E8</v>
      </c>
      <c r="C94" s="32" t="s">
        <v>290</v>
      </c>
      <c r="D94" s="31">
        <v>7.769099732E9</v>
      </c>
      <c r="E94" s="33" t="s">
        <v>291</v>
      </c>
      <c r="F94" s="49">
        <v>44582.0</v>
      </c>
      <c r="G94" s="32" t="s">
        <v>165</v>
      </c>
      <c r="H94" s="30">
        <v>4.5</v>
      </c>
      <c r="I94" s="36"/>
      <c r="J94" s="35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8"/>
      <c r="X94" s="38"/>
      <c r="Y94" s="38"/>
      <c r="Z94" s="28"/>
      <c r="AA94" s="28"/>
    </row>
    <row r="95" ht="15.75" customHeight="1">
      <c r="A95" s="30">
        <v>92.0</v>
      </c>
      <c r="B95" s="31">
        <v>1.18011034E8</v>
      </c>
      <c r="C95" s="32" t="s">
        <v>292</v>
      </c>
      <c r="D95" s="31">
        <v>9.92294024E9</v>
      </c>
      <c r="E95" s="33" t="s">
        <v>293</v>
      </c>
      <c r="F95" s="49">
        <v>44592.0</v>
      </c>
      <c r="G95" s="32" t="s">
        <v>58</v>
      </c>
      <c r="H95" s="30">
        <v>7.0</v>
      </c>
      <c r="I95" s="36"/>
      <c r="J95" s="35"/>
      <c r="K95" s="36"/>
      <c r="L95" s="35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8"/>
      <c r="X95" s="38"/>
      <c r="Y95" s="38"/>
      <c r="Z95" s="28"/>
      <c r="AA95" s="28"/>
    </row>
    <row r="96" ht="15.75" customHeight="1">
      <c r="A96" s="30">
        <v>93.0</v>
      </c>
      <c r="B96" s="68">
        <v>1.18011308E8</v>
      </c>
      <c r="C96" s="69" t="s">
        <v>294</v>
      </c>
      <c r="D96" s="45">
        <v>9.049916706E9</v>
      </c>
      <c r="E96" s="45" t="s">
        <v>295</v>
      </c>
      <c r="F96" s="66"/>
      <c r="G96" s="66"/>
      <c r="H96" s="70"/>
      <c r="I96" s="70"/>
      <c r="J96" s="70"/>
      <c r="K96" s="62"/>
      <c r="L96" s="62"/>
      <c r="M96" s="62"/>
      <c r="N96" s="62"/>
      <c r="O96" s="45" t="s">
        <v>117</v>
      </c>
      <c r="P96" s="45">
        <v>9570122.0</v>
      </c>
      <c r="Q96" s="45">
        <v>306.0</v>
      </c>
      <c r="R96" s="45" t="s">
        <v>118</v>
      </c>
      <c r="S96" s="45" t="s">
        <v>296</v>
      </c>
      <c r="T96" s="45">
        <v>106.0</v>
      </c>
      <c r="U96" s="62"/>
      <c r="V96" s="62"/>
      <c r="W96" s="38"/>
      <c r="X96" s="33" t="s">
        <v>53</v>
      </c>
      <c r="Y96" s="33" t="s">
        <v>53</v>
      </c>
      <c r="Z96" s="28"/>
      <c r="AA96" s="28"/>
    </row>
    <row r="97" ht="15.75" customHeight="1">
      <c r="A97" s="30">
        <v>94.0</v>
      </c>
      <c r="B97" s="31">
        <v>1.18011075E8</v>
      </c>
      <c r="C97" s="32" t="s">
        <v>297</v>
      </c>
      <c r="D97" s="31">
        <v>7.758816113E9</v>
      </c>
      <c r="E97" s="33" t="s">
        <v>298</v>
      </c>
      <c r="F97" s="34"/>
      <c r="G97" s="34"/>
      <c r="H97" s="35"/>
      <c r="I97" s="36"/>
      <c r="J97" s="35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8"/>
      <c r="X97" s="33" t="s">
        <v>53</v>
      </c>
      <c r="Y97" s="33" t="s">
        <v>53</v>
      </c>
      <c r="Z97" s="28"/>
      <c r="AA97" s="28"/>
    </row>
    <row r="98" ht="15.75" customHeight="1">
      <c r="A98" s="30">
        <v>95.0</v>
      </c>
      <c r="B98" s="31">
        <v>1.18011307E8</v>
      </c>
      <c r="C98" s="32" t="s">
        <v>299</v>
      </c>
      <c r="D98" s="31">
        <v>8.888866039E9</v>
      </c>
      <c r="E98" s="33" t="s">
        <v>300</v>
      </c>
      <c r="F98" s="34"/>
      <c r="G98" s="34"/>
      <c r="H98" s="35"/>
      <c r="I98" s="36"/>
      <c r="J98" s="35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8"/>
      <c r="X98" s="38"/>
      <c r="Y98" s="38"/>
      <c r="Z98" s="28"/>
      <c r="AA98" s="28"/>
    </row>
    <row r="99" ht="15.75" customHeight="1">
      <c r="A99" s="30">
        <v>96.0</v>
      </c>
      <c r="B99" s="31">
        <v>1.18021039E8</v>
      </c>
      <c r="C99" s="32" t="s">
        <v>301</v>
      </c>
      <c r="D99" s="31">
        <v>8.38007174E9</v>
      </c>
      <c r="E99" s="33" t="s">
        <v>302</v>
      </c>
      <c r="F99" s="49">
        <v>44588.0</v>
      </c>
      <c r="G99" s="32" t="s">
        <v>303</v>
      </c>
      <c r="H99" s="30">
        <v>3.5</v>
      </c>
      <c r="I99" s="33" t="s">
        <v>72</v>
      </c>
      <c r="J99" s="30">
        <v>3.3</v>
      </c>
      <c r="K99" s="52" t="s">
        <v>304</v>
      </c>
      <c r="L99" s="52">
        <v>4.5</v>
      </c>
      <c r="M99" s="33" t="s">
        <v>305</v>
      </c>
      <c r="N99" s="31" t="s">
        <v>306</v>
      </c>
      <c r="O99" s="36"/>
      <c r="P99" s="36"/>
      <c r="Q99" s="36"/>
      <c r="R99" s="36"/>
      <c r="S99" s="36"/>
      <c r="T99" s="36"/>
      <c r="U99" s="36"/>
      <c r="V99" s="36"/>
      <c r="W99" s="38"/>
      <c r="X99" s="33" t="s">
        <v>307</v>
      </c>
      <c r="Y99" s="33" t="s">
        <v>48</v>
      </c>
      <c r="Z99" s="28"/>
      <c r="AA99" s="28"/>
    </row>
    <row r="100" ht="15.75" customHeight="1">
      <c r="A100" s="30">
        <v>97.0</v>
      </c>
      <c r="B100" s="31">
        <v>1.1801109E8</v>
      </c>
      <c r="C100" s="32" t="s">
        <v>308</v>
      </c>
      <c r="D100" s="31">
        <v>8.087535745E9</v>
      </c>
      <c r="E100" s="33" t="s">
        <v>309</v>
      </c>
      <c r="F100" s="49">
        <v>44443.0</v>
      </c>
      <c r="G100" s="32" t="s">
        <v>88</v>
      </c>
      <c r="H100" s="30">
        <v>4.71</v>
      </c>
      <c r="I100" s="52" t="s">
        <v>310</v>
      </c>
      <c r="J100" s="52">
        <v>1.0</v>
      </c>
      <c r="K100" s="36"/>
      <c r="L100" s="35"/>
      <c r="M100" s="36"/>
      <c r="N100" s="36"/>
      <c r="O100" s="33"/>
      <c r="P100" s="36"/>
      <c r="Q100" s="31"/>
      <c r="R100" s="36"/>
      <c r="S100" s="36"/>
      <c r="T100" s="36"/>
      <c r="U100" s="36"/>
      <c r="V100" s="36"/>
      <c r="W100" s="38"/>
      <c r="X100" s="33" t="s">
        <v>311</v>
      </c>
      <c r="Y100" s="33" t="s">
        <v>48</v>
      </c>
      <c r="Z100" s="28"/>
      <c r="AA100" s="28"/>
    </row>
    <row r="101" ht="15.75" customHeight="1">
      <c r="A101" s="30">
        <v>98.0</v>
      </c>
      <c r="B101" s="31">
        <v>1.18011044E8</v>
      </c>
      <c r="C101" s="32" t="s">
        <v>312</v>
      </c>
      <c r="D101" s="31">
        <v>8.830705893E9</v>
      </c>
      <c r="E101" s="33" t="s">
        <v>313</v>
      </c>
      <c r="F101" s="32" t="s">
        <v>157</v>
      </c>
      <c r="G101" s="32" t="s">
        <v>88</v>
      </c>
      <c r="H101" s="30">
        <v>4.71</v>
      </c>
      <c r="I101" s="33" t="s">
        <v>303</v>
      </c>
      <c r="J101" s="30">
        <v>3.5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8"/>
      <c r="X101" s="33" t="s">
        <v>154</v>
      </c>
      <c r="Y101" s="33" t="s">
        <v>48</v>
      </c>
      <c r="Z101" s="28"/>
      <c r="AA101" s="28"/>
    </row>
    <row r="102" ht="15.75" customHeight="1">
      <c r="A102" s="30">
        <v>99.0</v>
      </c>
      <c r="B102" s="31">
        <v>1.1801132E8</v>
      </c>
      <c r="C102" s="32" t="s">
        <v>314</v>
      </c>
      <c r="D102" s="31">
        <v>9.68935469E9</v>
      </c>
      <c r="E102" s="33" t="s">
        <v>315</v>
      </c>
      <c r="F102" s="71">
        <v>44295.0</v>
      </c>
      <c r="G102" s="32" t="s">
        <v>88</v>
      </c>
      <c r="H102" s="30">
        <v>4.71</v>
      </c>
      <c r="I102" s="36"/>
      <c r="J102" s="35"/>
      <c r="K102" s="36"/>
      <c r="L102" s="35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8"/>
      <c r="X102" s="33" t="s">
        <v>154</v>
      </c>
      <c r="Y102" s="33" t="s">
        <v>280</v>
      </c>
      <c r="Z102" s="28"/>
      <c r="AA102" s="28"/>
    </row>
    <row r="103" ht="15.75" customHeight="1">
      <c r="A103" s="30">
        <v>100.0</v>
      </c>
      <c r="B103" s="31">
        <v>1.18011323E8</v>
      </c>
      <c r="C103" s="32" t="s">
        <v>316</v>
      </c>
      <c r="D103" s="31">
        <v>9.3590295E9</v>
      </c>
      <c r="E103" s="33" t="s">
        <v>317</v>
      </c>
      <c r="F103" s="32" t="s">
        <v>318</v>
      </c>
      <c r="G103" s="32" t="s">
        <v>171</v>
      </c>
      <c r="H103" s="30">
        <v>4.0</v>
      </c>
      <c r="I103" s="33" t="s">
        <v>82</v>
      </c>
      <c r="J103" s="30">
        <v>3.3</v>
      </c>
      <c r="K103" s="33" t="s">
        <v>97</v>
      </c>
      <c r="L103" s="30">
        <v>3.5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8"/>
      <c r="X103" s="33" t="s">
        <v>319</v>
      </c>
      <c r="Y103" s="33" t="s">
        <v>319</v>
      </c>
      <c r="Z103" s="28"/>
      <c r="AA103" s="28"/>
    </row>
    <row r="104" ht="15.75" customHeight="1">
      <c r="A104" s="30">
        <v>101.0</v>
      </c>
      <c r="B104" s="31">
        <v>1.18011006E8</v>
      </c>
      <c r="C104" s="32" t="s">
        <v>320</v>
      </c>
      <c r="D104" s="31">
        <v>7.083682093E9</v>
      </c>
      <c r="E104" s="33" t="s">
        <v>321</v>
      </c>
      <c r="F104" s="34"/>
      <c r="G104" s="34"/>
      <c r="H104" s="35"/>
      <c r="I104" s="36"/>
      <c r="J104" s="35"/>
      <c r="K104" s="36"/>
      <c r="L104" s="35"/>
      <c r="M104" s="36"/>
      <c r="N104" s="36"/>
      <c r="O104" s="33"/>
      <c r="P104" s="33"/>
      <c r="Q104" s="31"/>
      <c r="R104" s="36"/>
      <c r="S104" s="36"/>
      <c r="T104" s="36"/>
      <c r="U104" s="36"/>
      <c r="V104" s="36"/>
      <c r="W104" s="38"/>
      <c r="X104" s="33" t="s">
        <v>319</v>
      </c>
      <c r="Y104" s="33" t="s">
        <v>319</v>
      </c>
      <c r="Z104" s="28"/>
      <c r="AA104" s="28"/>
    </row>
    <row r="105" ht="15.75" customHeight="1">
      <c r="A105" s="30">
        <v>102.0</v>
      </c>
      <c r="B105" s="31">
        <v>1.18011035E8</v>
      </c>
      <c r="C105" s="32" t="s">
        <v>322</v>
      </c>
      <c r="D105" s="32" t="s">
        <v>322</v>
      </c>
      <c r="E105" s="32" t="s">
        <v>322</v>
      </c>
      <c r="F105" s="34"/>
      <c r="G105" s="32" t="s">
        <v>94</v>
      </c>
      <c r="H105" s="46">
        <v>3.7</v>
      </c>
      <c r="I105" s="36"/>
      <c r="J105" s="35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8"/>
      <c r="X105" s="33" t="s">
        <v>323</v>
      </c>
      <c r="Y105" s="33" t="s">
        <v>48</v>
      </c>
      <c r="Z105" s="28"/>
      <c r="AA105" s="28"/>
    </row>
    <row r="106" ht="15.75" customHeight="1">
      <c r="A106" s="30">
        <v>103.0</v>
      </c>
      <c r="B106" s="31">
        <v>1.18011004E8</v>
      </c>
      <c r="C106" s="32" t="s">
        <v>324</v>
      </c>
      <c r="D106" s="31">
        <v>9.623529929E9</v>
      </c>
      <c r="E106" s="33" t="s">
        <v>325</v>
      </c>
      <c r="F106" s="39">
        <v>44429.0</v>
      </c>
      <c r="G106" s="32" t="s">
        <v>128</v>
      </c>
      <c r="H106" s="30">
        <v>9.0</v>
      </c>
      <c r="I106" s="36"/>
      <c r="J106" s="35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8"/>
      <c r="X106" s="33" t="s">
        <v>326</v>
      </c>
      <c r="Y106" s="33" t="s">
        <v>53</v>
      </c>
      <c r="Z106" s="28"/>
      <c r="AA106" s="28"/>
    </row>
    <row r="107" ht="15.75" customHeight="1">
      <c r="A107" s="30">
        <v>104.0</v>
      </c>
      <c r="B107" s="31">
        <v>1.18011048E8</v>
      </c>
      <c r="C107" s="32" t="s">
        <v>327</v>
      </c>
      <c r="D107" s="31">
        <v>9.975093783E9</v>
      </c>
      <c r="E107" s="33" t="s">
        <v>328</v>
      </c>
      <c r="F107" s="49">
        <v>44443.0</v>
      </c>
      <c r="G107" s="32" t="s">
        <v>88</v>
      </c>
      <c r="H107" s="30">
        <v>4.71</v>
      </c>
      <c r="I107" s="33" t="s">
        <v>113</v>
      </c>
      <c r="J107" s="30">
        <v>10.0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8"/>
      <c r="X107" s="72" t="s">
        <v>329</v>
      </c>
      <c r="Y107" s="33" t="s">
        <v>48</v>
      </c>
      <c r="Z107" s="28"/>
      <c r="AA107" s="28"/>
    </row>
    <row r="108" ht="15.75" customHeight="1">
      <c r="A108" s="30">
        <v>105.0</v>
      </c>
      <c r="B108" s="31">
        <v>1.18011078E8</v>
      </c>
      <c r="C108" s="32" t="s">
        <v>330</v>
      </c>
      <c r="D108" s="31">
        <v>7.066635878E9</v>
      </c>
      <c r="E108" s="33" t="s">
        <v>331</v>
      </c>
      <c r="F108" s="39">
        <v>44588.0</v>
      </c>
      <c r="G108" s="32" t="s">
        <v>113</v>
      </c>
      <c r="H108" s="30">
        <v>12.0</v>
      </c>
      <c r="I108" s="36"/>
      <c r="J108" s="35"/>
      <c r="K108" s="36"/>
      <c r="L108" s="35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8"/>
      <c r="X108" s="33" t="s">
        <v>332</v>
      </c>
      <c r="Y108" s="33" t="s">
        <v>48</v>
      </c>
      <c r="Z108" s="28"/>
      <c r="AA108" s="28"/>
    </row>
    <row r="109" ht="15.75" customHeight="1">
      <c r="A109" s="30">
        <v>106.0</v>
      </c>
      <c r="B109" s="31">
        <v>1.18011015E8</v>
      </c>
      <c r="C109" s="32" t="s">
        <v>333</v>
      </c>
      <c r="D109" s="31">
        <v>9.60707619E9</v>
      </c>
      <c r="E109" s="33" t="s">
        <v>334</v>
      </c>
      <c r="F109" s="49">
        <v>44443.0</v>
      </c>
      <c r="G109" s="32" t="s">
        <v>88</v>
      </c>
      <c r="H109" s="30">
        <v>4.71</v>
      </c>
      <c r="I109" s="36"/>
      <c r="J109" s="35"/>
      <c r="K109" s="36"/>
      <c r="L109" s="35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8"/>
      <c r="X109" s="33" t="s">
        <v>88</v>
      </c>
      <c r="Y109" s="33" t="s">
        <v>48</v>
      </c>
      <c r="Z109" s="28"/>
      <c r="AA109" s="28"/>
    </row>
    <row r="110" ht="15.75" customHeight="1">
      <c r="A110" s="30">
        <v>107.0</v>
      </c>
      <c r="B110" s="31">
        <v>1.18011314E8</v>
      </c>
      <c r="C110" s="32" t="s">
        <v>335</v>
      </c>
      <c r="D110" s="31">
        <v>9.35941962E9</v>
      </c>
      <c r="E110" s="73" t="s">
        <v>336</v>
      </c>
      <c r="F110" s="49">
        <v>44582.0</v>
      </c>
      <c r="G110" s="32" t="s">
        <v>77</v>
      </c>
      <c r="H110" s="30">
        <v>5.0</v>
      </c>
      <c r="I110" s="36"/>
      <c r="J110" s="35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8"/>
      <c r="X110" s="33" t="s">
        <v>53</v>
      </c>
      <c r="Y110" s="33" t="s">
        <v>53</v>
      </c>
      <c r="Z110" s="28"/>
      <c r="AA110" s="28"/>
    </row>
    <row r="111" ht="15.75" customHeight="1">
      <c r="A111" s="30">
        <v>108.0</v>
      </c>
      <c r="B111" s="31">
        <v>1.18011045E8</v>
      </c>
      <c r="C111" s="32" t="s">
        <v>337</v>
      </c>
      <c r="D111" s="31">
        <v>9.50389301E9</v>
      </c>
      <c r="E111" s="33" t="s">
        <v>338</v>
      </c>
      <c r="F111" s="49">
        <v>44443.0</v>
      </c>
      <c r="G111" s="32" t="s">
        <v>88</v>
      </c>
      <c r="H111" s="30">
        <v>4.71</v>
      </c>
      <c r="I111" s="36"/>
      <c r="J111" s="35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8"/>
      <c r="X111" s="33" t="s">
        <v>88</v>
      </c>
      <c r="Y111" s="33" t="s">
        <v>48</v>
      </c>
      <c r="Z111" s="28"/>
      <c r="AA111" s="28"/>
    </row>
    <row r="112" ht="15.75" customHeight="1">
      <c r="A112" s="30">
        <v>109.0</v>
      </c>
      <c r="B112" s="31">
        <v>1.1801102E8</v>
      </c>
      <c r="C112" s="32" t="s">
        <v>339</v>
      </c>
      <c r="D112" s="31">
        <v>8.237530754E9</v>
      </c>
      <c r="E112" s="33" t="s">
        <v>340</v>
      </c>
      <c r="F112" s="34"/>
      <c r="G112" s="32" t="s">
        <v>72</v>
      </c>
      <c r="H112" s="30">
        <v>3.5</v>
      </c>
      <c r="I112" s="33" t="s">
        <v>341</v>
      </c>
      <c r="J112" s="30">
        <v>5.5</v>
      </c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8"/>
      <c r="X112" s="33" t="s">
        <v>53</v>
      </c>
      <c r="Y112" s="33" t="s">
        <v>53</v>
      </c>
      <c r="Z112" s="28"/>
      <c r="AA112" s="28"/>
    </row>
    <row r="113" ht="15.75" customHeight="1">
      <c r="A113" s="30">
        <v>110.0</v>
      </c>
      <c r="B113" s="31">
        <v>1.18011047E8</v>
      </c>
      <c r="C113" s="32" t="s">
        <v>342</v>
      </c>
      <c r="D113" s="31">
        <v>8.888717513E9</v>
      </c>
      <c r="E113" s="33" t="s">
        <v>343</v>
      </c>
      <c r="F113" s="34"/>
      <c r="G113" s="52" t="s">
        <v>344</v>
      </c>
      <c r="H113" s="52">
        <v>4.8</v>
      </c>
      <c r="I113" s="37" t="s">
        <v>72</v>
      </c>
      <c r="J113" s="37">
        <v>3.5</v>
      </c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8"/>
      <c r="X113" s="33" t="s">
        <v>137</v>
      </c>
      <c r="Y113" s="33" t="s">
        <v>137</v>
      </c>
      <c r="Z113" s="33"/>
      <c r="AA113" s="30"/>
    </row>
    <row r="114" ht="15.75" customHeight="1">
      <c r="A114" s="30">
        <v>111.0</v>
      </c>
      <c r="B114" s="31">
        <v>1.18011029E8</v>
      </c>
      <c r="C114" s="32" t="s">
        <v>345</v>
      </c>
      <c r="D114" s="31">
        <v>9.822897938E9</v>
      </c>
      <c r="E114" s="33" t="s">
        <v>346</v>
      </c>
      <c r="F114" s="34"/>
      <c r="G114" s="34"/>
      <c r="H114" s="35"/>
      <c r="I114" s="36"/>
      <c r="J114" s="35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8"/>
      <c r="X114" s="33" t="s">
        <v>347</v>
      </c>
      <c r="Y114" s="33" t="s">
        <v>53</v>
      </c>
      <c r="Z114" s="28"/>
      <c r="AA114" s="28"/>
    </row>
    <row r="115" ht="15.75" customHeight="1">
      <c r="A115" s="30">
        <v>112.0</v>
      </c>
      <c r="B115" s="31">
        <v>1.18011003E8</v>
      </c>
      <c r="C115" s="32" t="s">
        <v>348</v>
      </c>
      <c r="D115" s="31">
        <v>8.605196074E9</v>
      </c>
      <c r="E115" s="33" t="s">
        <v>349</v>
      </c>
      <c r="F115" s="49">
        <v>44580.0</v>
      </c>
      <c r="G115" s="32" t="s">
        <v>350</v>
      </c>
      <c r="H115" s="30">
        <v>4.6</v>
      </c>
      <c r="I115" s="36"/>
      <c r="J115" s="35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8"/>
      <c r="X115" s="33" t="s">
        <v>351</v>
      </c>
      <c r="Y115" s="33" t="s">
        <v>48</v>
      </c>
      <c r="Z115" s="28"/>
      <c r="AA115" s="28"/>
    </row>
    <row r="116" ht="15.75" customHeight="1">
      <c r="A116" s="30">
        <v>113.0</v>
      </c>
      <c r="B116" s="31">
        <v>1.18011041E8</v>
      </c>
      <c r="C116" s="32" t="s">
        <v>352</v>
      </c>
      <c r="D116" s="31">
        <v>9.730555409E9</v>
      </c>
      <c r="E116" s="33" t="s">
        <v>353</v>
      </c>
      <c r="F116" s="39">
        <v>44429.0</v>
      </c>
      <c r="G116" s="32" t="s">
        <v>51</v>
      </c>
      <c r="H116" s="30">
        <v>7.5</v>
      </c>
      <c r="I116" s="36"/>
      <c r="J116" s="35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8"/>
      <c r="X116" s="38"/>
      <c r="Y116" s="38"/>
      <c r="Z116" s="28"/>
      <c r="AA116" s="28"/>
    </row>
    <row r="117" ht="15.75" customHeight="1">
      <c r="A117" s="30">
        <v>114.0</v>
      </c>
      <c r="B117" s="31">
        <v>1.18011009E8</v>
      </c>
      <c r="C117" s="32" t="s">
        <v>354</v>
      </c>
      <c r="D117" s="31">
        <v>7.9726204E9</v>
      </c>
      <c r="E117" s="33" t="s">
        <v>355</v>
      </c>
      <c r="F117" s="49">
        <v>44443.0</v>
      </c>
      <c r="G117" s="32" t="s">
        <v>88</v>
      </c>
      <c r="H117" s="30">
        <v>4.71</v>
      </c>
      <c r="I117" s="33" t="s">
        <v>97</v>
      </c>
      <c r="J117" s="30">
        <v>9.5</v>
      </c>
      <c r="K117" s="36"/>
      <c r="L117" s="36"/>
      <c r="M117" s="36"/>
      <c r="N117" s="36"/>
      <c r="O117" s="33"/>
      <c r="P117" s="36"/>
      <c r="Q117" s="36"/>
      <c r="R117" s="36"/>
      <c r="S117" s="36"/>
      <c r="T117" s="36"/>
      <c r="U117" s="36"/>
      <c r="V117" s="36"/>
      <c r="W117" s="38"/>
      <c r="X117" s="33" t="s">
        <v>154</v>
      </c>
      <c r="Y117" s="33" t="s">
        <v>280</v>
      </c>
      <c r="Z117" s="28"/>
      <c r="AA117" s="28"/>
    </row>
    <row r="118" ht="15.75" customHeight="1">
      <c r="A118" s="30">
        <v>115.0</v>
      </c>
      <c r="B118" s="31">
        <v>1.18011332E8</v>
      </c>
      <c r="C118" s="32" t="s">
        <v>356</v>
      </c>
      <c r="D118" s="31">
        <v>8.983345284E9</v>
      </c>
      <c r="E118" s="33" t="s">
        <v>357</v>
      </c>
      <c r="F118" s="49">
        <v>44581.0</v>
      </c>
      <c r="G118" s="32" t="s">
        <v>76</v>
      </c>
      <c r="H118" s="30">
        <v>4.0</v>
      </c>
      <c r="I118" s="36"/>
      <c r="J118" s="35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8"/>
      <c r="X118" s="38"/>
      <c r="Y118" s="38"/>
      <c r="Z118" s="28"/>
      <c r="AA118" s="28"/>
    </row>
    <row r="119" ht="15.75" customHeight="1">
      <c r="A119" s="30">
        <v>116.0</v>
      </c>
      <c r="B119" s="31">
        <v>1.18011022E8</v>
      </c>
      <c r="C119" s="32" t="s">
        <v>358</v>
      </c>
      <c r="D119" s="31">
        <v>7.39185767E9</v>
      </c>
      <c r="E119" s="33" t="s">
        <v>359</v>
      </c>
      <c r="F119" s="49">
        <v>44592.0</v>
      </c>
      <c r="G119" s="32" t="s">
        <v>72</v>
      </c>
      <c r="H119" s="30">
        <v>3.5</v>
      </c>
      <c r="I119" s="48" t="s">
        <v>360</v>
      </c>
      <c r="J119" s="46">
        <v>3.25</v>
      </c>
      <c r="K119" s="33" t="s">
        <v>238</v>
      </c>
      <c r="L119" s="30">
        <v>4.0</v>
      </c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8"/>
      <c r="X119" s="33" t="s">
        <v>137</v>
      </c>
      <c r="Y119" s="33" t="s">
        <v>137</v>
      </c>
      <c r="Z119" s="28"/>
      <c r="AA119" s="28"/>
    </row>
    <row r="120" ht="15.75" customHeight="1">
      <c r="A120" s="30">
        <v>117.0</v>
      </c>
      <c r="B120" s="31">
        <v>1.18011334E8</v>
      </c>
      <c r="C120" s="32" t="s">
        <v>361</v>
      </c>
      <c r="D120" s="31">
        <v>7.038181799E9</v>
      </c>
      <c r="E120" s="33" t="s">
        <v>362</v>
      </c>
      <c r="F120" s="49">
        <v>44592.0</v>
      </c>
      <c r="G120" s="32" t="s">
        <v>72</v>
      </c>
      <c r="H120" s="30">
        <v>3.5</v>
      </c>
      <c r="I120" s="36"/>
      <c r="J120" s="35"/>
      <c r="K120" s="36"/>
      <c r="L120" s="35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8"/>
      <c r="X120" s="33" t="s">
        <v>137</v>
      </c>
      <c r="Y120" s="33" t="s">
        <v>137</v>
      </c>
      <c r="Z120" s="28"/>
      <c r="AA120" s="28"/>
    </row>
    <row r="121" ht="15.75" customHeight="1">
      <c r="A121" s="30">
        <v>118.0</v>
      </c>
      <c r="B121" s="31">
        <v>1.18011326E8</v>
      </c>
      <c r="C121" s="32" t="s">
        <v>363</v>
      </c>
      <c r="D121" s="31">
        <v>9.325182871E9</v>
      </c>
      <c r="E121" s="33" t="s">
        <v>364</v>
      </c>
      <c r="F121" s="32" t="s">
        <v>170</v>
      </c>
      <c r="G121" s="32" t="s">
        <v>171</v>
      </c>
      <c r="H121" s="30">
        <v>4.0</v>
      </c>
      <c r="I121" s="33" t="s">
        <v>76</v>
      </c>
      <c r="J121" s="30">
        <v>4.0</v>
      </c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8"/>
      <c r="X121" s="33" t="s">
        <v>137</v>
      </c>
      <c r="Y121" s="33" t="s">
        <v>137</v>
      </c>
      <c r="Z121" s="28"/>
      <c r="AA121" s="28"/>
    </row>
    <row r="122" ht="15.75" customHeight="1">
      <c r="A122" s="30">
        <v>119.0</v>
      </c>
      <c r="B122" s="31">
        <v>1.18011327E8</v>
      </c>
      <c r="C122" s="32" t="s">
        <v>365</v>
      </c>
      <c r="D122" s="31">
        <v>9.359055759E9</v>
      </c>
      <c r="E122" s="33" t="s">
        <v>366</v>
      </c>
      <c r="F122" s="49">
        <v>44581.0</v>
      </c>
      <c r="G122" s="32" t="s">
        <v>76</v>
      </c>
      <c r="H122" s="30">
        <v>4.0</v>
      </c>
      <c r="I122" s="36"/>
      <c r="J122" s="35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8"/>
      <c r="X122" s="33" t="s">
        <v>137</v>
      </c>
      <c r="Y122" s="33" t="s">
        <v>137</v>
      </c>
      <c r="Z122" s="28"/>
      <c r="AA122" s="28"/>
    </row>
    <row r="123" ht="15.75" customHeight="1">
      <c r="A123" s="30">
        <v>120.0</v>
      </c>
      <c r="B123" s="31">
        <v>1.19012002E8</v>
      </c>
      <c r="C123" s="32" t="s">
        <v>367</v>
      </c>
      <c r="D123" s="31">
        <v>8.308826562E9</v>
      </c>
      <c r="E123" s="33" t="s">
        <v>368</v>
      </c>
      <c r="F123" s="32" t="s">
        <v>191</v>
      </c>
      <c r="G123" s="54" t="s">
        <v>110</v>
      </c>
      <c r="H123" s="56">
        <v>4.5</v>
      </c>
      <c r="I123" s="33" t="s">
        <v>72</v>
      </c>
      <c r="J123" s="30">
        <v>3.5</v>
      </c>
      <c r="K123" s="33" t="s">
        <v>82</v>
      </c>
      <c r="L123" s="31">
        <v>3.5</v>
      </c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8"/>
      <c r="X123" s="33" t="s">
        <v>369</v>
      </c>
      <c r="Y123" s="33" t="s">
        <v>319</v>
      </c>
      <c r="Z123" s="28"/>
      <c r="AA123" s="28"/>
    </row>
    <row r="124" ht="15.75" customHeight="1">
      <c r="A124" s="30">
        <v>121.0</v>
      </c>
      <c r="B124" s="31">
        <v>1.18011056E8</v>
      </c>
      <c r="C124" s="32" t="s">
        <v>370</v>
      </c>
      <c r="D124" s="31">
        <v>7.24911835E9</v>
      </c>
      <c r="E124" s="33" t="s">
        <v>371</v>
      </c>
      <c r="F124" s="32" t="s">
        <v>75</v>
      </c>
      <c r="G124" s="32" t="s">
        <v>76</v>
      </c>
      <c r="H124" s="30">
        <v>4.0</v>
      </c>
      <c r="I124" s="33" t="s">
        <v>77</v>
      </c>
      <c r="J124" s="30">
        <v>5.0</v>
      </c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8"/>
      <c r="X124" s="33" t="s">
        <v>319</v>
      </c>
      <c r="Y124" s="33" t="s">
        <v>319</v>
      </c>
      <c r="Z124" s="28"/>
      <c r="AA124" s="28"/>
    </row>
    <row r="125" ht="15.75" customHeight="1">
      <c r="A125" s="30">
        <v>122.0</v>
      </c>
      <c r="B125" s="31">
        <v>1.19012008E8</v>
      </c>
      <c r="C125" s="32" t="s">
        <v>372</v>
      </c>
      <c r="D125" s="31">
        <v>9.763827311E9</v>
      </c>
      <c r="E125" s="33" t="s">
        <v>373</v>
      </c>
      <c r="F125" s="49">
        <v>44594.0</v>
      </c>
      <c r="G125" s="51" t="s">
        <v>374</v>
      </c>
      <c r="H125" s="52">
        <v>5.0</v>
      </c>
      <c r="I125" s="36"/>
      <c r="J125" s="35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8"/>
      <c r="X125" s="33" t="s">
        <v>53</v>
      </c>
      <c r="Y125" s="33" t="s">
        <v>53</v>
      </c>
      <c r="Z125" s="28"/>
      <c r="AA125" s="28"/>
    </row>
    <row r="126" ht="15.75" customHeight="1">
      <c r="A126" s="30">
        <v>123.0</v>
      </c>
      <c r="B126" s="31">
        <v>1.19012006E8</v>
      </c>
      <c r="C126" s="32" t="s">
        <v>375</v>
      </c>
      <c r="D126" s="31">
        <v>9.175745609E9</v>
      </c>
      <c r="E126" s="33" t="s">
        <v>376</v>
      </c>
      <c r="F126" s="34"/>
      <c r="G126" s="34"/>
      <c r="H126" s="35"/>
      <c r="I126" s="36"/>
      <c r="J126" s="35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8"/>
      <c r="X126" s="33" t="s">
        <v>319</v>
      </c>
      <c r="Y126" s="33" t="s">
        <v>53</v>
      </c>
      <c r="Z126" s="28"/>
      <c r="AA126" s="28"/>
    </row>
    <row r="127" ht="15.75" customHeight="1">
      <c r="A127" s="30">
        <v>124.0</v>
      </c>
      <c r="B127" s="31">
        <v>1.19012301E8</v>
      </c>
      <c r="C127" s="32" t="s">
        <v>377</v>
      </c>
      <c r="D127" s="31">
        <v>9.561213251E9</v>
      </c>
      <c r="E127" s="33" t="s">
        <v>378</v>
      </c>
      <c r="F127" s="34"/>
      <c r="G127" s="52" t="s">
        <v>379</v>
      </c>
      <c r="H127" s="52">
        <v>6.0</v>
      </c>
      <c r="I127" s="36"/>
      <c r="J127" s="35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8"/>
      <c r="X127" s="38"/>
      <c r="Y127" s="38"/>
      <c r="Z127" s="28"/>
      <c r="AA127" s="28"/>
    </row>
    <row r="128" ht="15.75" customHeight="1">
      <c r="A128" s="30">
        <v>125.0</v>
      </c>
      <c r="B128" s="31">
        <v>1.18011017E8</v>
      </c>
      <c r="C128" s="32" t="s">
        <v>380</v>
      </c>
      <c r="D128" s="31">
        <v>7.218200399E9</v>
      </c>
      <c r="E128" s="33" t="s">
        <v>381</v>
      </c>
      <c r="F128" s="49">
        <v>44581.0</v>
      </c>
      <c r="G128" s="32" t="s">
        <v>76</v>
      </c>
      <c r="H128" s="30">
        <v>4.0</v>
      </c>
      <c r="I128" s="36"/>
      <c r="J128" s="35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8"/>
      <c r="X128" s="33" t="s">
        <v>53</v>
      </c>
      <c r="Y128" s="33" t="s">
        <v>53</v>
      </c>
      <c r="Z128" s="28"/>
      <c r="AA128" s="28"/>
    </row>
    <row r="129" ht="15.75" customHeight="1">
      <c r="A129" s="30">
        <v>126.0</v>
      </c>
      <c r="B129" s="31">
        <v>1.18011317E8</v>
      </c>
      <c r="C129" s="32" t="s">
        <v>382</v>
      </c>
      <c r="D129" s="31">
        <v>9.923812315E9</v>
      </c>
      <c r="E129" s="33" t="s">
        <v>383</v>
      </c>
      <c r="F129" s="34"/>
      <c r="G129" s="34"/>
      <c r="H129" s="35"/>
      <c r="I129" s="36"/>
      <c r="J129" s="35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8"/>
      <c r="X129" s="33" t="s">
        <v>53</v>
      </c>
      <c r="Y129" s="33" t="s">
        <v>53</v>
      </c>
      <c r="Z129" s="28"/>
      <c r="AA129" s="28"/>
    </row>
    <row r="130" ht="15.75" customHeight="1">
      <c r="A130" s="30">
        <v>127.0</v>
      </c>
      <c r="B130" s="31">
        <v>1.19012005E8</v>
      </c>
      <c r="C130" s="32" t="s">
        <v>384</v>
      </c>
      <c r="D130" s="31">
        <v>8.668494284E9</v>
      </c>
      <c r="E130" s="33" t="s">
        <v>385</v>
      </c>
      <c r="F130" s="60">
        <v>44589.0</v>
      </c>
      <c r="G130" s="32" t="s">
        <v>82</v>
      </c>
      <c r="H130" s="30">
        <v>3.5</v>
      </c>
      <c r="I130" s="36"/>
      <c r="J130" s="35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8"/>
      <c r="X130" s="33" t="s">
        <v>53</v>
      </c>
      <c r="Y130" s="33" t="s">
        <v>53</v>
      </c>
      <c r="Z130" s="28"/>
      <c r="AA130" s="28"/>
    </row>
    <row r="131" ht="15.75" customHeight="1">
      <c r="A131" s="30">
        <v>128.0</v>
      </c>
      <c r="B131" s="31">
        <v>1.18011007E8</v>
      </c>
      <c r="C131" s="32" t="s">
        <v>386</v>
      </c>
      <c r="D131" s="31">
        <v>7.58870463E9</v>
      </c>
      <c r="E131" s="33" t="s">
        <v>387</v>
      </c>
      <c r="F131" s="49">
        <v>44443.0</v>
      </c>
      <c r="G131" s="32" t="s">
        <v>88</v>
      </c>
      <c r="H131" s="30">
        <v>4.71</v>
      </c>
      <c r="I131" s="36"/>
      <c r="J131" s="35"/>
      <c r="K131" s="36"/>
      <c r="L131" s="35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8"/>
      <c r="X131" s="33" t="s">
        <v>154</v>
      </c>
      <c r="Y131" s="33" t="s">
        <v>280</v>
      </c>
      <c r="Z131" s="28"/>
      <c r="AA131" s="28"/>
    </row>
    <row r="132" ht="15.75" customHeight="1">
      <c r="A132" s="30">
        <v>129.0</v>
      </c>
      <c r="B132" s="31">
        <v>1.18011089E8</v>
      </c>
      <c r="C132" s="32" t="s">
        <v>388</v>
      </c>
      <c r="D132" s="31">
        <v>7.447869947E9</v>
      </c>
      <c r="E132" s="33" t="s">
        <v>389</v>
      </c>
      <c r="F132" s="49">
        <v>44580.0</v>
      </c>
      <c r="G132" s="32" t="s">
        <v>390</v>
      </c>
      <c r="H132" s="30">
        <v>11.68</v>
      </c>
      <c r="I132" s="33" t="s">
        <v>391</v>
      </c>
      <c r="J132" s="30">
        <v>3.5</v>
      </c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8"/>
      <c r="X132" s="33" t="s">
        <v>392</v>
      </c>
      <c r="Y132" s="33" t="s">
        <v>53</v>
      </c>
      <c r="Z132" s="28"/>
      <c r="AA132" s="28"/>
    </row>
    <row r="133" ht="15.75" customHeight="1">
      <c r="A133" s="30">
        <v>130.0</v>
      </c>
      <c r="B133" s="31">
        <v>1.18011302E8</v>
      </c>
      <c r="C133" s="32" t="s">
        <v>393</v>
      </c>
      <c r="D133" s="31">
        <v>7.420827617E9</v>
      </c>
      <c r="E133" s="33" t="s">
        <v>394</v>
      </c>
      <c r="F133" s="39">
        <v>44429.0</v>
      </c>
      <c r="G133" s="32" t="s">
        <v>128</v>
      </c>
      <c r="H133" s="30">
        <v>9.0</v>
      </c>
      <c r="I133" s="36"/>
      <c r="J133" s="35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8"/>
      <c r="X133" s="33" t="s">
        <v>200</v>
      </c>
      <c r="Y133" s="33" t="s">
        <v>53</v>
      </c>
      <c r="Z133" s="28"/>
      <c r="AA133" s="28"/>
    </row>
    <row r="134" ht="15.75" customHeight="1">
      <c r="A134" s="30">
        <v>131.0</v>
      </c>
      <c r="B134" s="31">
        <v>1.18011313E8</v>
      </c>
      <c r="C134" s="32" t="s">
        <v>395</v>
      </c>
      <c r="D134" s="31">
        <v>7.588304368E9</v>
      </c>
      <c r="E134" s="33" t="s">
        <v>396</v>
      </c>
      <c r="F134" s="49">
        <v>44582.0</v>
      </c>
      <c r="G134" s="32" t="s">
        <v>77</v>
      </c>
      <c r="H134" s="30">
        <v>5.0</v>
      </c>
      <c r="I134" s="45" t="s">
        <v>78</v>
      </c>
      <c r="J134" s="46">
        <v>6.0</v>
      </c>
      <c r="K134" s="36"/>
      <c r="L134" s="35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8"/>
      <c r="X134" s="33" t="s">
        <v>392</v>
      </c>
      <c r="Y134" s="33" t="s">
        <v>53</v>
      </c>
      <c r="Z134" s="28"/>
      <c r="AA134" s="28"/>
    </row>
    <row r="135" ht="15.75" customHeight="1">
      <c r="A135" s="30">
        <v>132.0</v>
      </c>
      <c r="B135" s="31">
        <v>1.18011032E8</v>
      </c>
      <c r="C135" s="32" t="s">
        <v>397</v>
      </c>
      <c r="D135" s="31">
        <v>9.168987296E9</v>
      </c>
      <c r="E135" s="33" t="s">
        <v>398</v>
      </c>
      <c r="F135" s="49">
        <v>44443.0</v>
      </c>
      <c r="G135" s="54" t="s">
        <v>110</v>
      </c>
      <c r="H135" s="56">
        <v>4.5</v>
      </c>
      <c r="I135" s="33" t="s">
        <v>88</v>
      </c>
      <c r="J135" s="30">
        <v>4.71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8"/>
      <c r="X135" s="33" t="s">
        <v>89</v>
      </c>
      <c r="Y135" s="33" t="s">
        <v>48</v>
      </c>
      <c r="Z135" s="28"/>
      <c r="AA135" s="28"/>
    </row>
    <row r="136" ht="15.75" customHeight="1">
      <c r="A136" s="30">
        <v>133.0</v>
      </c>
      <c r="B136" s="31">
        <v>1.18011321E8</v>
      </c>
      <c r="C136" s="32" t="s">
        <v>399</v>
      </c>
      <c r="D136" s="31">
        <v>7.829337508E9</v>
      </c>
      <c r="E136" s="33" t="s">
        <v>400</v>
      </c>
      <c r="F136" s="49">
        <v>44443.0</v>
      </c>
      <c r="G136" s="32" t="s">
        <v>88</v>
      </c>
      <c r="H136" s="30">
        <v>4.71</v>
      </c>
      <c r="I136" s="33" t="s">
        <v>72</v>
      </c>
      <c r="J136" s="30">
        <v>3.3</v>
      </c>
      <c r="K136" s="33" t="s">
        <v>97</v>
      </c>
      <c r="L136" s="58">
        <v>3.5</v>
      </c>
      <c r="M136" s="33" t="s">
        <v>401</v>
      </c>
      <c r="N136" s="33">
        <v>4.25</v>
      </c>
      <c r="O136" s="36"/>
      <c r="P136" s="36"/>
      <c r="Q136" s="36"/>
      <c r="R136" s="36"/>
      <c r="S136" s="36"/>
      <c r="T136" s="36"/>
      <c r="U136" s="36"/>
      <c r="V136" s="36"/>
      <c r="W136" s="38"/>
      <c r="X136" s="33" t="s">
        <v>89</v>
      </c>
      <c r="Y136" s="33" t="s">
        <v>48</v>
      </c>
      <c r="Z136" s="28"/>
      <c r="AA136" s="28"/>
    </row>
    <row r="137" ht="15.75" customHeight="1">
      <c r="A137" s="30">
        <v>134.0</v>
      </c>
      <c r="B137" s="31">
        <v>1.18011092E8</v>
      </c>
      <c r="C137" s="32" t="s">
        <v>402</v>
      </c>
      <c r="D137" s="31">
        <v>9.03918339E9</v>
      </c>
      <c r="E137" s="33" t="s">
        <v>403</v>
      </c>
      <c r="F137" s="39">
        <v>44429.0</v>
      </c>
      <c r="G137" s="32" t="s">
        <v>51</v>
      </c>
      <c r="H137" s="30">
        <v>7.5</v>
      </c>
      <c r="I137" s="36"/>
      <c r="J137" s="35"/>
      <c r="K137" s="36"/>
      <c r="L137" s="35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8"/>
      <c r="X137" s="33" t="s">
        <v>369</v>
      </c>
      <c r="Y137" s="33" t="s">
        <v>319</v>
      </c>
      <c r="Z137" s="28"/>
      <c r="AA137" s="28"/>
    </row>
    <row r="138" ht="15.75" customHeight="1">
      <c r="A138" s="30">
        <v>135.0</v>
      </c>
      <c r="B138" s="31">
        <v>1.1801107E8</v>
      </c>
      <c r="C138" s="32" t="s">
        <v>404</v>
      </c>
      <c r="D138" s="31">
        <v>9.922098581E9</v>
      </c>
      <c r="E138" s="33" t="s">
        <v>405</v>
      </c>
      <c r="F138" s="49">
        <v>44581.0</v>
      </c>
      <c r="G138" s="32" t="s">
        <v>76</v>
      </c>
      <c r="H138" s="30">
        <v>4.0</v>
      </c>
      <c r="I138" s="33" t="s">
        <v>82</v>
      </c>
      <c r="J138" s="30">
        <v>3.3</v>
      </c>
      <c r="K138" s="33" t="s">
        <v>72</v>
      </c>
      <c r="L138" s="31">
        <v>3.3</v>
      </c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8"/>
      <c r="X138" s="33" t="s">
        <v>53</v>
      </c>
      <c r="Y138" s="33" t="s">
        <v>53</v>
      </c>
      <c r="Z138" s="28"/>
      <c r="AA138" s="28"/>
    </row>
    <row r="139" ht="15.75" customHeight="1">
      <c r="A139" s="30">
        <v>136.0</v>
      </c>
      <c r="B139" s="31">
        <v>1.18011031E8</v>
      </c>
      <c r="C139" s="32" t="s">
        <v>406</v>
      </c>
      <c r="D139" s="31">
        <v>8.378978273E9</v>
      </c>
      <c r="E139" s="33" t="s">
        <v>407</v>
      </c>
      <c r="F139" s="34"/>
      <c r="G139" s="32" t="s">
        <v>113</v>
      </c>
      <c r="H139" s="30">
        <v>12.0</v>
      </c>
      <c r="I139" s="36"/>
      <c r="J139" s="35"/>
      <c r="K139" s="36"/>
      <c r="L139" s="35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8"/>
      <c r="X139" s="33" t="s">
        <v>114</v>
      </c>
      <c r="Y139" s="33" t="s">
        <v>280</v>
      </c>
      <c r="Z139" s="28"/>
      <c r="AA139" s="28"/>
    </row>
    <row r="140" ht="15.75" customHeight="1">
      <c r="A140" s="30">
        <v>137.0</v>
      </c>
      <c r="B140" s="31">
        <v>1.1901201E8</v>
      </c>
      <c r="C140" s="32" t="s">
        <v>408</v>
      </c>
      <c r="D140" s="31">
        <v>9.146958448E9</v>
      </c>
      <c r="E140" s="33" t="s">
        <v>409</v>
      </c>
      <c r="F140" s="49">
        <v>44580.0</v>
      </c>
      <c r="G140" s="32" t="s">
        <v>171</v>
      </c>
      <c r="H140" s="30">
        <v>3.5</v>
      </c>
      <c r="I140" s="33" t="s">
        <v>82</v>
      </c>
      <c r="J140" s="30">
        <v>3.3</v>
      </c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8"/>
      <c r="X140" s="33" t="s">
        <v>410</v>
      </c>
      <c r="Y140" s="33" t="s">
        <v>280</v>
      </c>
      <c r="Z140" s="28"/>
      <c r="AA140" s="28"/>
    </row>
    <row r="141" ht="15.75" customHeight="1">
      <c r="A141" s="30">
        <v>138.0</v>
      </c>
      <c r="B141" s="31">
        <v>1.19012011E8</v>
      </c>
      <c r="C141" s="32" t="s">
        <v>411</v>
      </c>
      <c r="D141" s="31">
        <v>8.830780193E9</v>
      </c>
      <c r="E141" s="33" t="s">
        <v>412</v>
      </c>
      <c r="F141" s="34"/>
      <c r="G141" s="32" t="s">
        <v>94</v>
      </c>
      <c r="H141" s="30">
        <v>3.7</v>
      </c>
      <c r="I141" s="36"/>
      <c r="J141" s="35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8"/>
      <c r="X141" s="33" t="s">
        <v>53</v>
      </c>
      <c r="Y141" s="33" t="s">
        <v>53</v>
      </c>
      <c r="Z141" s="28"/>
      <c r="AA141" s="28"/>
    </row>
    <row r="142" ht="15.75" customHeight="1">
      <c r="A142" s="30">
        <v>139.0</v>
      </c>
      <c r="B142" s="31">
        <v>1.19012009E8</v>
      </c>
      <c r="C142" s="32" t="s">
        <v>413</v>
      </c>
      <c r="D142" s="31">
        <v>7.387887776E9</v>
      </c>
      <c r="E142" s="33" t="s">
        <v>414</v>
      </c>
      <c r="F142" s="49">
        <v>44443.0</v>
      </c>
      <c r="G142" s="32" t="s">
        <v>88</v>
      </c>
      <c r="H142" s="30">
        <v>4.71</v>
      </c>
      <c r="I142" s="36"/>
      <c r="J142" s="35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8"/>
      <c r="X142" s="33" t="s">
        <v>277</v>
      </c>
      <c r="Y142" s="33" t="s">
        <v>53</v>
      </c>
      <c r="Z142" s="28"/>
      <c r="AA142" s="28"/>
    </row>
    <row r="143" ht="15.75" customHeight="1">
      <c r="A143" s="30">
        <v>140.0</v>
      </c>
      <c r="B143" s="31">
        <v>1.18011095E8</v>
      </c>
      <c r="C143" s="32" t="s">
        <v>415</v>
      </c>
      <c r="D143" s="31">
        <v>7.743985996E9</v>
      </c>
      <c r="E143" s="33" t="s">
        <v>416</v>
      </c>
      <c r="F143" s="49">
        <v>44581.0</v>
      </c>
      <c r="G143" s="32" t="s">
        <v>76</v>
      </c>
      <c r="H143" s="30">
        <v>4.0</v>
      </c>
      <c r="I143" s="36"/>
      <c r="J143" s="35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8"/>
      <c r="X143" s="33" t="s">
        <v>53</v>
      </c>
      <c r="Y143" s="33" t="s">
        <v>53</v>
      </c>
      <c r="Z143" s="28"/>
      <c r="AA143" s="28"/>
    </row>
    <row r="144" ht="15.75" customHeight="1">
      <c r="A144" s="30">
        <v>141.0</v>
      </c>
      <c r="B144" s="31">
        <v>1.18011324E8</v>
      </c>
      <c r="C144" s="32" t="s">
        <v>417</v>
      </c>
      <c r="D144" s="31">
        <v>9.975247013E9</v>
      </c>
      <c r="E144" s="33" t="s">
        <v>418</v>
      </c>
      <c r="F144" s="34"/>
      <c r="G144" s="52" t="s">
        <v>344</v>
      </c>
      <c r="H144" s="52">
        <v>4.8</v>
      </c>
      <c r="I144" s="36"/>
      <c r="J144" s="35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8"/>
      <c r="X144" s="33" t="s">
        <v>53</v>
      </c>
      <c r="Y144" s="33" t="s">
        <v>53</v>
      </c>
      <c r="Z144" s="28"/>
      <c r="AA144" s="28"/>
    </row>
    <row r="145" ht="15.75" customHeight="1">
      <c r="A145" s="30">
        <v>142.0</v>
      </c>
      <c r="B145" s="31">
        <v>1.18011062E8</v>
      </c>
      <c r="C145" s="32" t="s">
        <v>419</v>
      </c>
      <c r="D145" s="31">
        <v>9.359707115E9</v>
      </c>
      <c r="E145" s="33" t="s">
        <v>420</v>
      </c>
      <c r="F145" s="49">
        <v>44592.0</v>
      </c>
      <c r="G145" s="32" t="s">
        <v>257</v>
      </c>
      <c r="H145" s="30">
        <v>4.5</v>
      </c>
      <c r="I145" s="36"/>
      <c r="J145" s="35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8"/>
      <c r="X145" s="33" t="s">
        <v>53</v>
      </c>
      <c r="Y145" s="33" t="s">
        <v>53</v>
      </c>
      <c r="Z145" s="28"/>
      <c r="AA145" s="28"/>
    </row>
    <row r="146" ht="15.75" customHeight="1">
      <c r="A146" s="30">
        <v>143.0</v>
      </c>
      <c r="B146" s="31">
        <v>1.17011306E8</v>
      </c>
      <c r="C146" s="32" t="s">
        <v>421</v>
      </c>
      <c r="D146" s="31">
        <v>9.823346302E9</v>
      </c>
      <c r="E146" s="33" t="s">
        <v>422</v>
      </c>
      <c r="F146" s="34"/>
      <c r="G146" s="34"/>
      <c r="H146" s="35"/>
      <c r="I146" s="36"/>
      <c r="J146" s="35"/>
      <c r="K146" s="36"/>
      <c r="L146" s="35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8"/>
      <c r="X146" s="33" t="s">
        <v>53</v>
      </c>
      <c r="Y146" s="33" t="s">
        <v>53</v>
      </c>
      <c r="Z146" s="44" t="s">
        <v>423</v>
      </c>
      <c r="AA146" s="28"/>
    </row>
    <row r="147" ht="15.75" customHeight="1">
      <c r="A147" s="30">
        <v>144.0</v>
      </c>
      <c r="B147" s="31">
        <v>1.17011323E8</v>
      </c>
      <c r="C147" s="32" t="s">
        <v>424</v>
      </c>
      <c r="D147" s="31">
        <v>9.951785329E9</v>
      </c>
      <c r="E147" s="33" t="s">
        <v>425</v>
      </c>
      <c r="F147" s="34"/>
      <c r="G147" s="37" t="s">
        <v>72</v>
      </c>
      <c r="H147" s="26"/>
      <c r="I147" s="36"/>
      <c r="J147" s="35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8"/>
      <c r="X147" s="33" t="s">
        <v>53</v>
      </c>
      <c r="Y147" s="33" t="s">
        <v>53</v>
      </c>
      <c r="Z147" s="51"/>
      <c r="AA147" s="52"/>
    </row>
    <row r="148" ht="15.75" customHeight="1">
      <c r="A148" s="30">
        <v>145.0</v>
      </c>
      <c r="B148" s="31">
        <v>1.17011012E8</v>
      </c>
      <c r="C148" s="32" t="s">
        <v>426</v>
      </c>
      <c r="D148" s="31">
        <v>9.82277065E9</v>
      </c>
      <c r="E148" s="33" t="s">
        <v>427</v>
      </c>
      <c r="F148" s="34"/>
      <c r="G148" s="37" t="s">
        <v>428</v>
      </c>
      <c r="H148" s="37">
        <v>3.6</v>
      </c>
      <c r="I148" s="36"/>
      <c r="J148" s="35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8"/>
      <c r="X148" s="33" t="s">
        <v>53</v>
      </c>
      <c r="Y148" s="33" t="s">
        <v>53</v>
      </c>
      <c r="Z148" s="32"/>
      <c r="AA148" s="35"/>
    </row>
    <row r="149" ht="15.75" customHeight="1">
      <c r="A149" s="30">
        <v>146.0</v>
      </c>
      <c r="B149" s="31">
        <v>1.1301104E8</v>
      </c>
      <c r="C149" s="32" t="s">
        <v>429</v>
      </c>
      <c r="D149" s="31">
        <v>9.14553738E9</v>
      </c>
      <c r="E149" s="33" t="s">
        <v>430</v>
      </c>
      <c r="F149" s="55">
        <v>44594.0</v>
      </c>
      <c r="G149" s="51" t="s">
        <v>431</v>
      </c>
      <c r="H149" s="52">
        <v>5.5</v>
      </c>
      <c r="I149" s="36"/>
      <c r="J149" s="35"/>
      <c r="K149" s="36"/>
      <c r="L149" s="35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8"/>
      <c r="X149" s="33" t="s">
        <v>53</v>
      </c>
      <c r="Y149" s="33" t="s">
        <v>53</v>
      </c>
      <c r="Z149" s="28"/>
      <c r="AA149" s="28"/>
    </row>
    <row r="150" ht="15.75" customHeight="1">
      <c r="A150" s="30">
        <v>147.0</v>
      </c>
      <c r="B150" s="36"/>
      <c r="C150" s="32" t="s">
        <v>432</v>
      </c>
      <c r="D150" s="36"/>
      <c r="E150" s="36"/>
      <c r="F150" s="34"/>
      <c r="G150" s="34"/>
      <c r="H150" s="35"/>
      <c r="I150" s="36"/>
      <c r="J150" s="35"/>
      <c r="K150" s="36"/>
      <c r="L150" s="35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8"/>
      <c r="X150" s="38"/>
      <c r="Y150" s="38"/>
      <c r="Z150" s="28"/>
      <c r="AA150" s="28"/>
    </row>
    <row r="151" ht="15.75" customHeight="1">
      <c r="A151" s="30">
        <v>148.0</v>
      </c>
      <c r="B151" s="31">
        <v>1.15011019E8</v>
      </c>
      <c r="C151" s="32" t="s">
        <v>433</v>
      </c>
      <c r="D151" s="31">
        <v>9.503368362E9</v>
      </c>
      <c r="E151" s="33" t="s">
        <v>434</v>
      </c>
      <c r="F151" s="34"/>
      <c r="G151" s="34"/>
      <c r="H151" s="35"/>
      <c r="I151" s="36"/>
      <c r="J151" s="35"/>
      <c r="K151" s="36"/>
      <c r="L151" s="35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8"/>
      <c r="X151" s="38"/>
      <c r="Y151" s="38"/>
      <c r="Z151" s="28"/>
      <c r="AA151" s="28"/>
    </row>
    <row r="152" ht="15.75" customHeight="1">
      <c r="A152" s="30">
        <v>149.0</v>
      </c>
      <c r="B152" s="45">
        <v>1.16012025E8</v>
      </c>
      <c r="C152" s="45" t="s">
        <v>435</v>
      </c>
      <c r="D152" s="45">
        <v>9.325931896E9</v>
      </c>
      <c r="E152" s="45" t="s">
        <v>436</v>
      </c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1"/>
      <c r="X152" s="45" t="s">
        <v>53</v>
      </c>
      <c r="Y152" s="45" t="s">
        <v>53</v>
      </c>
      <c r="Z152" s="28"/>
      <c r="AA152" s="28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hidden="1" customHeight="1">
      <c r="A154" s="74"/>
      <c r="B154" s="74"/>
      <c r="C154" s="75" t="s">
        <v>437</v>
      </c>
      <c r="D154" s="74"/>
      <c r="E154" s="76" t="s">
        <v>438</v>
      </c>
      <c r="F154" s="77">
        <f>COUNTA(F4:F152)</f>
        <v>106</v>
      </c>
      <c r="G154" s="78"/>
      <c r="H154" s="77"/>
      <c r="I154" s="77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26"/>
      <c r="X154" s="26"/>
      <c r="Y154" s="26"/>
      <c r="Z154" s="26"/>
      <c r="AA154" s="26"/>
    </row>
    <row r="155" ht="15.75" customHeight="1">
      <c r="A155" s="74"/>
      <c r="B155" s="74"/>
      <c r="C155" s="74"/>
      <c r="D155" s="74"/>
      <c r="E155" s="76" t="s">
        <v>439</v>
      </c>
      <c r="F155" s="77">
        <f>counta(G4:G152)</f>
        <v>119</v>
      </c>
      <c r="G155" s="77"/>
      <c r="H155" s="77" t="s">
        <v>440</v>
      </c>
      <c r="I155" s="77">
        <f>COUNTA(I4:I152)</f>
        <v>43</v>
      </c>
      <c r="J155" s="74"/>
      <c r="K155" s="75" t="s">
        <v>441</v>
      </c>
      <c r="L155" s="75">
        <f>COUNTA(K4:K152)</f>
        <v>13</v>
      </c>
      <c r="M155" s="74">
        <f>COUNTA(M6:M152)</f>
        <v>3</v>
      </c>
      <c r="N155" s="74"/>
      <c r="O155" s="74"/>
      <c r="P155" s="74"/>
      <c r="Q155" s="74"/>
      <c r="R155" s="74"/>
      <c r="S155" s="74"/>
      <c r="T155" s="74"/>
      <c r="U155" s="74"/>
      <c r="V155" s="74"/>
      <c r="W155" s="26"/>
      <c r="X155" s="26"/>
      <c r="Y155" s="26"/>
      <c r="Z155" s="26"/>
      <c r="AA155" s="26"/>
    </row>
    <row r="156" ht="15.75" customHeight="1">
      <c r="A156" s="74"/>
      <c r="B156" s="74"/>
      <c r="C156" s="74"/>
      <c r="D156" s="74"/>
      <c r="E156" s="76" t="s">
        <v>442</v>
      </c>
      <c r="F156" s="77">
        <f>F155+I155+L155+M155</f>
        <v>178</v>
      </c>
      <c r="G156" s="77"/>
      <c r="H156" s="77"/>
      <c r="I156" s="77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26"/>
      <c r="X156" s="26"/>
      <c r="Y156" s="26"/>
      <c r="Z156" s="26"/>
      <c r="AA156" s="26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26"/>
      <c r="X157" s="26"/>
      <c r="Y157" s="26"/>
      <c r="Z157" s="26"/>
      <c r="AA157" s="26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26"/>
      <c r="X158" s="26"/>
      <c r="Y158" s="26"/>
      <c r="Z158" s="26"/>
      <c r="AA158" s="26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26"/>
      <c r="X159" s="26"/>
      <c r="Y159" s="26"/>
      <c r="Z159" s="26"/>
      <c r="AA159" s="26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26"/>
      <c r="X160" s="26"/>
      <c r="Y160" s="26"/>
      <c r="Z160" s="26"/>
      <c r="AA160" s="26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26"/>
      <c r="X161" s="26"/>
      <c r="Y161" s="26"/>
      <c r="Z161" s="26"/>
      <c r="AA161" s="26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26"/>
      <c r="X162" s="26"/>
      <c r="Y162" s="26"/>
      <c r="Z162" s="26"/>
      <c r="AA162" s="26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26"/>
      <c r="X163" s="26"/>
      <c r="Y163" s="26"/>
      <c r="Z163" s="26"/>
      <c r="AA163" s="26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26"/>
      <c r="X164" s="26"/>
      <c r="Y164" s="26"/>
      <c r="Z164" s="26"/>
      <c r="AA164" s="26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26"/>
      <c r="X165" s="26"/>
      <c r="Y165" s="26"/>
      <c r="Z165" s="26"/>
      <c r="AA165" s="26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26"/>
      <c r="X166" s="26"/>
      <c r="Y166" s="26"/>
      <c r="Z166" s="26"/>
      <c r="AA166" s="26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26"/>
      <c r="X167" s="26"/>
      <c r="Y167" s="26"/>
      <c r="Z167" s="26"/>
      <c r="AA167" s="26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26"/>
      <c r="X168" s="26"/>
      <c r="Y168" s="26"/>
      <c r="Z168" s="26"/>
      <c r="AA168" s="26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26"/>
      <c r="X169" s="26"/>
      <c r="Y169" s="26"/>
      <c r="Z169" s="26"/>
      <c r="AA169" s="26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26"/>
      <c r="X170" s="26"/>
      <c r="Y170" s="26"/>
      <c r="Z170" s="26"/>
      <c r="AA170" s="26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26"/>
      <c r="X171" s="26"/>
      <c r="Y171" s="26"/>
      <c r="Z171" s="26"/>
      <c r="AA171" s="26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26"/>
      <c r="X172" s="26"/>
      <c r="Y172" s="26"/>
      <c r="Z172" s="26"/>
      <c r="AA172" s="26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26"/>
      <c r="X173" s="26"/>
      <c r="Y173" s="26"/>
      <c r="Z173" s="26"/>
      <c r="AA173" s="26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26"/>
      <c r="X174" s="26"/>
      <c r="Y174" s="26"/>
      <c r="Z174" s="26"/>
      <c r="AA174" s="26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26"/>
      <c r="X175" s="26"/>
      <c r="Y175" s="26"/>
      <c r="Z175" s="26"/>
      <c r="AA175" s="26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26"/>
      <c r="X176" s="26"/>
      <c r="Y176" s="26"/>
      <c r="Z176" s="26"/>
      <c r="AA176" s="26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26"/>
      <c r="X177" s="26"/>
      <c r="Y177" s="26"/>
      <c r="Z177" s="26"/>
      <c r="AA177" s="26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26"/>
      <c r="X178" s="26"/>
      <c r="Y178" s="26"/>
      <c r="Z178" s="26"/>
      <c r="AA178" s="26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26"/>
      <c r="X179" s="26"/>
      <c r="Y179" s="26"/>
      <c r="Z179" s="26"/>
      <c r="AA179" s="26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26"/>
      <c r="X180" s="26"/>
      <c r="Y180" s="26"/>
      <c r="Z180" s="26"/>
      <c r="AA180" s="26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26"/>
      <c r="X181" s="26"/>
      <c r="Y181" s="26"/>
      <c r="Z181" s="26"/>
      <c r="AA181" s="26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26"/>
      <c r="X182" s="26"/>
      <c r="Y182" s="26"/>
      <c r="Z182" s="26"/>
      <c r="AA182" s="26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26"/>
      <c r="X183" s="26"/>
      <c r="Y183" s="26"/>
      <c r="Z183" s="26"/>
      <c r="AA183" s="26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26"/>
      <c r="X184" s="26"/>
      <c r="Y184" s="26"/>
      <c r="Z184" s="26"/>
      <c r="AA184" s="26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26"/>
      <c r="X185" s="26"/>
      <c r="Y185" s="26"/>
      <c r="Z185" s="26"/>
      <c r="AA185" s="26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26"/>
      <c r="X186" s="26"/>
      <c r="Y186" s="26"/>
      <c r="Z186" s="26"/>
      <c r="AA186" s="26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26"/>
      <c r="X187" s="26"/>
      <c r="Y187" s="26"/>
      <c r="Z187" s="26"/>
      <c r="AA187" s="26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26"/>
      <c r="X188" s="26"/>
      <c r="Y188" s="26"/>
      <c r="Z188" s="26"/>
      <c r="AA188" s="26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26"/>
      <c r="X189" s="26"/>
      <c r="Y189" s="26"/>
      <c r="Z189" s="26"/>
      <c r="AA189" s="26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26"/>
      <c r="X190" s="26"/>
      <c r="Y190" s="26"/>
      <c r="Z190" s="26"/>
      <c r="AA190" s="26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26"/>
      <c r="X191" s="26"/>
      <c r="Y191" s="26"/>
      <c r="Z191" s="26"/>
      <c r="AA191" s="26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26"/>
      <c r="X192" s="26"/>
      <c r="Y192" s="26"/>
      <c r="Z192" s="26"/>
      <c r="AA192" s="26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26"/>
      <c r="X193" s="26"/>
      <c r="Y193" s="26"/>
      <c r="Z193" s="26"/>
      <c r="AA193" s="26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26"/>
      <c r="X194" s="26"/>
      <c r="Y194" s="26"/>
      <c r="Z194" s="26"/>
      <c r="AA194" s="26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26"/>
      <c r="X195" s="26"/>
      <c r="Y195" s="26"/>
      <c r="Z195" s="26"/>
      <c r="AA195" s="26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26"/>
      <c r="X196" s="26"/>
      <c r="Y196" s="26"/>
      <c r="Z196" s="26"/>
      <c r="AA196" s="26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26"/>
      <c r="X197" s="26"/>
      <c r="Y197" s="26"/>
      <c r="Z197" s="26"/>
      <c r="AA197" s="26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26"/>
      <c r="X198" s="26"/>
      <c r="Y198" s="26"/>
      <c r="Z198" s="26"/>
      <c r="AA198" s="26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26"/>
      <c r="X199" s="26"/>
      <c r="Y199" s="26"/>
      <c r="Z199" s="26"/>
      <c r="AA199" s="26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26"/>
      <c r="X200" s="26"/>
      <c r="Y200" s="26"/>
      <c r="Z200" s="26"/>
      <c r="AA200" s="26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26"/>
      <c r="X201" s="26"/>
      <c r="Y201" s="26"/>
      <c r="Z201" s="26"/>
      <c r="AA201" s="26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26"/>
      <c r="X202" s="26"/>
      <c r="Y202" s="26"/>
      <c r="Z202" s="26"/>
      <c r="AA202" s="26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26"/>
      <c r="X203" s="26"/>
      <c r="Y203" s="26"/>
      <c r="Z203" s="26"/>
      <c r="AA203" s="26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26"/>
      <c r="X204" s="26"/>
      <c r="Y204" s="26"/>
      <c r="Z204" s="26"/>
      <c r="AA204" s="26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26"/>
      <c r="X205" s="26"/>
      <c r="Y205" s="26"/>
      <c r="Z205" s="26"/>
      <c r="AA205" s="26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26"/>
      <c r="X206" s="26"/>
      <c r="Y206" s="26"/>
      <c r="Z206" s="26"/>
      <c r="AA206" s="26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26"/>
      <c r="X207" s="26"/>
      <c r="Y207" s="26"/>
      <c r="Z207" s="26"/>
      <c r="AA207" s="26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26"/>
      <c r="X208" s="26"/>
      <c r="Y208" s="26"/>
      <c r="Z208" s="26"/>
      <c r="AA208" s="26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26"/>
      <c r="X209" s="26"/>
      <c r="Y209" s="26"/>
      <c r="Z209" s="26"/>
      <c r="AA209" s="26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26"/>
      <c r="X210" s="26"/>
      <c r="Y210" s="26"/>
      <c r="Z210" s="26"/>
      <c r="AA210" s="26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26"/>
      <c r="X211" s="26"/>
      <c r="Y211" s="26"/>
      <c r="Z211" s="26"/>
      <c r="AA211" s="26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26"/>
      <c r="X212" s="26"/>
      <c r="Y212" s="26"/>
      <c r="Z212" s="26"/>
      <c r="AA212" s="26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26"/>
      <c r="X213" s="26"/>
      <c r="Y213" s="26"/>
      <c r="Z213" s="26"/>
      <c r="AA213" s="26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26"/>
      <c r="X214" s="26"/>
      <c r="Y214" s="26"/>
      <c r="Z214" s="26"/>
      <c r="AA214" s="26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26"/>
      <c r="X215" s="26"/>
      <c r="Y215" s="26"/>
      <c r="Z215" s="26"/>
      <c r="AA215" s="26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26"/>
      <c r="X216" s="26"/>
      <c r="Y216" s="26"/>
      <c r="Z216" s="26"/>
      <c r="AA216" s="26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26"/>
      <c r="X217" s="26"/>
      <c r="Y217" s="26"/>
      <c r="Z217" s="26"/>
      <c r="AA217" s="26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26"/>
      <c r="X218" s="26"/>
      <c r="Y218" s="26"/>
      <c r="Z218" s="26"/>
      <c r="AA218" s="26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26"/>
      <c r="X219" s="26"/>
      <c r="Y219" s="26"/>
      <c r="Z219" s="26"/>
      <c r="AA219" s="26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26"/>
      <c r="X220" s="26"/>
      <c r="Y220" s="26"/>
      <c r="Z220" s="26"/>
      <c r="AA220" s="26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26"/>
      <c r="X221" s="26"/>
      <c r="Y221" s="26"/>
      <c r="Z221" s="26"/>
      <c r="AA221" s="26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26"/>
      <c r="X222" s="26"/>
      <c r="Y222" s="26"/>
      <c r="Z222" s="26"/>
      <c r="AA222" s="26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26"/>
      <c r="X223" s="26"/>
      <c r="Y223" s="26"/>
      <c r="Z223" s="26"/>
      <c r="AA223" s="26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26"/>
      <c r="X224" s="26"/>
      <c r="Y224" s="26"/>
      <c r="Z224" s="26"/>
      <c r="AA224" s="26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26"/>
      <c r="X225" s="26"/>
      <c r="Y225" s="26"/>
      <c r="Z225" s="26"/>
      <c r="AA225" s="26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26"/>
      <c r="X226" s="26"/>
      <c r="Y226" s="26"/>
      <c r="Z226" s="26"/>
      <c r="AA226" s="26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26"/>
      <c r="X227" s="26"/>
      <c r="Y227" s="26"/>
      <c r="Z227" s="26"/>
      <c r="AA227" s="26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26"/>
      <c r="X228" s="26"/>
      <c r="Y228" s="26"/>
      <c r="Z228" s="26"/>
      <c r="AA228" s="26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26"/>
      <c r="X229" s="26"/>
      <c r="Y229" s="26"/>
      <c r="Z229" s="26"/>
      <c r="AA229" s="26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26"/>
      <c r="X230" s="26"/>
      <c r="Y230" s="26"/>
      <c r="Z230" s="26"/>
      <c r="AA230" s="26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26"/>
      <c r="X231" s="26"/>
      <c r="Y231" s="26"/>
      <c r="Z231" s="26"/>
      <c r="AA231" s="26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26"/>
      <c r="X232" s="26"/>
      <c r="Y232" s="26"/>
      <c r="Z232" s="26"/>
      <c r="AA232" s="26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26"/>
      <c r="X233" s="26"/>
      <c r="Y233" s="26"/>
      <c r="Z233" s="26"/>
      <c r="AA233" s="26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26"/>
      <c r="X234" s="26"/>
      <c r="Y234" s="26"/>
      <c r="Z234" s="26"/>
      <c r="AA234" s="26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26"/>
      <c r="X235" s="26"/>
      <c r="Y235" s="26"/>
      <c r="Z235" s="26"/>
      <c r="AA235" s="26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26"/>
      <c r="X236" s="26"/>
      <c r="Y236" s="26"/>
      <c r="Z236" s="26"/>
      <c r="AA236" s="26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26"/>
      <c r="X237" s="26"/>
      <c r="Y237" s="26"/>
      <c r="Z237" s="26"/>
      <c r="AA237" s="26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26"/>
      <c r="X238" s="26"/>
      <c r="Y238" s="26"/>
      <c r="Z238" s="26"/>
      <c r="AA238" s="26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26"/>
      <c r="X239" s="26"/>
      <c r="Y239" s="26"/>
      <c r="Z239" s="26"/>
      <c r="AA239" s="26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26"/>
      <c r="X240" s="26"/>
      <c r="Y240" s="26"/>
      <c r="Z240" s="26"/>
      <c r="AA240" s="26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26"/>
      <c r="X241" s="26"/>
      <c r="Y241" s="26"/>
      <c r="Z241" s="26"/>
      <c r="AA241" s="26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26"/>
      <c r="X242" s="26"/>
      <c r="Y242" s="26"/>
      <c r="Z242" s="26"/>
      <c r="AA242" s="26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26"/>
      <c r="X243" s="26"/>
      <c r="Y243" s="26"/>
      <c r="Z243" s="26"/>
      <c r="AA243" s="26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26"/>
      <c r="X244" s="26"/>
      <c r="Y244" s="26"/>
      <c r="Z244" s="26"/>
      <c r="AA244" s="26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26"/>
      <c r="X245" s="26"/>
      <c r="Y245" s="26"/>
      <c r="Z245" s="26"/>
      <c r="AA245" s="26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26"/>
      <c r="X246" s="26"/>
      <c r="Y246" s="26"/>
      <c r="Z246" s="26"/>
      <c r="AA246" s="26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26"/>
      <c r="X247" s="26"/>
      <c r="Y247" s="26"/>
      <c r="Z247" s="26"/>
      <c r="AA247" s="26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26"/>
      <c r="X248" s="26"/>
      <c r="Y248" s="26"/>
      <c r="Z248" s="26"/>
      <c r="AA248" s="26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26"/>
      <c r="X249" s="26"/>
      <c r="Y249" s="26"/>
      <c r="Z249" s="26"/>
      <c r="AA249" s="26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26"/>
      <c r="X250" s="26"/>
      <c r="Y250" s="26"/>
      <c r="Z250" s="26"/>
      <c r="AA250" s="26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26"/>
      <c r="X251" s="26"/>
      <c r="Y251" s="26"/>
      <c r="Z251" s="26"/>
      <c r="AA251" s="26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26"/>
      <c r="X252" s="26"/>
      <c r="Y252" s="26"/>
      <c r="Z252" s="26"/>
      <c r="AA252" s="26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26"/>
      <c r="X253" s="26"/>
      <c r="Y253" s="26"/>
      <c r="Z253" s="26"/>
      <c r="AA253" s="26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26"/>
      <c r="X254" s="26"/>
      <c r="Y254" s="26"/>
      <c r="Z254" s="26"/>
      <c r="AA254" s="26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26"/>
      <c r="X255" s="26"/>
      <c r="Y255" s="26"/>
      <c r="Z255" s="26"/>
      <c r="AA255" s="26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26"/>
      <c r="X256" s="26"/>
      <c r="Y256" s="26"/>
      <c r="Z256" s="26"/>
      <c r="AA256" s="26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26"/>
      <c r="X257" s="26"/>
      <c r="Y257" s="26"/>
      <c r="Z257" s="26"/>
      <c r="AA257" s="26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26"/>
      <c r="X258" s="26"/>
      <c r="Y258" s="26"/>
      <c r="Z258" s="26"/>
      <c r="AA258" s="26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26"/>
      <c r="X259" s="26"/>
      <c r="Y259" s="26"/>
      <c r="Z259" s="26"/>
      <c r="AA259" s="26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26"/>
      <c r="X260" s="26"/>
      <c r="Y260" s="26"/>
      <c r="Z260" s="26"/>
      <c r="AA260" s="26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26"/>
      <c r="X261" s="26"/>
      <c r="Y261" s="26"/>
      <c r="Z261" s="26"/>
      <c r="AA261" s="26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26"/>
      <c r="X262" s="26"/>
      <c r="Y262" s="26"/>
      <c r="Z262" s="26"/>
      <c r="AA262" s="26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26"/>
      <c r="X263" s="26"/>
      <c r="Y263" s="26"/>
      <c r="Z263" s="26"/>
      <c r="AA263" s="26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26"/>
      <c r="X264" s="26"/>
      <c r="Y264" s="26"/>
      <c r="Z264" s="26"/>
      <c r="AA264" s="26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26"/>
      <c r="X265" s="26"/>
      <c r="Y265" s="26"/>
      <c r="Z265" s="26"/>
      <c r="AA265" s="26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26"/>
      <c r="X266" s="26"/>
      <c r="Y266" s="26"/>
      <c r="Z266" s="26"/>
      <c r="AA266" s="26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26"/>
      <c r="X267" s="26"/>
      <c r="Y267" s="26"/>
      <c r="Z267" s="26"/>
      <c r="AA267" s="26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26"/>
      <c r="X268" s="26"/>
      <c r="Y268" s="26"/>
      <c r="Z268" s="26"/>
      <c r="AA268" s="26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26"/>
      <c r="X269" s="26"/>
      <c r="Y269" s="26"/>
      <c r="Z269" s="26"/>
      <c r="AA269" s="26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26"/>
      <c r="X270" s="26"/>
      <c r="Y270" s="26"/>
      <c r="Z270" s="26"/>
      <c r="AA270" s="26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26"/>
      <c r="X271" s="26"/>
      <c r="Y271" s="26"/>
      <c r="Z271" s="26"/>
      <c r="AA271" s="26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26"/>
      <c r="X272" s="26"/>
      <c r="Y272" s="26"/>
      <c r="Z272" s="26"/>
      <c r="AA272" s="26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26"/>
      <c r="X273" s="26"/>
      <c r="Y273" s="26"/>
      <c r="Z273" s="26"/>
      <c r="AA273" s="26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26"/>
      <c r="X274" s="26"/>
      <c r="Y274" s="26"/>
      <c r="Z274" s="26"/>
      <c r="AA274" s="26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26"/>
      <c r="X275" s="26"/>
      <c r="Y275" s="26"/>
      <c r="Z275" s="26"/>
      <c r="AA275" s="26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26"/>
      <c r="X276" s="26"/>
      <c r="Y276" s="26"/>
      <c r="Z276" s="26"/>
      <c r="AA276" s="26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26"/>
      <c r="X277" s="26"/>
      <c r="Y277" s="26"/>
      <c r="Z277" s="26"/>
      <c r="AA277" s="26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26"/>
      <c r="X278" s="26"/>
      <c r="Y278" s="26"/>
      <c r="Z278" s="26"/>
      <c r="AA278" s="26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26"/>
      <c r="X279" s="26"/>
      <c r="Y279" s="26"/>
      <c r="Z279" s="26"/>
      <c r="AA279" s="26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26"/>
      <c r="X280" s="26"/>
      <c r="Y280" s="26"/>
      <c r="Z280" s="26"/>
      <c r="AA280" s="26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26"/>
      <c r="X281" s="26"/>
      <c r="Y281" s="26"/>
      <c r="Z281" s="26"/>
      <c r="AA281" s="26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26"/>
      <c r="X282" s="26"/>
      <c r="Y282" s="26"/>
      <c r="Z282" s="26"/>
      <c r="AA282" s="26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26"/>
      <c r="X283" s="26"/>
      <c r="Y283" s="26"/>
      <c r="Z283" s="26"/>
      <c r="AA283" s="26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26"/>
      <c r="X284" s="26"/>
      <c r="Y284" s="26"/>
      <c r="Z284" s="26"/>
      <c r="AA284" s="26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26"/>
      <c r="X285" s="26"/>
      <c r="Y285" s="26"/>
      <c r="Z285" s="26"/>
      <c r="AA285" s="26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26"/>
      <c r="X286" s="26"/>
      <c r="Y286" s="26"/>
      <c r="Z286" s="26"/>
      <c r="AA286" s="26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26"/>
      <c r="X287" s="26"/>
      <c r="Y287" s="26"/>
      <c r="Z287" s="26"/>
      <c r="AA287" s="26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26"/>
      <c r="X288" s="26"/>
      <c r="Y288" s="26"/>
      <c r="Z288" s="26"/>
      <c r="AA288" s="26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26"/>
      <c r="X289" s="26"/>
      <c r="Y289" s="26"/>
      <c r="Z289" s="26"/>
      <c r="AA289" s="26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26"/>
      <c r="X290" s="26"/>
      <c r="Y290" s="26"/>
      <c r="Z290" s="26"/>
      <c r="AA290" s="26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26"/>
      <c r="X291" s="26"/>
      <c r="Y291" s="26"/>
      <c r="Z291" s="26"/>
      <c r="AA291" s="26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26"/>
      <c r="X292" s="26"/>
      <c r="Y292" s="26"/>
      <c r="Z292" s="26"/>
      <c r="AA292" s="26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26"/>
      <c r="X293" s="26"/>
      <c r="Y293" s="26"/>
      <c r="Z293" s="26"/>
      <c r="AA293" s="26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26"/>
      <c r="X294" s="26"/>
      <c r="Y294" s="26"/>
      <c r="Z294" s="26"/>
      <c r="AA294" s="26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26"/>
      <c r="X295" s="26"/>
      <c r="Y295" s="26"/>
      <c r="Z295" s="26"/>
      <c r="AA295" s="26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26"/>
      <c r="X296" s="26"/>
      <c r="Y296" s="26"/>
      <c r="Z296" s="26"/>
      <c r="AA296" s="26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26"/>
      <c r="X297" s="26"/>
      <c r="Y297" s="26"/>
      <c r="Z297" s="26"/>
      <c r="AA297" s="26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26"/>
      <c r="X298" s="26"/>
      <c r="Y298" s="26"/>
      <c r="Z298" s="26"/>
      <c r="AA298" s="26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26"/>
      <c r="X299" s="26"/>
      <c r="Y299" s="26"/>
      <c r="Z299" s="26"/>
      <c r="AA299" s="26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26"/>
      <c r="X300" s="26"/>
      <c r="Y300" s="26"/>
      <c r="Z300" s="26"/>
      <c r="AA300" s="26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26"/>
      <c r="X301" s="26"/>
      <c r="Y301" s="26"/>
      <c r="Z301" s="26"/>
      <c r="AA301" s="26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26"/>
      <c r="X302" s="26"/>
      <c r="Y302" s="26"/>
      <c r="Z302" s="26"/>
      <c r="AA302" s="26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26"/>
      <c r="X303" s="26"/>
      <c r="Y303" s="26"/>
      <c r="Z303" s="26"/>
      <c r="AA303" s="26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26"/>
      <c r="X304" s="26"/>
      <c r="Y304" s="26"/>
      <c r="Z304" s="26"/>
      <c r="AA304" s="26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26"/>
      <c r="X305" s="26"/>
      <c r="Y305" s="26"/>
      <c r="Z305" s="26"/>
      <c r="AA305" s="26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26"/>
      <c r="X306" s="26"/>
      <c r="Y306" s="26"/>
      <c r="Z306" s="26"/>
      <c r="AA306" s="26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26"/>
      <c r="X307" s="26"/>
      <c r="Y307" s="26"/>
      <c r="Z307" s="26"/>
      <c r="AA307" s="26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26"/>
      <c r="X308" s="26"/>
      <c r="Y308" s="26"/>
      <c r="Z308" s="26"/>
      <c r="AA308" s="26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26"/>
      <c r="X309" s="26"/>
      <c r="Y309" s="26"/>
      <c r="Z309" s="26"/>
      <c r="AA309" s="26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26"/>
      <c r="X310" s="26"/>
      <c r="Y310" s="26"/>
      <c r="Z310" s="26"/>
      <c r="AA310" s="26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26"/>
      <c r="X311" s="26"/>
      <c r="Y311" s="26"/>
      <c r="Z311" s="26"/>
      <c r="AA311" s="26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26"/>
      <c r="X312" s="26"/>
      <c r="Y312" s="26"/>
      <c r="Z312" s="26"/>
      <c r="AA312" s="26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26"/>
      <c r="X313" s="26"/>
      <c r="Y313" s="26"/>
      <c r="Z313" s="26"/>
      <c r="AA313" s="26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26"/>
      <c r="X314" s="26"/>
      <c r="Y314" s="26"/>
      <c r="Z314" s="26"/>
      <c r="AA314" s="26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26"/>
      <c r="X315" s="26"/>
      <c r="Y315" s="26"/>
      <c r="Z315" s="26"/>
      <c r="AA315" s="26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26"/>
      <c r="X316" s="26"/>
      <c r="Y316" s="26"/>
      <c r="Z316" s="26"/>
      <c r="AA316" s="26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26"/>
      <c r="X317" s="26"/>
      <c r="Y317" s="26"/>
      <c r="Z317" s="26"/>
      <c r="AA317" s="26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26"/>
      <c r="X318" s="26"/>
      <c r="Y318" s="26"/>
      <c r="Z318" s="26"/>
      <c r="AA318" s="26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26"/>
      <c r="X319" s="26"/>
      <c r="Y319" s="26"/>
      <c r="Z319" s="26"/>
      <c r="AA319" s="26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26"/>
      <c r="X320" s="26"/>
      <c r="Y320" s="26"/>
      <c r="Z320" s="26"/>
      <c r="AA320" s="26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26"/>
      <c r="X321" s="26"/>
      <c r="Y321" s="26"/>
      <c r="Z321" s="26"/>
      <c r="AA321" s="26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26"/>
      <c r="X322" s="26"/>
      <c r="Y322" s="26"/>
      <c r="Z322" s="26"/>
      <c r="AA322" s="26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26"/>
      <c r="X323" s="26"/>
      <c r="Y323" s="26"/>
      <c r="Z323" s="26"/>
      <c r="AA323" s="26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26"/>
      <c r="X324" s="26"/>
      <c r="Y324" s="26"/>
      <c r="Z324" s="26"/>
      <c r="AA324" s="26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26"/>
      <c r="X325" s="26"/>
      <c r="Y325" s="26"/>
      <c r="Z325" s="26"/>
      <c r="AA325" s="26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26"/>
      <c r="X326" s="26"/>
      <c r="Y326" s="26"/>
      <c r="Z326" s="26"/>
      <c r="AA326" s="26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26"/>
      <c r="X327" s="26"/>
      <c r="Y327" s="26"/>
      <c r="Z327" s="26"/>
      <c r="AA327" s="26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26"/>
      <c r="X328" s="26"/>
      <c r="Y328" s="26"/>
      <c r="Z328" s="26"/>
      <c r="AA328" s="26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26"/>
      <c r="X329" s="26"/>
      <c r="Y329" s="26"/>
      <c r="Z329" s="26"/>
      <c r="AA329" s="26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26"/>
      <c r="X330" s="26"/>
      <c r="Y330" s="26"/>
      <c r="Z330" s="26"/>
      <c r="AA330" s="26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26"/>
      <c r="X331" s="26"/>
      <c r="Y331" s="26"/>
      <c r="Z331" s="26"/>
      <c r="AA331" s="26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26"/>
      <c r="X332" s="26"/>
      <c r="Y332" s="26"/>
      <c r="Z332" s="26"/>
      <c r="AA332" s="26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26"/>
      <c r="X333" s="26"/>
      <c r="Y333" s="26"/>
      <c r="Z333" s="26"/>
      <c r="AA333" s="26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26"/>
      <c r="X334" s="26"/>
      <c r="Y334" s="26"/>
      <c r="Z334" s="26"/>
      <c r="AA334" s="26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26"/>
      <c r="X335" s="26"/>
      <c r="Y335" s="26"/>
      <c r="Z335" s="26"/>
      <c r="AA335" s="26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26"/>
      <c r="X336" s="26"/>
      <c r="Y336" s="26"/>
      <c r="Z336" s="26"/>
      <c r="AA336" s="26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26"/>
      <c r="X337" s="26"/>
      <c r="Y337" s="26"/>
      <c r="Z337" s="26"/>
      <c r="AA337" s="26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26"/>
      <c r="X338" s="26"/>
      <c r="Y338" s="26"/>
      <c r="Z338" s="26"/>
      <c r="AA338" s="26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26"/>
      <c r="X339" s="26"/>
      <c r="Y339" s="26"/>
      <c r="Z339" s="26"/>
      <c r="AA339" s="26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26"/>
      <c r="X340" s="26"/>
      <c r="Y340" s="26"/>
      <c r="Z340" s="26"/>
      <c r="AA340" s="26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26"/>
      <c r="X341" s="26"/>
      <c r="Y341" s="26"/>
      <c r="Z341" s="26"/>
      <c r="AA341" s="26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26"/>
      <c r="X342" s="26"/>
      <c r="Y342" s="26"/>
      <c r="Z342" s="26"/>
      <c r="AA342" s="26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26"/>
      <c r="X343" s="26"/>
      <c r="Y343" s="26"/>
      <c r="Z343" s="26"/>
      <c r="AA343" s="26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26"/>
      <c r="X344" s="26"/>
      <c r="Y344" s="26"/>
      <c r="Z344" s="26"/>
      <c r="AA344" s="26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26"/>
      <c r="X345" s="26"/>
      <c r="Y345" s="26"/>
      <c r="Z345" s="26"/>
      <c r="AA345" s="26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26"/>
      <c r="X346" s="26"/>
      <c r="Y346" s="26"/>
      <c r="Z346" s="26"/>
      <c r="AA346" s="26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26"/>
      <c r="X347" s="26"/>
      <c r="Y347" s="26"/>
      <c r="Z347" s="26"/>
      <c r="AA347" s="26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26"/>
      <c r="X348" s="26"/>
      <c r="Y348" s="26"/>
      <c r="Z348" s="26"/>
      <c r="AA348" s="26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26"/>
      <c r="X349" s="26"/>
      <c r="Y349" s="26"/>
      <c r="Z349" s="26"/>
      <c r="AA349" s="26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26"/>
      <c r="X350" s="26"/>
      <c r="Y350" s="26"/>
      <c r="Z350" s="26"/>
      <c r="AA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</sheetData>
  <customSheetViews>
    <customSheetView guid="{061AC416-54E3-4D16-A305-7D6BE71D3D51}" filter="1" showAutoFilter="1">
      <autoFilter ref="$C$3:$Q$152">
        <sortState ref="C3:Q152">
          <sortCondition ref="G3:G152"/>
        </sortState>
      </autoFilter>
      <extLst>
        <ext uri="GoogleSheetsCustomDataVersion1">
          <go:sheetsCustomData xmlns:go="http://customooxmlschemas.google.com/" filterViewId="523438809"/>
        </ext>
      </extLst>
    </customSheetView>
  </customSheetViews>
  <mergeCells count="3">
    <mergeCell ref="A1:C1"/>
    <mergeCell ref="A2:C2"/>
    <mergeCell ref="Z3:AA3"/>
  </mergeCells>
  <hyperlinks>
    <hyperlink r:id="rId1" ref="E81"/>
    <hyperlink r:id="rId2" ref="E110"/>
  </hyperlinks>
  <printOptions horizontalCentered="1"/>
  <pageMargins bottom="0.75" footer="0.0" header="0.0" left="0.25" right="0.25" top="0.75"/>
  <pageSetup fitToHeight="0" paperSize="9" orientation="landscape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9.75"/>
    <col customWidth="1" min="3" max="3" width="21.75"/>
    <col customWidth="1" min="4" max="4" width="8.75"/>
    <col customWidth="1" min="5" max="5" width="29.75"/>
  </cols>
  <sheetData>
    <row r="1">
      <c r="A1" s="24" t="s">
        <v>24</v>
      </c>
      <c r="D1" s="25"/>
      <c r="E1" s="25"/>
    </row>
    <row r="2">
      <c r="A2" s="24" t="s">
        <v>25</v>
      </c>
      <c r="D2" s="25"/>
      <c r="E2" s="25"/>
    </row>
    <row r="3">
      <c r="A3" s="27" t="s">
        <v>26</v>
      </c>
      <c r="B3" s="27" t="s">
        <v>27</v>
      </c>
      <c r="C3" s="27" t="s">
        <v>28</v>
      </c>
      <c r="D3" s="27" t="s">
        <v>29</v>
      </c>
      <c r="E3" s="27" t="s">
        <v>30</v>
      </c>
    </row>
    <row r="4">
      <c r="A4" s="30">
        <v>1.0</v>
      </c>
      <c r="B4" s="31">
        <v>1.18011033E8</v>
      </c>
      <c r="C4" s="32" t="s">
        <v>44</v>
      </c>
      <c r="D4" s="31">
        <v>7.588515051E9</v>
      </c>
      <c r="E4" s="33" t="s">
        <v>45</v>
      </c>
    </row>
    <row r="5" hidden="1">
      <c r="A5" s="30">
        <v>2.0</v>
      </c>
      <c r="B5" s="31">
        <v>1.18011319E8</v>
      </c>
      <c r="C5" s="32" t="s">
        <v>49</v>
      </c>
      <c r="D5" s="31">
        <v>9.850784288E9</v>
      </c>
      <c r="E5" s="33" t="s">
        <v>50</v>
      </c>
    </row>
    <row r="6">
      <c r="A6" s="30">
        <v>3.0</v>
      </c>
      <c r="B6" s="31">
        <v>1.18011059E8</v>
      </c>
      <c r="C6" s="32" t="s">
        <v>54</v>
      </c>
      <c r="D6" s="31">
        <v>9.156886872E9</v>
      </c>
      <c r="E6" s="33" t="s">
        <v>55</v>
      </c>
    </row>
    <row r="7" hidden="1">
      <c r="A7" s="30">
        <v>4.0</v>
      </c>
      <c r="B7" s="31">
        <v>1.18011071E8</v>
      </c>
      <c r="C7" s="32" t="s">
        <v>56</v>
      </c>
      <c r="D7" s="31">
        <v>7.768952896E9</v>
      </c>
      <c r="E7" s="33" t="s">
        <v>57</v>
      </c>
    </row>
    <row r="8">
      <c r="A8" s="30">
        <v>5.0</v>
      </c>
      <c r="B8" s="31">
        <v>1.17011014E8</v>
      </c>
      <c r="C8" s="32" t="s">
        <v>59</v>
      </c>
      <c r="D8" s="31">
        <v>9.763914017E9</v>
      </c>
      <c r="E8" s="33" t="s">
        <v>60</v>
      </c>
    </row>
    <row r="9">
      <c r="A9" s="30">
        <v>6.0</v>
      </c>
      <c r="B9" s="31">
        <v>1.12011009E8</v>
      </c>
      <c r="C9" s="32" t="s">
        <v>62</v>
      </c>
      <c r="D9" s="31">
        <v>8.805539779E9</v>
      </c>
      <c r="E9" s="33" t="s">
        <v>63</v>
      </c>
    </row>
    <row r="10" hidden="1">
      <c r="A10" s="30">
        <v>7.0</v>
      </c>
      <c r="B10" s="31">
        <v>1.17011322E8</v>
      </c>
      <c r="C10" s="32" t="s">
        <v>65</v>
      </c>
      <c r="D10" s="31">
        <v>9.40468863E9</v>
      </c>
      <c r="E10" s="33" t="s">
        <v>66</v>
      </c>
    </row>
    <row r="11">
      <c r="A11" s="30">
        <v>8.0</v>
      </c>
      <c r="B11" s="31">
        <v>1.13011033E8</v>
      </c>
      <c r="C11" s="32" t="s">
        <v>68</v>
      </c>
      <c r="D11" s="31">
        <v>7.588801537E9</v>
      </c>
      <c r="E11" s="33" t="s">
        <v>69</v>
      </c>
    </row>
    <row r="12" hidden="1">
      <c r="A12" s="30">
        <v>9.0</v>
      </c>
      <c r="B12" s="31">
        <v>1.18011083E8</v>
      </c>
      <c r="C12" s="32" t="s">
        <v>70</v>
      </c>
      <c r="D12" s="31">
        <v>7.066608669E9</v>
      </c>
      <c r="E12" s="33" t="s">
        <v>71</v>
      </c>
    </row>
    <row r="13" hidden="1">
      <c r="A13" s="30">
        <v>10.0</v>
      </c>
      <c r="B13" s="31">
        <v>1.18011052E8</v>
      </c>
      <c r="C13" s="32" t="s">
        <v>73</v>
      </c>
      <c r="D13" s="31">
        <v>8.007321141E9</v>
      </c>
      <c r="E13" s="33" t="s">
        <v>74</v>
      </c>
    </row>
    <row r="14" hidden="1">
      <c r="A14" s="30">
        <v>11.0</v>
      </c>
      <c r="B14" s="31">
        <v>1.18011038E8</v>
      </c>
      <c r="C14" s="32" t="s">
        <v>79</v>
      </c>
      <c r="D14" s="31">
        <v>7.057819906E9</v>
      </c>
      <c r="E14" s="33" t="s">
        <v>80</v>
      </c>
    </row>
    <row r="15" hidden="1">
      <c r="A15" s="30">
        <v>12.0</v>
      </c>
      <c r="B15" s="31">
        <v>1.19012004E8</v>
      </c>
      <c r="C15" s="32" t="s">
        <v>83</v>
      </c>
      <c r="D15" s="31">
        <v>9.673698321E9</v>
      </c>
      <c r="E15" s="33" t="s">
        <v>84</v>
      </c>
    </row>
    <row r="16" hidden="1">
      <c r="A16" s="30">
        <v>13.0</v>
      </c>
      <c r="B16" s="31">
        <v>1.19012015E8</v>
      </c>
      <c r="C16" s="32" t="s">
        <v>86</v>
      </c>
      <c r="D16" s="31">
        <v>7.775825857E9</v>
      </c>
      <c r="E16" s="33" t="s">
        <v>87</v>
      </c>
    </row>
    <row r="17" hidden="1">
      <c r="A17" s="30">
        <v>14.0</v>
      </c>
      <c r="B17" s="31">
        <v>1.19012014E8</v>
      </c>
      <c r="C17" s="32" t="s">
        <v>90</v>
      </c>
      <c r="D17" s="31">
        <v>7.038198298E9</v>
      </c>
      <c r="E17" s="33" t="s">
        <v>91</v>
      </c>
    </row>
    <row r="18" hidden="1">
      <c r="A18" s="30">
        <v>15.0</v>
      </c>
      <c r="B18" s="31">
        <v>1.18011072E8</v>
      </c>
      <c r="C18" s="32" t="s">
        <v>92</v>
      </c>
      <c r="D18" s="31">
        <v>7.972454267E9</v>
      </c>
      <c r="E18" s="33" t="s">
        <v>93</v>
      </c>
    </row>
    <row r="19" hidden="1">
      <c r="A19" s="30">
        <v>16.0</v>
      </c>
      <c r="B19" s="31">
        <v>1.17011067E8</v>
      </c>
      <c r="C19" s="32" t="s">
        <v>95</v>
      </c>
      <c r="D19" s="31">
        <v>9.923545649E9</v>
      </c>
      <c r="E19" s="33" t="s">
        <v>96</v>
      </c>
    </row>
    <row r="20" hidden="1">
      <c r="A20" s="30">
        <v>17.0</v>
      </c>
      <c r="B20" s="31">
        <v>1.18011016E8</v>
      </c>
      <c r="C20" s="32" t="s">
        <v>98</v>
      </c>
      <c r="D20" s="31">
        <v>7.588662905E9</v>
      </c>
      <c r="E20" s="33" t="s">
        <v>99</v>
      </c>
    </row>
    <row r="21" ht="15.75" hidden="1" customHeight="1">
      <c r="A21" s="30">
        <v>18.0</v>
      </c>
      <c r="B21" s="31">
        <v>1.18011065E8</v>
      </c>
      <c r="C21" s="32" t="s">
        <v>101</v>
      </c>
      <c r="D21" s="31">
        <v>9.922060388E9</v>
      </c>
      <c r="E21" s="33" t="s">
        <v>102</v>
      </c>
    </row>
    <row r="22" ht="15.75" hidden="1" customHeight="1">
      <c r="A22" s="30">
        <v>19.0</v>
      </c>
      <c r="B22" s="31">
        <v>1.18011329E8</v>
      </c>
      <c r="C22" s="32" t="s">
        <v>104</v>
      </c>
      <c r="D22" s="31">
        <v>9.370295568E9</v>
      </c>
      <c r="E22" s="33" t="s">
        <v>105</v>
      </c>
    </row>
    <row r="23" ht="15.75" hidden="1" customHeight="1">
      <c r="A23" s="30">
        <v>20.0</v>
      </c>
      <c r="B23" s="31">
        <v>1.18011304E8</v>
      </c>
      <c r="C23" s="32" t="s">
        <v>106</v>
      </c>
      <c r="D23" s="31">
        <v>8.308530202E9</v>
      </c>
      <c r="E23" s="33" t="s">
        <v>107</v>
      </c>
    </row>
    <row r="24" ht="15.75" hidden="1" customHeight="1">
      <c r="A24" s="30">
        <v>21.0</v>
      </c>
      <c r="B24" s="53">
        <v>1.18011046E8</v>
      </c>
      <c r="C24" s="54" t="s">
        <v>108</v>
      </c>
      <c r="D24" s="53">
        <v>7.88791283E9</v>
      </c>
      <c r="E24" s="41" t="s">
        <v>109</v>
      </c>
    </row>
    <row r="25" ht="15.75" hidden="1" customHeight="1">
      <c r="A25" s="30">
        <v>22.0</v>
      </c>
      <c r="B25" s="31">
        <v>1.18011021E8</v>
      </c>
      <c r="C25" s="32" t="s">
        <v>111</v>
      </c>
      <c r="D25" s="31">
        <v>7.26400291E9</v>
      </c>
      <c r="E25" s="33" t="s">
        <v>112</v>
      </c>
    </row>
    <row r="26" ht="15.75" customHeight="1">
      <c r="A26" s="30">
        <v>23.0</v>
      </c>
      <c r="B26" s="31">
        <v>1.18011318E8</v>
      </c>
      <c r="C26" s="32" t="s">
        <v>115</v>
      </c>
      <c r="D26" s="31">
        <v>7.020175755E9</v>
      </c>
      <c r="E26" s="33" t="s">
        <v>116</v>
      </c>
    </row>
    <row r="27" ht="15.75" customHeight="1">
      <c r="A27" s="30">
        <v>24.0</v>
      </c>
      <c r="B27" s="31">
        <v>1.18011322E8</v>
      </c>
      <c r="C27" s="32" t="s">
        <v>120</v>
      </c>
      <c r="D27" s="31">
        <v>9.764522974E9</v>
      </c>
      <c r="E27" s="33" t="s">
        <v>121</v>
      </c>
    </row>
    <row r="28" ht="15.75" hidden="1" customHeight="1">
      <c r="A28" s="30">
        <v>25.0</v>
      </c>
      <c r="B28" s="31">
        <v>1.18011061E8</v>
      </c>
      <c r="C28" s="32" t="s">
        <v>122</v>
      </c>
      <c r="D28" s="31">
        <v>7.517257135E9</v>
      </c>
      <c r="E28" s="33" t="s">
        <v>123</v>
      </c>
    </row>
    <row r="29" ht="15.75" hidden="1" customHeight="1">
      <c r="A29" s="30">
        <v>26.0</v>
      </c>
      <c r="B29" s="31">
        <v>1.1801105E8</v>
      </c>
      <c r="C29" s="32" t="s">
        <v>124</v>
      </c>
      <c r="D29" s="31">
        <v>8.087263077E9</v>
      </c>
      <c r="E29" s="33" t="s">
        <v>125</v>
      </c>
    </row>
    <row r="30" ht="15.75" hidden="1" customHeight="1">
      <c r="A30" s="30">
        <v>27.0</v>
      </c>
      <c r="B30" s="31">
        <v>1.18011014E8</v>
      </c>
      <c r="C30" s="32" t="s">
        <v>126</v>
      </c>
      <c r="D30" s="31">
        <v>7.038014936E9</v>
      </c>
      <c r="E30" s="33" t="s">
        <v>127</v>
      </c>
    </row>
    <row r="31" ht="15.75" hidden="1" customHeight="1">
      <c r="A31" s="30">
        <v>28.0</v>
      </c>
      <c r="B31" s="31">
        <v>1.18011018E8</v>
      </c>
      <c r="C31" s="32" t="s">
        <v>129</v>
      </c>
      <c r="D31" s="31">
        <v>9.767314922E9</v>
      </c>
      <c r="E31" s="33" t="s">
        <v>130</v>
      </c>
    </row>
    <row r="32" ht="15.75" customHeight="1">
      <c r="A32" s="30">
        <v>29.0</v>
      </c>
      <c r="B32" s="31">
        <v>1.16011031E8</v>
      </c>
      <c r="C32" s="32" t="s">
        <v>131</v>
      </c>
      <c r="D32" s="31">
        <v>9.503562538E9</v>
      </c>
      <c r="E32" s="33" t="s">
        <v>132</v>
      </c>
    </row>
    <row r="33" ht="15.75" customHeight="1">
      <c r="A33" s="30">
        <v>30.0</v>
      </c>
      <c r="B33" s="31">
        <v>1.15011062E8</v>
      </c>
      <c r="C33" s="32" t="s">
        <v>133</v>
      </c>
      <c r="D33" s="31">
        <v>7.507019296E9</v>
      </c>
      <c r="E33" s="33" t="s">
        <v>134</v>
      </c>
    </row>
    <row r="34" ht="15.75" customHeight="1">
      <c r="A34" s="30">
        <v>31.0</v>
      </c>
      <c r="B34" s="31">
        <v>1.15011038E8</v>
      </c>
      <c r="C34" s="32" t="s">
        <v>138</v>
      </c>
      <c r="D34" s="31">
        <v>9.011542938E9</v>
      </c>
      <c r="E34" s="33" t="s">
        <v>139</v>
      </c>
    </row>
    <row r="35" ht="15.75" customHeight="1">
      <c r="A35" s="30">
        <v>32.0</v>
      </c>
      <c r="B35" s="31">
        <v>1.1601133E8</v>
      </c>
      <c r="C35" s="32" t="s">
        <v>141</v>
      </c>
      <c r="D35" s="31">
        <v>8.275587575E9</v>
      </c>
      <c r="E35" s="33" t="s">
        <v>142</v>
      </c>
    </row>
    <row r="36" ht="15.75" hidden="1" customHeight="1">
      <c r="A36" s="30">
        <v>33.0</v>
      </c>
      <c r="B36" s="31">
        <v>1.19012003E8</v>
      </c>
      <c r="C36" s="32" t="s">
        <v>144</v>
      </c>
      <c r="D36" s="31">
        <v>7.066608434E9</v>
      </c>
      <c r="E36" s="33" t="s">
        <v>145</v>
      </c>
    </row>
    <row r="37" ht="15.75" customHeight="1">
      <c r="A37" s="30">
        <v>34.0</v>
      </c>
      <c r="B37" s="31">
        <v>1.19012016E8</v>
      </c>
      <c r="C37" s="32" t="s">
        <v>146</v>
      </c>
      <c r="D37" s="31">
        <v>7.028462784E9</v>
      </c>
      <c r="E37" s="33" t="s">
        <v>147</v>
      </c>
    </row>
    <row r="38" ht="15.75" customHeight="1">
      <c r="A38" s="30">
        <v>35.0</v>
      </c>
      <c r="B38" s="31">
        <v>1.18011005E8</v>
      </c>
      <c r="C38" s="32" t="s">
        <v>148</v>
      </c>
      <c r="D38" s="31">
        <v>9.60454933E9</v>
      </c>
      <c r="E38" s="33" t="s">
        <v>149</v>
      </c>
    </row>
    <row r="39" ht="15.75" hidden="1" customHeight="1">
      <c r="A39" s="30">
        <v>36.0</v>
      </c>
      <c r="B39" s="31">
        <v>1.18011037E8</v>
      </c>
      <c r="C39" s="32" t="s">
        <v>152</v>
      </c>
      <c r="D39" s="31">
        <v>7.507480775E9</v>
      </c>
      <c r="E39" s="33" t="s">
        <v>153</v>
      </c>
    </row>
    <row r="40" ht="15.75" hidden="1" customHeight="1">
      <c r="A40" s="30">
        <v>37.0</v>
      </c>
      <c r="B40" s="31">
        <v>1.19012013E8</v>
      </c>
      <c r="C40" s="32" t="s">
        <v>155</v>
      </c>
      <c r="D40" s="31">
        <v>7.410187229E9</v>
      </c>
      <c r="E40" s="33" t="s">
        <v>156</v>
      </c>
    </row>
    <row r="41" ht="15.75" hidden="1" customHeight="1">
      <c r="A41" s="30">
        <v>38.0</v>
      </c>
      <c r="B41" s="31">
        <v>1.19012017E8</v>
      </c>
      <c r="C41" s="32" t="s">
        <v>159</v>
      </c>
      <c r="D41" s="31">
        <v>9.130226418E9</v>
      </c>
      <c r="E41" s="33" t="s">
        <v>160</v>
      </c>
    </row>
    <row r="42" ht="15.75" hidden="1" customHeight="1">
      <c r="A42" s="30">
        <v>39.0</v>
      </c>
      <c r="B42" s="31">
        <v>1.18011049E8</v>
      </c>
      <c r="C42" s="32" t="s">
        <v>163</v>
      </c>
      <c r="D42" s="31">
        <v>9.644406006E9</v>
      </c>
      <c r="E42" s="33" t="s">
        <v>164</v>
      </c>
    </row>
    <row r="43" ht="15.75" hidden="1" customHeight="1">
      <c r="A43" s="30">
        <v>40.0</v>
      </c>
      <c r="B43" s="31">
        <v>1.19012012E8</v>
      </c>
      <c r="C43" s="32" t="s">
        <v>166</v>
      </c>
      <c r="D43" s="31">
        <v>8.080354813E9</v>
      </c>
      <c r="E43" s="33" t="s">
        <v>167</v>
      </c>
    </row>
    <row r="44" ht="15.75" hidden="1" customHeight="1">
      <c r="A44" s="30">
        <v>41.0</v>
      </c>
      <c r="B44" s="31">
        <v>1.18011085E8</v>
      </c>
      <c r="C44" s="32" t="s">
        <v>168</v>
      </c>
      <c r="D44" s="31">
        <v>9.765787954E9</v>
      </c>
      <c r="E44" s="33" t="s">
        <v>169</v>
      </c>
    </row>
    <row r="45" ht="15.75" hidden="1" customHeight="1">
      <c r="A45" s="30">
        <v>42.0</v>
      </c>
      <c r="B45" s="31">
        <v>1.18011305E8</v>
      </c>
      <c r="C45" s="32" t="s">
        <v>172</v>
      </c>
      <c r="D45" s="31">
        <v>8.97554145E9</v>
      </c>
      <c r="E45" s="33" t="s">
        <v>173</v>
      </c>
    </row>
    <row r="46" ht="15.75" hidden="1" customHeight="1">
      <c r="A46" s="30">
        <v>43.0</v>
      </c>
      <c r="B46" s="31">
        <v>1.18011328E8</v>
      </c>
      <c r="C46" s="32" t="s">
        <v>175</v>
      </c>
      <c r="D46" s="31">
        <v>7.756989731E9</v>
      </c>
      <c r="E46" s="33" t="s">
        <v>176</v>
      </c>
    </row>
    <row r="47" ht="15.75" hidden="1" customHeight="1">
      <c r="A47" s="30">
        <v>44.0</v>
      </c>
      <c r="B47" s="31">
        <v>1.18011024E8</v>
      </c>
      <c r="C47" s="32" t="s">
        <v>178</v>
      </c>
      <c r="D47" s="31">
        <v>8.788961254E9</v>
      </c>
      <c r="E47" s="33" t="s">
        <v>179</v>
      </c>
    </row>
    <row r="48" ht="15.75" hidden="1" customHeight="1">
      <c r="A48" s="30">
        <v>45.0</v>
      </c>
      <c r="B48" s="31">
        <v>1.18011043E8</v>
      </c>
      <c r="C48" s="32" t="s">
        <v>180</v>
      </c>
      <c r="D48" s="31">
        <v>7.745090172E9</v>
      </c>
      <c r="E48" s="33" t="s">
        <v>181</v>
      </c>
    </row>
    <row r="49" ht="15.75" hidden="1" customHeight="1">
      <c r="A49" s="30">
        <v>46.0</v>
      </c>
      <c r="B49" s="31">
        <v>1.18011042E8</v>
      </c>
      <c r="C49" s="32" t="s">
        <v>183</v>
      </c>
      <c r="D49" s="31">
        <v>7.767972212E9</v>
      </c>
      <c r="E49" s="33" t="s">
        <v>184</v>
      </c>
    </row>
    <row r="50" ht="15.75" hidden="1" customHeight="1">
      <c r="A50" s="30">
        <v>47.0</v>
      </c>
      <c r="B50" s="31">
        <v>1.18011303E8</v>
      </c>
      <c r="C50" s="32" t="s">
        <v>185</v>
      </c>
      <c r="D50" s="31">
        <v>9.075733905E9</v>
      </c>
      <c r="E50" s="33" t="s">
        <v>186</v>
      </c>
    </row>
    <row r="51" ht="15.75" hidden="1" customHeight="1">
      <c r="A51" s="30">
        <v>48.0</v>
      </c>
      <c r="B51" s="31">
        <v>1.1801103E8</v>
      </c>
      <c r="C51" s="32" t="s">
        <v>187</v>
      </c>
      <c r="D51" s="31">
        <v>8.999130622E9</v>
      </c>
      <c r="E51" s="33" t="s">
        <v>188</v>
      </c>
    </row>
    <row r="52" ht="15.75" hidden="1" customHeight="1">
      <c r="A52" s="30">
        <v>49.0</v>
      </c>
      <c r="B52" s="31">
        <v>1.18011081E8</v>
      </c>
      <c r="C52" s="32" t="s">
        <v>189</v>
      </c>
      <c r="D52" s="31">
        <v>7.249266656E9</v>
      </c>
      <c r="E52" s="33" t="s">
        <v>190</v>
      </c>
    </row>
    <row r="53" ht="15.75" hidden="1" customHeight="1">
      <c r="A53" s="30">
        <v>50.0</v>
      </c>
      <c r="B53" s="31">
        <v>1.1801108E8</v>
      </c>
      <c r="C53" s="32" t="s">
        <v>193</v>
      </c>
      <c r="D53" s="31">
        <v>9.420363014E9</v>
      </c>
      <c r="E53" s="33" t="s">
        <v>194</v>
      </c>
    </row>
    <row r="54" ht="15.75" customHeight="1">
      <c r="A54" s="30">
        <v>51.0</v>
      </c>
      <c r="B54" s="31">
        <v>1.18011311E8</v>
      </c>
      <c r="C54" s="32" t="s">
        <v>195</v>
      </c>
      <c r="D54" s="31">
        <v>7.350525479E9</v>
      </c>
      <c r="E54" s="33" t="s">
        <v>196</v>
      </c>
    </row>
    <row r="55" ht="15.75" hidden="1" customHeight="1">
      <c r="A55" s="30">
        <v>52.0</v>
      </c>
      <c r="B55" s="31">
        <v>1.18011002E8</v>
      </c>
      <c r="C55" s="32" t="s">
        <v>197</v>
      </c>
      <c r="D55" s="31">
        <v>7.620256749E9</v>
      </c>
      <c r="E55" s="33" t="s">
        <v>198</v>
      </c>
    </row>
    <row r="56" ht="15.75" hidden="1" customHeight="1">
      <c r="A56" s="30">
        <v>53.0</v>
      </c>
      <c r="B56" s="31">
        <v>1.18011027E8</v>
      </c>
      <c r="C56" s="32" t="s">
        <v>201</v>
      </c>
      <c r="D56" s="31">
        <v>9.149609978E9</v>
      </c>
      <c r="E56" s="33" t="s">
        <v>202</v>
      </c>
    </row>
    <row r="57" ht="15.75" customHeight="1">
      <c r="A57" s="30">
        <v>54.0</v>
      </c>
      <c r="B57" s="31">
        <v>1.18011325E8</v>
      </c>
      <c r="C57" s="32" t="s">
        <v>203</v>
      </c>
      <c r="D57" s="31">
        <v>8.806203393E9</v>
      </c>
      <c r="E57" s="33" t="s">
        <v>204</v>
      </c>
    </row>
    <row r="58" ht="15.75" hidden="1" customHeight="1">
      <c r="A58" s="30">
        <v>55.0</v>
      </c>
      <c r="B58" s="31">
        <v>1.18011023E8</v>
      </c>
      <c r="C58" s="32" t="s">
        <v>205</v>
      </c>
      <c r="D58" s="31">
        <v>8.329515577E9</v>
      </c>
      <c r="E58" s="33" t="s">
        <v>206</v>
      </c>
    </row>
    <row r="59" ht="15.75" hidden="1" customHeight="1">
      <c r="A59" s="30">
        <v>56.0</v>
      </c>
      <c r="B59" s="31">
        <v>1.18011315E8</v>
      </c>
      <c r="C59" s="32" t="s">
        <v>207</v>
      </c>
      <c r="D59" s="31">
        <v>7.499207592E9</v>
      </c>
      <c r="E59" s="33" t="s">
        <v>208</v>
      </c>
    </row>
    <row r="60" ht="15.75" hidden="1" customHeight="1">
      <c r="A60" s="30">
        <v>57.0</v>
      </c>
      <c r="B60" s="31">
        <v>1.15011012E8</v>
      </c>
      <c r="C60" s="32" t="s">
        <v>209</v>
      </c>
      <c r="D60" s="31">
        <v>8.805159723E9</v>
      </c>
      <c r="E60" s="33" t="s">
        <v>210</v>
      </c>
    </row>
    <row r="61" ht="15.75" hidden="1" customHeight="1">
      <c r="A61" s="30">
        <v>58.0</v>
      </c>
      <c r="B61" s="31">
        <v>1.18011084E8</v>
      </c>
      <c r="C61" s="32" t="s">
        <v>212</v>
      </c>
      <c r="D61" s="31">
        <v>8.308662741E9</v>
      </c>
      <c r="E61" s="33" t="s">
        <v>213</v>
      </c>
    </row>
    <row r="62" ht="15.75" hidden="1" customHeight="1">
      <c r="A62" s="30">
        <v>59.0</v>
      </c>
      <c r="B62" s="31">
        <v>1.17011081E8</v>
      </c>
      <c r="C62" s="32" t="s">
        <v>215</v>
      </c>
      <c r="D62" s="31">
        <v>9.404237129E9</v>
      </c>
      <c r="E62" s="33" t="s">
        <v>216</v>
      </c>
    </row>
    <row r="63" ht="15.75" hidden="1" customHeight="1">
      <c r="A63" s="30">
        <v>60.0</v>
      </c>
      <c r="B63" s="31">
        <v>1.17011007E8</v>
      </c>
      <c r="C63" s="32" t="s">
        <v>218</v>
      </c>
      <c r="D63" s="31">
        <v>7.875174999E9</v>
      </c>
      <c r="E63" s="33" t="s">
        <v>219</v>
      </c>
    </row>
    <row r="64" ht="15.75" hidden="1" customHeight="1">
      <c r="A64" s="30">
        <v>61.0</v>
      </c>
      <c r="B64" s="31">
        <v>1.18011028E8</v>
      </c>
      <c r="C64" s="32" t="s">
        <v>220</v>
      </c>
      <c r="D64" s="31">
        <v>7.62026294E9</v>
      </c>
      <c r="E64" s="33" t="s">
        <v>221</v>
      </c>
    </row>
    <row r="65" ht="15.75" hidden="1" customHeight="1">
      <c r="A65" s="30">
        <v>62.0</v>
      </c>
      <c r="B65" s="31">
        <v>1.18011074E8</v>
      </c>
      <c r="C65" s="32" t="s">
        <v>222</v>
      </c>
      <c r="D65" s="31">
        <v>9.921191238E9</v>
      </c>
      <c r="E65" s="33" t="s">
        <v>223</v>
      </c>
    </row>
    <row r="66" ht="15.75" hidden="1" customHeight="1">
      <c r="A66" s="30">
        <v>63.0</v>
      </c>
      <c r="B66" s="31">
        <v>1.18011086E8</v>
      </c>
      <c r="C66" s="32" t="s">
        <v>224</v>
      </c>
      <c r="D66" s="31">
        <v>9.172821845E9</v>
      </c>
      <c r="E66" s="33" t="s">
        <v>225</v>
      </c>
    </row>
    <row r="67" ht="15.75" customHeight="1">
      <c r="A67" s="30">
        <v>64.0</v>
      </c>
      <c r="B67" s="31">
        <v>1.18011091E8</v>
      </c>
      <c r="C67" s="32" t="s">
        <v>226</v>
      </c>
      <c r="D67" s="31">
        <v>8.41108378E9</v>
      </c>
      <c r="E67" s="33" t="s">
        <v>227</v>
      </c>
    </row>
    <row r="68" ht="15.75" hidden="1" customHeight="1">
      <c r="A68" s="30">
        <v>65.0</v>
      </c>
      <c r="B68" s="31">
        <v>1.18011012E8</v>
      </c>
      <c r="C68" s="32" t="s">
        <v>228</v>
      </c>
      <c r="D68" s="31">
        <v>7.057508648E9</v>
      </c>
      <c r="E68" s="33" t="s">
        <v>229</v>
      </c>
    </row>
    <row r="69" ht="15.75" hidden="1" customHeight="1">
      <c r="A69" s="30">
        <v>66.0</v>
      </c>
      <c r="B69" s="31">
        <v>1.18011053E8</v>
      </c>
      <c r="C69" s="32" t="s">
        <v>230</v>
      </c>
      <c r="D69" s="31">
        <v>7.588067982E9</v>
      </c>
      <c r="E69" s="33" t="s">
        <v>231</v>
      </c>
    </row>
    <row r="70" ht="15.75" hidden="1" customHeight="1">
      <c r="A70" s="30">
        <v>67.0</v>
      </c>
      <c r="B70" s="31">
        <v>1.18011036E8</v>
      </c>
      <c r="C70" s="32" t="s">
        <v>232</v>
      </c>
      <c r="D70" s="31">
        <v>8.805597623E9</v>
      </c>
      <c r="E70" s="33" t="s">
        <v>233</v>
      </c>
    </row>
    <row r="71" ht="15.75" hidden="1" customHeight="1">
      <c r="A71" s="30">
        <v>68.0</v>
      </c>
      <c r="B71" s="31">
        <v>1.18011082E8</v>
      </c>
      <c r="C71" s="32" t="s">
        <v>234</v>
      </c>
      <c r="D71" s="31">
        <v>7.796043133E9</v>
      </c>
      <c r="E71" s="33" t="s">
        <v>235</v>
      </c>
    </row>
    <row r="72" ht="15.75" hidden="1" customHeight="1">
      <c r="A72" s="30">
        <v>69.0</v>
      </c>
      <c r="B72" s="31">
        <v>1.18011058E8</v>
      </c>
      <c r="C72" s="32" t="s">
        <v>236</v>
      </c>
      <c r="D72" s="31">
        <v>8.237986097E9</v>
      </c>
      <c r="E72" s="33" t="s">
        <v>237</v>
      </c>
    </row>
    <row r="73" ht="15.75" hidden="1" customHeight="1">
      <c r="A73" s="30">
        <v>70.0</v>
      </c>
      <c r="B73" s="31">
        <v>1.18011064E8</v>
      </c>
      <c r="C73" s="32" t="s">
        <v>239</v>
      </c>
      <c r="D73" s="31">
        <v>8.208362691E9</v>
      </c>
      <c r="E73" s="33" t="s">
        <v>240</v>
      </c>
    </row>
    <row r="74" ht="15.75" hidden="1" customHeight="1">
      <c r="A74" s="30">
        <v>71.0</v>
      </c>
      <c r="B74" s="31">
        <v>1.18011333E8</v>
      </c>
      <c r="C74" s="32" t="s">
        <v>241</v>
      </c>
      <c r="D74" s="31">
        <v>9.021057389E9</v>
      </c>
      <c r="E74" s="33" t="s">
        <v>242</v>
      </c>
    </row>
    <row r="75" ht="15.75" hidden="1" customHeight="1">
      <c r="A75" s="30">
        <v>72.0</v>
      </c>
      <c r="B75" s="31">
        <v>1.17011021E8</v>
      </c>
      <c r="C75" s="32" t="s">
        <v>243</v>
      </c>
      <c r="D75" s="31">
        <v>9.767446751E9</v>
      </c>
      <c r="E75" s="33" t="s">
        <v>244</v>
      </c>
    </row>
    <row r="76" ht="15.75" hidden="1" customHeight="1">
      <c r="A76" s="30">
        <v>73.0</v>
      </c>
      <c r="B76" s="31">
        <v>1.1801104E8</v>
      </c>
      <c r="C76" s="32" t="s">
        <v>246</v>
      </c>
      <c r="D76" s="31">
        <v>7.7440028E9</v>
      </c>
      <c r="E76" s="33" t="s">
        <v>247</v>
      </c>
    </row>
    <row r="77" ht="15.75" hidden="1" customHeight="1">
      <c r="A77" s="30">
        <v>74.0</v>
      </c>
      <c r="B77" s="31">
        <v>1.18011077E8</v>
      </c>
      <c r="C77" s="32" t="s">
        <v>248</v>
      </c>
      <c r="D77" s="31">
        <v>9.284817859E9</v>
      </c>
      <c r="E77" s="33" t="s">
        <v>249</v>
      </c>
    </row>
    <row r="78" ht="15.75" hidden="1" customHeight="1">
      <c r="A78" s="30">
        <v>75.0</v>
      </c>
      <c r="B78" s="31">
        <v>1.18011063E8</v>
      </c>
      <c r="C78" s="32" t="s">
        <v>250</v>
      </c>
      <c r="D78" s="31">
        <v>7.719932435E9</v>
      </c>
      <c r="E78" s="33" t="s">
        <v>251</v>
      </c>
    </row>
    <row r="79" ht="15.75" hidden="1" customHeight="1">
      <c r="A79" s="30">
        <v>76.0</v>
      </c>
      <c r="B79" s="31">
        <v>1.19012001E8</v>
      </c>
      <c r="C79" s="32" t="s">
        <v>252</v>
      </c>
      <c r="D79" s="31">
        <v>8.975248197E9</v>
      </c>
      <c r="E79" s="33" t="s">
        <v>253</v>
      </c>
    </row>
    <row r="80" ht="15.75" hidden="1" customHeight="1">
      <c r="A80" s="30">
        <v>77.0</v>
      </c>
      <c r="B80" s="31">
        <v>1.18011073E8</v>
      </c>
      <c r="C80" s="32" t="s">
        <v>255</v>
      </c>
      <c r="D80" s="31">
        <v>9.370421849E9</v>
      </c>
      <c r="E80" s="33" t="s">
        <v>256</v>
      </c>
    </row>
    <row r="81" ht="15.75" hidden="1" customHeight="1">
      <c r="A81" s="30">
        <v>78.0</v>
      </c>
      <c r="B81" s="62"/>
      <c r="C81" s="63" t="s">
        <v>258</v>
      </c>
      <c r="D81" s="64">
        <v>9.147E9</v>
      </c>
      <c r="E81" s="65" t="s">
        <v>259</v>
      </c>
    </row>
    <row r="82" ht="15.75" customHeight="1">
      <c r="A82" s="30">
        <v>79.0</v>
      </c>
      <c r="B82" s="31">
        <v>1.18011079E8</v>
      </c>
      <c r="C82" s="32" t="s">
        <v>261</v>
      </c>
      <c r="D82" s="31">
        <v>7.083753649E9</v>
      </c>
      <c r="E82" s="33" t="s">
        <v>262</v>
      </c>
    </row>
    <row r="83" ht="15.75" hidden="1" customHeight="1">
      <c r="A83" s="30">
        <v>80.0</v>
      </c>
      <c r="B83" s="31">
        <v>1.18011039E8</v>
      </c>
      <c r="C83" s="32" t="s">
        <v>263</v>
      </c>
      <c r="D83" s="31">
        <v>7.26487296E9</v>
      </c>
      <c r="E83" s="33" t="s">
        <v>264</v>
      </c>
    </row>
    <row r="84" ht="15.75" customHeight="1">
      <c r="A84" s="30">
        <v>81.0</v>
      </c>
      <c r="B84" s="31">
        <v>1.1801106E8</v>
      </c>
      <c r="C84" s="32" t="s">
        <v>266</v>
      </c>
      <c r="D84" s="31">
        <v>7.744066726E9</v>
      </c>
      <c r="E84" s="33" t="s">
        <v>267</v>
      </c>
    </row>
    <row r="85" ht="15.75" hidden="1" customHeight="1">
      <c r="A85" s="30">
        <v>82.0</v>
      </c>
      <c r="B85" s="31">
        <v>1.18011067E8</v>
      </c>
      <c r="C85" s="32" t="s">
        <v>268</v>
      </c>
      <c r="D85" s="31">
        <v>8.65742992E9</v>
      </c>
      <c r="E85" s="33" t="s">
        <v>269</v>
      </c>
    </row>
    <row r="86" ht="15.75" hidden="1" customHeight="1">
      <c r="A86" s="30">
        <v>83.0</v>
      </c>
      <c r="B86" s="31">
        <v>1.18011306E8</v>
      </c>
      <c r="C86" s="32" t="s">
        <v>270</v>
      </c>
      <c r="D86" s="31">
        <v>7.875090721E9</v>
      </c>
      <c r="E86" s="33" t="s">
        <v>271</v>
      </c>
    </row>
    <row r="87" ht="15.75" hidden="1" customHeight="1">
      <c r="A87" s="30">
        <v>84.0</v>
      </c>
      <c r="B87" s="31">
        <v>1.18011068E8</v>
      </c>
      <c r="C87" s="32" t="s">
        <v>273</v>
      </c>
      <c r="D87" s="31">
        <v>7.798409503E9</v>
      </c>
      <c r="E87" s="33" t="s">
        <v>274</v>
      </c>
    </row>
    <row r="88" ht="15.75" hidden="1" customHeight="1">
      <c r="A88" s="30">
        <v>85.0</v>
      </c>
      <c r="B88" s="31">
        <v>1.18011076E8</v>
      </c>
      <c r="C88" s="32" t="s">
        <v>275</v>
      </c>
      <c r="D88" s="31">
        <v>7.020772931E9</v>
      </c>
      <c r="E88" s="33" t="s">
        <v>276</v>
      </c>
    </row>
    <row r="89" ht="15.75" hidden="1" customHeight="1">
      <c r="A89" s="30">
        <v>86.0</v>
      </c>
      <c r="B89" s="31">
        <v>1.18011051E8</v>
      </c>
      <c r="C89" s="32" t="s">
        <v>278</v>
      </c>
      <c r="D89" s="31">
        <v>9.40407683E9</v>
      </c>
      <c r="E89" s="33" t="s">
        <v>279</v>
      </c>
    </row>
    <row r="90" ht="15.75" hidden="1" customHeight="1">
      <c r="A90" s="30">
        <v>87.0</v>
      </c>
      <c r="B90" s="31">
        <v>1.1801133E8</v>
      </c>
      <c r="C90" s="32" t="s">
        <v>281</v>
      </c>
      <c r="D90" s="31">
        <v>7.888049046E9</v>
      </c>
      <c r="E90" s="33" t="s">
        <v>282</v>
      </c>
    </row>
    <row r="91" ht="15.75" hidden="1" customHeight="1">
      <c r="A91" s="30">
        <v>88.0</v>
      </c>
      <c r="B91" s="31">
        <v>1.18011055E8</v>
      </c>
      <c r="C91" s="32" t="s">
        <v>283</v>
      </c>
      <c r="D91" s="31">
        <v>8.149581429E9</v>
      </c>
      <c r="E91" s="33" t="s">
        <v>284</v>
      </c>
    </row>
    <row r="92" ht="15.75" customHeight="1">
      <c r="A92" s="30">
        <v>89.0</v>
      </c>
      <c r="B92" s="31">
        <v>1.18011066E8</v>
      </c>
      <c r="C92" s="32" t="s">
        <v>286</v>
      </c>
      <c r="D92" s="31">
        <v>7.297874945E9</v>
      </c>
      <c r="E92" s="33" t="s">
        <v>287</v>
      </c>
    </row>
    <row r="93" ht="15.75" hidden="1" customHeight="1">
      <c r="A93" s="30">
        <v>90.0</v>
      </c>
      <c r="B93" s="31">
        <v>1.18011057E8</v>
      </c>
      <c r="C93" s="32" t="s">
        <v>288</v>
      </c>
      <c r="D93" s="31">
        <v>7.058398528E9</v>
      </c>
      <c r="E93" s="33" t="s">
        <v>289</v>
      </c>
    </row>
    <row r="94" ht="15.75" hidden="1" customHeight="1">
      <c r="A94" s="30">
        <v>91.0</v>
      </c>
      <c r="B94" s="31">
        <v>1.18011026E8</v>
      </c>
      <c r="C94" s="32" t="s">
        <v>290</v>
      </c>
      <c r="D94" s="31">
        <v>7.769099732E9</v>
      </c>
      <c r="E94" s="33" t="s">
        <v>291</v>
      </c>
    </row>
    <row r="95" ht="15.75" hidden="1" customHeight="1">
      <c r="A95" s="30">
        <v>92.0</v>
      </c>
      <c r="B95" s="31">
        <v>1.18011034E8</v>
      </c>
      <c r="C95" s="32" t="s">
        <v>292</v>
      </c>
      <c r="D95" s="31">
        <v>9.92294024E9</v>
      </c>
      <c r="E95" s="33" t="s">
        <v>293</v>
      </c>
    </row>
    <row r="96" ht="15.75" customHeight="1">
      <c r="A96" s="30">
        <v>93.0</v>
      </c>
      <c r="B96" s="68">
        <v>1.18011308E8</v>
      </c>
      <c r="C96" s="69" t="s">
        <v>294</v>
      </c>
      <c r="D96" s="45">
        <v>9.049916706E9</v>
      </c>
      <c r="E96" s="45" t="s">
        <v>295</v>
      </c>
    </row>
    <row r="97" ht="15.75" customHeight="1">
      <c r="A97" s="30">
        <v>94.0</v>
      </c>
      <c r="B97" s="31">
        <v>1.18011075E8</v>
      </c>
      <c r="C97" s="32" t="s">
        <v>297</v>
      </c>
      <c r="D97" s="31">
        <v>7.758816113E9</v>
      </c>
      <c r="E97" s="33" t="s">
        <v>298</v>
      </c>
    </row>
    <row r="98" ht="15.75" customHeight="1">
      <c r="A98" s="30">
        <v>95.0</v>
      </c>
      <c r="B98" s="31">
        <v>1.18011307E8</v>
      </c>
      <c r="C98" s="32" t="s">
        <v>299</v>
      </c>
      <c r="D98" s="31">
        <v>8.888866039E9</v>
      </c>
      <c r="E98" s="33" t="s">
        <v>300</v>
      </c>
    </row>
    <row r="99" ht="15.75" hidden="1" customHeight="1">
      <c r="A99" s="30">
        <v>96.0</v>
      </c>
      <c r="B99" s="31">
        <v>1.18021039E8</v>
      </c>
      <c r="C99" s="32" t="s">
        <v>301</v>
      </c>
      <c r="D99" s="31">
        <v>8.38007174E9</v>
      </c>
      <c r="E99" s="33" t="s">
        <v>302</v>
      </c>
    </row>
    <row r="100" ht="15.75" hidden="1" customHeight="1">
      <c r="A100" s="30">
        <v>97.0</v>
      </c>
      <c r="B100" s="31">
        <v>1.1801109E8</v>
      </c>
      <c r="C100" s="32" t="s">
        <v>308</v>
      </c>
      <c r="D100" s="31">
        <v>8.087535745E9</v>
      </c>
      <c r="E100" s="33" t="s">
        <v>309</v>
      </c>
    </row>
    <row r="101" ht="15.75" hidden="1" customHeight="1">
      <c r="A101" s="30">
        <v>98.0</v>
      </c>
      <c r="B101" s="31">
        <v>1.18011044E8</v>
      </c>
      <c r="C101" s="32" t="s">
        <v>312</v>
      </c>
      <c r="D101" s="31">
        <v>8.830705893E9</v>
      </c>
      <c r="E101" s="33" t="s">
        <v>313</v>
      </c>
    </row>
    <row r="102" ht="15.75" hidden="1" customHeight="1">
      <c r="A102" s="30">
        <v>99.0</v>
      </c>
      <c r="B102" s="31">
        <v>1.1801132E8</v>
      </c>
      <c r="C102" s="32" t="s">
        <v>314</v>
      </c>
      <c r="D102" s="31">
        <v>9.68935469E9</v>
      </c>
      <c r="E102" s="33" t="s">
        <v>315</v>
      </c>
    </row>
    <row r="103" ht="15.75" hidden="1" customHeight="1">
      <c r="A103" s="30">
        <v>100.0</v>
      </c>
      <c r="B103" s="31">
        <v>1.18011323E8</v>
      </c>
      <c r="C103" s="32" t="s">
        <v>316</v>
      </c>
      <c r="D103" s="31">
        <v>9.3590295E9</v>
      </c>
      <c r="E103" s="33" t="s">
        <v>317</v>
      </c>
    </row>
    <row r="104" ht="15.75" customHeight="1">
      <c r="A104" s="30">
        <v>101.0</v>
      </c>
      <c r="B104" s="31">
        <v>1.18011006E8</v>
      </c>
      <c r="C104" s="32" t="s">
        <v>320</v>
      </c>
      <c r="D104" s="31">
        <v>7.083682093E9</v>
      </c>
      <c r="E104" s="33" t="s">
        <v>321</v>
      </c>
    </row>
    <row r="105" ht="15.75" hidden="1" customHeight="1">
      <c r="A105" s="30">
        <v>102.0</v>
      </c>
      <c r="B105" s="31">
        <v>1.18011035E8</v>
      </c>
      <c r="C105" s="32" t="s">
        <v>322</v>
      </c>
      <c r="D105" s="32" t="s">
        <v>322</v>
      </c>
      <c r="E105" s="32" t="s">
        <v>322</v>
      </c>
    </row>
    <row r="106" ht="15.75" hidden="1" customHeight="1">
      <c r="A106" s="30">
        <v>103.0</v>
      </c>
      <c r="B106" s="31">
        <v>1.18011004E8</v>
      </c>
      <c r="C106" s="32" t="s">
        <v>324</v>
      </c>
      <c r="D106" s="31">
        <v>9.623529929E9</v>
      </c>
      <c r="E106" s="33" t="s">
        <v>325</v>
      </c>
    </row>
    <row r="107" ht="15.75" hidden="1" customHeight="1">
      <c r="A107" s="30">
        <v>104.0</v>
      </c>
      <c r="B107" s="31">
        <v>1.18011048E8</v>
      </c>
      <c r="C107" s="32" t="s">
        <v>327</v>
      </c>
      <c r="D107" s="31">
        <v>9.975093783E9</v>
      </c>
      <c r="E107" s="33" t="s">
        <v>328</v>
      </c>
    </row>
    <row r="108" ht="15.75" hidden="1" customHeight="1">
      <c r="A108" s="30">
        <v>105.0</v>
      </c>
      <c r="B108" s="31">
        <v>1.18011078E8</v>
      </c>
      <c r="C108" s="32" t="s">
        <v>330</v>
      </c>
      <c r="D108" s="31">
        <v>7.066635878E9</v>
      </c>
      <c r="E108" s="33" t="s">
        <v>331</v>
      </c>
    </row>
    <row r="109" ht="15.75" hidden="1" customHeight="1">
      <c r="A109" s="30">
        <v>106.0</v>
      </c>
      <c r="B109" s="31">
        <v>1.18011015E8</v>
      </c>
      <c r="C109" s="32" t="s">
        <v>333</v>
      </c>
      <c r="D109" s="31">
        <v>9.60707619E9</v>
      </c>
      <c r="E109" s="33" t="s">
        <v>334</v>
      </c>
    </row>
    <row r="110" ht="15.75" hidden="1" customHeight="1">
      <c r="A110" s="30">
        <v>107.0</v>
      </c>
      <c r="B110" s="31">
        <v>1.18011314E8</v>
      </c>
      <c r="C110" s="32" t="s">
        <v>335</v>
      </c>
      <c r="D110" s="31">
        <v>9.35941962E9</v>
      </c>
      <c r="E110" s="73" t="s">
        <v>336</v>
      </c>
    </row>
    <row r="111" ht="15.75" hidden="1" customHeight="1">
      <c r="A111" s="30">
        <v>108.0</v>
      </c>
      <c r="B111" s="31">
        <v>1.18011045E8</v>
      </c>
      <c r="C111" s="32" t="s">
        <v>337</v>
      </c>
      <c r="D111" s="31">
        <v>9.50389301E9</v>
      </c>
      <c r="E111" s="33" t="s">
        <v>338</v>
      </c>
    </row>
    <row r="112" ht="15.75" hidden="1" customHeight="1">
      <c r="A112" s="30">
        <v>109.0</v>
      </c>
      <c r="B112" s="31">
        <v>1.1801102E8</v>
      </c>
      <c r="C112" s="32" t="s">
        <v>339</v>
      </c>
      <c r="D112" s="31">
        <v>8.237530754E9</v>
      </c>
      <c r="E112" s="33" t="s">
        <v>340</v>
      </c>
    </row>
    <row r="113" ht="15.75" hidden="1" customHeight="1">
      <c r="A113" s="30">
        <v>110.0</v>
      </c>
      <c r="B113" s="31">
        <v>1.18011047E8</v>
      </c>
      <c r="C113" s="32" t="s">
        <v>342</v>
      </c>
      <c r="D113" s="31">
        <v>8.888717513E9</v>
      </c>
      <c r="E113" s="33" t="s">
        <v>343</v>
      </c>
    </row>
    <row r="114" ht="15.75" customHeight="1">
      <c r="A114" s="30">
        <v>111.0</v>
      </c>
      <c r="B114" s="31">
        <v>1.18011029E8</v>
      </c>
      <c r="C114" s="32" t="s">
        <v>345</v>
      </c>
      <c r="D114" s="31">
        <v>9.822897938E9</v>
      </c>
      <c r="E114" s="33" t="s">
        <v>346</v>
      </c>
    </row>
    <row r="115" ht="15.75" hidden="1" customHeight="1">
      <c r="A115" s="30">
        <v>112.0</v>
      </c>
      <c r="B115" s="31">
        <v>1.18011003E8</v>
      </c>
      <c r="C115" s="32" t="s">
        <v>348</v>
      </c>
      <c r="D115" s="31">
        <v>8.605196074E9</v>
      </c>
      <c r="E115" s="33" t="s">
        <v>349</v>
      </c>
    </row>
    <row r="116" ht="15.75" hidden="1" customHeight="1">
      <c r="A116" s="30">
        <v>113.0</v>
      </c>
      <c r="B116" s="31">
        <v>1.18011041E8</v>
      </c>
      <c r="C116" s="32" t="s">
        <v>352</v>
      </c>
      <c r="D116" s="31">
        <v>9.730555409E9</v>
      </c>
      <c r="E116" s="33" t="s">
        <v>353</v>
      </c>
    </row>
    <row r="117" ht="15.75" hidden="1" customHeight="1">
      <c r="A117" s="30">
        <v>114.0</v>
      </c>
      <c r="B117" s="31">
        <v>1.18011009E8</v>
      </c>
      <c r="C117" s="32" t="s">
        <v>354</v>
      </c>
      <c r="D117" s="31">
        <v>7.9726204E9</v>
      </c>
      <c r="E117" s="33" t="s">
        <v>355</v>
      </c>
    </row>
    <row r="118" ht="15.75" hidden="1" customHeight="1">
      <c r="A118" s="30">
        <v>115.0</v>
      </c>
      <c r="B118" s="31">
        <v>1.18011332E8</v>
      </c>
      <c r="C118" s="32" t="s">
        <v>356</v>
      </c>
      <c r="D118" s="31">
        <v>8.983345284E9</v>
      </c>
      <c r="E118" s="33" t="s">
        <v>357</v>
      </c>
    </row>
    <row r="119" ht="15.75" hidden="1" customHeight="1">
      <c r="A119" s="30">
        <v>116.0</v>
      </c>
      <c r="B119" s="31">
        <v>1.18011022E8</v>
      </c>
      <c r="C119" s="32" t="s">
        <v>358</v>
      </c>
      <c r="D119" s="31">
        <v>7.39185767E9</v>
      </c>
      <c r="E119" s="33" t="s">
        <v>359</v>
      </c>
    </row>
    <row r="120" ht="15.75" hidden="1" customHeight="1">
      <c r="A120" s="30">
        <v>117.0</v>
      </c>
      <c r="B120" s="31">
        <v>1.18011334E8</v>
      </c>
      <c r="C120" s="32" t="s">
        <v>361</v>
      </c>
      <c r="D120" s="31">
        <v>7.038181799E9</v>
      </c>
      <c r="E120" s="33" t="s">
        <v>362</v>
      </c>
    </row>
    <row r="121" ht="15.75" hidden="1" customHeight="1">
      <c r="A121" s="30">
        <v>118.0</v>
      </c>
      <c r="B121" s="31">
        <v>1.18011326E8</v>
      </c>
      <c r="C121" s="32" t="s">
        <v>363</v>
      </c>
      <c r="D121" s="31">
        <v>9.325182871E9</v>
      </c>
      <c r="E121" s="33" t="s">
        <v>364</v>
      </c>
    </row>
    <row r="122" ht="15.75" hidden="1" customHeight="1">
      <c r="A122" s="30">
        <v>119.0</v>
      </c>
      <c r="B122" s="31">
        <v>1.18011327E8</v>
      </c>
      <c r="C122" s="32" t="s">
        <v>365</v>
      </c>
      <c r="D122" s="31">
        <v>9.359055759E9</v>
      </c>
      <c r="E122" s="33" t="s">
        <v>366</v>
      </c>
    </row>
    <row r="123" ht="15.75" hidden="1" customHeight="1">
      <c r="A123" s="30">
        <v>120.0</v>
      </c>
      <c r="B123" s="31">
        <v>1.19012002E8</v>
      </c>
      <c r="C123" s="32" t="s">
        <v>367</v>
      </c>
      <c r="D123" s="31">
        <v>8.308826562E9</v>
      </c>
      <c r="E123" s="33" t="s">
        <v>368</v>
      </c>
    </row>
    <row r="124" ht="15.75" hidden="1" customHeight="1">
      <c r="A124" s="30">
        <v>121.0</v>
      </c>
      <c r="B124" s="31">
        <v>1.18011056E8</v>
      </c>
      <c r="C124" s="32" t="s">
        <v>370</v>
      </c>
      <c r="D124" s="31">
        <v>7.24911835E9</v>
      </c>
      <c r="E124" s="33" t="s">
        <v>371</v>
      </c>
    </row>
    <row r="125" ht="15.75" hidden="1" customHeight="1">
      <c r="A125" s="30">
        <v>122.0</v>
      </c>
      <c r="B125" s="31">
        <v>1.19012008E8</v>
      </c>
      <c r="C125" s="32" t="s">
        <v>372</v>
      </c>
      <c r="D125" s="31">
        <v>9.763827311E9</v>
      </c>
      <c r="E125" s="33" t="s">
        <v>373</v>
      </c>
    </row>
    <row r="126" ht="15.75" customHeight="1">
      <c r="A126" s="30">
        <v>123.0</v>
      </c>
      <c r="B126" s="31">
        <v>1.19012006E8</v>
      </c>
      <c r="C126" s="32" t="s">
        <v>375</v>
      </c>
      <c r="D126" s="31">
        <v>9.175745609E9</v>
      </c>
      <c r="E126" s="33" t="s">
        <v>376</v>
      </c>
    </row>
    <row r="127" ht="15.75" hidden="1" customHeight="1">
      <c r="A127" s="30">
        <v>124.0</v>
      </c>
      <c r="B127" s="31">
        <v>1.19012301E8</v>
      </c>
      <c r="C127" s="32" t="s">
        <v>377</v>
      </c>
      <c r="D127" s="31">
        <v>9.561213251E9</v>
      </c>
      <c r="E127" s="33" t="s">
        <v>378</v>
      </c>
    </row>
    <row r="128" ht="15.75" hidden="1" customHeight="1">
      <c r="A128" s="30">
        <v>125.0</v>
      </c>
      <c r="B128" s="31">
        <v>1.18011017E8</v>
      </c>
      <c r="C128" s="32" t="s">
        <v>380</v>
      </c>
      <c r="D128" s="31">
        <v>7.218200399E9</v>
      </c>
      <c r="E128" s="33" t="s">
        <v>381</v>
      </c>
    </row>
    <row r="129" ht="15.75" customHeight="1">
      <c r="A129" s="30">
        <v>126.0</v>
      </c>
      <c r="B129" s="31">
        <v>1.18011317E8</v>
      </c>
      <c r="C129" s="32" t="s">
        <v>382</v>
      </c>
      <c r="D129" s="31">
        <v>9.923812315E9</v>
      </c>
      <c r="E129" s="33" t="s">
        <v>383</v>
      </c>
    </row>
    <row r="130" ht="15.75" hidden="1" customHeight="1">
      <c r="A130" s="30">
        <v>127.0</v>
      </c>
      <c r="B130" s="31">
        <v>1.19012005E8</v>
      </c>
      <c r="C130" s="32" t="s">
        <v>384</v>
      </c>
      <c r="D130" s="31">
        <v>8.668494284E9</v>
      </c>
      <c r="E130" s="33" t="s">
        <v>385</v>
      </c>
    </row>
    <row r="131" ht="15.75" hidden="1" customHeight="1">
      <c r="A131" s="30">
        <v>128.0</v>
      </c>
      <c r="B131" s="31">
        <v>1.18011007E8</v>
      </c>
      <c r="C131" s="32" t="s">
        <v>386</v>
      </c>
      <c r="D131" s="31">
        <v>7.58870463E9</v>
      </c>
      <c r="E131" s="33" t="s">
        <v>387</v>
      </c>
    </row>
    <row r="132" ht="15.75" hidden="1" customHeight="1">
      <c r="A132" s="30">
        <v>129.0</v>
      </c>
      <c r="B132" s="31">
        <v>1.18011089E8</v>
      </c>
      <c r="C132" s="32" t="s">
        <v>388</v>
      </c>
      <c r="D132" s="31">
        <v>7.447869947E9</v>
      </c>
      <c r="E132" s="33" t="s">
        <v>389</v>
      </c>
    </row>
    <row r="133" ht="15.75" hidden="1" customHeight="1">
      <c r="A133" s="30">
        <v>130.0</v>
      </c>
      <c r="B133" s="31">
        <v>1.18011302E8</v>
      </c>
      <c r="C133" s="32" t="s">
        <v>393</v>
      </c>
      <c r="D133" s="31">
        <v>7.420827617E9</v>
      </c>
      <c r="E133" s="33" t="s">
        <v>394</v>
      </c>
    </row>
    <row r="134" ht="15.75" hidden="1" customHeight="1">
      <c r="A134" s="30">
        <v>131.0</v>
      </c>
      <c r="B134" s="31">
        <v>1.18011313E8</v>
      </c>
      <c r="C134" s="32" t="s">
        <v>395</v>
      </c>
      <c r="D134" s="31">
        <v>7.588304368E9</v>
      </c>
      <c r="E134" s="33" t="s">
        <v>396</v>
      </c>
    </row>
    <row r="135" ht="15.75" hidden="1" customHeight="1">
      <c r="A135" s="30">
        <v>132.0</v>
      </c>
      <c r="B135" s="31">
        <v>1.18011032E8</v>
      </c>
      <c r="C135" s="32" t="s">
        <v>397</v>
      </c>
      <c r="D135" s="31">
        <v>9.168987296E9</v>
      </c>
      <c r="E135" s="33" t="s">
        <v>398</v>
      </c>
    </row>
    <row r="136" ht="15.75" hidden="1" customHeight="1">
      <c r="A136" s="30">
        <v>133.0</v>
      </c>
      <c r="B136" s="31">
        <v>1.18011321E8</v>
      </c>
      <c r="C136" s="32" t="s">
        <v>399</v>
      </c>
      <c r="D136" s="31">
        <v>7.829337508E9</v>
      </c>
      <c r="E136" s="33" t="s">
        <v>400</v>
      </c>
    </row>
    <row r="137" ht="15.75" hidden="1" customHeight="1">
      <c r="A137" s="30">
        <v>134.0</v>
      </c>
      <c r="B137" s="31">
        <v>1.18011092E8</v>
      </c>
      <c r="C137" s="32" t="s">
        <v>402</v>
      </c>
      <c r="D137" s="31">
        <v>9.03918339E9</v>
      </c>
      <c r="E137" s="33" t="s">
        <v>403</v>
      </c>
    </row>
    <row r="138" ht="15.75" hidden="1" customHeight="1">
      <c r="A138" s="30">
        <v>135.0</v>
      </c>
      <c r="B138" s="31">
        <v>1.1801107E8</v>
      </c>
      <c r="C138" s="32" t="s">
        <v>404</v>
      </c>
      <c r="D138" s="31">
        <v>9.922098581E9</v>
      </c>
      <c r="E138" s="33" t="s">
        <v>405</v>
      </c>
    </row>
    <row r="139" ht="15.75" hidden="1" customHeight="1">
      <c r="A139" s="30">
        <v>136.0</v>
      </c>
      <c r="B139" s="31">
        <v>1.18011031E8</v>
      </c>
      <c r="C139" s="32" t="s">
        <v>406</v>
      </c>
      <c r="D139" s="31">
        <v>8.378978273E9</v>
      </c>
      <c r="E139" s="33" t="s">
        <v>407</v>
      </c>
    </row>
    <row r="140" ht="15.75" hidden="1" customHeight="1">
      <c r="A140" s="30">
        <v>137.0</v>
      </c>
      <c r="B140" s="31">
        <v>1.1901201E8</v>
      </c>
      <c r="C140" s="32" t="s">
        <v>408</v>
      </c>
      <c r="D140" s="31">
        <v>9.146958448E9</v>
      </c>
      <c r="E140" s="33" t="s">
        <v>409</v>
      </c>
    </row>
    <row r="141" ht="15.75" hidden="1" customHeight="1">
      <c r="A141" s="30">
        <v>138.0</v>
      </c>
      <c r="B141" s="31">
        <v>1.19012011E8</v>
      </c>
      <c r="C141" s="32" t="s">
        <v>411</v>
      </c>
      <c r="D141" s="31">
        <v>8.830780193E9</v>
      </c>
      <c r="E141" s="33" t="s">
        <v>412</v>
      </c>
    </row>
    <row r="142" ht="15.75" hidden="1" customHeight="1">
      <c r="A142" s="30">
        <v>139.0</v>
      </c>
      <c r="B142" s="31">
        <v>1.19012009E8</v>
      </c>
      <c r="C142" s="32" t="s">
        <v>413</v>
      </c>
      <c r="D142" s="31">
        <v>7.387887776E9</v>
      </c>
      <c r="E142" s="33" t="s">
        <v>414</v>
      </c>
    </row>
    <row r="143" ht="15.75" hidden="1" customHeight="1">
      <c r="A143" s="30">
        <v>140.0</v>
      </c>
      <c r="B143" s="31">
        <v>1.18011095E8</v>
      </c>
      <c r="C143" s="32" t="s">
        <v>415</v>
      </c>
      <c r="D143" s="31">
        <v>7.743985996E9</v>
      </c>
      <c r="E143" s="33" t="s">
        <v>416</v>
      </c>
    </row>
    <row r="144" ht="15.75" hidden="1" customHeight="1">
      <c r="A144" s="30">
        <v>141.0</v>
      </c>
      <c r="B144" s="31">
        <v>1.18011324E8</v>
      </c>
      <c r="C144" s="32" t="s">
        <v>417</v>
      </c>
      <c r="D144" s="31">
        <v>9.975247013E9</v>
      </c>
      <c r="E144" s="33" t="s">
        <v>418</v>
      </c>
    </row>
    <row r="145" ht="15.75" hidden="1" customHeight="1">
      <c r="A145" s="30">
        <v>142.0</v>
      </c>
      <c r="B145" s="31">
        <v>1.18011062E8</v>
      </c>
      <c r="C145" s="32" t="s">
        <v>419</v>
      </c>
      <c r="D145" s="31">
        <v>9.359707115E9</v>
      </c>
      <c r="E145" s="33" t="s">
        <v>420</v>
      </c>
    </row>
    <row r="146" ht="15.75" customHeight="1">
      <c r="A146" s="30">
        <v>143.0</v>
      </c>
      <c r="B146" s="31">
        <v>1.17011306E8</v>
      </c>
      <c r="C146" s="32" t="s">
        <v>421</v>
      </c>
      <c r="D146" s="31">
        <v>9.823346302E9</v>
      </c>
      <c r="E146" s="33" t="s">
        <v>422</v>
      </c>
    </row>
    <row r="147" ht="15.75" hidden="1" customHeight="1">
      <c r="A147" s="30">
        <v>144.0</v>
      </c>
      <c r="B147" s="31">
        <v>1.17011323E8</v>
      </c>
      <c r="C147" s="32" t="s">
        <v>424</v>
      </c>
      <c r="D147" s="31">
        <v>9.951785329E9</v>
      </c>
      <c r="E147" s="33" t="s">
        <v>425</v>
      </c>
    </row>
    <row r="148" ht="15.75" hidden="1" customHeight="1">
      <c r="A148" s="30">
        <v>145.0</v>
      </c>
      <c r="B148" s="31">
        <v>1.17011012E8</v>
      </c>
      <c r="C148" s="32" t="s">
        <v>426</v>
      </c>
      <c r="D148" s="31">
        <v>9.82277065E9</v>
      </c>
      <c r="E148" s="33" t="s">
        <v>427</v>
      </c>
    </row>
    <row r="149" ht="15.75" hidden="1" customHeight="1">
      <c r="A149" s="30">
        <v>146.0</v>
      </c>
      <c r="B149" s="31">
        <v>1.1301104E8</v>
      </c>
      <c r="C149" s="32" t="s">
        <v>429</v>
      </c>
      <c r="D149" s="31">
        <v>9.14553738E9</v>
      </c>
      <c r="E149" s="33" t="s">
        <v>430</v>
      </c>
    </row>
    <row r="150" ht="15.75" customHeight="1">
      <c r="A150" s="30">
        <v>147.0</v>
      </c>
      <c r="B150" s="36"/>
      <c r="C150" s="32" t="s">
        <v>432</v>
      </c>
      <c r="D150" s="36"/>
      <c r="E150" s="36"/>
    </row>
    <row r="151" ht="15.75" customHeight="1">
      <c r="A151" s="30">
        <v>148.0</v>
      </c>
      <c r="B151" s="31">
        <v>1.15011019E8</v>
      </c>
      <c r="C151" s="32" t="s">
        <v>433</v>
      </c>
      <c r="D151" s="31">
        <v>9.503368362E9</v>
      </c>
      <c r="E151" s="33" t="s">
        <v>434</v>
      </c>
    </row>
    <row r="152" ht="15.75" customHeight="1">
      <c r="A152" s="30">
        <v>149.0</v>
      </c>
      <c r="B152" s="45">
        <v>1.16012025E8</v>
      </c>
      <c r="C152" s="45" t="s">
        <v>435</v>
      </c>
      <c r="D152" s="45">
        <v>9.325931896E9</v>
      </c>
      <c r="E152" s="45" t="s">
        <v>436</v>
      </c>
    </row>
    <row r="153">
      <c r="A153" s="26"/>
      <c r="B153" s="26"/>
      <c r="C153" s="26"/>
      <c r="D153" s="26"/>
      <c r="E153" s="26"/>
    </row>
    <row r="154" ht="15.75" hidden="1" customHeight="1">
      <c r="A154" s="74"/>
      <c r="B154" s="74"/>
      <c r="C154" s="75" t="s">
        <v>437</v>
      </c>
      <c r="D154" s="74"/>
      <c r="E154" s="76" t="s">
        <v>438</v>
      </c>
    </row>
    <row r="155" ht="15.75" customHeight="1">
      <c r="A155" s="74"/>
      <c r="B155" s="74"/>
      <c r="C155" s="74"/>
      <c r="D155" s="74"/>
      <c r="E155" s="76" t="s">
        <v>439</v>
      </c>
    </row>
    <row r="156" ht="15.75" customHeight="1">
      <c r="A156" s="74"/>
      <c r="B156" s="74"/>
      <c r="C156" s="74"/>
      <c r="D156" s="74"/>
      <c r="E156" s="76" t="s">
        <v>442</v>
      </c>
    </row>
    <row r="157" ht="15.75" customHeight="1">
      <c r="A157" s="74"/>
      <c r="B157" s="74"/>
      <c r="C157" s="74"/>
      <c r="D157" s="74"/>
      <c r="E157" s="74"/>
    </row>
    <row r="158" ht="15.75" customHeight="1">
      <c r="A158" s="74"/>
      <c r="B158" s="74"/>
      <c r="C158" s="74"/>
      <c r="D158" s="74"/>
      <c r="E158" s="74"/>
    </row>
    <row r="159" ht="15.75" customHeight="1">
      <c r="A159" s="74"/>
      <c r="B159" s="74"/>
      <c r="C159" s="74"/>
      <c r="D159" s="74"/>
      <c r="E159" s="74"/>
    </row>
    <row r="160" ht="15.75" customHeight="1">
      <c r="A160" s="74"/>
      <c r="B160" s="74"/>
      <c r="C160" s="74"/>
      <c r="D160" s="74"/>
      <c r="E160" s="74"/>
    </row>
    <row r="161" ht="15.75" customHeight="1">
      <c r="A161" s="74"/>
      <c r="B161" s="74"/>
      <c r="C161" s="74"/>
      <c r="D161" s="74"/>
      <c r="E161" s="74"/>
    </row>
    <row r="162" ht="15.75" customHeight="1">
      <c r="A162" s="74"/>
      <c r="B162" s="74"/>
      <c r="C162" s="74"/>
      <c r="D162" s="74"/>
      <c r="E162" s="74"/>
    </row>
    <row r="163" ht="15.75" customHeight="1">
      <c r="A163" s="74"/>
      <c r="B163" s="74"/>
      <c r="C163" s="74"/>
      <c r="D163" s="74"/>
      <c r="E163" s="74"/>
    </row>
    <row r="164" ht="15.75" customHeight="1">
      <c r="A164" s="74"/>
      <c r="B164" s="74"/>
      <c r="C164" s="74"/>
      <c r="D164" s="74"/>
      <c r="E164" s="74"/>
    </row>
    <row r="165" ht="15.75" customHeight="1">
      <c r="A165" s="74"/>
      <c r="B165" s="74"/>
      <c r="C165" s="74"/>
      <c r="D165" s="74"/>
      <c r="E165" s="74"/>
    </row>
    <row r="166" ht="15.75" customHeight="1">
      <c r="A166" s="74"/>
      <c r="B166" s="74"/>
      <c r="C166" s="74"/>
      <c r="D166" s="74"/>
      <c r="E166" s="74"/>
    </row>
    <row r="167" ht="15.75" customHeight="1">
      <c r="A167" s="74"/>
      <c r="B167" s="74"/>
      <c r="C167" s="74"/>
      <c r="D167" s="74"/>
      <c r="E167" s="74"/>
    </row>
    <row r="168" ht="15.75" customHeight="1">
      <c r="A168" s="74"/>
      <c r="B168" s="74"/>
      <c r="C168" s="74"/>
      <c r="D168" s="74"/>
      <c r="E168" s="74"/>
    </row>
    <row r="169" ht="15.75" customHeight="1">
      <c r="A169" s="74"/>
      <c r="B169" s="74"/>
      <c r="C169" s="74"/>
      <c r="D169" s="74"/>
      <c r="E169" s="74"/>
    </row>
    <row r="170" ht="15.75" customHeight="1">
      <c r="A170" s="74"/>
      <c r="B170" s="74"/>
      <c r="C170" s="74"/>
      <c r="D170" s="74"/>
      <c r="E170" s="74"/>
    </row>
    <row r="171" ht="15.75" customHeight="1">
      <c r="A171" s="74"/>
      <c r="B171" s="74"/>
      <c r="C171" s="74"/>
      <c r="D171" s="74"/>
      <c r="E171" s="74"/>
    </row>
    <row r="172" ht="15.75" customHeight="1">
      <c r="A172" s="74"/>
      <c r="B172" s="74"/>
      <c r="C172" s="74"/>
      <c r="D172" s="74"/>
      <c r="E172" s="74"/>
    </row>
    <row r="173" ht="15.75" customHeight="1">
      <c r="A173" s="74"/>
      <c r="B173" s="74"/>
      <c r="C173" s="74"/>
      <c r="D173" s="74"/>
      <c r="E173" s="74"/>
    </row>
    <row r="174" ht="15.75" customHeight="1">
      <c r="A174" s="74"/>
      <c r="B174" s="74"/>
      <c r="C174" s="74"/>
      <c r="D174" s="74"/>
      <c r="E174" s="74"/>
    </row>
    <row r="175" ht="15.75" customHeight="1">
      <c r="A175" s="74"/>
      <c r="B175" s="74"/>
      <c r="C175" s="74"/>
      <c r="D175" s="74"/>
      <c r="E175" s="74"/>
    </row>
    <row r="176" ht="15.75" customHeight="1">
      <c r="A176" s="74"/>
      <c r="B176" s="74"/>
      <c r="C176" s="74"/>
      <c r="D176" s="74"/>
      <c r="E176" s="74"/>
    </row>
    <row r="177" ht="15.75" customHeight="1">
      <c r="A177" s="74"/>
      <c r="B177" s="74"/>
      <c r="C177" s="74"/>
      <c r="D177" s="74"/>
      <c r="E177" s="74"/>
    </row>
    <row r="178" ht="15.75" customHeight="1">
      <c r="A178" s="74"/>
      <c r="B178" s="74"/>
      <c r="C178" s="74"/>
      <c r="D178" s="74"/>
      <c r="E178" s="74"/>
    </row>
    <row r="179" ht="15.75" customHeight="1">
      <c r="A179" s="74"/>
      <c r="B179" s="74"/>
      <c r="C179" s="74"/>
      <c r="D179" s="74"/>
      <c r="E179" s="74"/>
    </row>
    <row r="180" ht="15.75" customHeight="1">
      <c r="A180" s="74"/>
      <c r="B180" s="74"/>
      <c r="C180" s="74"/>
      <c r="D180" s="74"/>
      <c r="E180" s="74"/>
    </row>
    <row r="181" ht="15.75" customHeight="1">
      <c r="A181" s="74"/>
      <c r="B181" s="74"/>
      <c r="C181" s="74"/>
      <c r="D181" s="74"/>
      <c r="E181" s="74"/>
    </row>
    <row r="182" ht="15.75" customHeight="1">
      <c r="A182" s="74"/>
      <c r="B182" s="74"/>
      <c r="C182" s="74"/>
      <c r="D182" s="74"/>
      <c r="E182" s="74"/>
    </row>
    <row r="183" ht="15.75" customHeight="1">
      <c r="A183" s="74"/>
      <c r="B183" s="74"/>
      <c r="C183" s="74"/>
      <c r="D183" s="74"/>
      <c r="E183" s="74"/>
    </row>
    <row r="184" ht="15.75" customHeight="1">
      <c r="A184" s="74"/>
      <c r="B184" s="74"/>
      <c r="C184" s="74"/>
      <c r="D184" s="74"/>
      <c r="E184" s="74"/>
    </row>
    <row r="185" ht="15.75" customHeight="1">
      <c r="A185" s="74"/>
      <c r="B185" s="74"/>
      <c r="C185" s="74"/>
      <c r="D185" s="74"/>
      <c r="E185" s="74"/>
    </row>
    <row r="186" ht="15.75" customHeight="1">
      <c r="A186" s="74"/>
      <c r="B186" s="74"/>
      <c r="C186" s="74"/>
      <c r="D186" s="74"/>
      <c r="E186" s="74"/>
    </row>
    <row r="187" ht="15.75" customHeight="1">
      <c r="A187" s="74"/>
      <c r="B187" s="74"/>
      <c r="C187" s="74"/>
      <c r="D187" s="74"/>
      <c r="E187" s="74"/>
    </row>
    <row r="188" ht="15.75" customHeight="1">
      <c r="A188" s="74"/>
      <c r="B188" s="74"/>
      <c r="C188" s="74"/>
      <c r="D188" s="74"/>
      <c r="E188" s="74"/>
    </row>
    <row r="189" ht="15.75" customHeight="1">
      <c r="A189" s="74"/>
      <c r="B189" s="74"/>
      <c r="C189" s="74"/>
      <c r="D189" s="74"/>
      <c r="E189" s="74"/>
    </row>
    <row r="190" ht="15.75" customHeight="1">
      <c r="A190" s="74"/>
      <c r="B190" s="74"/>
      <c r="C190" s="74"/>
      <c r="D190" s="74"/>
      <c r="E190" s="74"/>
    </row>
    <row r="191" ht="15.75" customHeight="1">
      <c r="A191" s="74"/>
      <c r="B191" s="74"/>
      <c r="C191" s="74"/>
      <c r="D191" s="74"/>
      <c r="E191" s="74"/>
    </row>
    <row r="192" ht="15.75" customHeight="1">
      <c r="A192" s="74"/>
      <c r="B192" s="74"/>
      <c r="C192" s="74"/>
      <c r="D192" s="74"/>
      <c r="E192" s="74"/>
    </row>
    <row r="193" ht="15.75" customHeight="1">
      <c r="A193" s="74"/>
      <c r="B193" s="74"/>
      <c r="C193" s="74"/>
      <c r="D193" s="74"/>
      <c r="E193" s="74"/>
    </row>
    <row r="194" ht="15.75" customHeight="1">
      <c r="A194" s="74"/>
      <c r="B194" s="74"/>
      <c r="C194" s="74"/>
      <c r="D194" s="74"/>
      <c r="E194" s="74"/>
    </row>
    <row r="195" ht="15.75" customHeight="1">
      <c r="A195" s="74"/>
      <c r="B195" s="74"/>
      <c r="C195" s="74"/>
      <c r="D195" s="74"/>
      <c r="E195" s="74"/>
    </row>
    <row r="196" ht="15.75" customHeight="1">
      <c r="A196" s="74"/>
      <c r="B196" s="74"/>
      <c r="C196" s="74"/>
      <c r="D196" s="74"/>
      <c r="E196" s="74"/>
    </row>
    <row r="197" ht="15.75" customHeight="1">
      <c r="A197" s="74"/>
      <c r="B197" s="74"/>
      <c r="C197" s="74"/>
      <c r="D197" s="74"/>
      <c r="E197" s="74"/>
    </row>
    <row r="198" ht="15.75" customHeight="1">
      <c r="A198" s="74"/>
      <c r="B198" s="74"/>
      <c r="C198" s="74"/>
      <c r="D198" s="74"/>
      <c r="E198" s="74"/>
    </row>
    <row r="199" ht="15.75" customHeight="1">
      <c r="A199" s="74"/>
      <c r="B199" s="74"/>
      <c r="C199" s="74"/>
      <c r="D199" s="74"/>
      <c r="E199" s="74"/>
    </row>
    <row r="200" ht="15.75" customHeight="1">
      <c r="A200" s="74"/>
      <c r="B200" s="74"/>
      <c r="C200" s="74"/>
      <c r="D200" s="74"/>
      <c r="E200" s="74"/>
    </row>
    <row r="201" ht="15.75" customHeight="1">
      <c r="A201" s="74"/>
      <c r="B201" s="74"/>
      <c r="C201" s="74"/>
      <c r="D201" s="74"/>
      <c r="E201" s="74"/>
    </row>
    <row r="202" ht="15.75" customHeight="1">
      <c r="A202" s="74"/>
      <c r="B202" s="74"/>
      <c r="C202" s="74"/>
      <c r="D202" s="74"/>
      <c r="E202" s="74"/>
    </row>
    <row r="203" ht="15.75" customHeight="1">
      <c r="A203" s="74"/>
      <c r="B203" s="74"/>
      <c r="C203" s="74"/>
      <c r="D203" s="74"/>
      <c r="E203" s="74"/>
    </row>
    <row r="204" ht="15.75" customHeight="1">
      <c r="A204" s="74"/>
      <c r="B204" s="74"/>
      <c r="C204" s="74"/>
      <c r="D204" s="74"/>
      <c r="E204" s="74"/>
    </row>
    <row r="205" ht="15.75" customHeight="1">
      <c r="A205" s="74"/>
      <c r="B205" s="74"/>
      <c r="C205" s="74"/>
      <c r="D205" s="74"/>
      <c r="E205" s="74"/>
    </row>
    <row r="206" ht="15.75" customHeight="1">
      <c r="A206" s="74"/>
      <c r="B206" s="74"/>
      <c r="C206" s="74"/>
      <c r="D206" s="74"/>
      <c r="E206" s="74"/>
    </row>
    <row r="207" ht="15.75" customHeight="1">
      <c r="A207" s="74"/>
      <c r="B207" s="74"/>
      <c r="C207" s="74"/>
      <c r="D207" s="74"/>
      <c r="E207" s="74"/>
    </row>
    <row r="208" ht="15.75" customHeight="1">
      <c r="A208" s="74"/>
      <c r="B208" s="74"/>
      <c r="C208" s="74"/>
      <c r="D208" s="74"/>
      <c r="E208" s="74"/>
    </row>
    <row r="209" ht="15.75" customHeight="1">
      <c r="A209" s="74"/>
      <c r="B209" s="74"/>
      <c r="C209" s="74"/>
      <c r="D209" s="74"/>
      <c r="E209" s="74"/>
    </row>
    <row r="210" ht="15.75" customHeight="1">
      <c r="A210" s="74"/>
      <c r="B210" s="74"/>
      <c r="C210" s="74"/>
      <c r="D210" s="74"/>
      <c r="E210" s="74"/>
    </row>
    <row r="211" ht="15.75" customHeight="1">
      <c r="A211" s="74"/>
      <c r="B211" s="74"/>
      <c r="C211" s="74"/>
      <c r="D211" s="74"/>
      <c r="E211" s="74"/>
    </row>
    <row r="212" ht="15.75" customHeight="1">
      <c r="A212" s="74"/>
      <c r="B212" s="74"/>
      <c r="C212" s="74"/>
      <c r="D212" s="74"/>
      <c r="E212" s="74"/>
    </row>
    <row r="213" ht="15.75" customHeight="1">
      <c r="A213" s="74"/>
      <c r="B213" s="74"/>
      <c r="C213" s="74"/>
      <c r="D213" s="74"/>
      <c r="E213" s="74"/>
    </row>
    <row r="214" ht="15.75" customHeight="1">
      <c r="A214" s="74"/>
      <c r="B214" s="74"/>
      <c r="C214" s="74"/>
      <c r="D214" s="74"/>
      <c r="E214" s="74"/>
    </row>
    <row r="215" ht="15.75" customHeight="1">
      <c r="A215" s="74"/>
      <c r="B215" s="74"/>
      <c r="C215" s="74"/>
      <c r="D215" s="74"/>
      <c r="E215" s="74"/>
    </row>
    <row r="216" ht="15.75" customHeight="1">
      <c r="A216" s="74"/>
      <c r="B216" s="74"/>
      <c r="C216" s="74"/>
      <c r="D216" s="74"/>
      <c r="E216" s="74"/>
    </row>
    <row r="217" ht="15.75" customHeight="1">
      <c r="A217" s="74"/>
      <c r="B217" s="74"/>
      <c r="C217" s="74"/>
      <c r="D217" s="74"/>
      <c r="E217" s="74"/>
    </row>
    <row r="218" ht="15.75" customHeight="1">
      <c r="A218" s="74"/>
      <c r="B218" s="74"/>
      <c r="C218" s="74"/>
      <c r="D218" s="74"/>
      <c r="E218" s="74"/>
    </row>
    <row r="219" ht="15.75" customHeight="1">
      <c r="A219" s="74"/>
      <c r="B219" s="74"/>
      <c r="C219" s="74"/>
      <c r="D219" s="74"/>
      <c r="E219" s="74"/>
    </row>
    <row r="220" ht="15.75" customHeight="1">
      <c r="A220" s="74"/>
      <c r="B220" s="74"/>
      <c r="C220" s="74"/>
      <c r="D220" s="74"/>
      <c r="E220" s="74"/>
    </row>
    <row r="221" ht="15.75" customHeight="1">
      <c r="A221" s="74"/>
      <c r="B221" s="74"/>
      <c r="C221" s="74"/>
      <c r="D221" s="74"/>
      <c r="E221" s="74"/>
    </row>
    <row r="222" ht="15.75" customHeight="1">
      <c r="A222" s="74"/>
      <c r="B222" s="74"/>
      <c r="C222" s="74"/>
      <c r="D222" s="74"/>
      <c r="E222" s="74"/>
    </row>
    <row r="223" ht="15.75" customHeight="1">
      <c r="A223" s="74"/>
      <c r="B223" s="74"/>
      <c r="C223" s="74"/>
      <c r="D223" s="74"/>
      <c r="E223" s="74"/>
    </row>
    <row r="224" ht="15.75" customHeight="1">
      <c r="A224" s="74"/>
      <c r="B224" s="74"/>
      <c r="C224" s="74"/>
      <c r="D224" s="74"/>
      <c r="E224" s="74"/>
    </row>
    <row r="225" ht="15.75" customHeight="1">
      <c r="A225" s="74"/>
      <c r="B225" s="74"/>
      <c r="C225" s="74"/>
      <c r="D225" s="74"/>
      <c r="E225" s="74"/>
    </row>
    <row r="226" ht="15.75" customHeight="1">
      <c r="A226" s="74"/>
      <c r="B226" s="74"/>
      <c r="C226" s="74"/>
      <c r="D226" s="74"/>
      <c r="E226" s="74"/>
    </row>
    <row r="227" ht="15.75" customHeight="1">
      <c r="A227" s="74"/>
      <c r="B227" s="74"/>
      <c r="C227" s="74"/>
      <c r="D227" s="74"/>
      <c r="E227" s="74"/>
    </row>
    <row r="228" ht="15.75" customHeight="1">
      <c r="A228" s="74"/>
      <c r="B228" s="74"/>
      <c r="C228" s="74"/>
      <c r="D228" s="74"/>
      <c r="E228" s="74"/>
    </row>
    <row r="229" ht="15.75" customHeight="1">
      <c r="A229" s="74"/>
      <c r="B229" s="74"/>
      <c r="C229" s="74"/>
      <c r="D229" s="74"/>
      <c r="E229" s="74"/>
    </row>
    <row r="230" ht="15.75" customHeight="1">
      <c r="A230" s="74"/>
      <c r="B230" s="74"/>
      <c r="C230" s="74"/>
      <c r="D230" s="74"/>
      <c r="E230" s="74"/>
    </row>
    <row r="231" ht="15.75" customHeight="1">
      <c r="A231" s="74"/>
      <c r="B231" s="74"/>
      <c r="C231" s="74"/>
      <c r="D231" s="74"/>
      <c r="E231" s="74"/>
    </row>
    <row r="232" ht="15.75" customHeight="1">
      <c r="A232" s="74"/>
      <c r="B232" s="74"/>
      <c r="C232" s="74"/>
      <c r="D232" s="74"/>
      <c r="E232" s="74"/>
    </row>
    <row r="233" ht="15.75" customHeight="1">
      <c r="A233" s="74"/>
      <c r="B233" s="74"/>
      <c r="C233" s="74"/>
      <c r="D233" s="74"/>
      <c r="E233" s="74"/>
    </row>
    <row r="234" ht="15.75" customHeight="1">
      <c r="A234" s="74"/>
      <c r="B234" s="74"/>
      <c r="C234" s="74"/>
      <c r="D234" s="74"/>
      <c r="E234" s="74"/>
    </row>
    <row r="235" ht="15.75" customHeight="1">
      <c r="A235" s="74"/>
      <c r="B235" s="74"/>
      <c r="C235" s="74"/>
      <c r="D235" s="74"/>
      <c r="E235" s="74"/>
    </row>
    <row r="236" ht="15.75" customHeight="1">
      <c r="A236" s="74"/>
      <c r="B236" s="74"/>
      <c r="C236" s="74"/>
      <c r="D236" s="74"/>
      <c r="E236" s="74"/>
    </row>
    <row r="237" ht="15.75" customHeight="1">
      <c r="A237" s="74"/>
      <c r="B237" s="74"/>
      <c r="C237" s="74"/>
      <c r="D237" s="74"/>
      <c r="E237" s="74"/>
    </row>
    <row r="238" ht="15.75" customHeight="1">
      <c r="A238" s="74"/>
      <c r="B238" s="74"/>
      <c r="C238" s="74"/>
      <c r="D238" s="74"/>
      <c r="E238" s="74"/>
    </row>
    <row r="239" ht="15.75" customHeight="1">
      <c r="A239" s="74"/>
      <c r="B239" s="74"/>
      <c r="C239" s="74"/>
      <c r="D239" s="74"/>
      <c r="E239" s="74"/>
    </row>
    <row r="240" ht="15.75" customHeight="1">
      <c r="A240" s="74"/>
      <c r="B240" s="74"/>
      <c r="C240" s="74"/>
      <c r="D240" s="74"/>
      <c r="E240" s="74"/>
    </row>
    <row r="241" ht="15.75" customHeight="1">
      <c r="A241" s="74"/>
      <c r="B241" s="74"/>
      <c r="C241" s="74"/>
      <c r="D241" s="74"/>
      <c r="E241" s="74"/>
    </row>
    <row r="242" ht="15.75" customHeight="1">
      <c r="A242" s="74"/>
      <c r="B242" s="74"/>
      <c r="C242" s="74"/>
      <c r="D242" s="74"/>
      <c r="E242" s="74"/>
    </row>
    <row r="243" ht="15.75" customHeight="1">
      <c r="A243" s="74"/>
      <c r="B243" s="74"/>
      <c r="C243" s="74"/>
      <c r="D243" s="74"/>
      <c r="E243" s="74"/>
    </row>
    <row r="244" ht="15.75" customHeight="1">
      <c r="A244" s="74"/>
      <c r="B244" s="74"/>
      <c r="C244" s="74"/>
      <c r="D244" s="74"/>
      <c r="E244" s="74"/>
    </row>
    <row r="245" ht="15.75" customHeight="1">
      <c r="A245" s="74"/>
      <c r="B245" s="74"/>
      <c r="C245" s="74"/>
      <c r="D245" s="74"/>
      <c r="E245" s="74"/>
    </row>
    <row r="246" ht="15.75" customHeight="1">
      <c r="A246" s="74"/>
      <c r="B246" s="74"/>
      <c r="C246" s="74"/>
      <c r="D246" s="74"/>
      <c r="E246" s="74"/>
    </row>
    <row r="247" ht="15.75" customHeight="1">
      <c r="A247" s="74"/>
      <c r="B247" s="74"/>
      <c r="C247" s="74"/>
      <c r="D247" s="74"/>
      <c r="E247" s="74"/>
    </row>
    <row r="248" ht="15.75" customHeight="1">
      <c r="A248" s="74"/>
      <c r="B248" s="74"/>
      <c r="C248" s="74"/>
      <c r="D248" s="74"/>
      <c r="E248" s="74"/>
    </row>
    <row r="249" ht="15.75" customHeight="1">
      <c r="A249" s="74"/>
      <c r="B249" s="74"/>
      <c r="C249" s="74"/>
      <c r="D249" s="74"/>
      <c r="E249" s="74"/>
    </row>
    <row r="250" ht="15.75" customHeight="1">
      <c r="A250" s="74"/>
      <c r="B250" s="74"/>
      <c r="C250" s="74"/>
      <c r="D250" s="74"/>
      <c r="E250" s="74"/>
    </row>
    <row r="251" ht="15.75" customHeight="1">
      <c r="A251" s="74"/>
      <c r="B251" s="74"/>
      <c r="C251" s="74"/>
      <c r="D251" s="74"/>
      <c r="E251" s="74"/>
    </row>
    <row r="252" ht="15.75" customHeight="1">
      <c r="A252" s="74"/>
      <c r="B252" s="74"/>
      <c r="C252" s="74"/>
      <c r="D252" s="74"/>
      <c r="E252" s="74"/>
    </row>
    <row r="253" ht="15.75" customHeight="1">
      <c r="A253" s="74"/>
      <c r="B253" s="74"/>
      <c r="C253" s="74"/>
      <c r="D253" s="74"/>
      <c r="E253" s="74"/>
    </row>
    <row r="254" ht="15.75" customHeight="1">
      <c r="A254" s="74"/>
      <c r="B254" s="74"/>
      <c r="C254" s="74"/>
      <c r="D254" s="74"/>
      <c r="E254" s="74"/>
    </row>
    <row r="255" ht="15.75" customHeight="1">
      <c r="A255" s="74"/>
      <c r="B255" s="74"/>
      <c r="C255" s="74"/>
      <c r="D255" s="74"/>
      <c r="E255" s="74"/>
    </row>
    <row r="256" ht="15.75" customHeight="1">
      <c r="A256" s="74"/>
      <c r="B256" s="74"/>
      <c r="C256" s="74"/>
      <c r="D256" s="74"/>
      <c r="E256" s="74"/>
    </row>
    <row r="257" ht="15.75" customHeight="1">
      <c r="A257" s="74"/>
      <c r="B257" s="74"/>
      <c r="C257" s="74"/>
      <c r="D257" s="74"/>
      <c r="E257" s="74"/>
    </row>
    <row r="258" ht="15.75" customHeight="1">
      <c r="A258" s="74"/>
      <c r="B258" s="74"/>
      <c r="C258" s="74"/>
      <c r="D258" s="74"/>
      <c r="E258" s="74"/>
    </row>
    <row r="259" ht="15.75" customHeight="1">
      <c r="A259" s="74"/>
      <c r="B259" s="74"/>
      <c r="C259" s="74"/>
      <c r="D259" s="74"/>
      <c r="E259" s="74"/>
    </row>
    <row r="260" ht="15.75" customHeight="1">
      <c r="A260" s="74"/>
      <c r="B260" s="74"/>
      <c r="C260" s="74"/>
      <c r="D260" s="74"/>
      <c r="E260" s="74"/>
    </row>
    <row r="261" ht="15.75" customHeight="1">
      <c r="A261" s="74"/>
      <c r="B261" s="74"/>
      <c r="C261" s="74"/>
      <c r="D261" s="74"/>
      <c r="E261" s="74"/>
    </row>
    <row r="262" ht="15.75" customHeight="1">
      <c r="A262" s="74"/>
      <c r="B262" s="74"/>
      <c r="C262" s="74"/>
      <c r="D262" s="74"/>
      <c r="E262" s="74"/>
    </row>
    <row r="263" ht="15.75" customHeight="1">
      <c r="A263" s="74"/>
      <c r="B263" s="74"/>
      <c r="C263" s="74"/>
      <c r="D263" s="74"/>
      <c r="E263" s="74"/>
    </row>
    <row r="264" ht="15.75" customHeight="1">
      <c r="A264" s="74"/>
      <c r="B264" s="74"/>
      <c r="C264" s="74"/>
      <c r="D264" s="74"/>
      <c r="E264" s="74"/>
    </row>
    <row r="265" ht="15.75" customHeight="1">
      <c r="A265" s="74"/>
      <c r="B265" s="74"/>
      <c r="C265" s="74"/>
      <c r="D265" s="74"/>
      <c r="E265" s="74"/>
    </row>
    <row r="266" ht="15.75" customHeight="1">
      <c r="A266" s="74"/>
      <c r="B266" s="74"/>
      <c r="C266" s="74"/>
      <c r="D266" s="74"/>
      <c r="E266" s="74"/>
    </row>
    <row r="267" ht="15.75" customHeight="1">
      <c r="A267" s="74"/>
      <c r="B267" s="74"/>
      <c r="C267" s="74"/>
      <c r="D267" s="74"/>
      <c r="E267" s="74"/>
    </row>
    <row r="268" ht="15.75" customHeight="1">
      <c r="A268" s="74"/>
      <c r="B268" s="74"/>
      <c r="C268" s="74"/>
      <c r="D268" s="74"/>
      <c r="E268" s="74"/>
    </row>
    <row r="269" ht="15.75" customHeight="1">
      <c r="A269" s="74"/>
      <c r="B269" s="74"/>
      <c r="C269" s="74"/>
      <c r="D269" s="74"/>
      <c r="E269" s="74"/>
    </row>
    <row r="270" ht="15.75" customHeight="1">
      <c r="A270" s="74"/>
      <c r="B270" s="74"/>
      <c r="C270" s="74"/>
      <c r="D270" s="74"/>
      <c r="E270" s="74"/>
    </row>
    <row r="271" ht="15.75" customHeight="1">
      <c r="A271" s="74"/>
      <c r="B271" s="74"/>
      <c r="C271" s="74"/>
      <c r="D271" s="74"/>
      <c r="E271" s="74"/>
    </row>
    <row r="272" ht="15.75" customHeight="1">
      <c r="A272" s="74"/>
      <c r="B272" s="74"/>
      <c r="C272" s="74"/>
      <c r="D272" s="74"/>
      <c r="E272" s="74"/>
    </row>
    <row r="273" ht="15.75" customHeight="1">
      <c r="A273" s="74"/>
      <c r="B273" s="74"/>
      <c r="C273" s="74"/>
      <c r="D273" s="74"/>
      <c r="E273" s="74"/>
    </row>
    <row r="274" ht="15.75" customHeight="1">
      <c r="A274" s="74"/>
      <c r="B274" s="74"/>
      <c r="C274" s="74"/>
      <c r="D274" s="74"/>
      <c r="E274" s="74"/>
    </row>
    <row r="275" ht="15.75" customHeight="1">
      <c r="A275" s="74"/>
      <c r="B275" s="74"/>
      <c r="C275" s="74"/>
      <c r="D275" s="74"/>
      <c r="E275" s="74"/>
    </row>
    <row r="276" ht="15.75" customHeight="1">
      <c r="A276" s="74"/>
      <c r="B276" s="74"/>
      <c r="C276" s="74"/>
      <c r="D276" s="74"/>
      <c r="E276" s="74"/>
    </row>
    <row r="277" ht="15.75" customHeight="1">
      <c r="A277" s="74"/>
      <c r="B277" s="74"/>
      <c r="C277" s="74"/>
      <c r="D277" s="74"/>
      <c r="E277" s="74"/>
    </row>
    <row r="278" ht="15.75" customHeight="1">
      <c r="A278" s="74"/>
      <c r="B278" s="74"/>
      <c r="C278" s="74"/>
      <c r="D278" s="74"/>
      <c r="E278" s="74"/>
    </row>
    <row r="279" ht="15.75" customHeight="1">
      <c r="A279" s="74"/>
      <c r="B279" s="74"/>
      <c r="C279" s="74"/>
      <c r="D279" s="74"/>
      <c r="E279" s="74"/>
    </row>
    <row r="280" ht="15.75" customHeight="1">
      <c r="A280" s="74"/>
      <c r="B280" s="74"/>
      <c r="C280" s="74"/>
      <c r="D280" s="74"/>
      <c r="E280" s="74"/>
    </row>
    <row r="281" ht="15.75" customHeight="1">
      <c r="A281" s="74"/>
      <c r="B281" s="74"/>
      <c r="C281" s="74"/>
      <c r="D281" s="74"/>
      <c r="E281" s="74"/>
    </row>
    <row r="282" ht="15.75" customHeight="1">
      <c r="A282" s="74"/>
      <c r="B282" s="74"/>
      <c r="C282" s="74"/>
      <c r="D282" s="74"/>
      <c r="E282" s="74"/>
    </row>
    <row r="283" ht="15.75" customHeight="1">
      <c r="A283" s="74"/>
      <c r="B283" s="74"/>
      <c r="C283" s="74"/>
      <c r="D283" s="74"/>
      <c r="E283" s="74"/>
    </row>
    <row r="284" ht="15.75" customHeight="1">
      <c r="A284" s="74"/>
      <c r="B284" s="74"/>
      <c r="C284" s="74"/>
      <c r="D284" s="74"/>
      <c r="E284" s="74"/>
    </row>
    <row r="285" ht="15.75" customHeight="1">
      <c r="A285" s="74"/>
      <c r="B285" s="74"/>
      <c r="C285" s="74"/>
      <c r="D285" s="74"/>
      <c r="E285" s="74"/>
    </row>
    <row r="286" ht="15.75" customHeight="1">
      <c r="A286" s="74"/>
      <c r="B286" s="74"/>
      <c r="C286" s="74"/>
      <c r="D286" s="74"/>
      <c r="E286" s="74"/>
    </row>
    <row r="287" ht="15.75" customHeight="1">
      <c r="A287" s="74"/>
      <c r="B287" s="74"/>
      <c r="C287" s="74"/>
      <c r="D287" s="74"/>
      <c r="E287" s="74"/>
    </row>
    <row r="288" ht="15.75" customHeight="1">
      <c r="A288" s="74"/>
      <c r="B288" s="74"/>
      <c r="C288" s="74"/>
      <c r="D288" s="74"/>
      <c r="E288" s="74"/>
    </row>
    <row r="289" ht="15.75" customHeight="1">
      <c r="A289" s="74"/>
      <c r="B289" s="74"/>
      <c r="C289" s="74"/>
      <c r="D289" s="74"/>
      <c r="E289" s="74"/>
    </row>
    <row r="290" ht="15.75" customHeight="1">
      <c r="A290" s="74"/>
      <c r="B290" s="74"/>
      <c r="C290" s="74"/>
      <c r="D290" s="74"/>
      <c r="E290" s="74"/>
    </row>
    <row r="291" ht="15.75" customHeight="1">
      <c r="A291" s="74"/>
      <c r="B291" s="74"/>
      <c r="C291" s="74"/>
      <c r="D291" s="74"/>
      <c r="E291" s="74"/>
    </row>
    <row r="292" ht="15.75" customHeight="1">
      <c r="A292" s="74"/>
      <c r="B292" s="74"/>
      <c r="C292" s="74"/>
      <c r="D292" s="74"/>
      <c r="E292" s="74"/>
    </row>
    <row r="293" ht="15.75" customHeight="1">
      <c r="A293" s="74"/>
      <c r="B293" s="74"/>
      <c r="C293" s="74"/>
      <c r="D293" s="74"/>
      <c r="E293" s="74"/>
    </row>
    <row r="294" ht="15.75" customHeight="1">
      <c r="A294" s="74"/>
      <c r="B294" s="74"/>
      <c r="C294" s="74"/>
      <c r="D294" s="74"/>
      <c r="E294" s="74"/>
    </row>
    <row r="295" ht="15.75" customHeight="1">
      <c r="A295" s="74"/>
      <c r="B295" s="74"/>
      <c r="C295" s="74"/>
      <c r="D295" s="74"/>
      <c r="E295" s="74"/>
    </row>
    <row r="296" ht="15.75" customHeight="1">
      <c r="A296" s="74"/>
      <c r="B296" s="74"/>
      <c r="C296" s="74"/>
      <c r="D296" s="74"/>
      <c r="E296" s="74"/>
    </row>
    <row r="297" ht="15.75" customHeight="1">
      <c r="A297" s="74"/>
      <c r="B297" s="74"/>
      <c r="C297" s="74"/>
      <c r="D297" s="74"/>
      <c r="E297" s="74"/>
    </row>
    <row r="298" ht="15.75" customHeight="1">
      <c r="A298" s="74"/>
      <c r="B298" s="74"/>
      <c r="C298" s="74"/>
      <c r="D298" s="74"/>
      <c r="E298" s="74"/>
    </row>
    <row r="299" ht="15.75" customHeight="1">
      <c r="A299" s="74"/>
      <c r="B299" s="74"/>
      <c r="C299" s="74"/>
      <c r="D299" s="74"/>
      <c r="E299" s="74"/>
    </row>
    <row r="300" ht="15.75" customHeight="1">
      <c r="A300" s="74"/>
      <c r="B300" s="74"/>
      <c r="C300" s="74"/>
      <c r="D300" s="74"/>
      <c r="E300" s="74"/>
    </row>
    <row r="301" ht="15.75" customHeight="1">
      <c r="A301" s="74"/>
      <c r="B301" s="74"/>
      <c r="C301" s="74"/>
      <c r="D301" s="74"/>
      <c r="E301" s="74"/>
    </row>
    <row r="302" ht="15.75" customHeight="1">
      <c r="A302" s="74"/>
      <c r="B302" s="74"/>
      <c r="C302" s="74"/>
      <c r="D302" s="74"/>
      <c r="E302" s="74"/>
    </row>
    <row r="303" ht="15.75" customHeight="1">
      <c r="A303" s="74"/>
      <c r="B303" s="74"/>
      <c r="C303" s="74"/>
      <c r="D303" s="74"/>
      <c r="E303" s="74"/>
    </row>
    <row r="304" ht="15.75" customHeight="1">
      <c r="A304" s="74"/>
      <c r="B304" s="74"/>
      <c r="C304" s="74"/>
      <c r="D304" s="74"/>
      <c r="E304" s="74"/>
    </row>
    <row r="305" ht="15.75" customHeight="1">
      <c r="A305" s="74"/>
      <c r="B305" s="74"/>
      <c r="C305" s="74"/>
      <c r="D305" s="74"/>
      <c r="E305" s="74"/>
    </row>
    <row r="306" ht="15.75" customHeight="1">
      <c r="A306" s="74"/>
      <c r="B306" s="74"/>
      <c r="C306" s="74"/>
      <c r="D306" s="74"/>
      <c r="E306" s="74"/>
    </row>
    <row r="307" ht="15.75" customHeight="1">
      <c r="A307" s="74"/>
      <c r="B307" s="74"/>
      <c r="C307" s="74"/>
      <c r="D307" s="74"/>
      <c r="E307" s="74"/>
    </row>
    <row r="308" ht="15.75" customHeight="1">
      <c r="A308" s="74"/>
      <c r="B308" s="74"/>
      <c r="C308" s="74"/>
      <c r="D308" s="74"/>
      <c r="E308" s="74"/>
    </row>
    <row r="309" ht="15.75" customHeight="1">
      <c r="A309" s="74"/>
      <c r="B309" s="74"/>
      <c r="C309" s="74"/>
      <c r="D309" s="74"/>
      <c r="E309" s="74"/>
    </row>
    <row r="310" ht="15.75" customHeight="1">
      <c r="A310" s="74"/>
      <c r="B310" s="74"/>
      <c r="C310" s="74"/>
      <c r="D310" s="74"/>
      <c r="E310" s="74"/>
    </row>
    <row r="311" ht="15.75" customHeight="1">
      <c r="A311" s="74"/>
      <c r="B311" s="74"/>
      <c r="C311" s="74"/>
      <c r="D311" s="74"/>
      <c r="E311" s="74"/>
    </row>
    <row r="312" ht="15.75" customHeight="1">
      <c r="A312" s="74"/>
      <c r="B312" s="74"/>
      <c r="C312" s="74"/>
      <c r="D312" s="74"/>
      <c r="E312" s="74"/>
    </row>
    <row r="313" ht="15.75" customHeight="1">
      <c r="A313" s="74"/>
      <c r="B313" s="74"/>
      <c r="C313" s="74"/>
      <c r="D313" s="74"/>
      <c r="E313" s="74"/>
    </row>
    <row r="314" ht="15.75" customHeight="1">
      <c r="A314" s="74"/>
      <c r="B314" s="74"/>
      <c r="C314" s="74"/>
      <c r="D314" s="74"/>
      <c r="E314" s="74"/>
    </row>
    <row r="315" ht="15.75" customHeight="1">
      <c r="A315" s="74"/>
      <c r="B315" s="74"/>
      <c r="C315" s="74"/>
      <c r="D315" s="74"/>
      <c r="E315" s="74"/>
    </row>
    <row r="316" ht="15.75" customHeight="1">
      <c r="A316" s="74"/>
      <c r="B316" s="74"/>
      <c r="C316" s="74"/>
      <c r="D316" s="74"/>
      <c r="E316" s="74"/>
    </row>
    <row r="317" ht="15.75" customHeight="1">
      <c r="A317" s="74"/>
      <c r="B317" s="74"/>
      <c r="C317" s="74"/>
      <c r="D317" s="74"/>
      <c r="E317" s="74"/>
    </row>
    <row r="318" ht="15.75" customHeight="1">
      <c r="A318" s="74"/>
      <c r="B318" s="74"/>
      <c r="C318" s="74"/>
      <c r="D318" s="74"/>
      <c r="E318" s="74"/>
    </row>
    <row r="319" ht="15.75" customHeight="1">
      <c r="A319" s="74"/>
      <c r="B319" s="74"/>
      <c r="C319" s="74"/>
      <c r="D319" s="74"/>
      <c r="E319" s="74"/>
    </row>
    <row r="320" ht="15.75" customHeight="1">
      <c r="A320" s="74"/>
      <c r="B320" s="74"/>
      <c r="C320" s="74"/>
      <c r="D320" s="74"/>
      <c r="E320" s="74"/>
    </row>
    <row r="321" ht="15.75" customHeight="1">
      <c r="A321" s="74"/>
      <c r="B321" s="74"/>
      <c r="C321" s="74"/>
      <c r="D321" s="74"/>
      <c r="E321" s="74"/>
    </row>
    <row r="322" ht="15.75" customHeight="1">
      <c r="A322" s="74"/>
      <c r="B322" s="74"/>
      <c r="C322" s="74"/>
      <c r="D322" s="74"/>
      <c r="E322" s="74"/>
    </row>
    <row r="323" ht="15.75" customHeight="1">
      <c r="A323" s="74"/>
      <c r="B323" s="74"/>
      <c r="C323" s="74"/>
      <c r="D323" s="74"/>
      <c r="E323" s="74"/>
    </row>
    <row r="324" ht="15.75" customHeight="1">
      <c r="A324" s="74"/>
      <c r="B324" s="74"/>
      <c r="C324" s="74"/>
      <c r="D324" s="74"/>
      <c r="E324" s="74"/>
    </row>
    <row r="325" ht="15.75" customHeight="1">
      <c r="A325" s="74"/>
      <c r="B325" s="74"/>
      <c r="C325" s="74"/>
      <c r="D325" s="74"/>
      <c r="E325" s="74"/>
    </row>
    <row r="326" ht="15.75" customHeight="1">
      <c r="A326" s="74"/>
      <c r="B326" s="74"/>
      <c r="C326" s="74"/>
      <c r="D326" s="74"/>
      <c r="E326" s="74"/>
    </row>
    <row r="327" ht="15.75" customHeight="1">
      <c r="A327" s="74"/>
      <c r="B327" s="74"/>
      <c r="C327" s="74"/>
      <c r="D327" s="74"/>
      <c r="E327" s="74"/>
    </row>
    <row r="328" ht="15.75" customHeight="1">
      <c r="A328" s="74"/>
      <c r="B328" s="74"/>
      <c r="C328" s="74"/>
      <c r="D328" s="74"/>
      <c r="E328" s="74"/>
    </row>
    <row r="329" ht="15.75" customHeight="1">
      <c r="A329" s="74"/>
      <c r="B329" s="74"/>
      <c r="C329" s="74"/>
      <c r="D329" s="74"/>
      <c r="E329" s="74"/>
    </row>
    <row r="330" ht="15.75" customHeight="1">
      <c r="A330" s="74"/>
      <c r="B330" s="74"/>
      <c r="C330" s="74"/>
      <c r="D330" s="74"/>
      <c r="E330" s="74"/>
    </row>
    <row r="331" ht="15.75" customHeight="1">
      <c r="A331" s="74"/>
      <c r="B331" s="74"/>
      <c r="C331" s="74"/>
      <c r="D331" s="74"/>
      <c r="E331" s="74"/>
    </row>
    <row r="332" ht="15.75" customHeight="1">
      <c r="A332" s="74"/>
      <c r="B332" s="74"/>
      <c r="C332" s="74"/>
      <c r="D332" s="74"/>
      <c r="E332" s="74"/>
    </row>
    <row r="333" ht="15.75" customHeight="1">
      <c r="A333" s="74"/>
      <c r="B333" s="74"/>
      <c r="C333" s="74"/>
      <c r="D333" s="74"/>
      <c r="E333" s="74"/>
    </row>
    <row r="334" ht="15.75" customHeight="1">
      <c r="A334" s="74"/>
      <c r="B334" s="74"/>
      <c r="C334" s="74"/>
      <c r="D334" s="74"/>
      <c r="E334" s="74"/>
    </row>
    <row r="335" ht="15.75" customHeight="1">
      <c r="A335" s="74"/>
      <c r="B335" s="74"/>
      <c r="C335" s="74"/>
      <c r="D335" s="74"/>
      <c r="E335" s="74"/>
    </row>
    <row r="336" ht="15.75" customHeight="1">
      <c r="A336" s="74"/>
      <c r="B336" s="74"/>
      <c r="C336" s="74"/>
      <c r="D336" s="74"/>
      <c r="E336" s="74"/>
    </row>
    <row r="337" ht="15.75" customHeight="1">
      <c r="A337" s="74"/>
      <c r="B337" s="74"/>
      <c r="C337" s="74"/>
      <c r="D337" s="74"/>
      <c r="E337" s="74"/>
    </row>
    <row r="338" ht="15.75" customHeight="1">
      <c r="A338" s="74"/>
      <c r="B338" s="74"/>
      <c r="C338" s="74"/>
      <c r="D338" s="74"/>
      <c r="E338" s="74"/>
    </row>
    <row r="339" ht="15.75" customHeight="1">
      <c r="A339" s="74"/>
      <c r="B339" s="74"/>
      <c r="C339" s="74"/>
      <c r="D339" s="74"/>
      <c r="E339" s="74"/>
    </row>
    <row r="340" ht="15.75" customHeight="1">
      <c r="A340" s="74"/>
      <c r="B340" s="74"/>
      <c r="C340" s="74"/>
      <c r="D340" s="74"/>
      <c r="E340" s="74"/>
    </row>
    <row r="341" ht="15.75" customHeight="1">
      <c r="A341" s="74"/>
      <c r="B341" s="74"/>
      <c r="C341" s="74"/>
      <c r="D341" s="74"/>
      <c r="E341" s="74"/>
    </row>
    <row r="342" ht="15.75" customHeight="1">
      <c r="A342" s="74"/>
      <c r="B342" s="74"/>
      <c r="C342" s="74"/>
      <c r="D342" s="74"/>
      <c r="E342" s="74"/>
    </row>
    <row r="343" ht="15.75" customHeight="1">
      <c r="A343" s="74"/>
      <c r="B343" s="74"/>
      <c r="C343" s="74"/>
      <c r="D343" s="74"/>
      <c r="E343" s="74"/>
    </row>
    <row r="344" ht="15.75" customHeight="1">
      <c r="A344" s="74"/>
      <c r="B344" s="74"/>
      <c r="C344" s="74"/>
      <c r="D344" s="74"/>
      <c r="E344" s="74"/>
    </row>
    <row r="345" ht="15.75" customHeight="1">
      <c r="A345" s="74"/>
      <c r="B345" s="74"/>
      <c r="C345" s="74"/>
      <c r="D345" s="74"/>
      <c r="E345" s="74"/>
    </row>
    <row r="346" ht="15.75" customHeight="1">
      <c r="A346" s="74"/>
      <c r="B346" s="74"/>
      <c r="C346" s="74"/>
      <c r="D346" s="74"/>
      <c r="E346" s="74"/>
    </row>
    <row r="347" ht="15.75" customHeight="1">
      <c r="A347" s="74"/>
      <c r="B347" s="74"/>
      <c r="C347" s="74"/>
      <c r="D347" s="74"/>
      <c r="E347" s="74"/>
    </row>
    <row r="348" ht="15.75" customHeight="1">
      <c r="A348" s="74"/>
      <c r="B348" s="74"/>
      <c r="C348" s="74"/>
      <c r="D348" s="74"/>
      <c r="E348" s="74"/>
    </row>
    <row r="349" ht="15.75" customHeight="1">
      <c r="A349" s="74"/>
      <c r="B349" s="74"/>
      <c r="C349" s="74"/>
      <c r="D349" s="74"/>
      <c r="E349" s="74"/>
    </row>
    <row r="350" ht="15.75" customHeight="1">
      <c r="A350" s="74"/>
      <c r="B350" s="74"/>
      <c r="C350" s="74"/>
      <c r="D350" s="74"/>
      <c r="E350" s="74"/>
    </row>
    <row r="351" ht="15.75" customHeight="1">
      <c r="A351" s="26"/>
      <c r="B351" s="26"/>
      <c r="C351" s="26"/>
      <c r="D351" s="26"/>
      <c r="E351" s="26"/>
    </row>
    <row r="352" ht="15.75" customHeight="1">
      <c r="A352" s="26"/>
      <c r="B352" s="26"/>
      <c r="C352" s="26"/>
      <c r="D352" s="26"/>
      <c r="E352" s="26"/>
    </row>
    <row r="353" ht="15.75" customHeight="1">
      <c r="A353" s="26"/>
      <c r="B353" s="26"/>
      <c r="C353" s="26"/>
      <c r="D353" s="26"/>
      <c r="E353" s="26"/>
    </row>
    <row r="354" ht="15.75" customHeight="1">
      <c r="A354" s="26"/>
      <c r="B354" s="26"/>
      <c r="C354" s="26"/>
      <c r="D354" s="26"/>
      <c r="E354" s="26"/>
    </row>
    <row r="355" ht="15.75" customHeight="1">
      <c r="A355" s="26"/>
      <c r="B355" s="26"/>
      <c r="C355" s="26"/>
      <c r="D355" s="26"/>
      <c r="E355" s="26"/>
    </row>
    <row r="356" ht="15.75" customHeight="1">
      <c r="A356" s="26"/>
      <c r="B356" s="26"/>
      <c r="C356" s="26"/>
      <c r="D356" s="26"/>
      <c r="E356" s="26"/>
    </row>
    <row r="357" ht="15.75" customHeight="1">
      <c r="A357" s="26"/>
      <c r="B357" s="26"/>
      <c r="C357" s="26"/>
      <c r="D357" s="26"/>
      <c r="E357" s="26"/>
    </row>
    <row r="358" ht="15.75" customHeight="1">
      <c r="A358" s="26"/>
      <c r="B358" s="26"/>
      <c r="C358" s="26"/>
      <c r="D358" s="26"/>
      <c r="E358" s="26"/>
    </row>
    <row r="359" ht="15.75" customHeight="1">
      <c r="A359" s="26"/>
      <c r="B359" s="26"/>
      <c r="C359" s="26"/>
      <c r="D359" s="26"/>
      <c r="E359" s="26"/>
    </row>
    <row r="360" ht="15.75" customHeight="1">
      <c r="A360" s="26"/>
      <c r="B360" s="26"/>
      <c r="C360" s="26"/>
      <c r="D360" s="26"/>
      <c r="E360" s="26"/>
    </row>
    <row r="361" ht="15.75" customHeight="1">
      <c r="A361" s="26"/>
      <c r="B361" s="26"/>
      <c r="C361" s="26"/>
      <c r="D361" s="26"/>
      <c r="E361" s="26"/>
    </row>
    <row r="362" ht="15.75" customHeight="1">
      <c r="A362" s="26"/>
      <c r="B362" s="26"/>
      <c r="C362" s="26"/>
      <c r="D362" s="26"/>
      <c r="E362" s="26"/>
    </row>
    <row r="363" ht="15.75" customHeight="1">
      <c r="A363" s="26"/>
      <c r="B363" s="26"/>
      <c r="C363" s="26"/>
      <c r="D363" s="26"/>
      <c r="E363" s="26"/>
    </row>
    <row r="364" ht="15.75" customHeight="1">
      <c r="A364" s="26"/>
      <c r="B364" s="26"/>
      <c r="C364" s="26"/>
      <c r="D364" s="26"/>
      <c r="E364" s="26"/>
    </row>
    <row r="365" ht="15.75" customHeight="1">
      <c r="A365" s="26"/>
      <c r="B365" s="26"/>
      <c r="C365" s="26"/>
      <c r="D365" s="26"/>
      <c r="E365" s="26"/>
    </row>
    <row r="366" ht="15.75" customHeight="1">
      <c r="A366" s="26"/>
      <c r="B366" s="26"/>
      <c r="C366" s="26"/>
      <c r="D366" s="26"/>
      <c r="E366" s="26"/>
    </row>
    <row r="367" ht="15.75" customHeight="1">
      <c r="A367" s="26"/>
      <c r="B367" s="26"/>
      <c r="C367" s="26"/>
      <c r="D367" s="26"/>
      <c r="E367" s="26"/>
    </row>
    <row r="368" ht="15.75" customHeight="1">
      <c r="A368" s="26"/>
      <c r="B368" s="26"/>
      <c r="C368" s="26"/>
      <c r="D368" s="26"/>
      <c r="E368" s="26"/>
    </row>
    <row r="369" ht="15.75" customHeight="1">
      <c r="A369" s="26"/>
      <c r="B369" s="26"/>
      <c r="C369" s="26"/>
      <c r="D369" s="26"/>
      <c r="E369" s="26"/>
    </row>
    <row r="370" ht="15.75" customHeight="1">
      <c r="A370" s="26"/>
      <c r="B370" s="26"/>
      <c r="C370" s="26"/>
      <c r="D370" s="26"/>
      <c r="E370" s="26"/>
    </row>
    <row r="371" ht="15.75" customHeight="1">
      <c r="A371" s="26"/>
      <c r="B371" s="26"/>
      <c r="C371" s="26"/>
      <c r="D371" s="26"/>
      <c r="E371" s="26"/>
    </row>
    <row r="372" ht="15.75" customHeight="1">
      <c r="A372" s="26"/>
      <c r="B372" s="26"/>
      <c r="C372" s="26"/>
      <c r="D372" s="26"/>
      <c r="E372" s="26"/>
    </row>
    <row r="373" ht="15.75" customHeight="1">
      <c r="A373" s="26"/>
      <c r="B373" s="26"/>
      <c r="C373" s="26"/>
      <c r="D373" s="26"/>
      <c r="E373" s="26"/>
    </row>
    <row r="374" ht="15.75" customHeight="1">
      <c r="A374" s="26"/>
      <c r="B374" s="26"/>
      <c r="C374" s="26"/>
      <c r="D374" s="26"/>
      <c r="E374" s="26"/>
    </row>
    <row r="375" ht="15.75" customHeight="1">
      <c r="A375" s="26"/>
      <c r="B375" s="26"/>
      <c r="C375" s="26"/>
      <c r="D375" s="26"/>
      <c r="E375" s="26"/>
    </row>
    <row r="376" ht="15.75" customHeight="1">
      <c r="A376" s="26"/>
      <c r="B376" s="26"/>
      <c r="C376" s="26"/>
      <c r="D376" s="26"/>
      <c r="E376" s="26"/>
    </row>
    <row r="377" ht="15.75" customHeight="1">
      <c r="A377" s="26"/>
      <c r="B377" s="26"/>
      <c r="C377" s="26"/>
      <c r="D377" s="26"/>
      <c r="E377" s="26"/>
    </row>
    <row r="378" ht="15.75" customHeight="1">
      <c r="A378" s="26"/>
      <c r="B378" s="26"/>
      <c r="C378" s="26"/>
      <c r="D378" s="26"/>
      <c r="E378" s="26"/>
    </row>
    <row r="379" ht="15.75" customHeight="1">
      <c r="A379" s="26"/>
      <c r="B379" s="26"/>
      <c r="C379" s="26"/>
      <c r="D379" s="26"/>
      <c r="E379" s="26"/>
    </row>
    <row r="380" ht="15.75" customHeight="1">
      <c r="A380" s="26"/>
      <c r="B380" s="26"/>
      <c r="C380" s="26"/>
      <c r="D380" s="26"/>
      <c r="E380" s="26"/>
    </row>
    <row r="381" ht="15.75" customHeight="1">
      <c r="A381" s="26"/>
      <c r="B381" s="26"/>
      <c r="C381" s="26"/>
      <c r="D381" s="26"/>
      <c r="E381" s="26"/>
    </row>
    <row r="382" ht="15.75" customHeight="1">
      <c r="A382" s="26"/>
      <c r="B382" s="26"/>
      <c r="C382" s="26"/>
      <c r="D382" s="26"/>
      <c r="E382" s="26"/>
    </row>
    <row r="383" ht="15.75" customHeight="1">
      <c r="A383" s="26"/>
      <c r="B383" s="26"/>
      <c r="C383" s="26"/>
      <c r="D383" s="26"/>
      <c r="E383" s="26"/>
    </row>
    <row r="384" ht="15.75" customHeight="1">
      <c r="A384" s="26"/>
      <c r="B384" s="26"/>
      <c r="C384" s="26"/>
      <c r="D384" s="26"/>
      <c r="E384" s="26"/>
    </row>
    <row r="385" ht="15.75" customHeight="1">
      <c r="A385" s="26"/>
      <c r="B385" s="26"/>
      <c r="C385" s="26"/>
      <c r="D385" s="26"/>
      <c r="E385" s="26"/>
    </row>
    <row r="386" ht="15.75" customHeight="1">
      <c r="A386" s="26"/>
      <c r="B386" s="26"/>
      <c r="C386" s="26"/>
      <c r="D386" s="26"/>
      <c r="E386" s="26"/>
    </row>
    <row r="387" ht="15.75" customHeight="1">
      <c r="A387" s="26"/>
      <c r="B387" s="26"/>
      <c r="C387" s="26"/>
      <c r="D387" s="26"/>
      <c r="E387" s="26"/>
    </row>
    <row r="388" ht="15.75" customHeight="1">
      <c r="A388" s="26"/>
      <c r="B388" s="26"/>
      <c r="C388" s="26"/>
      <c r="D388" s="26"/>
      <c r="E388" s="26"/>
    </row>
    <row r="389" ht="15.75" customHeight="1">
      <c r="A389" s="26"/>
      <c r="B389" s="26"/>
      <c r="C389" s="26"/>
      <c r="D389" s="26"/>
      <c r="E389" s="26"/>
    </row>
    <row r="390" ht="15.75" customHeight="1">
      <c r="A390" s="26"/>
      <c r="B390" s="26"/>
      <c r="C390" s="26"/>
      <c r="D390" s="26"/>
      <c r="E390" s="26"/>
    </row>
    <row r="391" ht="15.75" customHeight="1">
      <c r="A391" s="26"/>
      <c r="B391" s="26"/>
      <c r="C391" s="26"/>
      <c r="D391" s="26"/>
      <c r="E391" s="26"/>
    </row>
    <row r="392" ht="15.75" customHeight="1">
      <c r="A392" s="26"/>
      <c r="B392" s="26"/>
      <c r="C392" s="26"/>
      <c r="D392" s="26"/>
      <c r="E392" s="26"/>
    </row>
    <row r="393" ht="15.75" customHeight="1">
      <c r="A393" s="26"/>
      <c r="B393" s="26"/>
      <c r="C393" s="26"/>
      <c r="D393" s="26"/>
      <c r="E393" s="26"/>
    </row>
    <row r="394" ht="15.75" customHeight="1">
      <c r="A394" s="26"/>
      <c r="B394" s="26"/>
      <c r="C394" s="26"/>
      <c r="D394" s="26"/>
      <c r="E394" s="26"/>
    </row>
    <row r="395" ht="15.75" customHeight="1">
      <c r="A395" s="26"/>
      <c r="B395" s="26"/>
      <c r="C395" s="26"/>
      <c r="D395" s="26"/>
      <c r="E395" s="26"/>
    </row>
    <row r="396" ht="15.75" customHeight="1">
      <c r="A396" s="26"/>
      <c r="B396" s="26"/>
      <c r="C396" s="26"/>
      <c r="D396" s="26"/>
      <c r="E396" s="26"/>
    </row>
    <row r="397" ht="15.75" customHeight="1">
      <c r="A397" s="26"/>
      <c r="B397" s="26"/>
      <c r="C397" s="26"/>
      <c r="D397" s="26"/>
      <c r="E397" s="26"/>
    </row>
    <row r="398" ht="15.75" customHeight="1">
      <c r="A398" s="26"/>
      <c r="B398" s="26"/>
      <c r="C398" s="26"/>
      <c r="D398" s="26"/>
      <c r="E398" s="26"/>
    </row>
    <row r="399" ht="15.75" customHeight="1">
      <c r="A399" s="26"/>
      <c r="B399" s="26"/>
      <c r="C399" s="26"/>
      <c r="D399" s="26"/>
      <c r="E399" s="26"/>
    </row>
    <row r="400" ht="15.75" customHeight="1">
      <c r="A400" s="26"/>
      <c r="B400" s="26"/>
      <c r="C400" s="26"/>
      <c r="D400" s="26"/>
      <c r="E400" s="26"/>
    </row>
    <row r="401" ht="15.75" customHeight="1">
      <c r="A401" s="26"/>
      <c r="B401" s="26"/>
      <c r="C401" s="26"/>
      <c r="D401" s="26"/>
      <c r="E401" s="26"/>
    </row>
    <row r="402" ht="15.75" customHeight="1">
      <c r="A402" s="26"/>
      <c r="B402" s="26"/>
      <c r="C402" s="26"/>
      <c r="D402" s="26"/>
      <c r="E402" s="26"/>
    </row>
    <row r="403" ht="15.75" customHeight="1">
      <c r="A403" s="26"/>
      <c r="B403" s="26"/>
      <c r="C403" s="26"/>
      <c r="D403" s="26"/>
      <c r="E403" s="26"/>
    </row>
    <row r="404" ht="15.75" customHeight="1">
      <c r="A404" s="26"/>
      <c r="B404" s="26"/>
      <c r="C404" s="26"/>
      <c r="D404" s="26"/>
      <c r="E404" s="26"/>
    </row>
    <row r="405" ht="15.75" customHeight="1">
      <c r="A405" s="26"/>
      <c r="B405" s="26"/>
      <c r="C405" s="26"/>
      <c r="D405" s="26"/>
      <c r="E405" s="26"/>
    </row>
    <row r="406" ht="15.75" customHeight="1">
      <c r="A406" s="26"/>
      <c r="B406" s="26"/>
      <c r="C406" s="26"/>
      <c r="D406" s="26"/>
      <c r="E406" s="26"/>
    </row>
    <row r="407" ht="15.75" customHeight="1">
      <c r="A407" s="26"/>
      <c r="B407" s="26"/>
      <c r="C407" s="26"/>
      <c r="D407" s="26"/>
      <c r="E407" s="26"/>
    </row>
    <row r="408" ht="15.75" customHeight="1">
      <c r="A408" s="26"/>
      <c r="B408" s="26"/>
      <c r="C408" s="26"/>
      <c r="D408" s="26"/>
      <c r="E408" s="26"/>
    </row>
    <row r="409" ht="15.75" customHeight="1">
      <c r="A409" s="26"/>
      <c r="B409" s="26"/>
      <c r="C409" s="26"/>
      <c r="D409" s="26"/>
      <c r="E409" s="26"/>
    </row>
    <row r="410" ht="15.75" customHeight="1">
      <c r="A410" s="26"/>
      <c r="B410" s="26"/>
      <c r="C410" s="26"/>
      <c r="D410" s="26"/>
      <c r="E410" s="26"/>
    </row>
    <row r="411" ht="15.75" customHeight="1">
      <c r="A411" s="26"/>
      <c r="B411" s="26"/>
      <c r="C411" s="26"/>
      <c r="D411" s="26"/>
      <c r="E411" s="26"/>
    </row>
    <row r="412" ht="15.75" customHeight="1">
      <c r="A412" s="26"/>
      <c r="B412" s="26"/>
      <c r="C412" s="26"/>
      <c r="D412" s="26"/>
      <c r="E412" s="26"/>
    </row>
    <row r="413" ht="15.75" customHeight="1">
      <c r="A413" s="26"/>
      <c r="B413" s="26"/>
      <c r="C413" s="26"/>
      <c r="D413" s="26"/>
      <c r="E413" s="26"/>
    </row>
    <row r="414" ht="15.75" customHeight="1">
      <c r="A414" s="26"/>
      <c r="B414" s="26"/>
      <c r="C414" s="26"/>
      <c r="D414" s="26"/>
      <c r="E414" s="26"/>
    </row>
    <row r="415" ht="15.75" customHeight="1">
      <c r="A415" s="26"/>
      <c r="B415" s="26"/>
      <c r="C415" s="26"/>
      <c r="D415" s="26"/>
      <c r="E415" s="26"/>
    </row>
    <row r="416" ht="15.75" customHeight="1">
      <c r="A416" s="26"/>
      <c r="B416" s="26"/>
      <c r="C416" s="26"/>
      <c r="D416" s="26"/>
      <c r="E416" s="26"/>
    </row>
    <row r="417" ht="15.75" customHeight="1">
      <c r="A417" s="26"/>
      <c r="B417" s="26"/>
      <c r="C417" s="26"/>
      <c r="D417" s="26"/>
      <c r="E417" s="26"/>
    </row>
    <row r="418" ht="15.75" customHeight="1">
      <c r="A418" s="26"/>
      <c r="B418" s="26"/>
      <c r="C418" s="26"/>
      <c r="D418" s="26"/>
      <c r="E418" s="26"/>
    </row>
    <row r="419" ht="15.75" customHeight="1">
      <c r="A419" s="26"/>
      <c r="B419" s="26"/>
      <c r="C419" s="26"/>
      <c r="D419" s="26"/>
      <c r="E419" s="26"/>
    </row>
    <row r="420" ht="15.75" customHeight="1">
      <c r="A420" s="26"/>
      <c r="B420" s="26"/>
      <c r="C420" s="26"/>
      <c r="D420" s="26"/>
      <c r="E420" s="26"/>
    </row>
    <row r="421" ht="15.75" customHeight="1">
      <c r="A421" s="26"/>
      <c r="B421" s="26"/>
      <c r="C421" s="26"/>
      <c r="D421" s="26"/>
      <c r="E421" s="26"/>
    </row>
    <row r="422" ht="15.75" customHeight="1">
      <c r="A422" s="26"/>
      <c r="B422" s="26"/>
      <c r="C422" s="26"/>
      <c r="D422" s="26"/>
      <c r="E422" s="26"/>
    </row>
    <row r="423" ht="15.75" customHeight="1">
      <c r="A423" s="26"/>
      <c r="B423" s="26"/>
      <c r="C423" s="26"/>
      <c r="D423" s="26"/>
      <c r="E423" s="26"/>
    </row>
    <row r="424" ht="15.75" customHeight="1">
      <c r="A424" s="26"/>
      <c r="B424" s="26"/>
      <c r="C424" s="26"/>
      <c r="D424" s="26"/>
      <c r="E424" s="26"/>
    </row>
    <row r="425" ht="15.75" customHeight="1">
      <c r="A425" s="26"/>
      <c r="B425" s="26"/>
      <c r="C425" s="26"/>
      <c r="D425" s="26"/>
      <c r="E425" s="26"/>
    </row>
    <row r="426" ht="15.75" customHeight="1">
      <c r="A426" s="26"/>
      <c r="B426" s="26"/>
      <c r="C426" s="26"/>
      <c r="D426" s="26"/>
      <c r="E426" s="26"/>
    </row>
    <row r="427" ht="15.75" customHeight="1">
      <c r="A427" s="26"/>
      <c r="B427" s="26"/>
      <c r="C427" s="26"/>
      <c r="D427" s="26"/>
      <c r="E427" s="26"/>
    </row>
    <row r="428" ht="15.75" customHeight="1">
      <c r="A428" s="26"/>
      <c r="B428" s="26"/>
      <c r="C428" s="26"/>
      <c r="D428" s="26"/>
      <c r="E428" s="26"/>
    </row>
    <row r="429" ht="15.75" customHeight="1">
      <c r="A429" s="26"/>
      <c r="B429" s="26"/>
      <c r="C429" s="26"/>
      <c r="D429" s="26"/>
      <c r="E429" s="26"/>
    </row>
    <row r="430" ht="15.75" customHeight="1">
      <c r="A430" s="26"/>
      <c r="B430" s="26"/>
      <c r="C430" s="26"/>
      <c r="D430" s="26"/>
      <c r="E430" s="26"/>
    </row>
    <row r="431" ht="15.75" customHeight="1">
      <c r="A431" s="26"/>
      <c r="B431" s="26"/>
      <c r="C431" s="26"/>
      <c r="D431" s="26"/>
      <c r="E431" s="26"/>
    </row>
    <row r="432" ht="15.75" customHeight="1">
      <c r="A432" s="26"/>
      <c r="B432" s="26"/>
      <c r="C432" s="26"/>
      <c r="D432" s="26"/>
      <c r="E432" s="26"/>
    </row>
    <row r="433" ht="15.75" customHeight="1">
      <c r="A433" s="26"/>
      <c r="B433" s="26"/>
      <c r="C433" s="26"/>
      <c r="D433" s="26"/>
      <c r="E433" s="26"/>
    </row>
    <row r="434" ht="15.75" customHeight="1">
      <c r="A434" s="26"/>
      <c r="B434" s="26"/>
      <c r="C434" s="26"/>
      <c r="D434" s="26"/>
      <c r="E434" s="26"/>
    </row>
    <row r="435" ht="15.75" customHeight="1">
      <c r="A435" s="26"/>
      <c r="B435" s="26"/>
      <c r="C435" s="26"/>
      <c r="D435" s="26"/>
      <c r="E435" s="26"/>
    </row>
    <row r="436" ht="15.75" customHeight="1">
      <c r="A436" s="26"/>
      <c r="B436" s="26"/>
      <c r="C436" s="26"/>
      <c r="D436" s="26"/>
      <c r="E436" s="26"/>
    </row>
    <row r="437" ht="15.75" customHeight="1">
      <c r="A437" s="26"/>
      <c r="B437" s="26"/>
      <c r="C437" s="26"/>
      <c r="D437" s="26"/>
      <c r="E437" s="26"/>
    </row>
    <row r="438" ht="15.75" customHeight="1">
      <c r="A438" s="26"/>
      <c r="B438" s="26"/>
      <c r="C438" s="26"/>
      <c r="D438" s="26"/>
      <c r="E438" s="26"/>
    </row>
    <row r="439" ht="15.75" customHeight="1">
      <c r="A439" s="26"/>
      <c r="B439" s="26"/>
      <c r="C439" s="26"/>
      <c r="D439" s="26"/>
      <c r="E439" s="26"/>
    </row>
    <row r="440" ht="15.75" customHeight="1">
      <c r="A440" s="26"/>
      <c r="B440" s="26"/>
      <c r="C440" s="26"/>
      <c r="D440" s="26"/>
      <c r="E440" s="26"/>
    </row>
    <row r="441" ht="15.75" customHeight="1">
      <c r="A441" s="26"/>
      <c r="B441" s="26"/>
      <c r="C441" s="26"/>
      <c r="D441" s="26"/>
      <c r="E441" s="26"/>
    </row>
    <row r="442" ht="15.75" customHeight="1">
      <c r="A442" s="26"/>
      <c r="B442" s="26"/>
      <c r="C442" s="26"/>
      <c r="D442" s="26"/>
      <c r="E442" s="26"/>
    </row>
    <row r="443" ht="15.75" customHeight="1">
      <c r="A443" s="26"/>
      <c r="B443" s="26"/>
      <c r="C443" s="26"/>
      <c r="D443" s="26"/>
      <c r="E443" s="26"/>
    </row>
    <row r="444" ht="15.75" customHeight="1">
      <c r="A444" s="26"/>
      <c r="B444" s="26"/>
      <c r="C444" s="26"/>
      <c r="D444" s="26"/>
      <c r="E444" s="26"/>
    </row>
    <row r="445" ht="15.75" customHeight="1">
      <c r="A445" s="26"/>
      <c r="B445" s="26"/>
      <c r="C445" s="26"/>
      <c r="D445" s="26"/>
      <c r="E445" s="26"/>
    </row>
    <row r="446" ht="15.75" customHeight="1">
      <c r="A446" s="26"/>
      <c r="B446" s="26"/>
      <c r="C446" s="26"/>
      <c r="D446" s="26"/>
      <c r="E446" s="26"/>
    </row>
    <row r="447" ht="15.75" customHeight="1">
      <c r="A447" s="26"/>
      <c r="B447" s="26"/>
      <c r="C447" s="26"/>
      <c r="D447" s="26"/>
      <c r="E447" s="26"/>
    </row>
    <row r="448" ht="15.75" customHeight="1">
      <c r="A448" s="26"/>
      <c r="B448" s="26"/>
      <c r="C448" s="26"/>
      <c r="D448" s="26"/>
      <c r="E448" s="26"/>
    </row>
    <row r="449" ht="15.75" customHeight="1">
      <c r="A449" s="26"/>
      <c r="B449" s="26"/>
      <c r="C449" s="26"/>
      <c r="D449" s="26"/>
      <c r="E449" s="26"/>
    </row>
    <row r="450" ht="15.75" customHeight="1">
      <c r="A450" s="26"/>
      <c r="B450" s="26"/>
      <c r="C450" s="26"/>
      <c r="D450" s="26"/>
      <c r="E450" s="26"/>
    </row>
    <row r="451" ht="15.75" customHeight="1">
      <c r="A451" s="26"/>
      <c r="B451" s="26"/>
      <c r="C451" s="26"/>
      <c r="D451" s="26"/>
      <c r="E451" s="26"/>
    </row>
    <row r="452" ht="15.75" customHeight="1">
      <c r="A452" s="26"/>
      <c r="B452" s="26"/>
      <c r="C452" s="26"/>
      <c r="D452" s="26"/>
      <c r="E452" s="26"/>
    </row>
    <row r="453" ht="15.75" customHeight="1">
      <c r="A453" s="26"/>
      <c r="B453" s="26"/>
      <c r="C453" s="26"/>
      <c r="D453" s="26"/>
      <c r="E453" s="26"/>
    </row>
    <row r="454" ht="15.75" customHeight="1">
      <c r="A454" s="26"/>
      <c r="B454" s="26"/>
      <c r="C454" s="26"/>
      <c r="D454" s="26"/>
      <c r="E454" s="26"/>
    </row>
    <row r="455" ht="15.75" customHeight="1">
      <c r="A455" s="26"/>
      <c r="B455" s="26"/>
      <c r="C455" s="26"/>
      <c r="D455" s="26"/>
      <c r="E455" s="26"/>
    </row>
    <row r="456" ht="15.75" customHeight="1">
      <c r="A456" s="26"/>
      <c r="B456" s="26"/>
      <c r="C456" s="26"/>
      <c r="D456" s="26"/>
      <c r="E456" s="26"/>
    </row>
    <row r="457" ht="15.75" customHeight="1">
      <c r="A457" s="26"/>
      <c r="B457" s="26"/>
      <c r="C457" s="26"/>
      <c r="D457" s="26"/>
      <c r="E457" s="26"/>
    </row>
    <row r="458" ht="15.75" customHeight="1">
      <c r="A458" s="26"/>
      <c r="B458" s="26"/>
      <c r="C458" s="26"/>
      <c r="D458" s="26"/>
      <c r="E458" s="26"/>
    </row>
    <row r="459" ht="15.75" customHeight="1">
      <c r="A459" s="26"/>
      <c r="B459" s="26"/>
      <c r="C459" s="26"/>
      <c r="D459" s="26"/>
      <c r="E459" s="26"/>
    </row>
    <row r="460" ht="15.75" customHeight="1">
      <c r="A460" s="26"/>
      <c r="B460" s="26"/>
      <c r="C460" s="26"/>
      <c r="D460" s="26"/>
      <c r="E460" s="26"/>
    </row>
    <row r="461" ht="15.75" customHeight="1">
      <c r="A461" s="26"/>
      <c r="B461" s="26"/>
      <c r="C461" s="26"/>
      <c r="D461" s="26"/>
      <c r="E461" s="26"/>
    </row>
    <row r="462" ht="15.75" customHeight="1">
      <c r="A462" s="26"/>
      <c r="B462" s="26"/>
      <c r="C462" s="26"/>
      <c r="D462" s="26"/>
      <c r="E462" s="26"/>
    </row>
    <row r="463" ht="15.75" customHeight="1">
      <c r="A463" s="26"/>
      <c r="B463" s="26"/>
      <c r="C463" s="26"/>
      <c r="D463" s="26"/>
      <c r="E463" s="26"/>
    </row>
    <row r="464" ht="15.75" customHeight="1">
      <c r="A464" s="26"/>
      <c r="B464" s="26"/>
      <c r="C464" s="26"/>
      <c r="D464" s="26"/>
      <c r="E464" s="26"/>
    </row>
    <row r="465" ht="15.75" customHeight="1">
      <c r="A465" s="26"/>
      <c r="B465" s="26"/>
      <c r="C465" s="26"/>
      <c r="D465" s="26"/>
      <c r="E465" s="26"/>
    </row>
    <row r="466" ht="15.75" customHeight="1">
      <c r="A466" s="26"/>
      <c r="B466" s="26"/>
      <c r="C466" s="26"/>
      <c r="D466" s="26"/>
      <c r="E466" s="26"/>
    </row>
    <row r="467" ht="15.75" customHeight="1">
      <c r="A467" s="26"/>
      <c r="B467" s="26"/>
      <c r="C467" s="26"/>
      <c r="D467" s="26"/>
      <c r="E467" s="26"/>
    </row>
    <row r="468" ht="15.75" customHeight="1">
      <c r="A468" s="26"/>
      <c r="B468" s="26"/>
      <c r="C468" s="26"/>
      <c r="D468" s="26"/>
      <c r="E468" s="26"/>
    </row>
    <row r="469" ht="15.75" customHeight="1">
      <c r="A469" s="26"/>
      <c r="B469" s="26"/>
      <c r="C469" s="26"/>
      <c r="D469" s="26"/>
      <c r="E469" s="26"/>
    </row>
    <row r="470" ht="15.75" customHeight="1">
      <c r="A470" s="26"/>
      <c r="B470" s="26"/>
      <c r="C470" s="26"/>
      <c r="D470" s="26"/>
      <c r="E470" s="26"/>
    </row>
    <row r="471" ht="15.75" customHeight="1">
      <c r="A471" s="26"/>
      <c r="B471" s="26"/>
      <c r="C471" s="26"/>
      <c r="D471" s="26"/>
      <c r="E471" s="26"/>
    </row>
    <row r="472" ht="15.75" customHeight="1">
      <c r="A472" s="26"/>
      <c r="B472" s="26"/>
      <c r="C472" s="26"/>
      <c r="D472" s="26"/>
      <c r="E472" s="26"/>
    </row>
    <row r="473" ht="15.75" customHeight="1">
      <c r="A473" s="26"/>
      <c r="B473" s="26"/>
      <c r="C473" s="26"/>
      <c r="D473" s="26"/>
      <c r="E473" s="26"/>
    </row>
    <row r="474" ht="15.75" customHeight="1">
      <c r="A474" s="26"/>
      <c r="B474" s="26"/>
      <c r="C474" s="26"/>
      <c r="D474" s="26"/>
      <c r="E474" s="26"/>
    </row>
    <row r="475" ht="15.75" customHeight="1">
      <c r="A475" s="26"/>
      <c r="B475" s="26"/>
      <c r="C475" s="26"/>
      <c r="D475" s="26"/>
      <c r="E475" s="26"/>
    </row>
    <row r="476" ht="15.75" customHeight="1">
      <c r="A476" s="26"/>
      <c r="B476" s="26"/>
      <c r="C476" s="26"/>
      <c r="D476" s="26"/>
      <c r="E476" s="26"/>
    </row>
    <row r="477" ht="15.75" customHeight="1">
      <c r="A477" s="26"/>
      <c r="B477" s="26"/>
      <c r="C477" s="26"/>
      <c r="D477" s="26"/>
      <c r="E477" s="26"/>
    </row>
    <row r="478" ht="15.75" customHeight="1">
      <c r="A478" s="26"/>
      <c r="B478" s="26"/>
      <c r="C478" s="26"/>
      <c r="D478" s="26"/>
      <c r="E478" s="26"/>
    </row>
    <row r="479" ht="15.75" customHeight="1">
      <c r="A479" s="26"/>
      <c r="B479" s="26"/>
      <c r="C479" s="26"/>
      <c r="D479" s="26"/>
      <c r="E479" s="26"/>
    </row>
    <row r="480" ht="15.75" customHeight="1">
      <c r="A480" s="26"/>
      <c r="B480" s="26"/>
      <c r="C480" s="26"/>
      <c r="D480" s="26"/>
      <c r="E480" s="26"/>
    </row>
    <row r="481" ht="15.75" customHeight="1">
      <c r="A481" s="26"/>
      <c r="B481" s="26"/>
      <c r="C481" s="26"/>
      <c r="D481" s="26"/>
      <c r="E481" s="26"/>
    </row>
    <row r="482" ht="15.75" customHeight="1">
      <c r="A482" s="26"/>
      <c r="B482" s="26"/>
      <c r="C482" s="26"/>
      <c r="D482" s="26"/>
      <c r="E482" s="26"/>
    </row>
    <row r="483" ht="15.75" customHeight="1">
      <c r="A483" s="26"/>
      <c r="B483" s="26"/>
      <c r="C483" s="26"/>
      <c r="D483" s="26"/>
      <c r="E483" s="26"/>
    </row>
    <row r="484" ht="15.75" customHeight="1">
      <c r="A484" s="26"/>
      <c r="B484" s="26"/>
      <c r="C484" s="26"/>
      <c r="D484" s="26"/>
      <c r="E484" s="26"/>
    </row>
    <row r="485" ht="15.75" customHeight="1">
      <c r="A485" s="26"/>
      <c r="B485" s="26"/>
      <c r="C485" s="26"/>
      <c r="D485" s="26"/>
      <c r="E485" s="26"/>
    </row>
    <row r="486" ht="15.75" customHeight="1">
      <c r="A486" s="26"/>
      <c r="B486" s="26"/>
      <c r="C486" s="26"/>
      <c r="D486" s="26"/>
      <c r="E486" s="26"/>
    </row>
    <row r="487" ht="15.75" customHeight="1">
      <c r="A487" s="26"/>
      <c r="B487" s="26"/>
      <c r="C487" s="26"/>
      <c r="D487" s="26"/>
      <c r="E487" s="26"/>
    </row>
    <row r="488" ht="15.75" customHeight="1">
      <c r="A488" s="26"/>
      <c r="B488" s="26"/>
      <c r="C488" s="26"/>
      <c r="D488" s="26"/>
      <c r="E488" s="26"/>
    </row>
    <row r="489" ht="15.75" customHeight="1">
      <c r="A489" s="26"/>
      <c r="B489" s="26"/>
      <c r="C489" s="26"/>
      <c r="D489" s="26"/>
      <c r="E489" s="26"/>
    </row>
    <row r="490" ht="15.75" customHeight="1">
      <c r="A490" s="26"/>
      <c r="B490" s="26"/>
      <c r="C490" s="26"/>
      <c r="D490" s="26"/>
      <c r="E490" s="26"/>
    </row>
    <row r="491" ht="15.75" customHeight="1">
      <c r="A491" s="26"/>
      <c r="B491" s="26"/>
      <c r="C491" s="26"/>
      <c r="D491" s="26"/>
      <c r="E491" s="26"/>
    </row>
    <row r="492" ht="15.75" customHeight="1">
      <c r="A492" s="26"/>
      <c r="B492" s="26"/>
      <c r="C492" s="26"/>
      <c r="D492" s="26"/>
      <c r="E492" s="26"/>
    </row>
    <row r="493" ht="15.75" customHeight="1">
      <c r="A493" s="26"/>
      <c r="B493" s="26"/>
      <c r="C493" s="26"/>
      <c r="D493" s="26"/>
      <c r="E493" s="26"/>
    </row>
    <row r="494" ht="15.75" customHeight="1">
      <c r="A494" s="26"/>
      <c r="B494" s="26"/>
      <c r="C494" s="26"/>
      <c r="D494" s="26"/>
      <c r="E494" s="26"/>
    </row>
    <row r="495" ht="15.75" customHeight="1">
      <c r="A495" s="26"/>
      <c r="B495" s="26"/>
      <c r="C495" s="26"/>
      <c r="D495" s="26"/>
      <c r="E495" s="26"/>
    </row>
    <row r="496" ht="15.75" customHeight="1">
      <c r="A496" s="26"/>
      <c r="B496" s="26"/>
      <c r="C496" s="26"/>
      <c r="D496" s="26"/>
      <c r="E496" s="26"/>
    </row>
    <row r="497" ht="15.75" customHeight="1">
      <c r="A497" s="26"/>
      <c r="B497" s="26"/>
      <c r="C497" s="26"/>
      <c r="D497" s="26"/>
      <c r="E497" s="26"/>
    </row>
    <row r="498" ht="15.75" customHeight="1">
      <c r="A498" s="26"/>
      <c r="B498" s="26"/>
      <c r="C498" s="26"/>
      <c r="D498" s="26"/>
      <c r="E498" s="26"/>
    </row>
    <row r="499" ht="15.75" customHeight="1">
      <c r="A499" s="26"/>
      <c r="B499" s="26"/>
      <c r="C499" s="26"/>
      <c r="D499" s="26"/>
      <c r="E499" s="26"/>
    </row>
    <row r="500" ht="15.75" customHeight="1">
      <c r="A500" s="26"/>
      <c r="B500" s="26"/>
      <c r="C500" s="26"/>
      <c r="D500" s="26"/>
      <c r="E500" s="26"/>
    </row>
    <row r="501" ht="15.75" customHeight="1">
      <c r="A501" s="26"/>
      <c r="B501" s="26"/>
      <c r="C501" s="26"/>
      <c r="D501" s="26"/>
      <c r="E501" s="26"/>
    </row>
    <row r="502" ht="15.75" customHeight="1">
      <c r="A502" s="26"/>
      <c r="B502" s="26"/>
      <c r="C502" s="26"/>
      <c r="D502" s="26"/>
      <c r="E502" s="26"/>
    </row>
    <row r="503" ht="15.75" customHeight="1">
      <c r="A503" s="26"/>
      <c r="B503" s="26"/>
      <c r="C503" s="26"/>
      <c r="D503" s="26"/>
      <c r="E503" s="26"/>
    </row>
    <row r="504" ht="15.75" customHeight="1">
      <c r="A504" s="26"/>
      <c r="B504" s="26"/>
      <c r="C504" s="26"/>
      <c r="D504" s="26"/>
      <c r="E504" s="26"/>
    </row>
    <row r="505" ht="15.75" customHeight="1">
      <c r="A505" s="26"/>
      <c r="B505" s="26"/>
      <c r="C505" s="26"/>
      <c r="D505" s="26"/>
      <c r="E505" s="26"/>
    </row>
    <row r="506" ht="15.75" customHeight="1">
      <c r="A506" s="26"/>
      <c r="B506" s="26"/>
      <c r="C506" s="26"/>
      <c r="D506" s="26"/>
      <c r="E506" s="26"/>
    </row>
    <row r="507" ht="15.75" customHeight="1">
      <c r="A507" s="26"/>
      <c r="B507" s="26"/>
      <c r="C507" s="26"/>
      <c r="D507" s="26"/>
      <c r="E507" s="26"/>
    </row>
    <row r="508" ht="15.75" customHeight="1">
      <c r="A508" s="26"/>
      <c r="B508" s="26"/>
      <c r="C508" s="26"/>
      <c r="D508" s="26"/>
      <c r="E508" s="26"/>
    </row>
    <row r="509" ht="15.75" customHeight="1">
      <c r="A509" s="26"/>
      <c r="B509" s="26"/>
      <c r="C509" s="26"/>
      <c r="D509" s="26"/>
      <c r="E509" s="26"/>
    </row>
    <row r="510" ht="15.75" customHeight="1">
      <c r="A510" s="26"/>
      <c r="B510" s="26"/>
      <c r="C510" s="26"/>
      <c r="D510" s="26"/>
      <c r="E510" s="26"/>
    </row>
    <row r="511" ht="15.75" customHeight="1">
      <c r="A511" s="26"/>
      <c r="B511" s="26"/>
      <c r="C511" s="26"/>
      <c r="D511" s="26"/>
      <c r="E511" s="26"/>
    </row>
    <row r="512" ht="15.75" customHeight="1">
      <c r="A512" s="26"/>
      <c r="B512" s="26"/>
      <c r="C512" s="26"/>
      <c r="D512" s="26"/>
      <c r="E512" s="26"/>
    </row>
    <row r="513" ht="15.75" customHeight="1">
      <c r="A513" s="26"/>
      <c r="B513" s="26"/>
      <c r="C513" s="26"/>
      <c r="D513" s="26"/>
      <c r="E513" s="26"/>
    </row>
    <row r="514" ht="15.75" customHeight="1">
      <c r="A514" s="26"/>
      <c r="B514" s="26"/>
      <c r="C514" s="26"/>
      <c r="D514" s="26"/>
      <c r="E514" s="26"/>
    </row>
    <row r="515" ht="15.75" customHeight="1">
      <c r="A515" s="26"/>
      <c r="B515" s="26"/>
      <c r="C515" s="26"/>
      <c r="D515" s="26"/>
      <c r="E515" s="26"/>
    </row>
    <row r="516" ht="15.75" customHeight="1">
      <c r="A516" s="26"/>
      <c r="B516" s="26"/>
      <c r="C516" s="26"/>
      <c r="D516" s="26"/>
      <c r="E516" s="26"/>
    </row>
    <row r="517" ht="15.75" customHeight="1">
      <c r="A517" s="26"/>
      <c r="B517" s="26"/>
      <c r="C517" s="26"/>
      <c r="D517" s="26"/>
      <c r="E517" s="26"/>
    </row>
    <row r="518" ht="15.75" customHeight="1">
      <c r="A518" s="26"/>
      <c r="B518" s="26"/>
      <c r="C518" s="26"/>
      <c r="D518" s="26"/>
      <c r="E518" s="26"/>
    </row>
    <row r="519" ht="15.75" customHeight="1">
      <c r="A519" s="26"/>
      <c r="B519" s="26"/>
      <c r="C519" s="26"/>
      <c r="D519" s="26"/>
      <c r="E519" s="26"/>
    </row>
    <row r="520" ht="15.75" customHeight="1">
      <c r="A520" s="26"/>
      <c r="B520" s="26"/>
      <c r="C520" s="26"/>
      <c r="D520" s="26"/>
      <c r="E520" s="26"/>
    </row>
    <row r="521" ht="15.75" customHeight="1">
      <c r="A521" s="26"/>
      <c r="B521" s="26"/>
      <c r="C521" s="26"/>
      <c r="D521" s="26"/>
      <c r="E521" s="26"/>
    </row>
    <row r="522" ht="15.75" customHeight="1">
      <c r="A522" s="26"/>
      <c r="B522" s="26"/>
      <c r="C522" s="26"/>
      <c r="D522" s="26"/>
      <c r="E522" s="26"/>
    </row>
    <row r="523" ht="15.75" customHeight="1">
      <c r="A523" s="26"/>
      <c r="B523" s="26"/>
      <c r="C523" s="26"/>
      <c r="D523" s="26"/>
      <c r="E523" s="26"/>
    </row>
    <row r="524" ht="15.75" customHeight="1">
      <c r="A524" s="26"/>
      <c r="B524" s="26"/>
      <c r="C524" s="26"/>
      <c r="D524" s="26"/>
      <c r="E524" s="26"/>
    </row>
    <row r="525" ht="15.75" customHeight="1">
      <c r="A525" s="26"/>
      <c r="B525" s="26"/>
      <c r="C525" s="26"/>
      <c r="D525" s="26"/>
      <c r="E525" s="26"/>
    </row>
    <row r="526" ht="15.75" customHeight="1">
      <c r="A526" s="26"/>
      <c r="B526" s="26"/>
      <c r="C526" s="26"/>
      <c r="D526" s="26"/>
      <c r="E526" s="26"/>
    </row>
    <row r="527" ht="15.75" customHeight="1">
      <c r="A527" s="26"/>
      <c r="B527" s="26"/>
      <c r="C527" s="26"/>
      <c r="D527" s="26"/>
      <c r="E527" s="26"/>
    </row>
    <row r="528" ht="15.75" customHeight="1">
      <c r="A528" s="26"/>
      <c r="B528" s="26"/>
      <c r="C528" s="26"/>
      <c r="D528" s="26"/>
      <c r="E528" s="26"/>
    </row>
    <row r="529" ht="15.75" customHeight="1">
      <c r="A529" s="26"/>
      <c r="B529" s="26"/>
      <c r="C529" s="26"/>
      <c r="D529" s="26"/>
      <c r="E529" s="26"/>
    </row>
    <row r="530" ht="15.75" customHeight="1">
      <c r="A530" s="26"/>
      <c r="B530" s="26"/>
      <c r="C530" s="26"/>
      <c r="D530" s="26"/>
      <c r="E530" s="26"/>
    </row>
    <row r="531" ht="15.75" customHeight="1">
      <c r="A531" s="26"/>
      <c r="B531" s="26"/>
      <c r="C531" s="26"/>
      <c r="D531" s="26"/>
      <c r="E531" s="26"/>
    </row>
    <row r="532" ht="15.75" customHeight="1">
      <c r="A532" s="26"/>
      <c r="B532" s="26"/>
      <c r="C532" s="26"/>
      <c r="D532" s="26"/>
      <c r="E532" s="26"/>
    </row>
    <row r="533" ht="15.75" customHeight="1">
      <c r="A533" s="26"/>
      <c r="B533" s="26"/>
      <c r="C533" s="26"/>
      <c r="D533" s="26"/>
      <c r="E533" s="26"/>
    </row>
    <row r="534" ht="15.75" customHeight="1">
      <c r="A534" s="26"/>
      <c r="B534" s="26"/>
      <c r="C534" s="26"/>
      <c r="D534" s="26"/>
      <c r="E534" s="26"/>
    </row>
    <row r="535" ht="15.75" customHeight="1">
      <c r="A535" s="26"/>
      <c r="B535" s="26"/>
      <c r="C535" s="26"/>
      <c r="D535" s="26"/>
      <c r="E535" s="26"/>
    </row>
    <row r="536" ht="15.75" customHeight="1">
      <c r="A536" s="26"/>
      <c r="B536" s="26"/>
      <c r="C536" s="26"/>
      <c r="D536" s="26"/>
      <c r="E536" s="26"/>
    </row>
    <row r="537" ht="15.75" customHeight="1">
      <c r="A537" s="26"/>
      <c r="B537" s="26"/>
      <c r="C537" s="26"/>
      <c r="D537" s="26"/>
      <c r="E537" s="26"/>
    </row>
    <row r="538" ht="15.75" customHeight="1">
      <c r="A538" s="26"/>
      <c r="B538" s="26"/>
      <c r="C538" s="26"/>
      <c r="D538" s="26"/>
      <c r="E538" s="26"/>
    </row>
    <row r="539" ht="15.75" customHeight="1">
      <c r="A539" s="26"/>
      <c r="B539" s="26"/>
      <c r="C539" s="26"/>
      <c r="D539" s="26"/>
      <c r="E539" s="26"/>
    </row>
    <row r="540" ht="15.75" customHeight="1">
      <c r="A540" s="26"/>
      <c r="B540" s="26"/>
      <c r="C540" s="26"/>
      <c r="D540" s="26"/>
      <c r="E540" s="26"/>
    </row>
    <row r="541" ht="15.75" customHeight="1">
      <c r="A541" s="26"/>
      <c r="B541" s="26"/>
      <c r="C541" s="26"/>
      <c r="D541" s="26"/>
      <c r="E541" s="26"/>
    </row>
    <row r="542" ht="15.75" customHeight="1">
      <c r="A542" s="26"/>
      <c r="B542" s="26"/>
      <c r="C542" s="26"/>
      <c r="D542" s="26"/>
      <c r="E542" s="26"/>
    </row>
    <row r="543" ht="15.75" customHeight="1">
      <c r="A543" s="26"/>
      <c r="B543" s="26"/>
      <c r="C543" s="26"/>
      <c r="D543" s="26"/>
      <c r="E543" s="26"/>
    </row>
    <row r="544" ht="15.75" customHeight="1">
      <c r="A544" s="26"/>
      <c r="B544" s="26"/>
      <c r="C544" s="26"/>
      <c r="D544" s="26"/>
      <c r="E544" s="26"/>
    </row>
    <row r="545" ht="15.75" customHeight="1">
      <c r="A545" s="26"/>
      <c r="B545" s="26"/>
      <c r="C545" s="26"/>
      <c r="D545" s="26"/>
      <c r="E545" s="26"/>
    </row>
    <row r="546" ht="15.75" customHeight="1">
      <c r="A546" s="26"/>
      <c r="B546" s="26"/>
      <c r="C546" s="26"/>
      <c r="D546" s="26"/>
      <c r="E546" s="26"/>
    </row>
    <row r="547" ht="15.75" customHeight="1">
      <c r="A547" s="26"/>
      <c r="B547" s="26"/>
      <c r="C547" s="26"/>
      <c r="D547" s="26"/>
      <c r="E547" s="26"/>
    </row>
    <row r="548" ht="15.75" customHeight="1">
      <c r="A548" s="26"/>
      <c r="B548" s="26"/>
      <c r="C548" s="26"/>
      <c r="D548" s="26"/>
      <c r="E548" s="26"/>
    </row>
    <row r="549" ht="15.75" customHeight="1">
      <c r="A549" s="26"/>
      <c r="B549" s="26"/>
      <c r="C549" s="26"/>
      <c r="D549" s="26"/>
      <c r="E549" s="26"/>
    </row>
    <row r="550" ht="15.75" customHeight="1">
      <c r="A550" s="26"/>
      <c r="B550" s="26"/>
      <c r="C550" s="26"/>
      <c r="D550" s="26"/>
      <c r="E550" s="26"/>
    </row>
    <row r="551" ht="15.75" customHeight="1">
      <c r="A551" s="26"/>
      <c r="B551" s="26"/>
      <c r="C551" s="26"/>
      <c r="D551" s="26"/>
      <c r="E551" s="26"/>
    </row>
    <row r="552" ht="15.75" customHeight="1">
      <c r="A552" s="26"/>
      <c r="B552" s="26"/>
      <c r="C552" s="26"/>
      <c r="D552" s="26"/>
      <c r="E552" s="26"/>
    </row>
    <row r="553" ht="15.75" customHeight="1">
      <c r="A553" s="26"/>
      <c r="B553" s="26"/>
      <c r="C553" s="26"/>
      <c r="D553" s="26"/>
      <c r="E553" s="26"/>
    </row>
    <row r="554" ht="15.75" customHeight="1">
      <c r="A554" s="26"/>
      <c r="B554" s="26"/>
      <c r="C554" s="26"/>
      <c r="D554" s="26"/>
      <c r="E554" s="26"/>
    </row>
    <row r="555" ht="15.75" customHeight="1">
      <c r="A555" s="26"/>
      <c r="B555" s="26"/>
      <c r="C555" s="26"/>
      <c r="D555" s="26"/>
      <c r="E555" s="26"/>
    </row>
    <row r="556" ht="15.75" customHeight="1">
      <c r="A556" s="26"/>
      <c r="B556" s="26"/>
      <c r="C556" s="26"/>
      <c r="D556" s="26"/>
      <c r="E556" s="26"/>
    </row>
    <row r="557" ht="15.75" customHeight="1">
      <c r="A557" s="26"/>
      <c r="B557" s="26"/>
      <c r="C557" s="26"/>
      <c r="D557" s="26"/>
      <c r="E557" s="26"/>
    </row>
    <row r="558" ht="15.75" customHeight="1">
      <c r="A558" s="26"/>
      <c r="B558" s="26"/>
      <c r="C558" s="26"/>
      <c r="D558" s="26"/>
      <c r="E558" s="26"/>
    </row>
    <row r="559" ht="15.75" customHeight="1">
      <c r="A559" s="26"/>
      <c r="B559" s="26"/>
      <c r="C559" s="26"/>
      <c r="D559" s="26"/>
      <c r="E559" s="26"/>
    </row>
    <row r="560" ht="15.75" customHeight="1">
      <c r="A560" s="26"/>
      <c r="B560" s="26"/>
      <c r="C560" s="26"/>
      <c r="D560" s="26"/>
      <c r="E560" s="26"/>
    </row>
    <row r="561" ht="15.75" customHeight="1">
      <c r="A561" s="26"/>
      <c r="B561" s="26"/>
      <c r="C561" s="26"/>
      <c r="D561" s="26"/>
      <c r="E561" s="26"/>
    </row>
    <row r="562" ht="15.75" customHeight="1">
      <c r="A562" s="26"/>
      <c r="B562" s="26"/>
      <c r="C562" s="26"/>
      <c r="D562" s="26"/>
      <c r="E562" s="26"/>
    </row>
    <row r="563" ht="15.75" customHeight="1">
      <c r="A563" s="26"/>
      <c r="B563" s="26"/>
      <c r="C563" s="26"/>
      <c r="D563" s="26"/>
      <c r="E563" s="26"/>
    </row>
    <row r="564" ht="15.75" customHeight="1">
      <c r="A564" s="26"/>
      <c r="B564" s="26"/>
      <c r="C564" s="26"/>
      <c r="D564" s="26"/>
      <c r="E564" s="26"/>
    </row>
    <row r="565" ht="15.75" customHeight="1">
      <c r="A565" s="26"/>
      <c r="B565" s="26"/>
      <c r="C565" s="26"/>
      <c r="D565" s="26"/>
      <c r="E565" s="26"/>
    </row>
    <row r="566" ht="15.75" customHeight="1">
      <c r="A566" s="26"/>
      <c r="B566" s="26"/>
      <c r="C566" s="26"/>
      <c r="D566" s="26"/>
      <c r="E566" s="26"/>
    </row>
    <row r="567" ht="15.75" customHeight="1">
      <c r="A567" s="26"/>
      <c r="B567" s="26"/>
      <c r="C567" s="26"/>
      <c r="D567" s="26"/>
      <c r="E567" s="26"/>
    </row>
    <row r="568" ht="15.75" customHeight="1">
      <c r="A568" s="26"/>
      <c r="B568" s="26"/>
      <c r="C568" s="26"/>
      <c r="D568" s="26"/>
      <c r="E568" s="26"/>
    </row>
    <row r="569" ht="15.75" customHeight="1">
      <c r="A569" s="26"/>
      <c r="B569" s="26"/>
      <c r="C569" s="26"/>
      <c r="D569" s="26"/>
      <c r="E569" s="26"/>
    </row>
    <row r="570" ht="15.75" customHeight="1">
      <c r="A570" s="26"/>
      <c r="B570" s="26"/>
      <c r="C570" s="26"/>
      <c r="D570" s="26"/>
      <c r="E570" s="26"/>
    </row>
    <row r="571" ht="15.75" customHeight="1">
      <c r="A571" s="26"/>
      <c r="B571" s="26"/>
      <c r="C571" s="26"/>
      <c r="D571" s="26"/>
      <c r="E571" s="26"/>
    </row>
    <row r="572" ht="15.75" customHeight="1">
      <c r="A572" s="26"/>
      <c r="B572" s="26"/>
      <c r="C572" s="26"/>
      <c r="D572" s="26"/>
      <c r="E572" s="26"/>
    </row>
    <row r="573" ht="15.75" customHeight="1">
      <c r="A573" s="26"/>
      <c r="B573" s="26"/>
      <c r="C573" s="26"/>
      <c r="D573" s="26"/>
      <c r="E573" s="26"/>
    </row>
    <row r="574" ht="15.75" customHeight="1">
      <c r="A574" s="26"/>
      <c r="B574" s="26"/>
      <c r="C574" s="26"/>
      <c r="D574" s="26"/>
      <c r="E574" s="26"/>
    </row>
    <row r="575" ht="15.75" customHeight="1">
      <c r="A575" s="26"/>
      <c r="B575" s="26"/>
      <c r="C575" s="26"/>
      <c r="D575" s="26"/>
      <c r="E575" s="26"/>
    </row>
    <row r="576" ht="15.75" customHeight="1">
      <c r="A576" s="26"/>
      <c r="B576" s="26"/>
      <c r="C576" s="26"/>
      <c r="D576" s="26"/>
      <c r="E576" s="26"/>
    </row>
    <row r="577" ht="15.75" customHeight="1">
      <c r="A577" s="26"/>
      <c r="B577" s="26"/>
      <c r="C577" s="26"/>
      <c r="D577" s="26"/>
      <c r="E577" s="26"/>
    </row>
    <row r="578" ht="15.75" customHeight="1">
      <c r="A578" s="26"/>
      <c r="B578" s="26"/>
      <c r="C578" s="26"/>
      <c r="D578" s="26"/>
      <c r="E578" s="26"/>
    </row>
    <row r="579" ht="15.75" customHeight="1">
      <c r="A579" s="26"/>
      <c r="B579" s="26"/>
      <c r="C579" s="26"/>
      <c r="D579" s="26"/>
      <c r="E579" s="26"/>
    </row>
    <row r="580" ht="15.75" customHeight="1">
      <c r="A580" s="26"/>
      <c r="B580" s="26"/>
      <c r="C580" s="26"/>
      <c r="D580" s="26"/>
      <c r="E580" s="26"/>
    </row>
    <row r="581" ht="15.75" customHeight="1">
      <c r="A581" s="26"/>
      <c r="B581" s="26"/>
      <c r="C581" s="26"/>
      <c r="D581" s="26"/>
      <c r="E581" s="26"/>
    </row>
    <row r="582" ht="15.75" customHeight="1">
      <c r="A582" s="26"/>
      <c r="B582" s="26"/>
      <c r="C582" s="26"/>
      <c r="D582" s="26"/>
      <c r="E582" s="26"/>
    </row>
    <row r="583" ht="15.75" customHeight="1">
      <c r="A583" s="26"/>
      <c r="B583" s="26"/>
      <c r="C583" s="26"/>
      <c r="D583" s="26"/>
      <c r="E583" s="26"/>
    </row>
    <row r="584" ht="15.75" customHeight="1">
      <c r="A584" s="26"/>
      <c r="B584" s="26"/>
      <c r="C584" s="26"/>
      <c r="D584" s="26"/>
      <c r="E584" s="26"/>
    </row>
    <row r="585" ht="15.75" customHeight="1">
      <c r="A585" s="26"/>
      <c r="B585" s="26"/>
      <c r="C585" s="26"/>
      <c r="D585" s="26"/>
      <c r="E585" s="26"/>
    </row>
    <row r="586" ht="15.75" customHeight="1">
      <c r="A586" s="26"/>
      <c r="B586" s="26"/>
      <c r="C586" s="26"/>
      <c r="D586" s="26"/>
      <c r="E586" s="26"/>
    </row>
    <row r="587" ht="15.75" customHeight="1">
      <c r="A587" s="26"/>
      <c r="B587" s="26"/>
      <c r="C587" s="26"/>
      <c r="D587" s="26"/>
      <c r="E587" s="26"/>
    </row>
    <row r="588" ht="15.75" customHeight="1">
      <c r="A588" s="26"/>
      <c r="B588" s="26"/>
      <c r="C588" s="26"/>
      <c r="D588" s="26"/>
      <c r="E588" s="26"/>
    </row>
    <row r="589" ht="15.75" customHeight="1">
      <c r="A589" s="26"/>
      <c r="B589" s="26"/>
      <c r="C589" s="26"/>
      <c r="D589" s="26"/>
      <c r="E589" s="26"/>
    </row>
    <row r="590" ht="15.75" customHeight="1">
      <c r="A590" s="26"/>
      <c r="B590" s="26"/>
      <c r="C590" s="26"/>
      <c r="D590" s="26"/>
      <c r="E590" s="26"/>
    </row>
    <row r="591" ht="15.75" customHeight="1">
      <c r="A591" s="26"/>
      <c r="B591" s="26"/>
      <c r="C591" s="26"/>
      <c r="D591" s="26"/>
      <c r="E591" s="26"/>
    </row>
    <row r="592" ht="15.75" customHeight="1">
      <c r="A592" s="26"/>
      <c r="B592" s="26"/>
      <c r="C592" s="26"/>
      <c r="D592" s="26"/>
      <c r="E592" s="26"/>
    </row>
    <row r="593" ht="15.75" customHeight="1">
      <c r="A593" s="26"/>
      <c r="B593" s="26"/>
      <c r="C593" s="26"/>
      <c r="D593" s="26"/>
      <c r="E593" s="26"/>
    </row>
    <row r="594" ht="15.75" customHeight="1">
      <c r="A594" s="26"/>
      <c r="B594" s="26"/>
      <c r="C594" s="26"/>
      <c r="D594" s="26"/>
      <c r="E594" s="26"/>
    </row>
    <row r="595" ht="15.75" customHeight="1">
      <c r="A595" s="26"/>
      <c r="B595" s="26"/>
      <c r="C595" s="26"/>
      <c r="D595" s="26"/>
      <c r="E595" s="26"/>
    </row>
    <row r="596" ht="15.75" customHeight="1">
      <c r="A596" s="26"/>
      <c r="B596" s="26"/>
      <c r="C596" s="26"/>
      <c r="D596" s="26"/>
      <c r="E596" s="26"/>
    </row>
    <row r="597" ht="15.75" customHeight="1">
      <c r="A597" s="26"/>
      <c r="B597" s="26"/>
      <c r="C597" s="26"/>
      <c r="D597" s="26"/>
      <c r="E597" s="26"/>
    </row>
    <row r="598" ht="15.75" customHeight="1">
      <c r="A598" s="26"/>
      <c r="B598" s="26"/>
      <c r="C598" s="26"/>
      <c r="D598" s="26"/>
      <c r="E598" s="26"/>
    </row>
    <row r="599" ht="15.75" customHeight="1">
      <c r="A599" s="26"/>
      <c r="B599" s="26"/>
      <c r="C599" s="26"/>
      <c r="D599" s="26"/>
      <c r="E599" s="26"/>
    </row>
    <row r="600" ht="15.75" customHeight="1">
      <c r="A600" s="26"/>
      <c r="B600" s="26"/>
      <c r="C600" s="26"/>
      <c r="D600" s="26"/>
      <c r="E600" s="26"/>
    </row>
    <row r="601" ht="15.75" customHeight="1">
      <c r="A601" s="26"/>
      <c r="B601" s="26"/>
      <c r="C601" s="26"/>
      <c r="D601" s="26"/>
      <c r="E601" s="26"/>
    </row>
    <row r="602" ht="15.75" customHeight="1">
      <c r="A602" s="26"/>
      <c r="B602" s="26"/>
      <c r="C602" s="26"/>
      <c r="D602" s="26"/>
      <c r="E602" s="26"/>
    </row>
    <row r="603" ht="15.75" customHeight="1">
      <c r="A603" s="26"/>
      <c r="B603" s="26"/>
      <c r="C603" s="26"/>
      <c r="D603" s="26"/>
      <c r="E603" s="26"/>
    </row>
    <row r="604" ht="15.75" customHeight="1">
      <c r="A604" s="26"/>
      <c r="B604" s="26"/>
      <c r="C604" s="26"/>
      <c r="D604" s="26"/>
      <c r="E604" s="26"/>
    </row>
    <row r="605" ht="15.75" customHeight="1">
      <c r="A605" s="26"/>
      <c r="B605" s="26"/>
      <c r="C605" s="26"/>
      <c r="D605" s="26"/>
      <c r="E605" s="26"/>
    </row>
    <row r="606" ht="15.75" customHeight="1">
      <c r="A606" s="26"/>
      <c r="B606" s="26"/>
      <c r="C606" s="26"/>
      <c r="D606" s="26"/>
      <c r="E606" s="26"/>
    </row>
    <row r="607" ht="15.75" customHeight="1">
      <c r="A607" s="26"/>
      <c r="B607" s="26"/>
      <c r="C607" s="26"/>
      <c r="D607" s="26"/>
      <c r="E607" s="26"/>
    </row>
    <row r="608" ht="15.75" customHeight="1">
      <c r="A608" s="26"/>
      <c r="B608" s="26"/>
      <c r="C608" s="26"/>
      <c r="D608" s="26"/>
      <c r="E608" s="26"/>
    </row>
    <row r="609" ht="15.75" customHeight="1">
      <c r="A609" s="26"/>
      <c r="B609" s="26"/>
      <c r="C609" s="26"/>
      <c r="D609" s="26"/>
      <c r="E609" s="26"/>
    </row>
    <row r="610" ht="15.75" customHeight="1">
      <c r="A610" s="26"/>
      <c r="B610" s="26"/>
      <c r="C610" s="26"/>
      <c r="D610" s="26"/>
      <c r="E610" s="26"/>
    </row>
    <row r="611" ht="15.75" customHeight="1">
      <c r="A611" s="26"/>
      <c r="B611" s="26"/>
      <c r="C611" s="26"/>
      <c r="D611" s="26"/>
      <c r="E611" s="26"/>
    </row>
    <row r="612" ht="15.75" customHeight="1">
      <c r="A612" s="26"/>
      <c r="B612" s="26"/>
      <c r="C612" s="26"/>
      <c r="D612" s="26"/>
      <c r="E612" s="26"/>
    </row>
    <row r="613" ht="15.75" customHeight="1">
      <c r="A613" s="26"/>
      <c r="B613" s="26"/>
      <c r="C613" s="26"/>
      <c r="D613" s="26"/>
      <c r="E613" s="26"/>
    </row>
    <row r="614" ht="15.75" customHeight="1">
      <c r="A614" s="26"/>
      <c r="B614" s="26"/>
      <c r="C614" s="26"/>
      <c r="D614" s="26"/>
      <c r="E614" s="26"/>
    </row>
    <row r="615" ht="15.75" customHeight="1">
      <c r="A615" s="26"/>
      <c r="B615" s="26"/>
      <c r="C615" s="26"/>
      <c r="D615" s="26"/>
      <c r="E615" s="26"/>
    </row>
    <row r="616" ht="15.75" customHeight="1">
      <c r="A616" s="26"/>
      <c r="B616" s="26"/>
      <c r="C616" s="26"/>
      <c r="D616" s="26"/>
      <c r="E616" s="26"/>
    </row>
    <row r="617" ht="15.75" customHeight="1">
      <c r="A617" s="26"/>
      <c r="B617" s="26"/>
      <c r="C617" s="26"/>
      <c r="D617" s="26"/>
      <c r="E617" s="26"/>
    </row>
    <row r="618" ht="15.75" customHeight="1">
      <c r="A618" s="26"/>
      <c r="B618" s="26"/>
      <c r="C618" s="26"/>
      <c r="D618" s="26"/>
      <c r="E618" s="26"/>
    </row>
    <row r="619" ht="15.75" customHeight="1">
      <c r="A619" s="26"/>
      <c r="B619" s="26"/>
      <c r="C619" s="26"/>
      <c r="D619" s="26"/>
      <c r="E619" s="26"/>
    </row>
    <row r="620" ht="15.75" customHeight="1">
      <c r="A620" s="26"/>
      <c r="B620" s="26"/>
      <c r="C620" s="26"/>
      <c r="D620" s="26"/>
      <c r="E620" s="26"/>
    </row>
    <row r="621" ht="15.75" customHeight="1">
      <c r="A621" s="26"/>
      <c r="B621" s="26"/>
      <c r="C621" s="26"/>
      <c r="D621" s="26"/>
      <c r="E621" s="26"/>
    </row>
    <row r="622" ht="15.75" customHeight="1">
      <c r="A622" s="26"/>
      <c r="B622" s="26"/>
      <c r="C622" s="26"/>
      <c r="D622" s="26"/>
      <c r="E622" s="26"/>
    </row>
    <row r="623" ht="15.75" customHeight="1">
      <c r="A623" s="26"/>
      <c r="B623" s="26"/>
      <c r="C623" s="26"/>
      <c r="D623" s="26"/>
      <c r="E623" s="26"/>
    </row>
    <row r="624" ht="15.75" customHeight="1">
      <c r="A624" s="26"/>
      <c r="B624" s="26"/>
      <c r="C624" s="26"/>
      <c r="D624" s="26"/>
      <c r="E624" s="26"/>
    </row>
    <row r="625" ht="15.75" customHeight="1">
      <c r="A625" s="26"/>
      <c r="B625" s="26"/>
      <c r="C625" s="26"/>
      <c r="D625" s="26"/>
      <c r="E625" s="26"/>
    </row>
    <row r="626" ht="15.75" customHeight="1">
      <c r="A626" s="26"/>
      <c r="B626" s="26"/>
      <c r="C626" s="26"/>
      <c r="D626" s="26"/>
      <c r="E626" s="26"/>
    </row>
    <row r="627" ht="15.75" customHeight="1">
      <c r="A627" s="26"/>
      <c r="B627" s="26"/>
      <c r="C627" s="26"/>
      <c r="D627" s="26"/>
      <c r="E627" s="26"/>
    </row>
    <row r="628" ht="15.75" customHeight="1">
      <c r="A628" s="26"/>
      <c r="B628" s="26"/>
      <c r="C628" s="26"/>
      <c r="D628" s="26"/>
      <c r="E628" s="26"/>
    </row>
    <row r="629" ht="15.75" customHeight="1">
      <c r="A629" s="26"/>
      <c r="B629" s="26"/>
      <c r="C629" s="26"/>
      <c r="D629" s="26"/>
      <c r="E629" s="26"/>
    </row>
    <row r="630" ht="15.75" customHeight="1">
      <c r="A630" s="26"/>
      <c r="B630" s="26"/>
      <c r="C630" s="26"/>
      <c r="D630" s="26"/>
      <c r="E630" s="26"/>
    </row>
    <row r="631" ht="15.75" customHeight="1">
      <c r="A631" s="26"/>
      <c r="B631" s="26"/>
      <c r="C631" s="26"/>
      <c r="D631" s="26"/>
      <c r="E631" s="26"/>
    </row>
    <row r="632" ht="15.75" customHeight="1">
      <c r="A632" s="26"/>
      <c r="B632" s="26"/>
      <c r="C632" s="26"/>
      <c r="D632" s="26"/>
      <c r="E632" s="26"/>
    </row>
    <row r="633" ht="15.75" customHeight="1">
      <c r="A633" s="26"/>
      <c r="B633" s="26"/>
      <c r="C633" s="26"/>
      <c r="D633" s="26"/>
      <c r="E633" s="26"/>
    </row>
    <row r="634" ht="15.75" customHeight="1">
      <c r="A634" s="26"/>
      <c r="B634" s="26"/>
      <c r="C634" s="26"/>
      <c r="D634" s="26"/>
      <c r="E634" s="26"/>
    </row>
    <row r="635" ht="15.75" customHeight="1">
      <c r="A635" s="26"/>
      <c r="B635" s="26"/>
      <c r="C635" s="26"/>
      <c r="D635" s="26"/>
      <c r="E635" s="26"/>
    </row>
    <row r="636" ht="15.75" customHeight="1">
      <c r="A636" s="26"/>
      <c r="B636" s="26"/>
      <c r="C636" s="26"/>
      <c r="D636" s="26"/>
      <c r="E636" s="26"/>
    </row>
    <row r="637" ht="15.75" customHeight="1">
      <c r="A637" s="26"/>
      <c r="B637" s="26"/>
      <c r="C637" s="26"/>
      <c r="D637" s="26"/>
      <c r="E637" s="26"/>
    </row>
    <row r="638" ht="15.75" customHeight="1">
      <c r="A638" s="26"/>
      <c r="B638" s="26"/>
      <c r="C638" s="26"/>
      <c r="D638" s="26"/>
      <c r="E638" s="26"/>
    </row>
    <row r="639" ht="15.75" customHeight="1">
      <c r="A639" s="26"/>
      <c r="B639" s="26"/>
      <c r="C639" s="26"/>
      <c r="D639" s="26"/>
      <c r="E639" s="26"/>
    </row>
    <row r="640" ht="15.75" customHeight="1">
      <c r="A640" s="26"/>
      <c r="B640" s="26"/>
      <c r="C640" s="26"/>
      <c r="D640" s="26"/>
      <c r="E640" s="26"/>
    </row>
    <row r="641" ht="15.75" customHeight="1">
      <c r="A641" s="26"/>
      <c r="B641" s="26"/>
      <c r="C641" s="26"/>
      <c r="D641" s="26"/>
      <c r="E641" s="26"/>
    </row>
    <row r="642" ht="15.75" customHeight="1">
      <c r="A642" s="26"/>
      <c r="B642" s="26"/>
      <c r="C642" s="26"/>
      <c r="D642" s="26"/>
      <c r="E642" s="26"/>
    </row>
    <row r="643" ht="15.75" customHeight="1">
      <c r="A643" s="26"/>
      <c r="B643" s="26"/>
      <c r="C643" s="26"/>
      <c r="D643" s="26"/>
      <c r="E643" s="26"/>
    </row>
    <row r="644" ht="15.75" customHeight="1">
      <c r="A644" s="26"/>
      <c r="B644" s="26"/>
      <c r="C644" s="26"/>
      <c r="D644" s="26"/>
      <c r="E644" s="26"/>
    </row>
    <row r="645" ht="15.75" customHeight="1">
      <c r="A645" s="26"/>
      <c r="B645" s="26"/>
      <c r="C645" s="26"/>
      <c r="D645" s="26"/>
      <c r="E645" s="26"/>
    </row>
    <row r="646" ht="15.75" customHeight="1">
      <c r="A646" s="26"/>
      <c r="B646" s="26"/>
      <c r="C646" s="26"/>
      <c r="D646" s="26"/>
      <c r="E646" s="26"/>
    </row>
    <row r="647" ht="15.75" customHeight="1">
      <c r="A647" s="26"/>
      <c r="B647" s="26"/>
      <c r="C647" s="26"/>
      <c r="D647" s="26"/>
      <c r="E647" s="26"/>
    </row>
    <row r="648" ht="15.75" customHeight="1">
      <c r="A648" s="26"/>
      <c r="B648" s="26"/>
      <c r="C648" s="26"/>
      <c r="D648" s="26"/>
      <c r="E648" s="26"/>
    </row>
    <row r="649" ht="15.75" customHeight="1">
      <c r="A649" s="26"/>
      <c r="B649" s="26"/>
      <c r="C649" s="26"/>
      <c r="D649" s="26"/>
      <c r="E649" s="26"/>
    </row>
    <row r="650" ht="15.75" customHeight="1">
      <c r="A650" s="26"/>
      <c r="B650" s="26"/>
      <c r="C650" s="26"/>
      <c r="D650" s="26"/>
      <c r="E650" s="26"/>
    </row>
    <row r="651" ht="15.75" customHeight="1">
      <c r="A651" s="26"/>
      <c r="B651" s="26"/>
      <c r="C651" s="26"/>
      <c r="D651" s="26"/>
      <c r="E651" s="26"/>
    </row>
    <row r="652" ht="15.75" customHeight="1">
      <c r="A652" s="26"/>
      <c r="B652" s="26"/>
      <c r="C652" s="26"/>
      <c r="D652" s="26"/>
      <c r="E652" s="26"/>
    </row>
    <row r="653" ht="15.75" customHeight="1">
      <c r="A653" s="26"/>
      <c r="B653" s="26"/>
      <c r="C653" s="26"/>
      <c r="D653" s="26"/>
      <c r="E653" s="26"/>
    </row>
    <row r="654" ht="15.75" customHeight="1">
      <c r="A654" s="26"/>
      <c r="B654" s="26"/>
      <c r="C654" s="26"/>
      <c r="D654" s="26"/>
      <c r="E654" s="26"/>
    </row>
    <row r="655" ht="15.75" customHeight="1">
      <c r="A655" s="26"/>
      <c r="B655" s="26"/>
      <c r="C655" s="26"/>
      <c r="D655" s="26"/>
      <c r="E655" s="26"/>
    </row>
    <row r="656" ht="15.75" customHeight="1">
      <c r="A656" s="26"/>
      <c r="B656" s="26"/>
      <c r="C656" s="26"/>
      <c r="D656" s="26"/>
      <c r="E656" s="26"/>
    </row>
    <row r="657" ht="15.75" customHeight="1">
      <c r="A657" s="26"/>
      <c r="B657" s="26"/>
      <c r="C657" s="26"/>
      <c r="D657" s="26"/>
      <c r="E657" s="26"/>
    </row>
    <row r="658" ht="15.75" customHeight="1">
      <c r="A658" s="26"/>
      <c r="B658" s="26"/>
      <c r="C658" s="26"/>
      <c r="D658" s="26"/>
      <c r="E658" s="26"/>
    </row>
    <row r="659" ht="15.75" customHeight="1">
      <c r="A659" s="26"/>
      <c r="B659" s="26"/>
      <c r="C659" s="26"/>
      <c r="D659" s="26"/>
      <c r="E659" s="26"/>
    </row>
    <row r="660" ht="15.75" customHeight="1">
      <c r="A660" s="26"/>
      <c r="B660" s="26"/>
      <c r="C660" s="26"/>
      <c r="D660" s="26"/>
      <c r="E660" s="26"/>
    </row>
    <row r="661" ht="15.75" customHeight="1">
      <c r="A661" s="26"/>
      <c r="B661" s="26"/>
      <c r="C661" s="26"/>
      <c r="D661" s="26"/>
      <c r="E661" s="26"/>
    </row>
    <row r="662" ht="15.75" customHeight="1">
      <c r="A662" s="26"/>
      <c r="B662" s="26"/>
      <c r="C662" s="26"/>
      <c r="D662" s="26"/>
      <c r="E662" s="26"/>
    </row>
    <row r="663" ht="15.75" customHeight="1">
      <c r="A663" s="26"/>
      <c r="B663" s="26"/>
      <c r="C663" s="26"/>
      <c r="D663" s="26"/>
      <c r="E663" s="26"/>
    </row>
    <row r="664" ht="15.75" customHeight="1">
      <c r="A664" s="26"/>
      <c r="B664" s="26"/>
      <c r="C664" s="26"/>
      <c r="D664" s="26"/>
      <c r="E664" s="26"/>
    </row>
    <row r="665" ht="15.75" customHeight="1">
      <c r="A665" s="26"/>
      <c r="B665" s="26"/>
      <c r="C665" s="26"/>
      <c r="D665" s="26"/>
      <c r="E665" s="26"/>
    </row>
    <row r="666" ht="15.75" customHeight="1">
      <c r="A666" s="26"/>
      <c r="B666" s="26"/>
      <c r="C666" s="26"/>
      <c r="D666" s="26"/>
      <c r="E666" s="26"/>
    </row>
    <row r="667" ht="15.75" customHeight="1">
      <c r="A667" s="26"/>
      <c r="B667" s="26"/>
      <c r="C667" s="26"/>
      <c r="D667" s="26"/>
      <c r="E667" s="26"/>
    </row>
    <row r="668" ht="15.75" customHeight="1">
      <c r="A668" s="26"/>
      <c r="B668" s="26"/>
      <c r="C668" s="26"/>
      <c r="D668" s="26"/>
      <c r="E668" s="26"/>
    </row>
    <row r="669" ht="15.75" customHeight="1">
      <c r="A669" s="26"/>
      <c r="B669" s="26"/>
      <c r="C669" s="26"/>
      <c r="D669" s="26"/>
      <c r="E669" s="26"/>
    </row>
    <row r="670" ht="15.75" customHeight="1">
      <c r="A670" s="26"/>
      <c r="B670" s="26"/>
      <c r="C670" s="26"/>
      <c r="D670" s="26"/>
      <c r="E670" s="26"/>
    </row>
    <row r="671" ht="15.75" customHeight="1">
      <c r="A671" s="26"/>
      <c r="B671" s="26"/>
      <c r="C671" s="26"/>
      <c r="D671" s="26"/>
      <c r="E671" s="26"/>
    </row>
    <row r="672" ht="15.75" customHeight="1">
      <c r="A672" s="26"/>
      <c r="B672" s="26"/>
      <c r="C672" s="26"/>
      <c r="D672" s="26"/>
      <c r="E672" s="26"/>
    </row>
    <row r="673" ht="15.75" customHeight="1">
      <c r="A673" s="26"/>
      <c r="B673" s="26"/>
      <c r="C673" s="26"/>
      <c r="D673" s="26"/>
      <c r="E673" s="26"/>
    </row>
    <row r="674" ht="15.75" customHeight="1">
      <c r="A674" s="26"/>
      <c r="B674" s="26"/>
      <c r="C674" s="26"/>
      <c r="D674" s="26"/>
      <c r="E674" s="26"/>
    </row>
    <row r="675" ht="15.75" customHeight="1">
      <c r="A675" s="26"/>
      <c r="B675" s="26"/>
      <c r="C675" s="26"/>
      <c r="D675" s="26"/>
      <c r="E675" s="26"/>
    </row>
    <row r="676" ht="15.75" customHeight="1">
      <c r="A676" s="26"/>
      <c r="B676" s="26"/>
      <c r="C676" s="26"/>
      <c r="D676" s="26"/>
      <c r="E676" s="26"/>
    </row>
    <row r="677" ht="15.75" customHeight="1">
      <c r="A677" s="26"/>
      <c r="B677" s="26"/>
      <c r="C677" s="26"/>
      <c r="D677" s="26"/>
      <c r="E677" s="26"/>
    </row>
    <row r="678" ht="15.75" customHeight="1">
      <c r="A678" s="26"/>
      <c r="B678" s="26"/>
      <c r="C678" s="26"/>
      <c r="D678" s="26"/>
      <c r="E678" s="26"/>
    </row>
    <row r="679" ht="15.75" customHeight="1">
      <c r="A679" s="26"/>
      <c r="B679" s="26"/>
      <c r="C679" s="26"/>
      <c r="D679" s="26"/>
      <c r="E679" s="26"/>
    </row>
    <row r="680" ht="15.75" customHeight="1">
      <c r="A680" s="26"/>
      <c r="B680" s="26"/>
      <c r="C680" s="26"/>
      <c r="D680" s="26"/>
      <c r="E680" s="26"/>
    </row>
    <row r="681" ht="15.75" customHeight="1">
      <c r="A681" s="26"/>
      <c r="B681" s="26"/>
      <c r="C681" s="26"/>
      <c r="D681" s="26"/>
      <c r="E681" s="26"/>
    </row>
    <row r="682" ht="15.75" customHeight="1">
      <c r="A682" s="26"/>
      <c r="B682" s="26"/>
      <c r="C682" s="26"/>
      <c r="D682" s="26"/>
      <c r="E682" s="26"/>
    </row>
    <row r="683" ht="15.75" customHeight="1">
      <c r="A683" s="26"/>
      <c r="B683" s="26"/>
      <c r="C683" s="26"/>
      <c r="D683" s="26"/>
      <c r="E683" s="26"/>
    </row>
    <row r="684" ht="15.75" customHeight="1">
      <c r="A684" s="26"/>
      <c r="B684" s="26"/>
      <c r="C684" s="26"/>
      <c r="D684" s="26"/>
      <c r="E684" s="26"/>
    </row>
    <row r="685" ht="15.75" customHeight="1">
      <c r="A685" s="26"/>
      <c r="B685" s="26"/>
      <c r="C685" s="26"/>
      <c r="D685" s="26"/>
      <c r="E685" s="26"/>
    </row>
    <row r="686" ht="15.75" customHeight="1">
      <c r="A686" s="26"/>
      <c r="B686" s="26"/>
      <c r="C686" s="26"/>
      <c r="D686" s="26"/>
      <c r="E686" s="26"/>
    </row>
    <row r="687" ht="15.75" customHeight="1">
      <c r="A687" s="26"/>
      <c r="B687" s="26"/>
      <c r="C687" s="26"/>
      <c r="D687" s="26"/>
      <c r="E687" s="26"/>
    </row>
    <row r="688" ht="15.75" customHeight="1">
      <c r="A688" s="26"/>
      <c r="B688" s="26"/>
      <c r="C688" s="26"/>
      <c r="D688" s="26"/>
      <c r="E688" s="26"/>
    </row>
    <row r="689" ht="15.75" customHeight="1">
      <c r="A689" s="26"/>
      <c r="B689" s="26"/>
      <c r="C689" s="26"/>
      <c r="D689" s="26"/>
      <c r="E689" s="26"/>
    </row>
    <row r="690" ht="15.75" customHeight="1">
      <c r="A690" s="26"/>
      <c r="B690" s="26"/>
      <c r="C690" s="26"/>
      <c r="D690" s="26"/>
      <c r="E690" s="26"/>
    </row>
    <row r="691" ht="15.75" customHeight="1">
      <c r="A691" s="26"/>
      <c r="B691" s="26"/>
      <c r="C691" s="26"/>
      <c r="D691" s="26"/>
      <c r="E691" s="26"/>
    </row>
    <row r="692" ht="15.75" customHeight="1">
      <c r="A692" s="26"/>
      <c r="B692" s="26"/>
      <c r="C692" s="26"/>
      <c r="D692" s="26"/>
      <c r="E692" s="26"/>
    </row>
    <row r="693" ht="15.75" customHeight="1">
      <c r="A693" s="26"/>
      <c r="B693" s="26"/>
      <c r="C693" s="26"/>
      <c r="D693" s="26"/>
      <c r="E693" s="26"/>
    </row>
    <row r="694" ht="15.75" customHeight="1">
      <c r="A694" s="26"/>
      <c r="B694" s="26"/>
      <c r="C694" s="26"/>
      <c r="D694" s="26"/>
      <c r="E694" s="26"/>
    </row>
    <row r="695" ht="15.75" customHeight="1">
      <c r="A695" s="26"/>
      <c r="B695" s="26"/>
      <c r="C695" s="26"/>
      <c r="D695" s="26"/>
      <c r="E695" s="26"/>
    </row>
    <row r="696" ht="15.75" customHeight="1">
      <c r="A696" s="26"/>
      <c r="B696" s="26"/>
      <c r="C696" s="26"/>
      <c r="D696" s="26"/>
      <c r="E696" s="26"/>
    </row>
    <row r="697" ht="15.75" customHeight="1">
      <c r="A697" s="26"/>
      <c r="B697" s="26"/>
      <c r="C697" s="26"/>
      <c r="D697" s="26"/>
      <c r="E697" s="26"/>
    </row>
    <row r="698" ht="15.75" customHeight="1">
      <c r="A698" s="26"/>
      <c r="B698" s="26"/>
      <c r="C698" s="26"/>
      <c r="D698" s="26"/>
      <c r="E698" s="26"/>
    </row>
    <row r="699" ht="15.75" customHeight="1">
      <c r="A699" s="26"/>
      <c r="B699" s="26"/>
      <c r="C699" s="26"/>
      <c r="D699" s="26"/>
      <c r="E699" s="26"/>
    </row>
    <row r="700" ht="15.75" customHeight="1">
      <c r="A700" s="26"/>
      <c r="B700" s="26"/>
      <c r="C700" s="26"/>
      <c r="D700" s="26"/>
      <c r="E700" s="26"/>
    </row>
    <row r="701" ht="15.75" customHeight="1">
      <c r="A701" s="26"/>
      <c r="B701" s="26"/>
      <c r="C701" s="26"/>
      <c r="D701" s="26"/>
      <c r="E701" s="26"/>
    </row>
    <row r="702" ht="15.75" customHeight="1">
      <c r="A702" s="26"/>
      <c r="B702" s="26"/>
      <c r="C702" s="26"/>
      <c r="D702" s="26"/>
      <c r="E702" s="26"/>
    </row>
    <row r="703" ht="15.75" customHeight="1">
      <c r="A703" s="26"/>
      <c r="B703" s="26"/>
      <c r="C703" s="26"/>
      <c r="D703" s="26"/>
      <c r="E703" s="26"/>
    </row>
    <row r="704" ht="15.75" customHeight="1">
      <c r="A704" s="26"/>
      <c r="B704" s="26"/>
      <c r="C704" s="26"/>
      <c r="D704" s="26"/>
      <c r="E704" s="26"/>
    </row>
    <row r="705" ht="15.75" customHeight="1">
      <c r="A705" s="26"/>
      <c r="B705" s="26"/>
      <c r="C705" s="26"/>
      <c r="D705" s="26"/>
      <c r="E705" s="26"/>
    </row>
    <row r="706" ht="15.75" customHeight="1">
      <c r="A706" s="26"/>
      <c r="B706" s="26"/>
      <c r="C706" s="26"/>
      <c r="D706" s="26"/>
      <c r="E706" s="26"/>
    </row>
    <row r="707" ht="15.75" customHeight="1">
      <c r="A707" s="26"/>
      <c r="B707" s="26"/>
      <c r="C707" s="26"/>
      <c r="D707" s="26"/>
      <c r="E707" s="26"/>
    </row>
    <row r="708" ht="15.75" customHeight="1">
      <c r="A708" s="26"/>
      <c r="B708" s="26"/>
      <c r="C708" s="26"/>
      <c r="D708" s="26"/>
      <c r="E708" s="26"/>
    </row>
    <row r="709" ht="15.75" customHeight="1">
      <c r="A709" s="26"/>
      <c r="B709" s="26"/>
      <c r="C709" s="26"/>
      <c r="D709" s="26"/>
      <c r="E709" s="26"/>
    </row>
    <row r="710" ht="15.75" customHeight="1">
      <c r="A710" s="26"/>
      <c r="B710" s="26"/>
      <c r="C710" s="26"/>
      <c r="D710" s="26"/>
      <c r="E710" s="26"/>
    </row>
    <row r="711" ht="15.75" customHeight="1">
      <c r="A711" s="26"/>
      <c r="B711" s="26"/>
      <c r="C711" s="26"/>
      <c r="D711" s="26"/>
      <c r="E711" s="26"/>
    </row>
    <row r="712" ht="15.75" customHeight="1">
      <c r="A712" s="26"/>
      <c r="B712" s="26"/>
      <c r="C712" s="26"/>
      <c r="D712" s="26"/>
      <c r="E712" s="26"/>
    </row>
    <row r="713" ht="15.75" customHeight="1">
      <c r="A713" s="26"/>
      <c r="B713" s="26"/>
      <c r="C713" s="26"/>
      <c r="D713" s="26"/>
      <c r="E713" s="26"/>
    </row>
    <row r="714" ht="15.75" customHeight="1">
      <c r="A714" s="26"/>
      <c r="B714" s="26"/>
      <c r="C714" s="26"/>
      <c r="D714" s="26"/>
      <c r="E714" s="26"/>
    </row>
    <row r="715" ht="15.75" customHeight="1">
      <c r="A715" s="26"/>
      <c r="B715" s="26"/>
      <c r="C715" s="26"/>
      <c r="D715" s="26"/>
      <c r="E715" s="26"/>
    </row>
    <row r="716" ht="15.75" customHeight="1">
      <c r="A716" s="26"/>
      <c r="B716" s="26"/>
      <c r="C716" s="26"/>
      <c r="D716" s="26"/>
      <c r="E716" s="26"/>
    </row>
    <row r="717" ht="15.75" customHeight="1">
      <c r="A717" s="26"/>
      <c r="B717" s="26"/>
      <c r="C717" s="26"/>
      <c r="D717" s="26"/>
      <c r="E717" s="26"/>
    </row>
    <row r="718" ht="15.75" customHeight="1">
      <c r="A718" s="26"/>
      <c r="B718" s="26"/>
      <c r="C718" s="26"/>
      <c r="D718" s="26"/>
      <c r="E718" s="26"/>
    </row>
    <row r="719" ht="15.75" customHeight="1">
      <c r="A719" s="26"/>
      <c r="B719" s="26"/>
      <c r="C719" s="26"/>
      <c r="D719" s="26"/>
      <c r="E719" s="26"/>
    </row>
    <row r="720" ht="15.75" customHeight="1">
      <c r="A720" s="26"/>
      <c r="B720" s="26"/>
      <c r="C720" s="26"/>
      <c r="D720" s="26"/>
      <c r="E720" s="26"/>
    </row>
    <row r="721" ht="15.75" customHeight="1">
      <c r="A721" s="26"/>
      <c r="B721" s="26"/>
      <c r="C721" s="26"/>
      <c r="D721" s="26"/>
      <c r="E721" s="26"/>
    </row>
    <row r="722" ht="15.75" customHeight="1">
      <c r="A722" s="26"/>
      <c r="B722" s="26"/>
      <c r="C722" s="26"/>
      <c r="D722" s="26"/>
      <c r="E722" s="26"/>
    </row>
    <row r="723" ht="15.75" customHeight="1">
      <c r="A723" s="26"/>
      <c r="B723" s="26"/>
      <c r="C723" s="26"/>
      <c r="D723" s="26"/>
      <c r="E723" s="26"/>
    </row>
    <row r="724" ht="15.75" customHeight="1">
      <c r="A724" s="26"/>
      <c r="B724" s="26"/>
      <c r="C724" s="26"/>
      <c r="D724" s="26"/>
      <c r="E724" s="26"/>
    </row>
    <row r="725" ht="15.75" customHeight="1">
      <c r="A725" s="26"/>
      <c r="B725" s="26"/>
      <c r="C725" s="26"/>
      <c r="D725" s="26"/>
      <c r="E725" s="26"/>
    </row>
    <row r="726" ht="15.75" customHeight="1">
      <c r="A726" s="26"/>
      <c r="B726" s="26"/>
      <c r="C726" s="26"/>
      <c r="D726" s="26"/>
      <c r="E726" s="26"/>
    </row>
    <row r="727" ht="15.75" customHeight="1">
      <c r="A727" s="26"/>
      <c r="B727" s="26"/>
      <c r="C727" s="26"/>
      <c r="D727" s="26"/>
      <c r="E727" s="26"/>
    </row>
    <row r="728" ht="15.75" customHeight="1">
      <c r="A728" s="26"/>
      <c r="B728" s="26"/>
      <c r="C728" s="26"/>
      <c r="D728" s="26"/>
      <c r="E728" s="26"/>
    </row>
    <row r="729" ht="15.75" customHeight="1">
      <c r="A729" s="26"/>
      <c r="B729" s="26"/>
      <c r="C729" s="26"/>
      <c r="D729" s="26"/>
      <c r="E729" s="26"/>
    </row>
    <row r="730" ht="15.75" customHeight="1">
      <c r="A730" s="26"/>
      <c r="B730" s="26"/>
      <c r="C730" s="26"/>
      <c r="D730" s="26"/>
      <c r="E730" s="26"/>
    </row>
    <row r="731" ht="15.75" customHeight="1">
      <c r="A731" s="26"/>
      <c r="B731" s="26"/>
      <c r="C731" s="26"/>
      <c r="D731" s="26"/>
      <c r="E731" s="26"/>
    </row>
    <row r="732" ht="15.75" customHeight="1">
      <c r="A732" s="26"/>
      <c r="B732" s="26"/>
      <c r="C732" s="26"/>
      <c r="D732" s="26"/>
      <c r="E732" s="26"/>
    </row>
    <row r="733" ht="15.75" customHeight="1">
      <c r="A733" s="26"/>
      <c r="B733" s="26"/>
      <c r="C733" s="26"/>
      <c r="D733" s="26"/>
      <c r="E733" s="26"/>
    </row>
    <row r="734" ht="15.75" customHeight="1">
      <c r="A734" s="26"/>
      <c r="B734" s="26"/>
      <c r="C734" s="26"/>
      <c r="D734" s="26"/>
      <c r="E734" s="26"/>
    </row>
    <row r="735" ht="15.75" customHeight="1">
      <c r="A735" s="26"/>
      <c r="B735" s="26"/>
      <c r="C735" s="26"/>
      <c r="D735" s="26"/>
      <c r="E735" s="26"/>
    </row>
    <row r="736" ht="15.75" customHeight="1">
      <c r="A736" s="26"/>
      <c r="B736" s="26"/>
      <c r="C736" s="26"/>
      <c r="D736" s="26"/>
      <c r="E736" s="26"/>
    </row>
    <row r="737" ht="15.75" customHeight="1">
      <c r="A737" s="26"/>
      <c r="B737" s="26"/>
      <c r="C737" s="26"/>
      <c r="D737" s="26"/>
      <c r="E737" s="26"/>
    </row>
    <row r="738" ht="15.75" customHeight="1">
      <c r="A738" s="26"/>
      <c r="B738" s="26"/>
      <c r="C738" s="26"/>
      <c r="D738" s="26"/>
      <c r="E738" s="26"/>
    </row>
    <row r="739" ht="15.75" customHeight="1">
      <c r="A739" s="26"/>
      <c r="B739" s="26"/>
      <c r="C739" s="26"/>
      <c r="D739" s="26"/>
      <c r="E739" s="26"/>
    </row>
    <row r="740" ht="15.75" customHeight="1">
      <c r="A740" s="26"/>
      <c r="B740" s="26"/>
      <c r="C740" s="26"/>
      <c r="D740" s="26"/>
      <c r="E740" s="26"/>
    </row>
    <row r="741" ht="15.75" customHeight="1">
      <c r="A741" s="26"/>
      <c r="B741" s="26"/>
      <c r="C741" s="26"/>
      <c r="D741" s="26"/>
      <c r="E741" s="26"/>
    </row>
    <row r="742" ht="15.75" customHeight="1">
      <c r="A742" s="26"/>
      <c r="B742" s="26"/>
      <c r="C742" s="26"/>
      <c r="D742" s="26"/>
      <c r="E742" s="26"/>
    </row>
    <row r="743" ht="15.75" customHeight="1">
      <c r="A743" s="26"/>
      <c r="B743" s="26"/>
      <c r="C743" s="26"/>
      <c r="D743" s="26"/>
      <c r="E743" s="26"/>
    </row>
    <row r="744" ht="15.75" customHeight="1">
      <c r="A744" s="26"/>
      <c r="B744" s="26"/>
      <c r="C744" s="26"/>
      <c r="D744" s="26"/>
      <c r="E744" s="26"/>
    </row>
    <row r="745" ht="15.75" customHeight="1">
      <c r="A745" s="26"/>
      <c r="B745" s="26"/>
      <c r="C745" s="26"/>
      <c r="D745" s="26"/>
      <c r="E745" s="26"/>
    </row>
    <row r="746" ht="15.75" customHeight="1">
      <c r="A746" s="26"/>
      <c r="B746" s="26"/>
      <c r="C746" s="26"/>
      <c r="D746" s="26"/>
      <c r="E746" s="26"/>
    </row>
    <row r="747" ht="15.75" customHeight="1">
      <c r="A747" s="26"/>
      <c r="B747" s="26"/>
      <c r="C747" s="26"/>
      <c r="D747" s="26"/>
      <c r="E747" s="26"/>
    </row>
    <row r="748" ht="15.75" customHeight="1">
      <c r="A748" s="26"/>
      <c r="B748" s="26"/>
      <c r="C748" s="26"/>
      <c r="D748" s="26"/>
      <c r="E748" s="26"/>
    </row>
    <row r="749" ht="15.75" customHeight="1">
      <c r="A749" s="26"/>
      <c r="B749" s="26"/>
      <c r="C749" s="26"/>
      <c r="D749" s="26"/>
      <c r="E749" s="26"/>
    </row>
    <row r="750" ht="15.75" customHeight="1">
      <c r="A750" s="26"/>
      <c r="B750" s="26"/>
      <c r="C750" s="26"/>
      <c r="D750" s="26"/>
      <c r="E750" s="26"/>
    </row>
    <row r="751" ht="15.75" customHeight="1">
      <c r="A751" s="26"/>
      <c r="B751" s="26"/>
      <c r="C751" s="26"/>
      <c r="D751" s="26"/>
      <c r="E751" s="26"/>
    </row>
    <row r="752" ht="15.75" customHeight="1">
      <c r="A752" s="26"/>
      <c r="B752" s="26"/>
      <c r="C752" s="26"/>
      <c r="D752" s="26"/>
      <c r="E752" s="26"/>
    </row>
    <row r="753" ht="15.75" customHeight="1">
      <c r="A753" s="26"/>
      <c r="B753" s="26"/>
      <c r="C753" s="26"/>
      <c r="D753" s="26"/>
      <c r="E753" s="26"/>
    </row>
    <row r="754" ht="15.75" customHeight="1">
      <c r="A754" s="26"/>
      <c r="B754" s="26"/>
      <c r="C754" s="26"/>
      <c r="D754" s="26"/>
      <c r="E754" s="26"/>
    </row>
    <row r="755" ht="15.75" customHeight="1">
      <c r="A755" s="26"/>
      <c r="B755" s="26"/>
      <c r="C755" s="26"/>
      <c r="D755" s="26"/>
      <c r="E755" s="26"/>
    </row>
    <row r="756" ht="15.75" customHeight="1">
      <c r="A756" s="26"/>
      <c r="B756" s="26"/>
      <c r="C756" s="26"/>
      <c r="D756" s="26"/>
      <c r="E756" s="26"/>
    </row>
    <row r="757" ht="15.75" customHeight="1">
      <c r="A757" s="26"/>
      <c r="B757" s="26"/>
      <c r="C757" s="26"/>
      <c r="D757" s="26"/>
      <c r="E757" s="26"/>
    </row>
    <row r="758" ht="15.75" customHeight="1">
      <c r="A758" s="26"/>
      <c r="B758" s="26"/>
      <c r="C758" s="26"/>
      <c r="D758" s="26"/>
      <c r="E758" s="26"/>
    </row>
    <row r="759" ht="15.75" customHeight="1">
      <c r="A759" s="26"/>
      <c r="B759" s="26"/>
      <c r="C759" s="26"/>
      <c r="D759" s="26"/>
      <c r="E759" s="26"/>
    </row>
    <row r="760" ht="15.75" customHeight="1">
      <c r="A760" s="26"/>
      <c r="B760" s="26"/>
      <c r="C760" s="26"/>
      <c r="D760" s="26"/>
      <c r="E760" s="26"/>
    </row>
    <row r="761" ht="15.75" customHeight="1">
      <c r="A761" s="26"/>
      <c r="B761" s="26"/>
      <c r="C761" s="26"/>
      <c r="D761" s="26"/>
      <c r="E761" s="26"/>
    </row>
    <row r="762" ht="15.75" customHeight="1">
      <c r="A762" s="26"/>
      <c r="B762" s="26"/>
      <c r="C762" s="26"/>
      <c r="D762" s="26"/>
      <c r="E762" s="26"/>
    </row>
    <row r="763" ht="15.75" customHeight="1">
      <c r="A763" s="26"/>
      <c r="B763" s="26"/>
      <c r="C763" s="26"/>
      <c r="D763" s="26"/>
      <c r="E763" s="26"/>
    </row>
    <row r="764" ht="15.75" customHeight="1">
      <c r="A764" s="26"/>
      <c r="B764" s="26"/>
      <c r="C764" s="26"/>
      <c r="D764" s="26"/>
      <c r="E764" s="26"/>
    </row>
    <row r="765" ht="15.75" customHeight="1">
      <c r="A765" s="26"/>
      <c r="B765" s="26"/>
      <c r="C765" s="26"/>
      <c r="D765" s="26"/>
      <c r="E765" s="26"/>
    </row>
    <row r="766" ht="15.75" customHeight="1">
      <c r="A766" s="26"/>
      <c r="B766" s="26"/>
      <c r="C766" s="26"/>
      <c r="D766" s="26"/>
      <c r="E766" s="26"/>
    </row>
    <row r="767" ht="15.75" customHeight="1">
      <c r="A767" s="26"/>
      <c r="B767" s="26"/>
      <c r="C767" s="26"/>
      <c r="D767" s="26"/>
      <c r="E767" s="26"/>
    </row>
    <row r="768" ht="15.75" customHeight="1">
      <c r="A768" s="26"/>
      <c r="B768" s="26"/>
      <c r="C768" s="26"/>
      <c r="D768" s="26"/>
      <c r="E768" s="26"/>
    </row>
    <row r="769" ht="15.75" customHeight="1">
      <c r="A769" s="26"/>
      <c r="B769" s="26"/>
      <c r="C769" s="26"/>
      <c r="D769" s="26"/>
      <c r="E769" s="26"/>
    </row>
    <row r="770" ht="15.75" customHeight="1">
      <c r="A770" s="26"/>
      <c r="B770" s="26"/>
      <c r="C770" s="26"/>
      <c r="D770" s="26"/>
      <c r="E770" s="26"/>
    </row>
    <row r="771" ht="15.75" customHeight="1">
      <c r="A771" s="26"/>
      <c r="B771" s="26"/>
      <c r="C771" s="26"/>
      <c r="D771" s="26"/>
      <c r="E771" s="26"/>
    </row>
    <row r="772" ht="15.75" customHeight="1">
      <c r="A772" s="26"/>
      <c r="B772" s="26"/>
      <c r="C772" s="26"/>
      <c r="D772" s="26"/>
      <c r="E772" s="26"/>
    </row>
    <row r="773" ht="15.75" customHeight="1">
      <c r="A773" s="26"/>
      <c r="B773" s="26"/>
      <c r="C773" s="26"/>
      <c r="D773" s="26"/>
      <c r="E773" s="26"/>
    </row>
    <row r="774" ht="15.75" customHeight="1">
      <c r="A774" s="26"/>
      <c r="B774" s="26"/>
      <c r="C774" s="26"/>
      <c r="D774" s="26"/>
      <c r="E774" s="26"/>
    </row>
    <row r="775" ht="15.75" customHeight="1">
      <c r="A775" s="26"/>
      <c r="B775" s="26"/>
      <c r="C775" s="26"/>
      <c r="D775" s="26"/>
      <c r="E775" s="26"/>
    </row>
    <row r="776" ht="15.75" customHeight="1">
      <c r="A776" s="26"/>
      <c r="B776" s="26"/>
      <c r="C776" s="26"/>
      <c r="D776" s="26"/>
      <c r="E776" s="26"/>
    </row>
    <row r="777" ht="15.75" customHeight="1">
      <c r="A777" s="26"/>
      <c r="B777" s="26"/>
      <c r="C777" s="26"/>
      <c r="D777" s="26"/>
      <c r="E777" s="26"/>
    </row>
    <row r="778" ht="15.75" customHeight="1">
      <c r="A778" s="26"/>
      <c r="B778" s="26"/>
      <c r="C778" s="26"/>
      <c r="D778" s="26"/>
      <c r="E778" s="26"/>
    </row>
    <row r="779" ht="15.75" customHeight="1">
      <c r="A779" s="26"/>
      <c r="B779" s="26"/>
      <c r="C779" s="26"/>
      <c r="D779" s="26"/>
      <c r="E779" s="26"/>
    </row>
    <row r="780" ht="15.75" customHeight="1">
      <c r="A780" s="26"/>
      <c r="B780" s="26"/>
      <c r="C780" s="26"/>
      <c r="D780" s="26"/>
      <c r="E780" s="26"/>
    </row>
    <row r="781" ht="15.75" customHeight="1">
      <c r="A781" s="26"/>
      <c r="B781" s="26"/>
      <c r="C781" s="26"/>
      <c r="D781" s="26"/>
      <c r="E781" s="26"/>
    </row>
    <row r="782" ht="15.75" customHeight="1">
      <c r="A782" s="26"/>
      <c r="B782" s="26"/>
      <c r="C782" s="26"/>
      <c r="D782" s="26"/>
      <c r="E782" s="26"/>
    </row>
    <row r="783" ht="15.75" customHeight="1">
      <c r="A783" s="26"/>
      <c r="B783" s="26"/>
      <c r="C783" s="26"/>
      <c r="D783" s="26"/>
      <c r="E783" s="26"/>
    </row>
    <row r="784" ht="15.75" customHeight="1">
      <c r="A784" s="26"/>
      <c r="B784" s="26"/>
      <c r="C784" s="26"/>
      <c r="D784" s="26"/>
      <c r="E784" s="26"/>
    </row>
    <row r="785" ht="15.75" customHeight="1">
      <c r="A785" s="26"/>
      <c r="B785" s="26"/>
      <c r="C785" s="26"/>
      <c r="D785" s="26"/>
      <c r="E785" s="26"/>
    </row>
    <row r="786" ht="15.75" customHeight="1">
      <c r="A786" s="26"/>
      <c r="B786" s="26"/>
      <c r="C786" s="26"/>
      <c r="D786" s="26"/>
      <c r="E786" s="26"/>
    </row>
    <row r="787" ht="15.75" customHeight="1">
      <c r="A787" s="26"/>
      <c r="B787" s="26"/>
      <c r="C787" s="26"/>
      <c r="D787" s="26"/>
      <c r="E787" s="26"/>
    </row>
    <row r="788" ht="15.75" customHeight="1">
      <c r="A788" s="26"/>
      <c r="B788" s="26"/>
      <c r="C788" s="26"/>
      <c r="D788" s="26"/>
      <c r="E788" s="26"/>
    </row>
    <row r="789" ht="15.75" customHeight="1">
      <c r="A789" s="26"/>
      <c r="B789" s="26"/>
      <c r="C789" s="26"/>
      <c r="D789" s="26"/>
      <c r="E789" s="26"/>
    </row>
    <row r="790" ht="15.75" customHeight="1">
      <c r="A790" s="26"/>
      <c r="B790" s="26"/>
      <c r="C790" s="26"/>
      <c r="D790" s="26"/>
      <c r="E790" s="26"/>
    </row>
    <row r="791" ht="15.75" customHeight="1">
      <c r="A791" s="26"/>
      <c r="B791" s="26"/>
      <c r="C791" s="26"/>
      <c r="D791" s="26"/>
      <c r="E791" s="26"/>
    </row>
    <row r="792" ht="15.75" customHeight="1">
      <c r="A792" s="26"/>
      <c r="B792" s="26"/>
      <c r="C792" s="26"/>
      <c r="D792" s="26"/>
      <c r="E792" s="26"/>
    </row>
    <row r="793" ht="15.75" customHeight="1">
      <c r="A793" s="26"/>
      <c r="B793" s="26"/>
      <c r="C793" s="26"/>
      <c r="D793" s="26"/>
      <c r="E793" s="26"/>
    </row>
    <row r="794" ht="15.75" customHeight="1">
      <c r="A794" s="26"/>
      <c r="B794" s="26"/>
      <c r="C794" s="26"/>
      <c r="D794" s="26"/>
      <c r="E794" s="26"/>
    </row>
    <row r="795" ht="15.75" customHeight="1">
      <c r="A795" s="26"/>
      <c r="B795" s="26"/>
      <c r="C795" s="26"/>
      <c r="D795" s="26"/>
      <c r="E795" s="26"/>
    </row>
    <row r="796" ht="15.75" customHeight="1">
      <c r="A796" s="26"/>
      <c r="B796" s="26"/>
      <c r="C796" s="26"/>
      <c r="D796" s="26"/>
      <c r="E796" s="26"/>
    </row>
    <row r="797" ht="15.75" customHeight="1">
      <c r="A797" s="26"/>
      <c r="B797" s="26"/>
      <c r="C797" s="26"/>
      <c r="D797" s="26"/>
      <c r="E797" s="26"/>
    </row>
    <row r="798" ht="15.75" customHeight="1">
      <c r="A798" s="26"/>
      <c r="B798" s="26"/>
      <c r="C798" s="26"/>
      <c r="D798" s="26"/>
      <c r="E798" s="26"/>
    </row>
    <row r="799" ht="15.75" customHeight="1">
      <c r="A799" s="26"/>
      <c r="B799" s="26"/>
      <c r="C799" s="26"/>
      <c r="D799" s="26"/>
      <c r="E799" s="26"/>
    </row>
    <row r="800" ht="15.75" customHeight="1">
      <c r="A800" s="26"/>
      <c r="B800" s="26"/>
      <c r="C800" s="26"/>
      <c r="D800" s="26"/>
      <c r="E800" s="26"/>
    </row>
    <row r="801" ht="15.75" customHeight="1">
      <c r="A801" s="26"/>
      <c r="B801" s="26"/>
      <c r="C801" s="26"/>
      <c r="D801" s="26"/>
      <c r="E801" s="26"/>
    </row>
    <row r="802" ht="15.75" customHeight="1">
      <c r="A802" s="26"/>
      <c r="B802" s="26"/>
      <c r="C802" s="26"/>
      <c r="D802" s="26"/>
      <c r="E802" s="26"/>
    </row>
    <row r="803" ht="15.75" customHeight="1">
      <c r="A803" s="26"/>
      <c r="B803" s="26"/>
      <c r="C803" s="26"/>
      <c r="D803" s="26"/>
      <c r="E803" s="26"/>
    </row>
    <row r="804" ht="15.75" customHeight="1">
      <c r="A804" s="26"/>
      <c r="B804" s="26"/>
      <c r="C804" s="26"/>
      <c r="D804" s="26"/>
      <c r="E804" s="26"/>
    </row>
    <row r="805" ht="15.75" customHeight="1">
      <c r="A805" s="26"/>
      <c r="B805" s="26"/>
      <c r="C805" s="26"/>
      <c r="D805" s="26"/>
      <c r="E805" s="26"/>
    </row>
    <row r="806" ht="15.75" customHeight="1">
      <c r="A806" s="26"/>
      <c r="B806" s="26"/>
      <c r="C806" s="26"/>
      <c r="D806" s="26"/>
      <c r="E806" s="26"/>
    </row>
    <row r="807" ht="15.75" customHeight="1">
      <c r="A807" s="26"/>
      <c r="B807" s="26"/>
      <c r="C807" s="26"/>
      <c r="D807" s="26"/>
      <c r="E807" s="26"/>
    </row>
    <row r="808" ht="15.75" customHeight="1">
      <c r="A808" s="26"/>
      <c r="B808" s="26"/>
      <c r="C808" s="26"/>
      <c r="D808" s="26"/>
      <c r="E808" s="26"/>
    </row>
    <row r="809" ht="15.75" customHeight="1">
      <c r="A809" s="26"/>
      <c r="B809" s="26"/>
      <c r="C809" s="26"/>
      <c r="D809" s="26"/>
      <c r="E809" s="26"/>
    </row>
    <row r="810" ht="15.75" customHeight="1">
      <c r="A810" s="26"/>
      <c r="B810" s="26"/>
      <c r="C810" s="26"/>
      <c r="D810" s="26"/>
      <c r="E810" s="26"/>
    </row>
    <row r="811" ht="15.75" customHeight="1">
      <c r="A811" s="26"/>
      <c r="B811" s="26"/>
      <c r="C811" s="26"/>
      <c r="D811" s="26"/>
      <c r="E811" s="26"/>
    </row>
    <row r="812" ht="15.75" customHeight="1">
      <c r="A812" s="26"/>
      <c r="B812" s="26"/>
      <c r="C812" s="26"/>
      <c r="D812" s="26"/>
      <c r="E812" s="26"/>
    </row>
    <row r="813" ht="15.75" customHeight="1">
      <c r="A813" s="26"/>
      <c r="B813" s="26"/>
      <c r="C813" s="26"/>
      <c r="D813" s="26"/>
      <c r="E813" s="26"/>
    </row>
    <row r="814" ht="15.75" customHeight="1">
      <c r="A814" s="26"/>
      <c r="B814" s="26"/>
      <c r="C814" s="26"/>
      <c r="D814" s="26"/>
      <c r="E814" s="26"/>
    </row>
    <row r="815" ht="15.75" customHeight="1">
      <c r="A815" s="26"/>
      <c r="B815" s="26"/>
      <c r="C815" s="26"/>
      <c r="D815" s="26"/>
      <c r="E815" s="26"/>
    </row>
    <row r="816" ht="15.75" customHeight="1">
      <c r="A816" s="26"/>
      <c r="B816" s="26"/>
      <c r="C816" s="26"/>
      <c r="D816" s="26"/>
      <c r="E816" s="26"/>
    </row>
    <row r="817" ht="15.75" customHeight="1">
      <c r="A817" s="26"/>
      <c r="B817" s="26"/>
      <c r="C817" s="26"/>
      <c r="D817" s="26"/>
      <c r="E817" s="26"/>
    </row>
    <row r="818" ht="15.75" customHeight="1">
      <c r="A818" s="26"/>
      <c r="B818" s="26"/>
      <c r="C818" s="26"/>
      <c r="D818" s="26"/>
      <c r="E818" s="26"/>
    </row>
    <row r="819" ht="15.75" customHeight="1">
      <c r="A819" s="26"/>
      <c r="B819" s="26"/>
      <c r="C819" s="26"/>
      <c r="D819" s="26"/>
      <c r="E819" s="26"/>
    </row>
    <row r="820" ht="15.75" customHeight="1">
      <c r="A820" s="26"/>
      <c r="B820" s="26"/>
      <c r="C820" s="26"/>
      <c r="D820" s="26"/>
      <c r="E820" s="26"/>
    </row>
    <row r="821" ht="15.75" customHeight="1">
      <c r="A821" s="26"/>
      <c r="B821" s="26"/>
      <c r="C821" s="26"/>
      <c r="D821" s="26"/>
      <c r="E821" s="26"/>
    </row>
    <row r="822" ht="15.75" customHeight="1">
      <c r="A822" s="26"/>
      <c r="B822" s="26"/>
      <c r="C822" s="26"/>
      <c r="D822" s="26"/>
      <c r="E822" s="26"/>
    </row>
    <row r="823" ht="15.75" customHeight="1">
      <c r="A823" s="26"/>
      <c r="B823" s="26"/>
      <c r="C823" s="26"/>
      <c r="D823" s="26"/>
      <c r="E823" s="26"/>
    </row>
    <row r="824" ht="15.75" customHeight="1">
      <c r="A824" s="26"/>
      <c r="B824" s="26"/>
      <c r="C824" s="26"/>
      <c r="D824" s="26"/>
      <c r="E824" s="26"/>
    </row>
    <row r="825" ht="15.75" customHeight="1">
      <c r="A825" s="26"/>
      <c r="B825" s="26"/>
      <c r="C825" s="26"/>
      <c r="D825" s="26"/>
      <c r="E825" s="26"/>
    </row>
    <row r="826" ht="15.75" customHeight="1">
      <c r="A826" s="26"/>
      <c r="B826" s="26"/>
      <c r="C826" s="26"/>
      <c r="D826" s="26"/>
      <c r="E826" s="26"/>
    </row>
    <row r="827" ht="15.75" customHeight="1">
      <c r="A827" s="26"/>
      <c r="B827" s="26"/>
      <c r="C827" s="26"/>
      <c r="D827" s="26"/>
      <c r="E827" s="26"/>
    </row>
    <row r="828" ht="15.75" customHeight="1">
      <c r="A828" s="26"/>
      <c r="B828" s="26"/>
      <c r="C828" s="26"/>
      <c r="D828" s="26"/>
      <c r="E828" s="26"/>
    </row>
    <row r="829" ht="15.75" customHeight="1">
      <c r="A829" s="26"/>
      <c r="B829" s="26"/>
      <c r="C829" s="26"/>
      <c r="D829" s="26"/>
      <c r="E829" s="26"/>
    </row>
    <row r="830" ht="15.75" customHeight="1">
      <c r="A830" s="26"/>
      <c r="B830" s="26"/>
      <c r="C830" s="26"/>
      <c r="D830" s="26"/>
      <c r="E830" s="26"/>
    </row>
    <row r="831" ht="15.75" customHeight="1">
      <c r="A831" s="26"/>
      <c r="B831" s="26"/>
      <c r="C831" s="26"/>
      <c r="D831" s="26"/>
      <c r="E831" s="26"/>
    </row>
    <row r="832" ht="15.75" customHeight="1">
      <c r="A832" s="26"/>
      <c r="B832" s="26"/>
      <c r="C832" s="26"/>
      <c r="D832" s="26"/>
      <c r="E832" s="26"/>
    </row>
    <row r="833" ht="15.75" customHeight="1">
      <c r="A833" s="26"/>
      <c r="B833" s="26"/>
      <c r="C833" s="26"/>
      <c r="D833" s="26"/>
      <c r="E833" s="26"/>
    </row>
    <row r="834" ht="15.75" customHeight="1">
      <c r="A834" s="26"/>
      <c r="B834" s="26"/>
      <c r="C834" s="26"/>
      <c r="D834" s="26"/>
      <c r="E834" s="26"/>
    </row>
    <row r="835" ht="15.75" customHeight="1">
      <c r="A835" s="26"/>
      <c r="B835" s="26"/>
      <c r="C835" s="26"/>
      <c r="D835" s="26"/>
      <c r="E835" s="26"/>
    </row>
    <row r="836" ht="15.75" customHeight="1">
      <c r="A836" s="26"/>
      <c r="B836" s="26"/>
      <c r="C836" s="26"/>
      <c r="D836" s="26"/>
      <c r="E836" s="26"/>
    </row>
    <row r="837" ht="15.75" customHeight="1">
      <c r="A837" s="26"/>
      <c r="B837" s="26"/>
      <c r="C837" s="26"/>
      <c r="D837" s="26"/>
      <c r="E837" s="26"/>
    </row>
    <row r="838" ht="15.75" customHeight="1">
      <c r="A838" s="26"/>
      <c r="B838" s="26"/>
      <c r="C838" s="26"/>
      <c r="D838" s="26"/>
      <c r="E838" s="26"/>
    </row>
    <row r="839" ht="15.75" customHeight="1">
      <c r="A839" s="26"/>
      <c r="B839" s="26"/>
      <c r="C839" s="26"/>
      <c r="D839" s="26"/>
      <c r="E839" s="26"/>
    </row>
    <row r="840" ht="15.75" customHeight="1">
      <c r="A840" s="26"/>
      <c r="B840" s="26"/>
      <c r="C840" s="26"/>
      <c r="D840" s="26"/>
      <c r="E840" s="26"/>
    </row>
    <row r="841" ht="15.75" customHeight="1">
      <c r="A841" s="26"/>
      <c r="B841" s="26"/>
      <c r="C841" s="26"/>
      <c r="D841" s="26"/>
      <c r="E841" s="26"/>
    </row>
    <row r="842" ht="15.75" customHeight="1">
      <c r="A842" s="26"/>
      <c r="B842" s="26"/>
      <c r="C842" s="26"/>
      <c r="D842" s="26"/>
      <c r="E842" s="26"/>
    </row>
    <row r="843" ht="15.75" customHeight="1">
      <c r="A843" s="26"/>
      <c r="B843" s="26"/>
      <c r="C843" s="26"/>
      <c r="D843" s="26"/>
      <c r="E843" s="26"/>
    </row>
    <row r="844" ht="15.75" customHeight="1">
      <c r="A844" s="26"/>
      <c r="B844" s="26"/>
      <c r="C844" s="26"/>
      <c r="D844" s="26"/>
      <c r="E844" s="26"/>
    </row>
    <row r="845" ht="15.75" customHeight="1">
      <c r="A845" s="26"/>
      <c r="B845" s="26"/>
      <c r="C845" s="26"/>
      <c r="D845" s="26"/>
      <c r="E845" s="26"/>
    </row>
    <row r="846" ht="15.75" customHeight="1">
      <c r="A846" s="26"/>
      <c r="B846" s="26"/>
      <c r="C846" s="26"/>
      <c r="D846" s="26"/>
      <c r="E846" s="26"/>
    </row>
    <row r="847" ht="15.75" customHeight="1">
      <c r="A847" s="26"/>
      <c r="B847" s="26"/>
      <c r="C847" s="26"/>
      <c r="D847" s="26"/>
      <c r="E847" s="26"/>
    </row>
    <row r="848" ht="15.75" customHeight="1">
      <c r="A848" s="26"/>
      <c r="B848" s="26"/>
      <c r="C848" s="26"/>
      <c r="D848" s="26"/>
      <c r="E848" s="26"/>
    </row>
    <row r="849" ht="15.75" customHeight="1">
      <c r="A849" s="26"/>
      <c r="B849" s="26"/>
      <c r="C849" s="26"/>
      <c r="D849" s="26"/>
      <c r="E849" s="26"/>
    </row>
    <row r="850" ht="15.75" customHeight="1">
      <c r="A850" s="26"/>
      <c r="B850" s="26"/>
      <c r="C850" s="26"/>
      <c r="D850" s="26"/>
      <c r="E850" s="26"/>
    </row>
    <row r="851" ht="15.75" customHeight="1">
      <c r="A851" s="26"/>
      <c r="B851" s="26"/>
      <c r="C851" s="26"/>
      <c r="D851" s="26"/>
      <c r="E851" s="26"/>
    </row>
    <row r="852" ht="15.75" customHeight="1">
      <c r="A852" s="26"/>
      <c r="B852" s="26"/>
      <c r="C852" s="26"/>
      <c r="D852" s="26"/>
      <c r="E852" s="26"/>
    </row>
    <row r="853" ht="15.75" customHeight="1">
      <c r="A853" s="26"/>
      <c r="B853" s="26"/>
      <c r="C853" s="26"/>
      <c r="D853" s="26"/>
      <c r="E853" s="26"/>
    </row>
    <row r="854" ht="15.75" customHeight="1">
      <c r="A854" s="26"/>
      <c r="B854" s="26"/>
      <c r="C854" s="26"/>
      <c r="D854" s="26"/>
      <c r="E854" s="26"/>
    </row>
    <row r="855" ht="15.75" customHeight="1">
      <c r="A855" s="26"/>
      <c r="B855" s="26"/>
      <c r="C855" s="26"/>
      <c r="D855" s="26"/>
      <c r="E855" s="26"/>
    </row>
    <row r="856" ht="15.75" customHeight="1">
      <c r="A856" s="26"/>
      <c r="B856" s="26"/>
      <c r="C856" s="26"/>
      <c r="D856" s="26"/>
      <c r="E856" s="26"/>
    </row>
    <row r="857" ht="15.75" customHeight="1">
      <c r="A857" s="26"/>
      <c r="B857" s="26"/>
      <c r="C857" s="26"/>
      <c r="D857" s="26"/>
      <c r="E857" s="26"/>
    </row>
    <row r="858" ht="15.75" customHeight="1">
      <c r="A858" s="26"/>
      <c r="B858" s="26"/>
      <c r="C858" s="26"/>
      <c r="D858" s="26"/>
      <c r="E858" s="26"/>
    </row>
    <row r="859" ht="15.75" customHeight="1">
      <c r="A859" s="26"/>
      <c r="B859" s="26"/>
      <c r="C859" s="26"/>
      <c r="D859" s="26"/>
      <c r="E859" s="26"/>
    </row>
    <row r="860" ht="15.75" customHeight="1">
      <c r="A860" s="26"/>
      <c r="B860" s="26"/>
      <c r="C860" s="26"/>
      <c r="D860" s="26"/>
      <c r="E860" s="26"/>
    </row>
    <row r="861" ht="15.75" customHeight="1">
      <c r="A861" s="26"/>
      <c r="B861" s="26"/>
      <c r="C861" s="26"/>
      <c r="D861" s="26"/>
      <c r="E861" s="26"/>
    </row>
    <row r="862" ht="15.75" customHeight="1">
      <c r="A862" s="26"/>
      <c r="B862" s="26"/>
      <c r="C862" s="26"/>
      <c r="D862" s="26"/>
      <c r="E862" s="26"/>
    </row>
    <row r="863" ht="15.75" customHeight="1">
      <c r="A863" s="26"/>
      <c r="B863" s="26"/>
      <c r="C863" s="26"/>
      <c r="D863" s="26"/>
      <c r="E863" s="26"/>
    </row>
    <row r="864" ht="15.75" customHeight="1">
      <c r="A864" s="26"/>
      <c r="B864" s="26"/>
      <c r="C864" s="26"/>
      <c r="D864" s="26"/>
      <c r="E864" s="26"/>
    </row>
    <row r="865" ht="15.75" customHeight="1">
      <c r="A865" s="26"/>
      <c r="B865" s="26"/>
      <c r="C865" s="26"/>
      <c r="D865" s="26"/>
      <c r="E865" s="26"/>
    </row>
    <row r="866" ht="15.75" customHeight="1">
      <c r="A866" s="26"/>
      <c r="B866" s="26"/>
      <c r="C866" s="26"/>
      <c r="D866" s="26"/>
      <c r="E866" s="26"/>
    </row>
    <row r="867" ht="15.75" customHeight="1">
      <c r="A867" s="26"/>
      <c r="B867" s="26"/>
      <c r="C867" s="26"/>
      <c r="D867" s="26"/>
      <c r="E867" s="26"/>
    </row>
    <row r="868" ht="15.75" customHeight="1">
      <c r="A868" s="26"/>
      <c r="B868" s="26"/>
      <c r="C868" s="26"/>
      <c r="D868" s="26"/>
      <c r="E868" s="26"/>
    </row>
    <row r="869" ht="15.75" customHeight="1">
      <c r="A869" s="26"/>
      <c r="B869" s="26"/>
      <c r="C869" s="26"/>
      <c r="D869" s="26"/>
      <c r="E869" s="26"/>
    </row>
    <row r="870" ht="15.75" customHeight="1">
      <c r="A870" s="26"/>
      <c r="B870" s="26"/>
      <c r="C870" s="26"/>
      <c r="D870" s="26"/>
      <c r="E870" s="26"/>
    </row>
    <row r="871" ht="15.75" customHeight="1">
      <c r="A871" s="26"/>
      <c r="B871" s="26"/>
      <c r="C871" s="26"/>
      <c r="D871" s="26"/>
      <c r="E871" s="26"/>
    </row>
    <row r="872" ht="15.75" customHeight="1">
      <c r="A872" s="26"/>
      <c r="B872" s="26"/>
      <c r="C872" s="26"/>
      <c r="D872" s="26"/>
      <c r="E872" s="26"/>
    </row>
    <row r="873" ht="15.75" customHeight="1">
      <c r="A873" s="26"/>
      <c r="B873" s="26"/>
      <c r="C873" s="26"/>
      <c r="D873" s="26"/>
      <c r="E873" s="26"/>
    </row>
    <row r="874" ht="15.75" customHeight="1">
      <c r="A874" s="26"/>
      <c r="B874" s="26"/>
      <c r="C874" s="26"/>
      <c r="D874" s="26"/>
      <c r="E874" s="26"/>
    </row>
    <row r="875" ht="15.75" customHeight="1">
      <c r="A875" s="26"/>
      <c r="B875" s="26"/>
      <c r="C875" s="26"/>
      <c r="D875" s="26"/>
      <c r="E875" s="26"/>
    </row>
    <row r="876" ht="15.75" customHeight="1">
      <c r="A876" s="26"/>
      <c r="B876" s="26"/>
      <c r="C876" s="26"/>
      <c r="D876" s="26"/>
      <c r="E876" s="26"/>
    </row>
    <row r="877" ht="15.75" customHeight="1">
      <c r="A877" s="26"/>
      <c r="B877" s="26"/>
      <c r="C877" s="26"/>
      <c r="D877" s="26"/>
      <c r="E877" s="26"/>
    </row>
    <row r="878" ht="15.75" customHeight="1">
      <c r="A878" s="26"/>
      <c r="B878" s="26"/>
      <c r="C878" s="26"/>
      <c r="D878" s="26"/>
      <c r="E878" s="26"/>
    </row>
    <row r="879" ht="15.75" customHeight="1">
      <c r="A879" s="26"/>
      <c r="B879" s="26"/>
      <c r="C879" s="26"/>
      <c r="D879" s="26"/>
      <c r="E879" s="26"/>
    </row>
    <row r="880" ht="15.75" customHeight="1">
      <c r="A880" s="26"/>
      <c r="B880" s="26"/>
      <c r="C880" s="26"/>
      <c r="D880" s="26"/>
      <c r="E880" s="26"/>
    </row>
    <row r="881" ht="15.75" customHeight="1">
      <c r="A881" s="26"/>
      <c r="B881" s="26"/>
      <c r="C881" s="26"/>
      <c r="D881" s="26"/>
      <c r="E881" s="26"/>
    </row>
    <row r="882" ht="15.75" customHeight="1">
      <c r="A882" s="26"/>
      <c r="B882" s="26"/>
      <c r="C882" s="26"/>
      <c r="D882" s="26"/>
      <c r="E882" s="26"/>
    </row>
    <row r="883" ht="15.75" customHeight="1">
      <c r="A883" s="26"/>
      <c r="B883" s="26"/>
      <c r="C883" s="26"/>
      <c r="D883" s="26"/>
      <c r="E883" s="26"/>
    </row>
    <row r="884" ht="15.75" customHeight="1">
      <c r="A884" s="26"/>
      <c r="B884" s="26"/>
      <c r="C884" s="26"/>
      <c r="D884" s="26"/>
      <c r="E884" s="26"/>
    </row>
    <row r="885" ht="15.75" customHeight="1">
      <c r="A885" s="26"/>
      <c r="B885" s="26"/>
      <c r="C885" s="26"/>
      <c r="D885" s="26"/>
      <c r="E885" s="26"/>
    </row>
    <row r="886" ht="15.75" customHeight="1">
      <c r="A886" s="26"/>
      <c r="B886" s="26"/>
      <c r="C886" s="26"/>
      <c r="D886" s="26"/>
      <c r="E886" s="26"/>
    </row>
    <row r="887" ht="15.75" customHeight="1">
      <c r="A887" s="26"/>
      <c r="B887" s="26"/>
      <c r="C887" s="26"/>
      <c r="D887" s="26"/>
      <c r="E887" s="26"/>
    </row>
    <row r="888" ht="15.75" customHeight="1">
      <c r="A888" s="26"/>
      <c r="B888" s="26"/>
      <c r="C888" s="26"/>
      <c r="D888" s="26"/>
      <c r="E888" s="26"/>
    </row>
    <row r="889" ht="15.75" customHeight="1">
      <c r="A889" s="26"/>
      <c r="B889" s="26"/>
      <c r="C889" s="26"/>
      <c r="D889" s="26"/>
      <c r="E889" s="26"/>
    </row>
    <row r="890" ht="15.75" customHeight="1">
      <c r="A890" s="26"/>
      <c r="B890" s="26"/>
      <c r="C890" s="26"/>
      <c r="D890" s="26"/>
      <c r="E890" s="26"/>
    </row>
    <row r="891" ht="15.75" customHeight="1">
      <c r="A891" s="26"/>
      <c r="B891" s="26"/>
      <c r="C891" s="26"/>
      <c r="D891" s="26"/>
      <c r="E891" s="26"/>
    </row>
    <row r="892" ht="15.75" customHeight="1">
      <c r="A892" s="26"/>
      <c r="B892" s="26"/>
      <c r="C892" s="26"/>
      <c r="D892" s="26"/>
      <c r="E892" s="26"/>
    </row>
    <row r="893" ht="15.75" customHeight="1">
      <c r="A893" s="26"/>
      <c r="B893" s="26"/>
      <c r="C893" s="26"/>
      <c r="D893" s="26"/>
      <c r="E893" s="26"/>
    </row>
    <row r="894" ht="15.75" customHeight="1">
      <c r="A894" s="26"/>
      <c r="B894" s="26"/>
      <c r="C894" s="26"/>
      <c r="D894" s="26"/>
      <c r="E894" s="26"/>
    </row>
    <row r="895" ht="15.75" customHeight="1">
      <c r="A895" s="26"/>
      <c r="B895" s="26"/>
      <c r="C895" s="26"/>
      <c r="D895" s="26"/>
      <c r="E895" s="26"/>
    </row>
    <row r="896" ht="15.75" customHeight="1">
      <c r="A896" s="26"/>
      <c r="B896" s="26"/>
      <c r="C896" s="26"/>
      <c r="D896" s="26"/>
      <c r="E896" s="26"/>
    </row>
    <row r="897" ht="15.75" customHeight="1">
      <c r="A897" s="26"/>
      <c r="B897" s="26"/>
      <c r="C897" s="26"/>
      <c r="D897" s="26"/>
      <c r="E897" s="26"/>
    </row>
    <row r="898" ht="15.75" customHeight="1">
      <c r="A898" s="26"/>
      <c r="B898" s="26"/>
      <c r="C898" s="26"/>
      <c r="D898" s="26"/>
      <c r="E898" s="26"/>
    </row>
    <row r="899" ht="15.75" customHeight="1">
      <c r="A899" s="26"/>
      <c r="B899" s="26"/>
      <c r="C899" s="26"/>
      <c r="D899" s="26"/>
      <c r="E899" s="26"/>
    </row>
    <row r="900" ht="15.75" customHeight="1">
      <c r="A900" s="26"/>
      <c r="B900" s="26"/>
      <c r="C900" s="26"/>
      <c r="D900" s="26"/>
      <c r="E900" s="26"/>
    </row>
    <row r="901" ht="15.75" customHeight="1">
      <c r="A901" s="26"/>
      <c r="B901" s="26"/>
      <c r="C901" s="26"/>
      <c r="D901" s="26"/>
      <c r="E901" s="26"/>
    </row>
    <row r="902" ht="15.75" customHeight="1">
      <c r="A902" s="26"/>
      <c r="B902" s="26"/>
      <c r="C902" s="26"/>
      <c r="D902" s="26"/>
      <c r="E902" s="26"/>
    </row>
    <row r="903" ht="15.75" customHeight="1">
      <c r="A903" s="26"/>
      <c r="B903" s="26"/>
      <c r="C903" s="26"/>
      <c r="D903" s="26"/>
      <c r="E903" s="26"/>
    </row>
    <row r="904" ht="15.75" customHeight="1">
      <c r="A904" s="26"/>
      <c r="B904" s="26"/>
      <c r="C904" s="26"/>
      <c r="D904" s="26"/>
      <c r="E904" s="26"/>
    </row>
    <row r="905" ht="15.75" customHeight="1">
      <c r="A905" s="26"/>
      <c r="B905" s="26"/>
      <c r="C905" s="26"/>
      <c r="D905" s="26"/>
      <c r="E905" s="26"/>
    </row>
    <row r="906" ht="15.75" customHeight="1">
      <c r="A906" s="26"/>
      <c r="B906" s="26"/>
      <c r="C906" s="26"/>
      <c r="D906" s="26"/>
      <c r="E906" s="26"/>
    </row>
    <row r="907" ht="15.75" customHeight="1">
      <c r="A907" s="26"/>
      <c r="B907" s="26"/>
      <c r="C907" s="26"/>
      <c r="D907" s="26"/>
      <c r="E907" s="26"/>
    </row>
    <row r="908" ht="15.75" customHeight="1">
      <c r="A908" s="26"/>
      <c r="B908" s="26"/>
      <c r="C908" s="26"/>
      <c r="D908" s="26"/>
      <c r="E908" s="26"/>
    </row>
    <row r="909" ht="15.75" customHeight="1">
      <c r="A909" s="26"/>
      <c r="B909" s="26"/>
      <c r="C909" s="26"/>
      <c r="D909" s="26"/>
      <c r="E909" s="26"/>
    </row>
    <row r="910" ht="15.75" customHeight="1">
      <c r="A910" s="26"/>
      <c r="B910" s="26"/>
      <c r="C910" s="26"/>
      <c r="D910" s="26"/>
      <c r="E910" s="26"/>
    </row>
    <row r="911" ht="15.75" customHeight="1">
      <c r="A911" s="26"/>
      <c r="B911" s="26"/>
      <c r="C911" s="26"/>
      <c r="D911" s="26"/>
      <c r="E911" s="26"/>
    </row>
    <row r="912" ht="15.75" customHeight="1">
      <c r="A912" s="26"/>
      <c r="B912" s="26"/>
      <c r="C912" s="26"/>
      <c r="D912" s="26"/>
      <c r="E912" s="26"/>
    </row>
    <row r="913" ht="15.75" customHeight="1">
      <c r="A913" s="26"/>
      <c r="B913" s="26"/>
      <c r="C913" s="26"/>
      <c r="D913" s="26"/>
      <c r="E913" s="26"/>
    </row>
    <row r="914" ht="15.75" customHeight="1">
      <c r="A914" s="26"/>
      <c r="B914" s="26"/>
      <c r="C914" s="26"/>
      <c r="D914" s="26"/>
      <c r="E914" s="26"/>
    </row>
    <row r="915" ht="15.75" customHeight="1">
      <c r="A915" s="26"/>
      <c r="B915" s="26"/>
      <c r="C915" s="26"/>
      <c r="D915" s="26"/>
      <c r="E915" s="26"/>
    </row>
    <row r="916" ht="15.75" customHeight="1">
      <c r="A916" s="26"/>
      <c r="B916" s="26"/>
      <c r="C916" s="26"/>
      <c r="D916" s="26"/>
      <c r="E916" s="26"/>
    </row>
    <row r="917" ht="15.75" customHeight="1">
      <c r="A917" s="26"/>
      <c r="B917" s="26"/>
      <c r="C917" s="26"/>
      <c r="D917" s="26"/>
      <c r="E917" s="26"/>
    </row>
    <row r="918" ht="15.75" customHeight="1">
      <c r="A918" s="26"/>
      <c r="B918" s="26"/>
      <c r="C918" s="26"/>
      <c r="D918" s="26"/>
      <c r="E918" s="26"/>
    </row>
    <row r="919" ht="15.75" customHeight="1">
      <c r="A919" s="26"/>
      <c r="B919" s="26"/>
      <c r="C919" s="26"/>
      <c r="D919" s="26"/>
      <c r="E919" s="26"/>
    </row>
    <row r="920" ht="15.75" customHeight="1">
      <c r="A920" s="26"/>
      <c r="B920" s="26"/>
      <c r="C920" s="26"/>
      <c r="D920" s="26"/>
      <c r="E920" s="26"/>
    </row>
    <row r="921" ht="15.75" customHeight="1">
      <c r="A921" s="26"/>
      <c r="B921" s="26"/>
      <c r="C921" s="26"/>
      <c r="D921" s="26"/>
      <c r="E921" s="26"/>
    </row>
    <row r="922" ht="15.75" customHeight="1">
      <c r="A922" s="26"/>
      <c r="B922" s="26"/>
      <c r="C922" s="26"/>
      <c r="D922" s="26"/>
      <c r="E922" s="26"/>
    </row>
    <row r="923" ht="15.75" customHeight="1">
      <c r="A923" s="26"/>
      <c r="B923" s="26"/>
      <c r="C923" s="26"/>
      <c r="D923" s="26"/>
      <c r="E923" s="26"/>
    </row>
    <row r="924" ht="15.75" customHeight="1">
      <c r="A924" s="26"/>
      <c r="B924" s="26"/>
      <c r="C924" s="26"/>
      <c r="D924" s="26"/>
      <c r="E924" s="26"/>
    </row>
    <row r="925" ht="15.75" customHeight="1">
      <c r="A925" s="26"/>
      <c r="B925" s="26"/>
      <c r="C925" s="26"/>
      <c r="D925" s="26"/>
      <c r="E925" s="26"/>
    </row>
    <row r="926" ht="15.75" customHeight="1">
      <c r="A926" s="26"/>
      <c r="B926" s="26"/>
      <c r="C926" s="26"/>
      <c r="D926" s="26"/>
      <c r="E926" s="26"/>
    </row>
    <row r="927" ht="15.75" customHeight="1">
      <c r="A927" s="26"/>
      <c r="B927" s="26"/>
      <c r="C927" s="26"/>
      <c r="D927" s="26"/>
      <c r="E927" s="26"/>
    </row>
    <row r="928" ht="15.75" customHeight="1">
      <c r="A928" s="26"/>
      <c r="B928" s="26"/>
      <c r="C928" s="26"/>
      <c r="D928" s="26"/>
      <c r="E928" s="26"/>
    </row>
    <row r="929" ht="15.75" customHeight="1">
      <c r="A929" s="26"/>
      <c r="B929" s="26"/>
      <c r="C929" s="26"/>
      <c r="D929" s="26"/>
      <c r="E929" s="26"/>
    </row>
    <row r="930" ht="15.75" customHeight="1">
      <c r="A930" s="26"/>
      <c r="B930" s="26"/>
      <c r="C930" s="26"/>
      <c r="D930" s="26"/>
      <c r="E930" s="26"/>
    </row>
    <row r="931" ht="15.75" customHeight="1">
      <c r="A931" s="26"/>
      <c r="B931" s="26"/>
      <c r="C931" s="26"/>
      <c r="D931" s="26"/>
      <c r="E931" s="26"/>
    </row>
    <row r="932" ht="15.75" customHeight="1">
      <c r="A932" s="26"/>
      <c r="B932" s="26"/>
      <c r="C932" s="26"/>
      <c r="D932" s="26"/>
      <c r="E932" s="26"/>
    </row>
  </sheetData>
  <autoFilter ref="$A$3:$E$152"/>
  <customSheetViews>
    <customSheetView guid="{061AC416-54E3-4D16-A305-7D6BE71D3D51}" filter="1" showAutoFilter="1">
      <autoFilter ref="$C$3:$E$152"/>
      <extLst>
        <ext uri="GoogleSheetsCustomDataVersion1">
          <go:sheetsCustomData xmlns:go="http://customooxmlschemas.google.com/" filterViewId="1046979441"/>
        </ext>
      </extLst>
    </customSheetView>
  </customSheetViews>
  <mergeCells count="2">
    <mergeCell ref="A1:C1"/>
    <mergeCell ref="A2:C2"/>
  </mergeCells>
  <hyperlinks>
    <hyperlink r:id="rId1" ref="E81"/>
    <hyperlink r:id="rId2" ref="E110"/>
  </hyperlinks>
  <printOptions horizontalCentered="1"/>
  <pageMargins bottom="0.75" footer="0.0" header="0.0" left="0.25" right="0.25" top="0.75"/>
  <pageSetup fitToHeight="0" paperSize="9" orientation="landscape" pageOrder="overThenDown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7" t="s">
        <v>26</v>
      </c>
      <c r="B1" s="27" t="s">
        <v>27</v>
      </c>
      <c r="C1" s="27" t="s">
        <v>28</v>
      </c>
      <c r="D1" s="27" t="s">
        <v>29</v>
      </c>
      <c r="E1" s="27" t="s">
        <v>30</v>
      </c>
    </row>
    <row r="2">
      <c r="A2" s="30">
        <v>1.0</v>
      </c>
      <c r="B2" s="31">
        <v>1.18011033E8</v>
      </c>
      <c r="C2" s="32" t="s">
        <v>44</v>
      </c>
      <c r="D2" s="31">
        <v>7.588515051E9</v>
      </c>
      <c r="E2" s="33" t="s">
        <v>45</v>
      </c>
    </row>
    <row r="3">
      <c r="A3" s="30">
        <v>3.0</v>
      </c>
      <c r="B3" s="31">
        <v>1.18011059E8</v>
      </c>
      <c r="C3" s="32" t="s">
        <v>54</v>
      </c>
      <c r="D3" s="31">
        <v>9.156886872E9</v>
      </c>
      <c r="E3" s="33" t="s">
        <v>55</v>
      </c>
    </row>
    <row r="4">
      <c r="A4" s="30">
        <v>5.0</v>
      </c>
      <c r="B4" s="31">
        <v>1.17011014E8</v>
      </c>
      <c r="C4" s="32" t="s">
        <v>59</v>
      </c>
      <c r="D4" s="31">
        <v>9.763914017E9</v>
      </c>
      <c r="E4" s="33" t="s">
        <v>60</v>
      </c>
    </row>
    <row r="5">
      <c r="A5" s="30">
        <v>6.0</v>
      </c>
      <c r="B5" s="31">
        <v>1.12011009E8</v>
      </c>
      <c r="C5" s="32" t="s">
        <v>62</v>
      </c>
      <c r="D5" s="31">
        <v>8.805539779E9</v>
      </c>
      <c r="E5" s="33" t="s">
        <v>63</v>
      </c>
    </row>
    <row r="6">
      <c r="A6" s="30">
        <v>8.0</v>
      </c>
      <c r="B6" s="31">
        <v>1.13011033E8</v>
      </c>
      <c r="C6" s="32" t="s">
        <v>68</v>
      </c>
      <c r="D6" s="31">
        <v>7.588801537E9</v>
      </c>
      <c r="E6" s="33" t="s">
        <v>69</v>
      </c>
    </row>
    <row r="7">
      <c r="A7" s="30">
        <v>23.0</v>
      </c>
      <c r="B7" s="31">
        <v>1.18011318E8</v>
      </c>
      <c r="C7" s="32" t="s">
        <v>115</v>
      </c>
      <c r="D7" s="31">
        <v>7.020175755E9</v>
      </c>
      <c r="E7" s="33" t="s">
        <v>116</v>
      </c>
    </row>
    <row r="8">
      <c r="A8" s="30">
        <v>24.0</v>
      </c>
      <c r="B8" s="31">
        <v>1.18011322E8</v>
      </c>
      <c r="C8" s="32" t="s">
        <v>120</v>
      </c>
      <c r="D8" s="31">
        <v>9.764522974E9</v>
      </c>
      <c r="E8" s="33" t="s">
        <v>121</v>
      </c>
    </row>
    <row r="9">
      <c r="A9" s="30">
        <v>29.0</v>
      </c>
      <c r="B9" s="31">
        <v>1.16011031E8</v>
      </c>
      <c r="C9" s="32" t="s">
        <v>131</v>
      </c>
      <c r="D9" s="31">
        <v>9.503562538E9</v>
      </c>
      <c r="E9" s="33" t="s">
        <v>132</v>
      </c>
    </row>
    <row r="10">
      <c r="A10" s="30">
        <v>30.0</v>
      </c>
      <c r="B10" s="31">
        <v>1.15011062E8</v>
      </c>
      <c r="C10" s="32" t="s">
        <v>133</v>
      </c>
      <c r="D10" s="31">
        <v>7.507019296E9</v>
      </c>
      <c r="E10" s="33" t="s">
        <v>134</v>
      </c>
    </row>
    <row r="11">
      <c r="A11" s="30">
        <v>31.0</v>
      </c>
      <c r="B11" s="31">
        <v>1.15011038E8</v>
      </c>
      <c r="C11" s="32" t="s">
        <v>138</v>
      </c>
      <c r="D11" s="31">
        <v>9.011542938E9</v>
      </c>
      <c r="E11" s="33" t="s">
        <v>139</v>
      </c>
    </row>
    <row r="12">
      <c r="A12" s="30">
        <v>32.0</v>
      </c>
      <c r="B12" s="31">
        <v>1.1601133E8</v>
      </c>
      <c r="C12" s="32" t="s">
        <v>141</v>
      </c>
      <c r="D12" s="31">
        <v>8.275587575E9</v>
      </c>
      <c r="E12" s="33" t="s">
        <v>142</v>
      </c>
    </row>
    <row r="13">
      <c r="A13" s="30">
        <v>34.0</v>
      </c>
      <c r="B13" s="31">
        <v>1.19012016E8</v>
      </c>
      <c r="C13" s="32" t="s">
        <v>146</v>
      </c>
      <c r="D13" s="31">
        <v>7.028462784E9</v>
      </c>
      <c r="E13" s="33" t="s">
        <v>147</v>
      </c>
    </row>
    <row r="14">
      <c r="A14" s="30">
        <v>35.0</v>
      </c>
      <c r="B14" s="31">
        <v>1.18011005E8</v>
      </c>
      <c r="C14" s="32" t="s">
        <v>148</v>
      </c>
      <c r="D14" s="31">
        <v>9.60454933E9</v>
      </c>
      <c r="E14" s="33" t="s">
        <v>149</v>
      </c>
    </row>
    <row r="15">
      <c r="A15" s="30">
        <v>51.0</v>
      </c>
      <c r="B15" s="31">
        <v>1.18011311E8</v>
      </c>
      <c r="C15" s="32" t="s">
        <v>195</v>
      </c>
      <c r="D15" s="31">
        <v>7.350525479E9</v>
      </c>
      <c r="E15" s="33" t="s">
        <v>196</v>
      </c>
    </row>
    <row r="16">
      <c r="A16" s="30">
        <v>54.0</v>
      </c>
      <c r="B16" s="31">
        <v>1.18011325E8</v>
      </c>
      <c r="C16" s="32" t="s">
        <v>203</v>
      </c>
      <c r="D16" s="31">
        <v>8.806203393E9</v>
      </c>
      <c r="E16" s="33" t="s">
        <v>204</v>
      </c>
    </row>
    <row r="17">
      <c r="A17" s="30">
        <v>64.0</v>
      </c>
      <c r="B17" s="31">
        <v>1.18011091E8</v>
      </c>
      <c r="C17" s="32" t="s">
        <v>226</v>
      </c>
      <c r="D17" s="31">
        <v>8.41108378E9</v>
      </c>
      <c r="E17" s="33" t="s">
        <v>227</v>
      </c>
    </row>
    <row r="18">
      <c r="A18" s="30">
        <v>79.0</v>
      </c>
      <c r="B18" s="31">
        <v>1.18011079E8</v>
      </c>
      <c r="C18" s="32" t="s">
        <v>261</v>
      </c>
      <c r="D18" s="31">
        <v>7.083753649E9</v>
      </c>
      <c r="E18" s="33" t="s">
        <v>262</v>
      </c>
    </row>
    <row r="19">
      <c r="A19" s="30">
        <v>81.0</v>
      </c>
      <c r="B19" s="31">
        <v>1.1801106E8</v>
      </c>
      <c r="C19" s="32" t="s">
        <v>266</v>
      </c>
      <c r="D19" s="31">
        <v>7.744066726E9</v>
      </c>
      <c r="E19" s="33" t="s">
        <v>267</v>
      </c>
    </row>
    <row r="20">
      <c r="A20" s="30">
        <v>89.0</v>
      </c>
      <c r="B20" s="31">
        <v>1.18011066E8</v>
      </c>
      <c r="C20" s="32" t="s">
        <v>286</v>
      </c>
      <c r="D20" s="31">
        <v>7.297874945E9</v>
      </c>
      <c r="E20" s="33" t="s">
        <v>287</v>
      </c>
    </row>
    <row r="21">
      <c r="A21" s="30">
        <v>93.0</v>
      </c>
      <c r="B21" s="68">
        <v>1.18011308E8</v>
      </c>
      <c r="C21" s="69" t="s">
        <v>294</v>
      </c>
      <c r="D21" s="45">
        <v>9.049916706E9</v>
      </c>
      <c r="E21" s="45" t="s">
        <v>295</v>
      </c>
    </row>
    <row r="22">
      <c r="A22" s="30">
        <v>94.0</v>
      </c>
      <c r="B22" s="31">
        <v>1.18011075E8</v>
      </c>
      <c r="C22" s="32" t="s">
        <v>297</v>
      </c>
      <c r="D22" s="31">
        <v>7.758816113E9</v>
      </c>
      <c r="E22" s="33" t="s">
        <v>298</v>
      </c>
    </row>
    <row r="23">
      <c r="A23" s="30">
        <v>95.0</v>
      </c>
      <c r="B23" s="31">
        <v>1.18011307E8</v>
      </c>
      <c r="C23" s="32" t="s">
        <v>299</v>
      </c>
      <c r="D23" s="31">
        <v>8.888866039E9</v>
      </c>
      <c r="E23" s="33" t="s">
        <v>300</v>
      </c>
    </row>
    <row r="24">
      <c r="A24" s="30">
        <v>101.0</v>
      </c>
      <c r="B24" s="31">
        <v>1.18011006E8</v>
      </c>
      <c r="C24" s="32" t="s">
        <v>320</v>
      </c>
      <c r="D24" s="31">
        <v>7.083682093E9</v>
      </c>
      <c r="E24" s="33" t="s">
        <v>321</v>
      </c>
    </row>
    <row r="25">
      <c r="A25" s="30">
        <v>111.0</v>
      </c>
      <c r="B25" s="31">
        <v>1.18011029E8</v>
      </c>
      <c r="C25" s="32" t="s">
        <v>345</v>
      </c>
      <c r="D25" s="31">
        <v>9.822897938E9</v>
      </c>
      <c r="E25" s="33" t="s">
        <v>346</v>
      </c>
    </row>
    <row r="26">
      <c r="A26" s="30">
        <v>123.0</v>
      </c>
      <c r="B26" s="31">
        <v>1.19012006E8</v>
      </c>
      <c r="C26" s="32" t="s">
        <v>375</v>
      </c>
      <c r="D26" s="31">
        <v>9.175745609E9</v>
      </c>
      <c r="E26" s="33" t="s">
        <v>376</v>
      </c>
    </row>
    <row r="27">
      <c r="A27" s="30">
        <v>126.0</v>
      </c>
      <c r="B27" s="31">
        <v>1.18011317E8</v>
      </c>
      <c r="C27" s="32" t="s">
        <v>382</v>
      </c>
      <c r="D27" s="31">
        <v>9.923812315E9</v>
      </c>
      <c r="E27" s="33" t="s">
        <v>383</v>
      </c>
    </row>
    <row r="28">
      <c r="A28" s="30">
        <v>143.0</v>
      </c>
      <c r="B28" s="31">
        <v>1.17011306E8</v>
      </c>
      <c r="C28" s="32" t="s">
        <v>421</v>
      </c>
      <c r="D28" s="31">
        <v>9.823346302E9</v>
      </c>
      <c r="E28" s="33" t="s">
        <v>422</v>
      </c>
    </row>
    <row r="29">
      <c r="A29" s="30">
        <v>147.0</v>
      </c>
      <c r="B29" s="36"/>
      <c r="C29" s="32" t="s">
        <v>432</v>
      </c>
      <c r="D29" s="36"/>
      <c r="E29" s="36"/>
    </row>
    <row r="30">
      <c r="A30" s="30">
        <v>148.0</v>
      </c>
      <c r="B30" s="31">
        <v>1.15011019E8</v>
      </c>
      <c r="C30" s="32" t="s">
        <v>433</v>
      </c>
      <c r="D30" s="31">
        <v>9.503368362E9</v>
      </c>
      <c r="E30" s="33" t="s">
        <v>434</v>
      </c>
    </row>
    <row r="31">
      <c r="A31" s="30">
        <v>149.0</v>
      </c>
      <c r="B31" s="45">
        <v>1.16012025E8</v>
      </c>
      <c r="C31" s="45" t="s">
        <v>435</v>
      </c>
      <c r="D31" s="45">
        <v>9.325931896E9</v>
      </c>
      <c r="E31" s="45" t="s">
        <v>436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21.88"/>
    <col customWidth="1" min="4" max="5" width="8.88"/>
    <col customWidth="1" hidden="1" min="6" max="6" width="15.0"/>
  </cols>
  <sheetData>
    <row r="1">
      <c r="A1" s="79"/>
      <c r="B1" s="79"/>
      <c r="C1" s="79"/>
      <c r="D1" s="79"/>
      <c r="E1" s="79"/>
      <c r="F1" s="79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>
      <c r="A2" s="79"/>
      <c r="B2" s="79"/>
      <c r="C2" s="79"/>
      <c r="D2" s="79"/>
      <c r="E2" s="79"/>
      <c r="F2" s="79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>
      <c r="A3" s="79"/>
      <c r="B3" s="79"/>
      <c r="C3" s="79"/>
      <c r="D3" s="79"/>
      <c r="E3" s="79"/>
      <c r="F3" s="81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>
      <c r="A4" s="83" t="s">
        <v>0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>
      <c r="A5" s="83"/>
      <c r="B5" s="83" t="s">
        <v>1</v>
      </c>
      <c r="G5" s="84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</row>
    <row r="6">
      <c r="A6" s="83"/>
      <c r="B6" s="85" t="s">
        <v>443</v>
      </c>
      <c r="C6" s="86"/>
      <c r="D6" s="86"/>
      <c r="E6" s="86"/>
      <c r="F6" s="8"/>
      <c r="G6" s="84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</row>
    <row r="7">
      <c r="A7" s="87"/>
      <c r="B7" s="88" t="s">
        <v>444</v>
      </c>
      <c r="C7" s="88" t="s">
        <v>445</v>
      </c>
      <c r="D7" s="88" t="s">
        <v>33</v>
      </c>
      <c r="E7" s="88" t="s">
        <v>446</v>
      </c>
      <c r="F7" s="89" t="s">
        <v>447</v>
      </c>
      <c r="G7" s="84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</row>
    <row r="8">
      <c r="A8" s="90"/>
      <c r="B8" s="91">
        <v>1.0</v>
      </c>
      <c r="C8" s="92" t="s">
        <v>128</v>
      </c>
      <c r="D8" s="91">
        <v>9.0</v>
      </c>
      <c r="E8" s="91">
        <v>7.0</v>
      </c>
      <c r="F8" s="93">
        <v>44369.0</v>
      </c>
      <c r="G8" s="8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</row>
    <row r="9">
      <c r="A9" s="90"/>
      <c r="B9" s="91">
        <v>2.0</v>
      </c>
      <c r="C9" s="92" t="s">
        <v>51</v>
      </c>
      <c r="D9" s="91">
        <v>8.0</v>
      </c>
      <c r="E9" s="91">
        <v>5.0</v>
      </c>
      <c r="F9" s="93">
        <v>44384.0</v>
      </c>
      <c r="G9" s="84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</row>
    <row r="10">
      <c r="A10" s="90"/>
      <c r="B10" s="91">
        <v>3.0</v>
      </c>
      <c r="C10" s="92" t="s">
        <v>88</v>
      </c>
      <c r="D10" s="91">
        <v>4.71</v>
      </c>
      <c r="E10" s="91">
        <v>17.0</v>
      </c>
      <c r="F10" s="93">
        <v>44422.0</v>
      </c>
      <c r="G10" s="84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</row>
    <row r="11">
      <c r="A11" s="90"/>
      <c r="B11" s="91">
        <v>4.0</v>
      </c>
      <c r="C11" s="94" t="s">
        <v>448</v>
      </c>
      <c r="D11" s="91">
        <v>4.5</v>
      </c>
      <c r="E11" s="91">
        <v>6.0</v>
      </c>
      <c r="F11" s="93">
        <v>44431.0</v>
      </c>
      <c r="G11" s="84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</row>
    <row r="12">
      <c r="A12" s="90"/>
      <c r="B12" s="91">
        <v>5.0</v>
      </c>
      <c r="C12" s="92" t="s">
        <v>88</v>
      </c>
      <c r="D12" s="91">
        <v>4.71</v>
      </c>
      <c r="E12" s="91">
        <f>29-17</f>
        <v>12</v>
      </c>
      <c r="F12" s="93">
        <v>44432.0</v>
      </c>
      <c r="G12" s="84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</row>
    <row r="13">
      <c r="A13" s="90"/>
      <c r="B13" s="91">
        <v>6.0</v>
      </c>
      <c r="C13" s="92" t="s">
        <v>182</v>
      </c>
      <c r="D13" s="91">
        <v>4.75</v>
      </c>
      <c r="E13" s="91">
        <v>1.0</v>
      </c>
      <c r="F13" s="93">
        <v>44439.0</v>
      </c>
      <c r="G13" s="84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>
      <c r="A14" s="90"/>
      <c r="B14" s="91">
        <v>7.0</v>
      </c>
      <c r="C14" s="92" t="s">
        <v>350</v>
      </c>
      <c r="D14" s="91">
        <v>4.6</v>
      </c>
      <c r="E14" s="91">
        <v>1.0</v>
      </c>
      <c r="F14" s="93">
        <v>44448.0</v>
      </c>
      <c r="G14" s="84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>
      <c r="A15" s="90"/>
      <c r="B15" s="91">
        <v>8.0</v>
      </c>
      <c r="C15" s="92" t="s">
        <v>390</v>
      </c>
      <c r="D15" s="91">
        <v>12.0</v>
      </c>
      <c r="E15" s="91">
        <v>1.0</v>
      </c>
      <c r="F15" s="93">
        <v>44462.0</v>
      </c>
      <c r="G15" s="84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>
      <c r="A16" s="90"/>
      <c r="B16" s="91">
        <v>9.0</v>
      </c>
      <c r="C16" s="92" t="s">
        <v>171</v>
      </c>
      <c r="D16" s="91">
        <v>3.5</v>
      </c>
      <c r="E16" s="91">
        <v>4.0</v>
      </c>
      <c r="F16" s="93">
        <v>44464.0</v>
      </c>
      <c r="G16" s="84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</row>
    <row r="17">
      <c r="A17" s="90"/>
      <c r="B17" s="91">
        <v>10.0</v>
      </c>
      <c r="C17" s="92" t="s">
        <v>391</v>
      </c>
      <c r="D17" s="91">
        <v>3.5</v>
      </c>
      <c r="E17" s="91">
        <v>1.0</v>
      </c>
      <c r="F17" s="93">
        <v>44464.0</v>
      </c>
      <c r="G17" s="84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</row>
    <row r="18">
      <c r="A18" s="90"/>
      <c r="B18" s="91">
        <v>11.0</v>
      </c>
      <c r="C18" s="92" t="s">
        <v>449</v>
      </c>
      <c r="D18" s="91"/>
      <c r="E18" s="91">
        <v>0.0</v>
      </c>
      <c r="F18" s="95"/>
      <c r="G18" s="84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>
      <c r="A19" s="90"/>
      <c r="B19" s="91">
        <v>12.0</v>
      </c>
      <c r="C19" s="92" t="s">
        <v>450</v>
      </c>
      <c r="D19" s="91"/>
      <c r="E19" s="91">
        <v>0.0</v>
      </c>
      <c r="F19" s="96"/>
      <c r="G19" s="84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</row>
    <row r="20" ht="15.75" customHeight="1">
      <c r="A20" s="90"/>
      <c r="B20" s="91">
        <v>13.0</v>
      </c>
      <c r="C20" s="92" t="s">
        <v>451</v>
      </c>
      <c r="D20" s="91"/>
      <c r="E20" s="97">
        <v>1.0</v>
      </c>
      <c r="F20" s="96"/>
      <c r="G20" s="84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</row>
    <row r="21" ht="15.75" customHeight="1">
      <c r="A21" s="90"/>
      <c r="B21" s="91">
        <v>14.0</v>
      </c>
      <c r="C21" s="92" t="s">
        <v>165</v>
      </c>
      <c r="D21" s="91">
        <v>4.5</v>
      </c>
      <c r="E21" s="91">
        <v>3.0</v>
      </c>
      <c r="F21" s="93">
        <v>44474.0</v>
      </c>
      <c r="G21" s="84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</row>
    <row r="22" ht="15.75" customHeight="1">
      <c r="A22" s="90"/>
      <c r="B22" s="91">
        <v>15.0</v>
      </c>
      <c r="C22" s="92" t="s">
        <v>76</v>
      </c>
      <c r="D22" s="91">
        <v>4.0</v>
      </c>
      <c r="E22" s="91">
        <v>16.0</v>
      </c>
      <c r="F22" s="93">
        <v>44482.0</v>
      </c>
      <c r="G22" s="84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ht="15.75" customHeight="1">
      <c r="A23" s="90"/>
      <c r="B23" s="91">
        <v>16.0</v>
      </c>
      <c r="C23" s="92" t="s">
        <v>77</v>
      </c>
      <c r="D23" s="91">
        <v>5.0</v>
      </c>
      <c r="E23" s="91">
        <v>9.0</v>
      </c>
      <c r="F23" s="93">
        <v>44483.0</v>
      </c>
      <c r="G23" s="84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4" ht="15.75" customHeight="1">
      <c r="A24" s="90"/>
      <c r="B24" s="91">
        <v>17.0</v>
      </c>
      <c r="C24" s="98" t="s">
        <v>158</v>
      </c>
      <c r="D24" s="99">
        <v>1.0</v>
      </c>
      <c r="E24" s="99">
        <v>1.0</v>
      </c>
      <c r="F24" s="96"/>
      <c r="G24" s="84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ht="15.75" customHeight="1">
      <c r="A25" s="90"/>
      <c r="B25" s="91">
        <v>18.0</v>
      </c>
      <c r="C25" s="98" t="s">
        <v>303</v>
      </c>
      <c r="D25" s="99">
        <v>3.5</v>
      </c>
      <c r="E25" s="99">
        <v>2.0</v>
      </c>
      <c r="F25" s="96"/>
      <c r="G25" s="84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ht="15.75" customHeight="1">
      <c r="A26" s="100"/>
      <c r="B26" s="91">
        <v>19.0</v>
      </c>
      <c r="C26" s="98" t="s">
        <v>245</v>
      </c>
      <c r="D26" s="99">
        <v>7.5</v>
      </c>
      <c r="E26" s="99">
        <v>2.0</v>
      </c>
      <c r="F26" s="96"/>
      <c r="G26" s="84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ht="15.75" customHeight="1">
      <c r="A27" s="100"/>
      <c r="B27" s="91">
        <v>20.0</v>
      </c>
      <c r="C27" s="98" t="s">
        <v>113</v>
      </c>
      <c r="D27" s="99">
        <v>15.6</v>
      </c>
      <c r="E27" s="99">
        <v>5.0</v>
      </c>
      <c r="F27" s="93">
        <v>44552.0</v>
      </c>
      <c r="G27" s="84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ht="15.75" customHeight="1">
      <c r="A28" s="90"/>
      <c r="B28" s="91">
        <v>21.0</v>
      </c>
      <c r="C28" s="98" t="s">
        <v>199</v>
      </c>
      <c r="D28" s="101">
        <v>5.0</v>
      </c>
      <c r="E28" s="99">
        <v>3.0</v>
      </c>
      <c r="F28" s="96"/>
      <c r="G28" s="84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ht="15.75" customHeight="1">
      <c r="A29" s="90"/>
      <c r="B29" s="91">
        <v>22.0</v>
      </c>
      <c r="C29" s="102" t="s">
        <v>100</v>
      </c>
      <c r="D29" s="101">
        <v>3.5</v>
      </c>
      <c r="E29" s="101">
        <v>1.0</v>
      </c>
      <c r="F29" s="93">
        <v>44494.0</v>
      </c>
      <c r="G29" s="84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ht="15.75" customHeight="1">
      <c r="A30" s="90"/>
      <c r="B30" s="91">
        <v>23.0</v>
      </c>
      <c r="C30" s="102" t="s">
        <v>82</v>
      </c>
      <c r="D30" s="103">
        <v>3.5</v>
      </c>
      <c r="E30" s="91">
        <v>14.0</v>
      </c>
      <c r="F30" s="93">
        <v>44503.0</v>
      </c>
      <c r="G30" s="84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ht="15.75" customHeight="1">
      <c r="A31" s="90"/>
      <c r="B31" s="91">
        <v>24.0</v>
      </c>
      <c r="C31" s="92" t="s">
        <v>72</v>
      </c>
      <c r="D31" s="91">
        <v>3.5</v>
      </c>
      <c r="E31" s="97">
        <v>27.0</v>
      </c>
      <c r="F31" s="93">
        <v>44525.0</v>
      </c>
      <c r="G31" s="84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ht="15.75" customHeight="1">
      <c r="A32" s="90"/>
      <c r="B32" s="91">
        <v>25.0</v>
      </c>
      <c r="C32" s="92" t="s">
        <v>162</v>
      </c>
      <c r="D32" s="91">
        <v>5.0</v>
      </c>
      <c r="E32" s="91">
        <v>1.0</v>
      </c>
      <c r="F32" s="92"/>
      <c r="G32" s="84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ht="15.75" customHeight="1">
      <c r="A33" s="90"/>
      <c r="B33" s="91">
        <v>26.0</v>
      </c>
      <c r="C33" s="92" t="s">
        <v>452</v>
      </c>
      <c r="D33" s="91">
        <v>6.0</v>
      </c>
      <c r="E33" s="91">
        <v>2.0</v>
      </c>
      <c r="F33" s="92"/>
      <c r="G33" s="84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ht="15.75" customHeight="1">
      <c r="A34" s="90"/>
      <c r="B34" s="91">
        <v>27.0</v>
      </c>
      <c r="C34" s="92" t="s">
        <v>360</v>
      </c>
      <c r="D34" s="91">
        <v>3.25</v>
      </c>
      <c r="E34" s="91">
        <v>1.0</v>
      </c>
      <c r="F34" s="92"/>
      <c r="G34" s="84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ht="15.75" customHeight="1">
      <c r="A35" s="90"/>
      <c r="B35" s="91">
        <v>28.0</v>
      </c>
      <c r="C35" s="92" t="s">
        <v>161</v>
      </c>
      <c r="D35" s="91">
        <v>4.0</v>
      </c>
      <c r="E35" s="91">
        <v>1.0</v>
      </c>
      <c r="F35" s="92"/>
      <c r="G35" s="84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ht="15.75" customHeight="1">
      <c r="A36" s="90"/>
      <c r="B36" s="91">
        <v>29.0</v>
      </c>
      <c r="C36" s="92" t="s">
        <v>94</v>
      </c>
      <c r="D36" s="91">
        <v>3.5</v>
      </c>
      <c r="E36" s="91">
        <v>4.0</v>
      </c>
      <c r="F36" s="92"/>
      <c r="G36" s="84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ht="15.75" customHeight="1">
      <c r="A37" s="90"/>
      <c r="B37" s="91">
        <v>30.0</v>
      </c>
      <c r="C37" s="92" t="s">
        <v>58</v>
      </c>
      <c r="D37" s="91">
        <v>5.5</v>
      </c>
      <c r="E37" s="91">
        <v>3.0</v>
      </c>
      <c r="F37" s="93">
        <v>44552.0</v>
      </c>
      <c r="G37" s="84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ht="15.75" customHeight="1">
      <c r="A38" s="90"/>
      <c r="B38" s="91">
        <v>31.0</v>
      </c>
      <c r="C38" s="92" t="s">
        <v>238</v>
      </c>
      <c r="D38" s="91">
        <v>3.5</v>
      </c>
      <c r="E38" s="91">
        <v>3.0</v>
      </c>
      <c r="F38" s="104">
        <v>44835.0</v>
      </c>
      <c r="G38" s="84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ht="15.75" customHeight="1">
      <c r="A39" s="90"/>
      <c r="B39" s="91">
        <v>32.0</v>
      </c>
      <c r="C39" s="92" t="s">
        <v>257</v>
      </c>
      <c r="D39" s="105">
        <v>4.5</v>
      </c>
      <c r="E39" s="91">
        <v>2.0</v>
      </c>
      <c r="F39" s="104">
        <v>44835.0</v>
      </c>
      <c r="G39" s="84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ht="15.75" customHeight="1">
      <c r="A40" s="90"/>
      <c r="B40" s="91">
        <v>33.0</v>
      </c>
      <c r="C40" s="92" t="s">
        <v>453</v>
      </c>
      <c r="D40" s="91">
        <v>5.0</v>
      </c>
      <c r="E40" s="91">
        <v>1.0</v>
      </c>
      <c r="F40" s="92"/>
      <c r="G40" s="84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ht="15.75" customHeight="1">
      <c r="A41" s="90"/>
      <c r="B41" s="91">
        <v>34.0</v>
      </c>
      <c r="C41" s="106" t="s">
        <v>103</v>
      </c>
      <c r="D41" s="107">
        <v>3.5</v>
      </c>
      <c r="E41" s="91">
        <v>3.0</v>
      </c>
      <c r="F41" s="92"/>
      <c r="G41" s="84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ht="15.75" customHeight="1">
      <c r="A42" s="90"/>
      <c r="B42" s="91">
        <v>35.0</v>
      </c>
      <c r="C42" s="106" t="s">
        <v>431</v>
      </c>
      <c r="D42" s="107">
        <v>5.5</v>
      </c>
      <c r="E42" s="91">
        <v>1.0</v>
      </c>
      <c r="F42" s="92"/>
      <c r="G42" s="84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ht="15.75" customHeight="1">
      <c r="A43" s="90"/>
      <c r="B43" s="91">
        <v>36.0</v>
      </c>
      <c r="C43" s="108" t="s">
        <v>177</v>
      </c>
      <c r="D43" s="109">
        <v>5.0</v>
      </c>
      <c r="E43" s="91">
        <v>1.0</v>
      </c>
      <c r="F43" s="96"/>
      <c r="G43" s="84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ht="15.75" customHeight="1">
      <c r="A44" s="90"/>
      <c r="B44" s="91">
        <v>37.0</v>
      </c>
      <c r="C44" s="92" t="s">
        <v>97</v>
      </c>
      <c r="D44" s="109">
        <v>3.5</v>
      </c>
      <c r="E44" s="97">
        <v>8.0</v>
      </c>
      <c r="F44" s="92" t="s">
        <v>454</v>
      </c>
      <c r="G44" s="84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ht="15.75" customHeight="1">
      <c r="A45" s="90"/>
      <c r="B45" s="91">
        <v>38.0</v>
      </c>
      <c r="C45" s="92" t="s">
        <v>260</v>
      </c>
      <c r="D45" s="109">
        <v>5.2</v>
      </c>
      <c r="E45" s="91">
        <v>1.0</v>
      </c>
      <c r="F45" s="92" t="s">
        <v>455</v>
      </c>
      <c r="G45" s="84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ht="15.75" customHeight="1">
      <c r="A46" s="90"/>
      <c r="B46" s="91">
        <v>39.0</v>
      </c>
      <c r="C46" s="110" t="s">
        <v>344</v>
      </c>
      <c r="D46" s="111">
        <v>4.8</v>
      </c>
      <c r="E46" s="91">
        <v>2.0</v>
      </c>
      <c r="F46" s="92"/>
      <c r="G46" s="84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ht="15.75" customHeight="1">
      <c r="A47" s="90"/>
      <c r="B47" s="91">
        <v>40.0</v>
      </c>
      <c r="C47" s="110" t="s">
        <v>379</v>
      </c>
      <c r="D47" s="111">
        <v>6.0</v>
      </c>
      <c r="E47" s="91">
        <v>1.0</v>
      </c>
      <c r="F47" s="92"/>
      <c r="G47" s="84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ht="15.75" customHeight="1">
      <c r="A48" s="90"/>
      <c r="B48" s="91"/>
      <c r="C48" s="92" t="s">
        <v>456</v>
      </c>
      <c r="D48" s="96"/>
      <c r="E48" s="91">
        <f>sum(E8:E47)</f>
        <v>174</v>
      </c>
      <c r="F48" s="96"/>
      <c r="G48" s="84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ht="15.75" customHeight="1">
      <c r="A51" s="80"/>
      <c r="B51" s="80"/>
      <c r="C51" s="80"/>
      <c r="D51" s="21" t="s">
        <v>21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ht="15.75" customHeight="1">
      <c r="A52" s="80"/>
      <c r="B52" s="80"/>
      <c r="C52" s="80"/>
      <c r="D52" s="21" t="s">
        <v>22</v>
      </c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ht="15.75" customHeight="1">
      <c r="A53" s="80"/>
      <c r="B53" s="80"/>
      <c r="C53" s="80"/>
      <c r="D53" s="21" t="s">
        <v>23</v>
      </c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ht="15.75" customHeight="1">
      <c r="A54" s="80"/>
      <c r="B54" s="80"/>
      <c r="C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A4:G4"/>
    <mergeCell ref="B5:F5"/>
    <mergeCell ref="B6:F6"/>
    <mergeCell ref="D51:E51"/>
    <mergeCell ref="D52:E52"/>
    <mergeCell ref="D53:E53"/>
  </mergeCells>
  <printOptions horizontalCentered="1"/>
  <pageMargins bottom="0.0" footer="0.0" header="0.0" left="0.7" right="0.7" top="0.0"/>
  <pageSetup fitToHeight="0" paperSize="9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9.88"/>
    <col customWidth="1" min="3" max="3" width="23.38"/>
    <col customWidth="1" min="4" max="4" width="12.25"/>
    <col customWidth="1" min="5" max="5" width="9.75"/>
    <col customWidth="1" min="6" max="6" width="6.63"/>
    <col customWidth="1" min="7" max="7" width="9.63"/>
    <col customWidth="1" min="8" max="8" width="7.38"/>
    <col customWidth="1" min="9" max="9" width="6.5"/>
    <col customWidth="1" min="10" max="10" width="30.13"/>
  </cols>
  <sheetData>
    <row r="1">
      <c r="A1" s="3"/>
      <c r="B1" s="3"/>
      <c r="C1" s="3"/>
      <c r="D1" s="3"/>
      <c r="E1" s="3"/>
      <c r="F1" s="112"/>
      <c r="G1" s="112"/>
      <c r="H1" s="1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/>
      <c r="B2" s="3"/>
      <c r="C2" s="3"/>
      <c r="D2" s="3"/>
      <c r="E2" s="3"/>
      <c r="F2" s="112"/>
      <c r="G2" s="112"/>
      <c r="H2" s="11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"/>
      <c r="B3" s="3"/>
      <c r="C3" s="3"/>
      <c r="D3" s="3"/>
      <c r="E3" s="3"/>
      <c r="F3" s="112"/>
      <c r="G3" s="112"/>
      <c r="H3" s="11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" t="s">
        <v>457</v>
      </c>
      <c r="F4" s="112"/>
      <c r="G4" s="112"/>
      <c r="H4" s="1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13" t="s">
        <v>1</v>
      </c>
      <c r="F5" s="112"/>
      <c r="G5" s="112"/>
      <c r="H5" s="1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14"/>
      <c r="B6" s="1"/>
      <c r="C6" s="115"/>
      <c r="D6" s="114"/>
      <c r="E6" s="1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>
      <c r="A7" s="117" t="s">
        <v>458</v>
      </c>
      <c r="B7" s="118"/>
      <c r="C7" s="118"/>
      <c r="D7" s="118"/>
      <c r="E7" s="118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>
      <c r="A8" s="119" t="s">
        <v>26</v>
      </c>
      <c r="B8" s="119" t="s">
        <v>27</v>
      </c>
      <c r="C8" s="119" t="s">
        <v>28</v>
      </c>
      <c r="D8" s="119" t="s">
        <v>459</v>
      </c>
      <c r="E8" s="119" t="s">
        <v>33</v>
      </c>
      <c r="F8" s="120" t="s">
        <v>460</v>
      </c>
      <c r="G8" s="120" t="s">
        <v>461</v>
      </c>
      <c r="H8" s="120" t="s">
        <v>462</v>
      </c>
      <c r="I8" s="121" t="s">
        <v>463</v>
      </c>
      <c r="J8" s="8"/>
      <c r="K8" s="122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4"/>
    </row>
    <row r="9">
      <c r="A9" s="125">
        <v>1.0</v>
      </c>
      <c r="B9" s="126">
        <v>1.18011319E8</v>
      </c>
      <c r="C9" s="127" t="s">
        <v>49</v>
      </c>
      <c r="D9" s="128" t="s">
        <v>51</v>
      </c>
      <c r="E9" s="129">
        <v>7.5</v>
      </c>
      <c r="F9" s="130"/>
      <c r="G9" s="130"/>
      <c r="H9" s="131"/>
      <c r="I9" s="131"/>
      <c r="J9" s="132">
        <v>44354.0</v>
      </c>
      <c r="K9" s="130" t="s">
        <v>464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4"/>
    </row>
    <row r="10">
      <c r="A10" s="125">
        <v>2.0</v>
      </c>
      <c r="B10" s="126">
        <v>1.18011071E8</v>
      </c>
      <c r="C10" s="127" t="s">
        <v>56</v>
      </c>
      <c r="D10" s="128" t="s">
        <v>58</v>
      </c>
      <c r="E10" s="129">
        <v>7.0</v>
      </c>
      <c r="F10" s="135">
        <v>1.0</v>
      </c>
      <c r="G10" s="135">
        <v>1.0</v>
      </c>
      <c r="H10" s="135">
        <v>1.0</v>
      </c>
      <c r="I10" s="19"/>
      <c r="J10" s="135" t="s">
        <v>465</v>
      </c>
      <c r="K10" s="135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</row>
    <row r="11">
      <c r="A11" s="125">
        <v>3.0</v>
      </c>
      <c r="B11" s="126">
        <v>1.17011322E8</v>
      </c>
      <c r="C11" s="127" t="s">
        <v>65</v>
      </c>
      <c r="D11" s="137" t="s">
        <v>97</v>
      </c>
      <c r="E11" s="138">
        <v>3.6</v>
      </c>
      <c r="F11" s="19"/>
      <c r="G11" s="19"/>
      <c r="H11" s="19"/>
      <c r="I11" s="19"/>
      <c r="J11" s="135" t="s">
        <v>466</v>
      </c>
      <c r="K11" s="135" t="s">
        <v>467</v>
      </c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</row>
    <row r="12">
      <c r="A12" s="125">
        <v>4.0</v>
      </c>
      <c r="B12" s="126">
        <v>1.18011083E8</v>
      </c>
      <c r="C12" s="127" t="s">
        <v>70</v>
      </c>
      <c r="D12" s="128" t="s">
        <v>72</v>
      </c>
      <c r="E12" s="129">
        <v>3.5</v>
      </c>
      <c r="F12" s="135">
        <v>1.0</v>
      </c>
      <c r="G12" s="135">
        <v>1.0</v>
      </c>
      <c r="H12" s="135">
        <v>1.0</v>
      </c>
      <c r="I12" s="19"/>
      <c r="J12" s="135" t="s">
        <v>468</v>
      </c>
      <c r="K12" s="19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</row>
    <row r="13">
      <c r="A13" s="125">
        <v>5.0</v>
      </c>
      <c r="B13" s="126">
        <v>1.18011052E8</v>
      </c>
      <c r="C13" s="127" t="s">
        <v>73</v>
      </c>
      <c r="D13" s="128" t="s">
        <v>77</v>
      </c>
      <c r="E13" s="129">
        <v>5.0</v>
      </c>
      <c r="F13" s="19"/>
      <c r="G13" s="135">
        <v>1.0</v>
      </c>
      <c r="H13" s="135">
        <v>1.0</v>
      </c>
      <c r="I13" s="135">
        <v>1.0</v>
      </c>
      <c r="J13" s="135" t="s">
        <v>469</v>
      </c>
      <c r="K13" s="135" t="s">
        <v>464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</row>
    <row r="14">
      <c r="A14" s="125">
        <v>6.0</v>
      </c>
      <c r="B14" s="126">
        <v>1.18011038E8</v>
      </c>
      <c r="C14" s="127" t="s">
        <v>79</v>
      </c>
      <c r="D14" s="128" t="s">
        <v>72</v>
      </c>
      <c r="E14" s="129">
        <v>3.5</v>
      </c>
      <c r="F14" s="135">
        <v>1.0</v>
      </c>
      <c r="G14" s="135">
        <v>1.0</v>
      </c>
      <c r="H14" s="135">
        <v>1.0</v>
      </c>
      <c r="I14" s="135">
        <v>1.0</v>
      </c>
      <c r="J14" s="135" t="s">
        <v>470</v>
      </c>
      <c r="K14" s="19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</row>
    <row r="15">
      <c r="A15" s="125">
        <v>7.0</v>
      </c>
      <c r="B15" s="126">
        <v>1.19012004E8</v>
      </c>
      <c r="C15" s="127" t="s">
        <v>83</v>
      </c>
      <c r="D15" s="128" t="s">
        <v>77</v>
      </c>
      <c r="E15" s="129">
        <v>5.0</v>
      </c>
      <c r="F15" s="135">
        <v>1.0</v>
      </c>
      <c r="G15" s="135">
        <v>1.0</v>
      </c>
      <c r="H15" s="19"/>
      <c r="I15" s="135">
        <v>1.0</v>
      </c>
      <c r="J15" s="139" t="s">
        <v>471</v>
      </c>
      <c r="K15" s="135" t="s">
        <v>464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</row>
    <row r="16" ht="15.75" customHeight="1">
      <c r="A16" s="125">
        <v>8.0</v>
      </c>
      <c r="B16" s="126">
        <v>1.19012015E8</v>
      </c>
      <c r="C16" s="127" t="s">
        <v>86</v>
      </c>
      <c r="D16" s="128" t="s">
        <v>88</v>
      </c>
      <c r="E16" s="129">
        <v>4.71</v>
      </c>
      <c r="F16" s="19"/>
      <c r="G16" s="19"/>
      <c r="H16" s="19"/>
      <c r="I16" s="19"/>
      <c r="J16" s="140">
        <v>44205.0</v>
      </c>
      <c r="K16" s="135" t="s">
        <v>464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</row>
    <row r="17" ht="15.75" customHeight="1">
      <c r="A17" s="125">
        <v>9.0</v>
      </c>
      <c r="B17" s="126">
        <v>1.19012014E8</v>
      </c>
      <c r="C17" s="127" t="s">
        <v>90</v>
      </c>
      <c r="D17" s="128" t="s">
        <v>51</v>
      </c>
      <c r="E17" s="129">
        <v>7.5</v>
      </c>
      <c r="F17" s="19"/>
      <c r="G17" s="19"/>
      <c r="H17" s="19"/>
      <c r="I17" s="19"/>
      <c r="J17" s="19"/>
      <c r="K17" s="135" t="s">
        <v>464</v>
      </c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</row>
    <row r="18" ht="15.75" customHeight="1">
      <c r="A18" s="125">
        <v>10.0</v>
      </c>
      <c r="B18" s="126">
        <v>1.18011072E8</v>
      </c>
      <c r="C18" s="127" t="s">
        <v>92</v>
      </c>
      <c r="D18" s="141" t="s">
        <v>94</v>
      </c>
      <c r="E18" s="142">
        <v>3.7</v>
      </c>
      <c r="F18" s="135">
        <v>1.0</v>
      </c>
      <c r="G18" s="135">
        <v>1.0</v>
      </c>
      <c r="H18" s="19"/>
      <c r="I18" s="19"/>
      <c r="J18" s="140">
        <v>44266.0</v>
      </c>
      <c r="K18" s="19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</row>
    <row r="19" ht="15.75" customHeight="1">
      <c r="A19" s="125">
        <v>11.0</v>
      </c>
      <c r="B19" s="126">
        <v>1.17011067E8</v>
      </c>
      <c r="C19" s="127" t="s">
        <v>95</v>
      </c>
      <c r="D19" s="137" t="s">
        <v>97</v>
      </c>
      <c r="E19" s="138">
        <v>3.6</v>
      </c>
      <c r="F19" s="19"/>
      <c r="G19" s="19"/>
      <c r="H19" s="19"/>
      <c r="I19" s="19"/>
      <c r="J19" s="135" t="s">
        <v>466</v>
      </c>
      <c r="K19" s="135" t="s">
        <v>464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</row>
    <row r="20" ht="15.75" customHeight="1">
      <c r="A20" s="125">
        <v>12.0</v>
      </c>
      <c r="B20" s="126">
        <v>1.18011016E8</v>
      </c>
      <c r="C20" s="127" t="s">
        <v>98</v>
      </c>
      <c r="D20" s="128" t="s">
        <v>100</v>
      </c>
      <c r="E20" s="129">
        <v>4.0</v>
      </c>
      <c r="F20" s="19"/>
      <c r="G20" s="19"/>
      <c r="H20" s="19"/>
      <c r="I20" s="19"/>
      <c r="J20" s="135" t="s">
        <v>472</v>
      </c>
      <c r="K20" s="135" t="s">
        <v>464</v>
      </c>
      <c r="L20" s="143" t="s">
        <v>473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</row>
    <row r="21" ht="15.75" customHeight="1">
      <c r="A21" s="125">
        <v>13.0</v>
      </c>
      <c r="B21" s="126">
        <v>1.18011065E8</v>
      </c>
      <c r="C21" s="127" t="s">
        <v>101</v>
      </c>
      <c r="D21" s="144" t="s">
        <v>103</v>
      </c>
      <c r="E21" s="145">
        <v>4.0</v>
      </c>
      <c r="F21" s="135">
        <v>1.0</v>
      </c>
      <c r="G21" s="135">
        <v>1.0</v>
      </c>
      <c r="H21" s="135">
        <v>1.0</v>
      </c>
      <c r="I21" s="19"/>
      <c r="J21" s="135" t="s">
        <v>474</v>
      </c>
      <c r="K21" s="19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</row>
    <row r="22" ht="15.75" customHeight="1">
      <c r="A22" s="125">
        <v>14.0</v>
      </c>
      <c r="B22" s="126">
        <v>1.18011329E8</v>
      </c>
      <c r="C22" s="127" t="s">
        <v>104</v>
      </c>
      <c r="D22" s="144" t="s">
        <v>103</v>
      </c>
      <c r="E22" s="145">
        <v>4.0</v>
      </c>
      <c r="F22" s="135">
        <v>1.0</v>
      </c>
      <c r="G22" s="19"/>
      <c r="H22" s="135">
        <v>1.0</v>
      </c>
      <c r="I22" s="19"/>
      <c r="J22" s="135" t="s">
        <v>474</v>
      </c>
      <c r="K22" s="19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</row>
    <row r="23" ht="15.75" customHeight="1">
      <c r="A23" s="125">
        <v>15.0</v>
      </c>
      <c r="B23" s="126">
        <v>1.18011304E8</v>
      </c>
      <c r="C23" s="127" t="s">
        <v>106</v>
      </c>
      <c r="D23" s="128" t="s">
        <v>88</v>
      </c>
      <c r="E23" s="129">
        <v>4.71</v>
      </c>
      <c r="F23" s="135">
        <v>1.0</v>
      </c>
      <c r="G23" s="135">
        <v>1.0</v>
      </c>
      <c r="H23" s="19"/>
      <c r="I23" s="135">
        <v>1.0</v>
      </c>
      <c r="J23" s="140">
        <v>44448.0</v>
      </c>
      <c r="K23" s="19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</row>
    <row r="24" ht="15.75" customHeight="1">
      <c r="A24" s="125">
        <v>16.0</v>
      </c>
      <c r="B24" s="146">
        <v>1.18011046E8</v>
      </c>
      <c r="C24" s="147" t="s">
        <v>108</v>
      </c>
      <c r="D24" s="148" t="s">
        <v>82</v>
      </c>
      <c r="E24" s="149">
        <v>4.5</v>
      </c>
      <c r="F24" s="135">
        <v>1.0</v>
      </c>
      <c r="G24" s="135">
        <v>1.0</v>
      </c>
      <c r="H24" s="135">
        <v>1.0</v>
      </c>
      <c r="I24" s="135">
        <v>1.0</v>
      </c>
      <c r="J24" s="135" t="s">
        <v>475</v>
      </c>
      <c r="K24" s="19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</row>
    <row r="25" ht="15.75" customHeight="1">
      <c r="A25" s="125">
        <v>17.0</v>
      </c>
      <c r="B25" s="126">
        <v>1.18011021E8</v>
      </c>
      <c r="C25" s="127" t="s">
        <v>111</v>
      </c>
      <c r="D25" s="128" t="s">
        <v>113</v>
      </c>
      <c r="E25" s="129">
        <v>15.6</v>
      </c>
      <c r="F25" s="135">
        <v>1.0</v>
      </c>
      <c r="G25" s="135">
        <v>1.0</v>
      </c>
      <c r="H25" s="135">
        <v>1.0</v>
      </c>
      <c r="I25" s="19"/>
      <c r="J25" s="135" t="s">
        <v>476</v>
      </c>
      <c r="K25" s="19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</row>
    <row r="26" ht="15.75" customHeight="1">
      <c r="A26" s="125">
        <v>18.0</v>
      </c>
      <c r="B26" s="126">
        <v>1.18011061E8</v>
      </c>
      <c r="C26" s="127" t="s">
        <v>122</v>
      </c>
      <c r="D26" s="128" t="s">
        <v>88</v>
      </c>
      <c r="E26" s="129">
        <v>4.71</v>
      </c>
      <c r="F26" s="135">
        <v>1.0</v>
      </c>
      <c r="G26" s="19"/>
      <c r="H26" s="19"/>
      <c r="I26" s="135">
        <v>1.0</v>
      </c>
      <c r="J26" s="135" t="s">
        <v>477</v>
      </c>
      <c r="K26" s="19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</row>
    <row r="27" ht="15.75" customHeight="1">
      <c r="A27" s="125">
        <v>19.0</v>
      </c>
      <c r="B27" s="126">
        <v>1.1801105E8</v>
      </c>
      <c r="C27" s="127" t="s">
        <v>124</v>
      </c>
      <c r="D27" s="128" t="s">
        <v>88</v>
      </c>
      <c r="E27" s="129">
        <v>4.71</v>
      </c>
      <c r="F27" s="135">
        <v>1.0</v>
      </c>
      <c r="G27" s="19"/>
      <c r="H27" s="19"/>
      <c r="I27" s="135">
        <v>1.0</v>
      </c>
      <c r="J27" s="135" t="s">
        <v>478</v>
      </c>
      <c r="K27" s="19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ht="15.75" customHeight="1">
      <c r="A28" s="125">
        <v>20.0</v>
      </c>
      <c r="B28" s="126">
        <v>1.18011014E8</v>
      </c>
      <c r="C28" s="127" t="s">
        <v>126</v>
      </c>
      <c r="D28" s="128" t="s">
        <v>128</v>
      </c>
      <c r="E28" s="129">
        <v>9.0</v>
      </c>
      <c r="F28" s="135">
        <v>1.0</v>
      </c>
      <c r="G28" s="135">
        <v>1.0</v>
      </c>
      <c r="H28" s="135">
        <v>1.0</v>
      </c>
      <c r="I28" s="19"/>
      <c r="J28" s="135" t="s">
        <v>479</v>
      </c>
      <c r="K28" s="135" t="s">
        <v>464</v>
      </c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</row>
    <row r="29" ht="15.75" customHeight="1">
      <c r="A29" s="125">
        <v>21.0</v>
      </c>
      <c r="B29" s="126">
        <v>1.18011018E8</v>
      </c>
      <c r="C29" s="127" t="s">
        <v>129</v>
      </c>
      <c r="D29" s="128" t="s">
        <v>88</v>
      </c>
      <c r="E29" s="129">
        <v>4.71</v>
      </c>
      <c r="F29" s="135">
        <v>1.0</v>
      </c>
      <c r="G29" s="135">
        <v>1.0</v>
      </c>
      <c r="H29" s="19"/>
      <c r="I29" s="135">
        <v>1.0</v>
      </c>
      <c r="J29" s="135" t="s">
        <v>480</v>
      </c>
      <c r="K29" s="19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</row>
    <row r="30" ht="15.75" customHeight="1">
      <c r="A30" s="125">
        <v>22.0</v>
      </c>
      <c r="B30" s="126">
        <v>1.19012003E8</v>
      </c>
      <c r="C30" s="127" t="s">
        <v>144</v>
      </c>
      <c r="D30" s="144" t="s">
        <v>103</v>
      </c>
      <c r="E30" s="145">
        <v>4.0</v>
      </c>
      <c r="F30" s="135">
        <v>1.0</v>
      </c>
      <c r="G30" s="135">
        <v>1.0</v>
      </c>
      <c r="H30" s="135">
        <v>1.0</v>
      </c>
      <c r="I30" s="19"/>
      <c r="J30" s="135" t="s">
        <v>474</v>
      </c>
      <c r="K30" s="19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</row>
    <row r="31" ht="15.75" customHeight="1">
      <c r="A31" s="125">
        <v>23.0</v>
      </c>
      <c r="B31" s="126">
        <v>1.18011037E8</v>
      </c>
      <c r="C31" s="127" t="s">
        <v>152</v>
      </c>
      <c r="D31" s="128" t="s">
        <v>88</v>
      </c>
      <c r="E31" s="129">
        <v>4.71</v>
      </c>
      <c r="F31" s="135">
        <v>1.0</v>
      </c>
      <c r="G31" s="135">
        <v>1.0</v>
      </c>
      <c r="H31" s="19"/>
      <c r="I31" s="19"/>
      <c r="J31" s="135" t="s">
        <v>481</v>
      </c>
      <c r="K31" s="19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</row>
    <row r="32" ht="15.75" customHeight="1">
      <c r="A32" s="125">
        <v>24.0</v>
      </c>
      <c r="B32" s="126">
        <v>1.19012013E8</v>
      </c>
      <c r="C32" s="127" t="s">
        <v>155</v>
      </c>
      <c r="D32" s="148" t="s">
        <v>110</v>
      </c>
      <c r="E32" s="149">
        <v>4.5</v>
      </c>
      <c r="F32" s="135">
        <v>1.0</v>
      </c>
      <c r="G32" s="135">
        <v>1.0</v>
      </c>
      <c r="H32" s="19"/>
      <c r="I32" s="19"/>
      <c r="J32" s="135" t="s">
        <v>482</v>
      </c>
      <c r="K32" s="19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</row>
    <row r="33" ht="15.75" customHeight="1">
      <c r="A33" s="125">
        <v>25.0</v>
      </c>
      <c r="B33" s="126">
        <v>1.19012017E8</v>
      </c>
      <c r="C33" s="127" t="s">
        <v>159</v>
      </c>
      <c r="D33" s="148" t="s">
        <v>110</v>
      </c>
      <c r="E33" s="149">
        <v>4.5</v>
      </c>
      <c r="F33" s="135">
        <v>1.0</v>
      </c>
      <c r="G33" s="135">
        <v>1.0</v>
      </c>
      <c r="H33" s="19"/>
      <c r="I33" s="19"/>
      <c r="J33" s="135" t="s">
        <v>482</v>
      </c>
      <c r="K33" s="135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</row>
    <row r="34" ht="15.75" customHeight="1">
      <c r="A34" s="125">
        <v>26.0</v>
      </c>
      <c r="B34" s="126">
        <v>1.18011049E8</v>
      </c>
      <c r="C34" s="127" t="s">
        <v>163</v>
      </c>
      <c r="D34" s="128" t="s">
        <v>165</v>
      </c>
      <c r="E34" s="129">
        <v>4.5</v>
      </c>
      <c r="F34" s="130">
        <v>1.0</v>
      </c>
      <c r="G34" s="130">
        <v>1.0</v>
      </c>
      <c r="H34" s="130">
        <v>1.0</v>
      </c>
      <c r="I34" s="131"/>
      <c r="J34" s="130" t="s">
        <v>483</v>
      </c>
      <c r="K34" s="131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4"/>
    </row>
    <row r="35" ht="15.75" customHeight="1">
      <c r="A35" s="125">
        <v>27.0</v>
      </c>
      <c r="B35" s="126">
        <v>1.19012012E8</v>
      </c>
      <c r="C35" s="127" t="s">
        <v>166</v>
      </c>
      <c r="D35" s="148" t="s">
        <v>110</v>
      </c>
      <c r="E35" s="149">
        <v>4.5</v>
      </c>
      <c r="F35" s="135">
        <v>1.0</v>
      </c>
      <c r="G35" s="135">
        <v>1.0</v>
      </c>
      <c r="H35" s="19"/>
      <c r="I35" s="150"/>
      <c r="J35" s="135" t="s">
        <v>482</v>
      </c>
      <c r="K35" s="19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</row>
    <row r="36" ht="15.75" customHeight="1">
      <c r="A36" s="125">
        <v>28.0</v>
      </c>
      <c r="B36" s="126">
        <v>1.18011085E8</v>
      </c>
      <c r="C36" s="127" t="s">
        <v>168</v>
      </c>
      <c r="D36" s="128" t="s">
        <v>171</v>
      </c>
      <c r="E36" s="129">
        <v>3.5</v>
      </c>
      <c r="F36" s="135">
        <v>1.0</v>
      </c>
      <c r="G36" s="135">
        <v>1.0</v>
      </c>
      <c r="H36" s="135">
        <v>1.0</v>
      </c>
      <c r="I36" s="135">
        <v>1.0</v>
      </c>
      <c r="J36" s="135" t="s">
        <v>484</v>
      </c>
      <c r="K36" s="19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</row>
    <row r="37" ht="15.75" customHeight="1">
      <c r="A37" s="125">
        <v>29.0</v>
      </c>
      <c r="B37" s="126">
        <v>1.18011305E8</v>
      </c>
      <c r="C37" s="127" t="s">
        <v>172</v>
      </c>
      <c r="D37" s="128" t="s">
        <v>76</v>
      </c>
      <c r="E37" s="129">
        <v>4.0</v>
      </c>
      <c r="F37" s="135">
        <v>1.0</v>
      </c>
      <c r="G37" s="135">
        <v>1.0</v>
      </c>
      <c r="H37" s="135">
        <v>1.0</v>
      </c>
      <c r="I37" s="135">
        <v>1.0</v>
      </c>
      <c r="J37" s="135" t="s">
        <v>485</v>
      </c>
      <c r="K37" s="19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</row>
    <row r="38" ht="15.75" customHeight="1">
      <c r="A38" s="125">
        <v>30.0</v>
      </c>
      <c r="B38" s="126">
        <v>1.18011328E8</v>
      </c>
      <c r="C38" s="127" t="s">
        <v>175</v>
      </c>
      <c r="D38" s="128" t="s">
        <v>486</v>
      </c>
      <c r="E38" s="129">
        <v>5.0</v>
      </c>
      <c r="F38" s="135">
        <v>1.0</v>
      </c>
      <c r="G38" s="135">
        <v>1.0</v>
      </c>
      <c r="H38" s="135">
        <v>1.0</v>
      </c>
      <c r="I38" s="135">
        <v>1.0</v>
      </c>
      <c r="J38" s="19"/>
      <c r="K38" s="135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</row>
    <row r="39" ht="15.75" customHeight="1">
      <c r="A39" s="125">
        <v>31.0</v>
      </c>
      <c r="B39" s="126">
        <v>1.18011024E8</v>
      </c>
      <c r="C39" s="127" t="s">
        <v>178</v>
      </c>
      <c r="D39" s="128" t="s">
        <v>401</v>
      </c>
      <c r="E39" s="129">
        <v>4.0</v>
      </c>
      <c r="F39" s="135">
        <v>1.0</v>
      </c>
      <c r="G39" s="135">
        <v>1.0</v>
      </c>
      <c r="H39" s="130">
        <v>1.0</v>
      </c>
      <c r="I39" s="135">
        <v>1.0</v>
      </c>
      <c r="J39" s="135" t="s">
        <v>487</v>
      </c>
      <c r="K39" s="135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</row>
    <row r="40" ht="15.75" customHeight="1">
      <c r="A40" s="125">
        <v>32.0</v>
      </c>
      <c r="B40" s="126">
        <v>1.18011043E8</v>
      </c>
      <c r="C40" s="127" t="s">
        <v>180</v>
      </c>
      <c r="D40" s="128" t="s">
        <v>182</v>
      </c>
      <c r="E40" s="129">
        <v>4.75</v>
      </c>
      <c r="F40" s="135">
        <v>1.0</v>
      </c>
      <c r="G40" s="135">
        <v>1.0</v>
      </c>
      <c r="H40" s="150"/>
      <c r="I40" s="135">
        <v>1.0</v>
      </c>
      <c r="J40" s="19"/>
      <c r="K40" s="135" t="s">
        <v>488</v>
      </c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</row>
    <row r="41" ht="15.75" customHeight="1">
      <c r="A41" s="125">
        <v>33.0</v>
      </c>
      <c r="B41" s="126">
        <v>1.18011042E8</v>
      </c>
      <c r="C41" s="127" t="s">
        <v>183</v>
      </c>
      <c r="D41" s="128" t="s">
        <v>58</v>
      </c>
      <c r="E41" s="129">
        <v>5.5</v>
      </c>
      <c r="F41" s="135">
        <v>1.0</v>
      </c>
      <c r="G41" s="19"/>
      <c r="H41" s="150"/>
      <c r="I41" s="135">
        <v>1.0</v>
      </c>
      <c r="J41" s="135" t="s">
        <v>465</v>
      </c>
      <c r="K41" s="19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</row>
    <row r="42" ht="15.75" customHeight="1">
      <c r="A42" s="125">
        <v>34.0</v>
      </c>
      <c r="B42" s="126">
        <v>1.18011303E8</v>
      </c>
      <c r="C42" s="127" t="s">
        <v>185</v>
      </c>
      <c r="D42" s="128" t="s">
        <v>72</v>
      </c>
      <c r="E42" s="129">
        <v>3.3</v>
      </c>
      <c r="F42" s="135">
        <v>1.0</v>
      </c>
      <c r="G42" s="19"/>
      <c r="H42" s="150"/>
      <c r="I42" s="135">
        <v>1.0</v>
      </c>
      <c r="J42" s="135" t="s">
        <v>489</v>
      </c>
      <c r="K42" s="19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</row>
    <row r="43" ht="15.75" customHeight="1">
      <c r="A43" s="125">
        <v>35.0</v>
      </c>
      <c r="B43" s="126">
        <v>1.1801103E8</v>
      </c>
      <c r="C43" s="127" t="s">
        <v>187</v>
      </c>
      <c r="D43" s="128" t="s">
        <v>76</v>
      </c>
      <c r="E43" s="129">
        <v>7.5</v>
      </c>
      <c r="F43" s="135">
        <v>1.0</v>
      </c>
      <c r="G43" s="19"/>
      <c r="H43" s="150"/>
      <c r="I43" s="135">
        <v>1.0</v>
      </c>
      <c r="J43" s="135" t="s">
        <v>490</v>
      </c>
      <c r="K43" s="19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</row>
    <row r="44" ht="15.75" customHeight="1">
      <c r="A44" s="125">
        <v>36.0</v>
      </c>
      <c r="B44" s="126">
        <v>1.18011081E8</v>
      </c>
      <c r="C44" s="127" t="s">
        <v>189</v>
      </c>
      <c r="D44" s="128" t="s">
        <v>88</v>
      </c>
      <c r="E44" s="129">
        <v>4.71</v>
      </c>
      <c r="F44" s="135">
        <v>1.0</v>
      </c>
      <c r="G44" s="135">
        <v>1.0</v>
      </c>
      <c r="H44" s="150"/>
      <c r="I44" s="135">
        <v>1.0</v>
      </c>
      <c r="J44" s="135" t="s">
        <v>491</v>
      </c>
      <c r="K44" s="19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</row>
    <row r="45" ht="15.75" customHeight="1">
      <c r="A45" s="125">
        <v>37.0</v>
      </c>
      <c r="B45" s="126">
        <v>1.1801108E8</v>
      </c>
      <c r="C45" s="127" t="s">
        <v>193</v>
      </c>
      <c r="D45" s="128" t="s">
        <v>88</v>
      </c>
      <c r="E45" s="129">
        <v>4.71</v>
      </c>
      <c r="F45" s="135">
        <v>1.0</v>
      </c>
      <c r="G45" s="135">
        <v>1.0</v>
      </c>
      <c r="H45" s="19"/>
      <c r="I45" s="135">
        <v>1.0</v>
      </c>
      <c r="J45" s="135" t="s">
        <v>492</v>
      </c>
      <c r="K45" s="19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</row>
    <row r="46" ht="15.75" customHeight="1">
      <c r="A46" s="125">
        <v>38.0</v>
      </c>
      <c r="B46" s="126">
        <v>1.18011002E8</v>
      </c>
      <c r="C46" s="127" t="s">
        <v>197</v>
      </c>
      <c r="D46" s="128" t="s">
        <v>82</v>
      </c>
      <c r="E46" s="129">
        <v>3.36</v>
      </c>
      <c r="F46" s="135">
        <v>1.0</v>
      </c>
      <c r="G46" s="135">
        <v>1.0</v>
      </c>
      <c r="H46" s="135">
        <v>1.0</v>
      </c>
      <c r="I46" s="135">
        <v>1.0</v>
      </c>
      <c r="J46" s="135" t="s">
        <v>493</v>
      </c>
      <c r="K46" s="19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</row>
    <row r="47" ht="15.75" customHeight="1">
      <c r="A47" s="125">
        <v>39.0</v>
      </c>
      <c r="B47" s="126">
        <v>1.18011027E8</v>
      </c>
      <c r="C47" s="127" t="s">
        <v>201</v>
      </c>
      <c r="D47" s="128" t="s">
        <v>97</v>
      </c>
      <c r="E47" s="151">
        <v>3.5</v>
      </c>
      <c r="F47" s="19"/>
      <c r="G47" s="19"/>
      <c r="H47" s="19"/>
      <c r="I47" s="19"/>
      <c r="J47" s="19"/>
      <c r="K47" s="135" t="s">
        <v>464</v>
      </c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</row>
    <row r="48" ht="15.75" customHeight="1">
      <c r="A48" s="125">
        <v>40.0</v>
      </c>
      <c r="B48" s="126">
        <v>1.18011023E8</v>
      </c>
      <c r="C48" s="127" t="s">
        <v>205</v>
      </c>
      <c r="D48" s="128" t="s">
        <v>77</v>
      </c>
      <c r="E48" s="129">
        <v>5.0</v>
      </c>
      <c r="F48" s="135">
        <v>1.0</v>
      </c>
      <c r="G48" s="135">
        <v>1.0</v>
      </c>
      <c r="H48" s="135"/>
      <c r="I48" s="19"/>
      <c r="J48" s="135" t="s">
        <v>469</v>
      </c>
      <c r="K48" s="19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</row>
    <row r="49" ht="15.75" customHeight="1">
      <c r="A49" s="125">
        <v>41.0</v>
      </c>
      <c r="B49" s="126">
        <v>1.18011315E8</v>
      </c>
      <c r="C49" s="127" t="s">
        <v>207</v>
      </c>
      <c r="D49" s="128" t="s">
        <v>72</v>
      </c>
      <c r="E49" s="129">
        <v>3.3</v>
      </c>
      <c r="F49" s="135">
        <v>1.0</v>
      </c>
      <c r="G49" s="19"/>
      <c r="H49" s="19"/>
      <c r="I49" s="19"/>
      <c r="J49" s="19"/>
      <c r="K49" s="19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</row>
    <row r="50" ht="15.75" customHeight="1">
      <c r="A50" s="125">
        <v>42.0</v>
      </c>
      <c r="B50" s="126">
        <v>1.15011012E8</v>
      </c>
      <c r="C50" s="127" t="s">
        <v>209</v>
      </c>
      <c r="D50" s="128" t="s">
        <v>72</v>
      </c>
      <c r="E50" s="129">
        <v>3.3</v>
      </c>
      <c r="F50" s="135">
        <v>1.0</v>
      </c>
      <c r="G50" s="19"/>
      <c r="H50" s="19"/>
      <c r="I50" s="135">
        <v>1.0</v>
      </c>
      <c r="J50" s="135" t="s">
        <v>494</v>
      </c>
      <c r="K50" s="19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</row>
    <row r="51" ht="15.75" customHeight="1">
      <c r="A51" s="125">
        <v>43.0</v>
      </c>
      <c r="B51" s="126">
        <v>1.18011084E8</v>
      </c>
      <c r="C51" s="127" t="s">
        <v>212</v>
      </c>
      <c r="D51" s="128" t="s">
        <v>88</v>
      </c>
      <c r="E51" s="129">
        <v>4.71</v>
      </c>
      <c r="F51" s="135">
        <v>1.0</v>
      </c>
      <c r="G51" s="135">
        <v>1.0</v>
      </c>
      <c r="H51" s="19"/>
      <c r="I51" s="135">
        <v>1.0</v>
      </c>
      <c r="J51" s="135" t="s">
        <v>495</v>
      </c>
      <c r="K51" s="19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</row>
    <row r="52" ht="15.75" customHeight="1">
      <c r="A52" s="125">
        <v>44.0</v>
      </c>
      <c r="B52" s="126">
        <v>1.17011081E8</v>
      </c>
      <c r="C52" s="127" t="s">
        <v>215</v>
      </c>
      <c r="D52" s="152" t="s">
        <v>199</v>
      </c>
      <c r="E52" s="129">
        <v>5.0</v>
      </c>
      <c r="F52" s="135">
        <v>1.0</v>
      </c>
      <c r="G52" s="19"/>
      <c r="H52" s="19"/>
      <c r="I52" s="19"/>
      <c r="J52" s="19"/>
      <c r="K52" s="135" t="s">
        <v>464</v>
      </c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</row>
    <row r="53" ht="15.75" customHeight="1">
      <c r="A53" s="125">
        <v>45.0</v>
      </c>
      <c r="B53" s="126">
        <v>1.17011007E8</v>
      </c>
      <c r="C53" s="127" t="s">
        <v>218</v>
      </c>
      <c r="D53" s="128" t="s">
        <v>88</v>
      </c>
      <c r="E53" s="129">
        <v>4.71</v>
      </c>
      <c r="F53" s="135">
        <v>1.0</v>
      </c>
      <c r="G53" s="135">
        <v>1.0</v>
      </c>
      <c r="H53" s="19"/>
      <c r="I53" s="135">
        <v>1.0</v>
      </c>
      <c r="J53" s="135" t="s">
        <v>496</v>
      </c>
      <c r="K53" s="19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</row>
    <row r="54" ht="15.75" customHeight="1">
      <c r="A54" s="125">
        <v>46.0</v>
      </c>
      <c r="B54" s="126">
        <v>1.18011028E8</v>
      </c>
      <c r="C54" s="127" t="s">
        <v>220</v>
      </c>
      <c r="D54" s="128" t="s">
        <v>76</v>
      </c>
      <c r="E54" s="129">
        <v>4.0</v>
      </c>
      <c r="F54" s="135">
        <v>1.0</v>
      </c>
      <c r="G54" s="135">
        <v>1.0</v>
      </c>
      <c r="H54" s="135">
        <v>1.0</v>
      </c>
      <c r="I54" s="135">
        <v>1.0</v>
      </c>
      <c r="J54" s="135" t="s">
        <v>497</v>
      </c>
      <c r="K54" s="19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</row>
    <row r="55" ht="15.75" customHeight="1">
      <c r="A55" s="125">
        <v>47.0</v>
      </c>
      <c r="B55" s="126">
        <v>1.18011074E8</v>
      </c>
      <c r="C55" s="127" t="s">
        <v>222</v>
      </c>
      <c r="D55" s="128" t="s">
        <v>72</v>
      </c>
      <c r="E55" s="129">
        <v>3.5</v>
      </c>
      <c r="F55" s="135">
        <v>1.0</v>
      </c>
      <c r="G55" s="19"/>
      <c r="H55" s="19"/>
      <c r="I55" s="135">
        <v>1.0</v>
      </c>
      <c r="J55" s="135" t="s">
        <v>498</v>
      </c>
      <c r="K55" s="19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</row>
    <row r="56" ht="15.75" customHeight="1">
      <c r="A56" s="125">
        <v>48.0</v>
      </c>
      <c r="B56" s="126">
        <v>1.18011086E8</v>
      </c>
      <c r="C56" s="127" t="s">
        <v>224</v>
      </c>
      <c r="D56" s="128" t="s">
        <v>72</v>
      </c>
      <c r="E56" s="129">
        <v>3.3</v>
      </c>
      <c r="F56" s="135">
        <v>1.0</v>
      </c>
      <c r="G56" s="19"/>
      <c r="H56" s="135">
        <v>1.0</v>
      </c>
      <c r="I56" s="135">
        <v>1.0</v>
      </c>
      <c r="J56" s="135" t="s">
        <v>499</v>
      </c>
      <c r="K56" s="19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</row>
    <row r="57" ht="15.75" customHeight="1">
      <c r="A57" s="125">
        <v>49.0</v>
      </c>
      <c r="B57" s="126">
        <v>1.18011012E8</v>
      </c>
      <c r="C57" s="127" t="s">
        <v>228</v>
      </c>
      <c r="D57" s="128" t="s">
        <v>82</v>
      </c>
      <c r="E57" s="129">
        <v>3.3</v>
      </c>
      <c r="F57" s="135">
        <v>1.0</v>
      </c>
      <c r="G57" s="135">
        <v>1.0</v>
      </c>
      <c r="H57" s="135">
        <v>1.0</v>
      </c>
      <c r="I57" s="135">
        <v>1.0</v>
      </c>
      <c r="J57" s="135" t="s">
        <v>500</v>
      </c>
      <c r="K57" s="19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</row>
    <row r="58" ht="15.75" customHeight="1">
      <c r="A58" s="125">
        <v>50.0</v>
      </c>
      <c r="B58" s="126">
        <v>1.18011053E8</v>
      </c>
      <c r="C58" s="127" t="s">
        <v>230</v>
      </c>
      <c r="D58" s="128" t="s">
        <v>128</v>
      </c>
      <c r="E58" s="129">
        <v>9.0</v>
      </c>
      <c r="F58" s="135">
        <v>1.0</v>
      </c>
      <c r="G58" s="19"/>
      <c r="H58" s="135">
        <v>1.0</v>
      </c>
      <c r="I58" s="19"/>
      <c r="J58" s="135" t="s">
        <v>501</v>
      </c>
      <c r="K58" s="19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</row>
    <row r="59" ht="15.75" customHeight="1">
      <c r="A59" s="125">
        <v>51.0</v>
      </c>
      <c r="B59" s="126">
        <v>1.18011036E8</v>
      </c>
      <c r="C59" s="127" t="s">
        <v>232</v>
      </c>
      <c r="D59" s="128" t="s">
        <v>88</v>
      </c>
      <c r="E59" s="129">
        <v>4.71</v>
      </c>
      <c r="F59" s="135">
        <v>1.0</v>
      </c>
      <c r="G59" s="135">
        <v>1.0</v>
      </c>
      <c r="H59" s="19"/>
      <c r="I59" s="135">
        <v>1.0</v>
      </c>
      <c r="J59" s="135" t="s">
        <v>502</v>
      </c>
      <c r="K59" s="19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</row>
    <row r="60" ht="15.75" customHeight="1">
      <c r="A60" s="125">
        <v>52.0</v>
      </c>
      <c r="B60" s="126">
        <v>1.18011082E8</v>
      </c>
      <c r="C60" s="127" t="s">
        <v>234</v>
      </c>
      <c r="D60" s="128" t="s">
        <v>128</v>
      </c>
      <c r="E60" s="129">
        <v>9.0</v>
      </c>
      <c r="F60" s="135">
        <v>1.0</v>
      </c>
      <c r="G60" s="19"/>
      <c r="H60" s="135">
        <v>1.0</v>
      </c>
      <c r="I60" s="19"/>
      <c r="J60" s="135" t="s">
        <v>503</v>
      </c>
      <c r="K60" s="19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</row>
    <row r="61" ht="15.75" customHeight="1">
      <c r="A61" s="125">
        <v>53.0</v>
      </c>
      <c r="B61" s="126">
        <v>1.18011058E8</v>
      </c>
      <c r="C61" s="127" t="s">
        <v>236</v>
      </c>
      <c r="D61" s="128" t="s">
        <v>72</v>
      </c>
      <c r="E61" s="129">
        <v>3.3</v>
      </c>
      <c r="F61" s="135">
        <v>1.0</v>
      </c>
      <c r="G61" s="135">
        <v>1.0</v>
      </c>
      <c r="H61" s="135">
        <v>1.0</v>
      </c>
      <c r="I61" s="135">
        <v>1.0</v>
      </c>
      <c r="J61" s="135" t="s">
        <v>504</v>
      </c>
      <c r="K61" s="19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</row>
    <row r="62" ht="15.75" customHeight="1">
      <c r="A62" s="125">
        <v>54.0</v>
      </c>
      <c r="B62" s="126">
        <v>1.18011064E8</v>
      </c>
      <c r="C62" s="127" t="s">
        <v>239</v>
      </c>
      <c r="D62" s="128" t="s">
        <v>72</v>
      </c>
      <c r="E62" s="129">
        <v>3.3</v>
      </c>
      <c r="F62" s="135">
        <v>1.0</v>
      </c>
      <c r="G62" s="135">
        <v>1.0</v>
      </c>
      <c r="H62" s="135">
        <v>1.0</v>
      </c>
      <c r="I62" s="135">
        <v>1.0</v>
      </c>
      <c r="J62" s="135" t="s">
        <v>505</v>
      </c>
      <c r="K62" s="19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</row>
    <row r="63" ht="15.75" customHeight="1">
      <c r="A63" s="125">
        <v>55.0</v>
      </c>
      <c r="B63" s="126">
        <v>1.18011333E8</v>
      </c>
      <c r="C63" s="127" t="s">
        <v>241</v>
      </c>
      <c r="D63" s="128" t="s">
        <v>88</v>
      </c>
      <c r="E63" s="129">
        <v>4.71</v>
      </c>
      <c r="F63" s="130">
        <v>1.0</v>
      </c>
      <c r="G63" s="130">
        <v>1.0</v>
      </c>
      <c r="H63" s="131"/>
      <c r="I63" s="131"/>
      <c r="J63" s="130" t="s">
        <v>506</v>
      </c>
      <c r="K63" s="130" t="s">
        <v>464</v>
      </c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4"/>
    </row>
    <row r="64" ht="15.75" customHeight="1">
      <c r="A64" s="125">
        <v>56.0</v>
      </c>
      <c r="B64" s="126">
        <v>1.17011021E8</v>
      </c>
      <c r="C64" s="127" t="s">
        <v>243</v>
      </c>
      <c r="D64" s="128" t="s">
        <v>245</v>
      </c>
      <c r="E64" s="129">
        <v>7.5</v>
      </c>
      <c r="F64" s="131"/>
      <c r="G64" s="130">
        <v>1.0</v>
      </c>
      <c r="H64" s="130">
        <v>1.0</v>
      </c>
      <c r="I64" s="130">
        <v>1.0</v>
      </c>
      <c r="J64" s="131"/>
      <c r="K64" s="130" t="s">
        <v>464</v>
      </c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4"/>
    </row>
    <row r="65" ht="15.75" customHeight="1">
      <c r="A65" s="125">
        <v>57.0</v>
      </c>
      <c r="B65" s="126">
        <v>1.1801104E8</v>
      </c>
      <c r="C65" s="127" t="s">
        <v>246</v>
      </c>
      <c r="D65" s="128" t="s">
        <v>88</v>
      </c>
      <c r="E65" s="129">
        <v>4.71</v>
      </c>
      <c r="F65" s="135">
        <v>1.0</v>
      </c>
      <c r="G65" s="135">
        <v>1.0</v>
      </c>
      <c r="H65" s="19"/>
      <c r="I65" s="135">
        <v>1.0</v>
      </c>
      <c r="J65" s="135" t="s">
        <v>507</v>
      </c>
      <c r="K65" s="19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</row>
    <row r="66" ht="15.75" customHeight="1">
      <c r="A66" s="125">
        <v>58.0</v>
      </c>
      <c r="B66" s="153">
        <v>1.18011077E8</v>
      </c>
      <c r="C66" s="154" t="s">
        <v>248</v>
      </c>
      <c r="D66" s="155" t="s">
        <v>88</v>
      </c>
      <c r="E66" s="156">
        <v>4.71</v>
      </c>
      <c r="F66" s="157"/>
      <c r="G66" s="157"/>
      <c r="H66" s="157"/>
      <c r="I66" s="157"/>
      <c r="J66" s="157"/>
      <c r="K66" s="157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9"/>
    </row>
    <row r="67" ht="15.75" customHeight="1">
      <c r="A67" s="125">
        <v>59.0</v>
      </c>
      <c r="B67" s="126">
        <v>1.18011063E8</v>
      </c>
      <c r="C67" s="127" t="s">
        <v>250</v>
      </c>
      <c r="D67" s="128" t="s">
        <v>88</v>
      </c>
      <c r="E67" s="129">
        <v>4.71</v>
      </c>
      <c r="F67" s="135">
        <v>1.0</v>
      </c>
      <c r="G67" s="135">
        <v>1.0</v>
      </c>
      <c r="H67" s="19"/>
      <c r="I67" s="135">
        <v>1.0</v>
      </c>
      <c r="J67" s="135" t="s">
        <v>508</v>
      </c>
      <c r="K67" s="19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</row>
    <row r="68" ht="15.75" customHeight="1">
      <c r="A68" s="125">
        <v>60.0</v>
      </c>
      <c r="B68" s="153">
        <v>1.19012001E8</v>
      </c>
      <c r="C68" s="154" t="s">
        <v>252</v>
      </c>
      <c r="D68" s="155" t="s">
        <v>128</v>
      </c>
      <c r="E68" s="156">
        <v>9.0</v>
      </c>
      <c r="F68" s="157"/>
      <c r="G68" s="157"/>
      <c r="H68" s="157"/>
      <c r="I68" s="157"/>
      <c r="J68" s="157"/>
      <c r="K68" s="157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9"/>
    </row>
    <row r="69" ht="15.75" customHeight="1">
      <c r="A69" s="125">
        <v>61.0</v>
      </c>
      <c r="B69" s="126">
        <v>1.18011073E8</v>
      </c>
      <c r="C69" s="127" t="s">
        <v>255</v>
      </c>
      <c r="D69" s="128" t="s">
        <v>257</v>
      </c>
      <c r="E69" s="129">
        <v>4.5</v>
      </c>
      <c r="F69" s="135">
        <v>1.0</v>
      </c>
      <c r="G69" s="135">
        <v>1.0</v>
      </c>
      <c r="H69" s="135">
        <v>1.0</v>
      </c>
      <c r="I69" s="19"/>
      <c r="J69" s="135" t="s">
        <v>509</v>
      </c>
      <c r="K69" s="19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</row>
    <row r="70" ht="15.75" customHeight="1">
      <c r="A70" s="125">
        <v>62.0</v>
      </c>
      <c r="B70" s="160"/>
      <c r="C70" s="161" t="s">
        <v>258</v>
      </c>
      <c r="D70" s="152" t="s">
        <v>260</v>
      </c>
      <c r="E70" s="162">
        <v>5.0</v>
      </c>
      <c r="F70" s="19"/>
      <c r="G70" s="19"/>
      <c r="H70" s="19"/>
      <c r="I70" s="19"/>
      <c r="J70" s="19"/>
      <c r="K70" s="135" t="s">
        <v>464</v>
      </c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</row>
    <row r="71" ht="15.75" customHeight="1">
      <c r="A71" s="125">
        <v>63.0</v>
      </c>
      <c r="B71" s="126">
        <v>1.18011039E8</v>
      </c>
      <c r="C71" s="127" t="s">
        <v>263</v>
      </c>
      <c r="D71" s="128" t="s">
        <v>245</v>
      </c>
      <c r="E71" s="129">
        <v>7.5</v>
      </c>
      <c r="F71" s="150"/>
      <c r="G71" s="19"/>
      <c r="H71" s="19"/>
      <c r="I71" s="19"/>
      <c r="J71" s="19"/>
      <c r="K71" s="135" t="s">
        <v>464</v>
      </c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</row>
    <row r="72" ht="15.75" customHeight="1">
      <c r="A72" s="125">
        <v>64.0</v>
      </c>
      <c r="B72" s="126">
        <v>1.18011067E8</v>
      </c>
      <c r="C72" s="127" t="s">
        <v>268</v>
      </c>
      <c r="D72" s="128" t="s">
        <v>76</v>
      </c>
      <c r="E72" s="129">
        <v>4.0</v>
      </c>
      <c r="F72" s="135">
        <v>1.0</v>
      </c>
      <c r="G72" s="135">
        <v>1.0</v>
      </c>
      <c r="H72" s="19"/>
      <c r="I72" s="135">
        <v>1.0</v>
      </c>
      <c r="J72" s="135" t="s">
        <v>510</v>
      </c>
      <c r="K72" s="19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</row>
    <row r="73" ht="15.75" customHeight="1">
      <c r="A73" s="125">
        <v>65.0</v>
      </c>
      <c r="B73" s="126">
        <v>1.18011306E8</v>
      </c>
      <c r="C73" s="127" t="s">
        <v>270</v>
      </c>
      <c r="D73" s="128" t="s">
        <v>165</v>
      </c>
      <c r="E73" s="129">
        <v>4.5</v>
      </c>
      <c r="F73" s="135">
        <v>1.0</v>
      </c>
      <c r="G73" s="19"/>
      <c r="H73" s="135">
        <v>1.0</v>
      </c>
      <c r="I73" s="19"/>
      <c r="J73" s="135" t="s">
        <v>469</v>
      </c>
      <c r="K73" s="19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</row>
    <row r="74" ht="15.75" customHeight="1">
      <c r="A74" s="125">
        <v>66.0</v>
      </c>
      <c r="B74" s="126">
        <v>1.18011068E8</v>
      </c>
      <c r="C74" s="127" t="s">
        <v>273</v>
      </c>
      <c r="D74" s="128" t="s">
        <v>76</v>
      </c>
      <c r="E74" s="129">
        <v>4.0</v>
      </c>
      <c r="F74" s="135">
        <v>1.0</v>
      </c>
      <c r="G74" s="135">
        <v>1.0</v>
      </c>
      <c r="H74" s="19"/>
      <c r="I74" s="135">
        <v>1.0</v>
      </c>
      <c r="J74" s="135" t="s">
        <v>511</v>
      </c>
      <c r="K74" s="19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</row>
    <row r="75" ht="15.75" customHeight="1">
      <c r="A75" s="125">
        <v>67.0</v>
      </c>
      <c r="B75" s="126">
        <v>1.18011076E8</v>
      </c>
      <c r="C75" s="127" t="s">
        <v>275</v>
      </c>
      <c r="D75" s="128" t="s">
        <v>88</v>
      </c>
      <c r="E75" s="129">
        <v>4.71</v>
      </c>
      <c r="F75" s="135">
        <v>1.0</v>
      </c>
      <c r="G75" s="135">
        <v>1.0</v>
      </c>
      <c r="H75" s="19"/>
      <c r="I75" s="135">
        <v>1.0</v>
      </c>
      <c r="J75" s="135" t="s">
        <v>512</v>
      </c>
      <c r="K75" s="19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</row>
    <row r="76" ht="15.75" customHeight="1">
      <c r="A76" s="125">
        <v>68.0</v>
      </c>
      <c r="B76" s="126">
        <v>1.18011051E8</v>
      </c>
      <c r="C76" s="127" t="s">
        <v>278</v>
      </c>
      <c r="D76" s="128" t="s">
        <v>88</v>
      </c>
      <c r="E76" s="129">
        <v>4.71</v>
      </c>
      <c r="F76" s="135">
        <v>1.0</v>
      </c>
      <c r="G76" s="135">
        <v>1.0</v>
      </c>
      <c r="H76" s="19"/>
      <c r="I76" s="135">
        <v>1.0</v>
      </c>
      <c r="J76" s="135" t="s">
        <v>513</v>
      </c>
      <c r="K76" s="19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</row>
    <row r="77" ht="15.75" customHeight="1">
      <c r="A77" s="125">
        <v>69.0</v>
      </c>
      <c r="B77" s="126">
        <v>1.1801133E8</v>
      </c>
      <c r="C77" s="127" t="s">
        <v>281</v>
      </c>
      <c r="D77" s="128" t="s">
        <v>128</v>
      </c>
      <c r="E77" s="129">
        <v>9.0</v>
      </c>
      <c r="F77" s="135">
        <v>1.0</v>
      </c>
      <c r="G77" s="135">
        <v>1.0</v>
      </c>
      <c r="H77" s="135">
        <v>1.0</v>
      </c>
      <c r="I77" s="19"/>
      <c r="J77" s="135" t="s">
        <v>503</v>
      </c>
      <c r="K77" s="19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</row>
    <row r="78" ht="15.75" customHeight="1">
      <c r="A78" s="125">
        <v>70.0</v>
      </c>
      <c r="B78" s="126">
        <v>1.18011055E8</v>
      </c>
      <c r="C78" s="127" t="s">
        <v>283</v>
      </c>
      <c r="D78" s="128" t="s">
        <v>51</v>
      </c>
      <c r="E78" s="129">
        <v>8.0</v>
      </c>
      <c r="F78" s="135">
        <v>1.0</v>
      </c>
      <c r="G78" s="135">
        <v>1.0</v>
      </c>
      <c r="H78" s="135">
        <v>1.0</v>
      </c>
      <c r="I78" s="19"/>
      <c r="J78" s="135" t="s">
        <v>476</v>
      </c>
      <c r="K78" s="19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</row>
    <row r="79" ht="15.75" customHeight="1">
      <c r="A79" s="125">
        <v>71.0</v>
      </c>
      <c r="B79" s="126">
        <v>1.18011057E8</v>
      </c>
      <c r="C79" s="127" t="s">
        <v>288</v>
      </c>
      <c r="D79" s="128" t="s">
        <v>88</v>
      </c>
      <c r="E79" s="129">
        <v>4.71</v>
      </c>
      <c r="F79" s="135">
        <v>1.0</v>
      </c>
      <c r="G79" s="135">
        <v>1.0</v>
      </c>
      <c r="H79" s="19"/>
      <c r="I79" s="135">
        <v>1.0</v>
      </c>
      <c r="J79" s="135" t="s">
        <v>508</v>
      </c>
      <c r="K79" s="19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</row>
    <row r="80" ht="15.75" customHeight="1">
      <c r="A80" s="125">
        <v>72.0</v>
      </c>
      <c r="B80" s="126">
        <v>1.18011026E8</v>
      </c>
      <c r="C80" s="127" t="s">
        <v>290</v>
      </c>
      <c r="D80" s="128" t="s">
        <v>165</v>
      </c>
      <c r="E80" s="129">
        <v>4.5</v>
      </c>
      <c r="F80" s="135">
        <v>1.0</v>
      </c>
      <c r="G80" s="135">
        <v>1.0</v>
      </c>
      <c r="H80" s="135">
        <v>1.0</v>
      </c>
      <c r="I80" s="19"/>
      <c r="J80" s="135" t="s">
        <v>483</v>
      </c>
      <c r="K80" s="19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</row>
    <row r="81" ht="15.75" customHeight="1">
      <c r="A81" s="125">
        <v>73.0</v>
      </c>
      <c r="B81" s="126">
        <v>1.18011034E8</v>
      </c>
      <c r="C81" s="127" t="s">
        <v>292</v>
      </c>
      <c r="D81" s="128" t="s">
        <v>58</v>
      </c>
      <c r="E81" s="129">
        <v>7.0</v>
      </c>
      <c r="F81" s="19"/>
      <c r="G81" s="19"/>
      <c r="H81" s="19"/>
      <c r="I81" s="19"/>
      <c r="J81" s="19"/>
      <c r="K81" s="135" t="s">
        <v>464</v>
      </c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</row>
    <row r="82" ht="15.75" customHeight="1">
      <c r="A82" s="125">
        <v>74.0</v>
      </c>
      <c r="B82" s="126">
        <v>1.18021039E8</v>
      </c>
      <c r="C82" s="127" t="s">
        <v>301</v>
      </c>
      <c r="D82" s="128" t="s">
        <v>72</v>
      </c>
      <c r="E82" s="129">
        <v>3.5</v>
      </c>
      <c r="F82" s="135">
        <v>1.0</v>
      </c>
      <c r="G82" s="19"/>
      <c r="H82" s="135">
        <v>1.0</v>
      </c>
      <c r="I82" s="135">
        <v>1.0</v>
      </c>
      <c r="J82" s="135" t="s">
        <v>514</v>
      </c>
      <c r="K82" s="19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</row>
    <row r="83" ht="15.75" customHeight="1">
      <c r="A83" s="125">
        <v>75.0</v>
      </c>
      <c r="B83" s="126">
        <v>1.1801109E8</v>
      </c>
      <c r="C83" s="127" t="s">
        <v>308</v>
      </c>
      <c r="D83" s="128" t="s">
        <v>88</v>
      </c>
      <c r="E83" s="129">
        <v>4.71</v>
      </c>
      <c r="F83" s="135">
        <v>1.0</v>
      </c>
      <c r="G83" s="135">
        <v>1.0</v>
      </c>
      <c r="H83" s="19"/>
      <c r="I83" s="135">
        <v>1.0</v>
      </c>
      <c r="J83" s="135" t="s">
        <v>515</v>
      </c>
      <c r="K83" s="19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</row>
    <row r="84" ht="15.75" customHeight="1">
      <c r="A84" s="125">
        <v>76.0</v>
      </c>
      <c r="B84" s="126">
        <v>1.18011044E8</v>
      </c>
      <c r="C84" s="127" t="s">
        <v>312</v>
      </c>
      <c r="D84" s="128" t="s">
        <v>88</v>
      </c>
      <c r="E84" s="129">
        <v>4.71</v>
      </c>
      <c r="F84" s="135">
        <v>1.0</v>
      </c>
      <c r="G84" s="135">
        <v>1.0</v>
      </c>
      <c r="H84" s="19"/>
      <c r="I84" s="135">
        <v>1.0</v>
      </c>
      <c r="J84" s="135" t="s">
        <v>516</v>
      </c>
      <c r="K84" s="19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</row>
    <row r="85" ht="15.75" customHeight="1">
      <c r="A85" s="125">
        <v>77.0</v>
      </c>
      <c r="B85" s="126">
        <v>1.1801132E8</v>
      </c>
      <c r="C85" s="127" t="s">
        <v>314</v>
      </c>
      <c r="D85" s="128" t="s">
        <v>88</v>
      </c>
      <c r="E85" s="129">
        <v>4.71</v>
      </c>
      <c r="F85" s="135">
        <v>1.0</v>
      </c>
      <c r="G85" s="135">
        <v>1.0</v>
      </c>
      <c r="H85" s="19"/>
      <c r="I85" s="135">
        <v>1.0</v>
      </c>
      <c r="J85" s="135" t="s">
        <v>517</v>
      </c>
      <c r="K85" s="19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</row>
    <row r="86" ht="15.75" customHeight="1">
      <c r="A86" s="125">
        <v>78.0</v>
      </c>
      <c r="B86" s="126">
        <v>1.18011323E8</v>
      </c>
      <c r="C86" s="127" t="s">
        <v>316</v>
      </c>
      <c r="D86" s="128" t="s">
        <v>171</v>
      </c>
      <c r="E86" s="129">
        <v>4.0</v>
      </c>
      <c r="F86" s="135">
        <v>1.0</v>
      </c>
      <c r="G86" s="135">
        <v>1.0</v>
      </c>
      <c r="H86" s="135">
        <v>1.0</v>
      </c>
      <c r="I86" s="19"/>
      <c r="J86" s="135" t="s">
        <v>518</v>
      </c>
      <c r="K86" s="19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</row>
    <row r="87" ht="15.75" customHeight="1">
      <c r="A87" s="125">
        <v>79.0</v>
      </c>
      <c r="B87" s="126">
        <v>1.18011035E8</v>
      </c>
      <c r="C87" s="127" t="s">
        <v>322</v>
      </c>
      <c r="D87" s="128" t="s">
        <v>94</v>
      </c>
      <c r="E87" s="142">
        <v>3.7</v>
      </c>
      <c r="F87" s="19"/>
      <c r="G87" s="19"/>
      <c r="H87" s="19"/>
      <c r="I87" s="19"/>
      <c r="J87" s="19"/>
      <c r="K87" s="135" t="s">
        <v>464</v>
      </c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</row>
    <row r="88" ht="15.75" customHeight="1">
      <c r="A88" s="125">
        <v>80.0</v>
      </c>
      <c r="B88" s="126">
        <v>1.18011004E8</v>
      </c>
      <c r="C88" s="127" t="s">
        <v>324</v>
      </c>
      <c r="D88" s="128" t="s">
        <v>128</v>
      </c>
      <c r="E88" s="129">
        <v>9.0</v>
      </c>
      <c r="F88" s="135">
        <v>1.0</v>
      </c>
      <c r="G88" s="135">
        <v>1.0</v>
      </c>
      <c r="H88" s="135">
        <v>1.0</v>
      </c>
      <c r="I88" s="19"/>
      <c r="J88" s="135" t="s">
        <v>503</v>
      </c>
      <c r="K88" s="19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</row>
    <row r="89" ht="15.75" customHeight="1">
      <c r="A89" s="125">
        <v>81.0</v>
      </c>
      <c r="B89" s="126">
        <v>1.18011048E8</v>
      </c>
      <c r="C89" s="127" t="s">
        <v>327</v>
      </c>
      <c r="D89" s="128" t="s">
        <v>88</v>
      </c>
      <c r="E89" s="129">
        <v>4.71</v>
      </c>
      <c r="F89" s="135">
        <v>1.0</v>
      </c>
      <c r="G89" s="19"/>
      <c r="H89" s="19"/>
      <c r="I89" s="135">
        <v>1.0</v>
      </c>
      <c r="J89" s="135" t="s">
        <v>519</v>
      </c>
      <c r="K89" s="19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</row>
    <row r="90" ht="15.75" customHeight="1">
      <c r="A90" s="125">
        <v>82.0</v>
      </c>
      <c r="B90" s="126">
        <v>1.18011078E8</v>
      </c>
      <c r="C90" s="127" t="s">
        <v>330</v>
      </c>
      <c r="D90" s="128" t="s">
        <v>113</v>
      </c>
      <c r="E90" s="129">
        <v>12.0</v>
      </c>
      <c r="F90" s="135">
        <v>1.0</v>
      </c>
      <c r="G90" s="135">
        <v>1.0</v>
      </c>
      <c r="H90" s="135">
        <v>1.0</v>
      </c>
      <c r="I90" s="19"/>
      <c r="J90" s="135" t="s">
        <v>476</v>
      </c>
      <c r="K90" s="19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</row>
    <row r="91" ht="15.75" customHeight="1">
      <c r="A91" s="125">
        <v>83.0</v>
      </c>
      <c r="B91" s="126">
        <v>1.18011015E8</v>
      </c>
      <c r="C91" s="127" t="s">
        <v>333</v>
      </c>
      <c r="D91" s="128" t="s">
        <v>88</v>
      </c>
      <c r="E91" s="129">
        <v>4.71</v>
      </c>
      <c r="F91" s="135">
        <v>1.0</v>
      </c>
      <c r="G91" s="135">
        <v>1.0</v>
      </c>
      <c r="H91" s="19"/>
      <c r="I91" s="135">
        <v>1.0</v>
      </c>
      <c r="J91" s="135" t="s">
        <v>520</v>
      </c>
      <c r="K91" s="19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</row>
    <row r="92" ht="15.75" customHeight="1">
      <c r="A92" s="125">
        <v>84.0</v>
      </c>
      <c r="B92" s="126">
        <v>1.18011314E8</v>
      </c>
      <c r="C92" s="127" t="s">
        <v>335</v>
      </c>
      <c r="D92" s="128" t="s">
        <v>77</v>
      </c>
      <c r="E92" s="129">
        <v>5.0</v>
      </c>
      <c r="F92" s="135">
        <v>1.0</v>
      </c>
      <c r="G92" s="135">
        <v>1.0</v>
      </c>
      <c r="H92" s="135">
        <v>1.0</v>
      </c>
      <c r="I92" s="135">
        <v>1.0</v>
      </c>
      <c r="J92" s="135" t="s">
        <v>521</v>
      </c>
      <c r="K92" s="135" t="s">
        <v>464</v>
      </c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</row>
    <row r="93" ht="15.75" customHeight="1">
      <c r="A93" s="125">
        <v>85.0</v>
      </c>
      <c r="B93" s="126">
        <v>1.18011045E8</v>
      </c>
      <c r="C93" s="127" t="s">
        <v>337</v>
      </c>
      <c r="D93" s="128" t="s">
        <v>88</v>
      </c>
      <c r="E93" s="129">
        <v>4.71</v>
      </c>
      <c r="F93" s="135">
        <v>1.0</v>
      </c>
      <c r="G93" s="135">
        <v>1.0</v>
      </c>
      <c r="H93" s="19"/>
      <c r="I93" s="135">
        <v>1.0</v>
      </c>
      <c r="J93" s="135" t="s">
        <v>522</v>
      </c>
      <c r="K93" s="19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</row>
    <row r="94" ht="15.75" customHeight="1">
      <c r="A94" s="125">
        <v>86.0</v>
      </c>
      <c r="B94" s="126">
        <v>1.1801102E8</v>
      </c>
      <c r="C94" s="127" t="s">
        <v>339</v>
      </c>
      <c r="D94" s="128" t="s">
        <v>341</v>
      </c>
      <c r="E94" s="129">
        <v>5.5</v>
      </c>
      <c r="F94" s="135">
        <v>1.0</v>
      </c>
      <c r="G94" s="135">
        <v>1.0</v>
      </c>
      <c r="H94" s="19"/>
      <c r="I94" s="19"/>
      <c r="J94" s="19"/>
      <c r="K94" s="135" t="s">
        <v>464</v>
      </c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</row>
    <row r="95" ht="15.75" customHeight="1">
      <c r="A95" s="125">
        <v>87.0</v>
      </c>
      <c r="B95" s="126">
        <v>1.18011047E8</v>
      </c>
      <c r="C95" s="127" t="s">
        <v>342</v>
      </c>
      <c r="D95" s="152" t="s">
        <v>344</v>
      </c>
      <c r="E95" s="162">
        <v>4.8</v>
      </c>
      <c r="F95" s="135">
        <v>1.0</v>
      </c>
      <c r="G95" s="19"/>
      <c r="H95" s="19"/>
      <c r="I95" s="135">
        <v>1.0</v>
      </c>
      <c r="J95" s="135" t="s">
        <v>523</v>
      </c>
      <c r="K95" s="19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</row>
    <row r="96" ht="15.75" customHeight="1">
      <c r="A96" s="125">
        <v>88.0</v>
      </c>
      <c r="B96" s="126">
        <v>1.18011003E8</v>
      </c>
      <c r="C96" s="127" t="s">
        <v>348</v>
      </c>
      <c r="D96" s="128" t="s">
        <v>350</v>
      </c>
      <c r="E96" s="129">
        <v>4.6</v>
      </c>
      <c r="F96" s="135">
        <v>1.0</v>
      </c>
      <c r="G96" s="19"/>
      <c r="H96" s="19"/>
      <c r="I96" s="19"/>
      <c r="J96" s="140">
        <v>44743.0</v>
      </c>
      <c r="K96" s="19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</row>
    <row r="97" ht="15.75" customHeight="1">
      <c r="A97" s="125">
        <v>89.0</v>
      </c>
      <c r="B97" s="126">
        <v>1.18011041E8</v>
      </c>
      <c r="C97" s="127" t="s">
        <v>352</v>
      </c>
      <c r="D97" s="128" t="s">
        <v>51</v>
      </c>
      <c r="E97" s="129">
        <v>7.5</v>
      </c>
      <c r="F97" s="19"/>
      <c r="G97" s="19"/>
      <c r="H97" s="19"/>
      <c r="I97" s="19"/>
      <c r="J97" s="19"/>
      <c r="K97" s="19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</row>
    <row r="98" ht="15.75" customHeight="1">
      <c r="A98" s="125">
        <v>90.0</v>
      </c>
      <c r="B98" s="126">
        <v>1.18011009E8</v>
      </c>
      <c r="C98" s="127" t="s">
        <v>354</v>
      </c>
      <c r="D98" s="128" t="s">
        <v>88</v>
      </c>
      <c r="E98" s="129">
        <v>4.71</v>
      </c>
      <c r="F98" s="135">
        <v>1.0</v>
      </c>
      <c r="G98" s="135">
        <v>1.0</v>
      </c>
      <c r="H98" s="135">
        <v>1.0</v>
      </c>
      <c r="I98" s="135">
        <v>1.0</v>
      </c>
      <c r="J98" s="135" t="s">
        <v>524</v>
      </c>
      <c r="K98" s="19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</row>
    <row r="99" ht="15.75" customHeight="1">
      <c r="A99" s="125">
        <v>91.0</v>
      </c>
      <c r="B99" s="126">
        <v>1.18011332E8</v>
      </c>
      <c r="C99" s="127" t="s">
        <v>356</v>
      </c>
      <c r="D99" s="128" t="s">
        <v>76</v>
      </c>
      <c r="E99" s="129">
        <v>4.0</v>
      </c>
      <c r="F99" s="19"/>
      <c r="G99" s="19"/>
      <c r="H99" s="19"/>
      <c r="I99" s="19"/>
      <c r="J99" s="19"/>
      <c r="K99" s="19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</row>
    <row r="100" ht="15.75" customHeight="1">
      <c r="A100" s="125">
        <v>92.0</v>
      </c>
      <c r="B100" s="126">
        <v>1.18011022E8</v>
      </c>
      <c r="C100" s="127" t="s">
        <v>358</v>
      </c>
      <c r="D100" s="128" t="s">
        <v>72</v>
      </c>
      <c r="E100" s="129">
        <v>3.5</v>
      </c>
      <c r="F100" s="135">
        <v>1.0</v>
      </c>
      <c r="G100" s="135">
        <v>1.0</v>
      </c>
      <c r="H100" s="135">
        <v>1.0</v>
      </c>
      <c r="I100" s="19"/>
      <c r="J100" s="135" t="s">
        <v>525</v>
      </c>
      <c r="K100" s="19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</row>
    <row r="101" ht="15.75" customHeight="1">
      <c r="A101" s="125">
        <v>93.0</v>
      </c>
      <c r="B101" s="126">
        <v>1.18011334E8</v>
      </c>
      <c r="C101" s="127" t="s">
        <v>361</v>
      </c>
      <c r="D101" s="128" t="s">
        <v>72</v>
      </c>
      <c r="E101" s="129">
        <v>3.5</v>
      </c>
      <c r="F101" s="135">
        <v>1.0</v>
      </c>
      <c r="G101" s="135">
        <v>1.0</v>
      </c>
      <c r="H101" s="135">
        <v>1.0</v>
      </c>
      <c r="I101" s="19"/>
      <c r="J101" s="135" t="s">
        <v>525</v>
      </c>
      <c r="K101" s="19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</row>
    <row r="102" ht="15.75" customHeight="1">
      <c r="A102" s="125">
        <v>94.0</v>
      </c>
      <c r="B102" s="126">
        <v>1.18011326E8</v>
      </c>
      <c r="C102" s="127" t="s">
        <v>363</v>
      </c>
      <c r="D102" s="128" t="s">
        <v>401</v>
      </c>
      <c r="E102" s="129">
        <v>4.0</v>
      </c>
      <c r="F102" s="135">
        <v>1.0</v>
      </c>
      <c r="G102" s="135">
        <v>1.0</v>
      </c>
      <c r="H102" s="135">
        <v>1.0</v>
      </c>
      <c r="I102" s="135">
        <v>1.0</v>
      </c>
      <c r="J102" s="135" t="s">
        <v>526</v>
      </c>
      <c r="K102" s="19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</row>
    <row r="103" ht="15.75" customHeight="1">
      <c r="A103" s="125">
        <v>95.0</v>
      </c>
      <c r="B103" s="126">
        <v>1.18011327E8</v>
      </c>
      <c r="C103" s="127" t="s">
        <v>365</v>
      </c>
      <c r="D103" s="128" t="s">
        <v>76</v>
      </c>
      <c r="E103" s="129">
        <v>4.0</v>
      </c>
      <c r="F103" s="135">
        <v>1.0</v>
      </c>
      <c r="G103" s="135">
        <v>1.0</v>
      </c>
      <c r="H103" s="135">
        <v>1.0</v>
      </c>
      <c r="I103" s="135">
        <v>1.0</v>
      </c>
      <c r="J103" s="135" t="s">
        <v>527</v>
      </c>
      <c r="K103" s="19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</row>
    <row r="104" ht="15.75" customHeight="1">
      <c r="A104" s="125">
        <v>96.0</v>
      </c>
      <c r="B104" s="126">
        <v>1.19012002E8</v>
      </c>
      <c r="C104" s="127" t="s">
        <v>367</v>
      </c>
      <c r="D104" s="148" t="s">
        <v>82</v>
      </c>
      <c r="E104" s="149">
        <v>3.5</v>
      </c>
      <c r="F104" s="135">
        <v>1.0</v>
      </c>
      <c r="G104" s="135">
        <v>1.0</v>
      </c>
      <c r="H104" s="19"/>
      <c r="I104" s="135">
        <v>1.0</v>
      </c>
      <c r="J104" s="135" t="s">
        <v>528</v>
      </c>
      <c r="K104" s="19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</row>
    <row r="105" ht="15.75" customHeight="1">
      <c r="A105" s="125">
        <v>97.0</v>
      </c>
      <c r="B105" s="126">
        <v>1.18011056E8</v>
      </c>
      <c r="C105" s="127" t="s">
        <v>529</v>
      </c>
      <c r="D105" s="128" t="s">
        <v>77</v>
      </c>
      <c r="E105" s="129">
        <v>5.0</v>
      </c>
      <c r="F105" s="135">
        <v>1.0</v>
      </c>
      <c r="G105" s="135">
        <v>1.0</v>
      </c>
      <c r="H105" s="135">
        <v>1.0</v>
      </c>
      <c r="I105" s="135">
        <v>1.0</v>
      </c>
      <c r="J105" s="135" t="s">
        <v>530</v>
      </c>
      <c r="K105" s="135" t="s">
        <v>464</v>
      </c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</row>
    <row r="106" ht="15.75" customHeight="1">
      <c r="A106" s="125">
        <v>98.0</v>
      </c>
      <c r="B106" s="126">
        <v>1.19012008E8</v>
      </c>
      <c r="C106" s="127" t="s">
        <v>372</v>
      </c>
      <c r="D106" s="144" t="s">
        <v>374</v>
      </c>
      <c r="E106" s="145">
        <v>5.0</v>
      </c>
      <c r="F106" s="135">
        <v>1.0</v>
      </c>
      <c r="G106" s="135">
        <v>1.0</v>
      </c>
      <c r="H106" s="135">
        <v>1.0</v>
      </c>
      <c r="I106" s="19"/>
      <c r="J106" s="140">
        <v>44470.0</v>
      </c>
      <c r="K106" s="19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</row>
    <row r="107" ht="15.75" customHeight="1">
      <c r="A107" s="125">
        <v>99.0</v>
      </c>
      <c r="B107" s="126">
        <v>1.19012301E8</v>
      </c>
      <c r="C107" s="127" t="s">
        <v>377</v>
      </c>
      <c r="D107" s="152" t="s">
        <v>379</v>
      </c>
      <c r="E107" s="162">
        <v>6.0</v>
      </c>
      <c r="F107" s="19"/>
      <c r="G107" s="19"/>
      <c r="H107" s="19"/>
      <c r="I107" s="19"/>
      <c r="J107" s="19"/>
      <c r="K107" s="135" t="s">
        <v>531</v>
      </c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</row>
    <row r="108" ht="15.75" customHeight="1">
      <c r="A108" s="125">
        <v>100.0</v>
      </c>
      <c r="B108" s="126">
        <v>1.18011017E8</v>
      </c>
      <c r="C108" s="127" t="s">
        <v>380</v>
      </c>
      <c r="D108" s="128" t="s">
        <v>76</v>
      </c>
      <c r="E108" s="129">
        <v>4.0</v>
      </c>
      <c r="F108" s="135">
        <v>1.0</v>
      </c>
      <c r="G108" s="135">
        <v>1.0</v>
      </c>
      <c r="H108" s="19"/>
      <c r="I108" s="135">
        <v>1.0</v>
      </c>
      <c r="J108" s="135" t="s">
        <v>532</v>
      </c>
      <c r="K108" s="19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</row>
    <row r="109" ht="15.75" customHeight="1">
      <c r="A109" s="125">
        <v>101.0</v>
      </c>
      <c r="B109" s="126">
        <v>1.19012005E8</v>
      </c>
      <c r="C109" s="127" t="s">
        <v>384</v>
      </c>
      <c r="D109" s="128" t="s">
        <v>82</v>
      </c>
      <c r="E109" s="129">
        <v>3.5</v>
      </c>
      <c r="F109" s="135">
        <v>1.0</v>
      </c>
      <c r="G109" s="19"/>
      <c r="H109" s="19"/>
      <c r="I109" s="135">
        <v>1.0</v>
      </c>
      <c r="J109" s="135" t="s">
        <v>533</v>
      </c>
      <c r="K109" s="19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</row>
    <row r="110" ht="15.75" customHeight="1">
      <c r="A110" s="125">
        <v>102.0</v>
      </c>
      <c r="B110" s="126">
        <v>1.18011007E8</v>
      </c>
      <c r="C110" s="127" t="s">
        <v>386</v>
      </c>
      <c r="D110" s="128" t="s">
        <v>88</v>
      </c>
      <c r="E110" s="129">
        <v>4.71</v>
      </c>
      <c r="F110" s="135">
        <v>1.0</v>
      </c>
      <c r="G110" s="135">
        <v>1.0</v>
      </c>
      <c r="H110" s="19"/>
      <c r="I110" s="135">
        <v>1.0</v>
      </c>
      <c r="J110" s="135" t="s">
        <v>534</v>
      </c>
      <c r="K110" s="19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</row>
    <row r="111" ht="15.75" customHeight="1">
      <c r="A111" s="125">
        <v>103.0</v>
      </c>
      <c r="B111" s="126">
        <v>1.18011089E8</v>
      </c>
      <c r="C111" s="127" t="s">
        <v>388</v>
      </c>
      <c r="D111" s="128" t="s">
        <v>390</v>
      </c>
      <c r="E111" s="129">
        <v>11.68</v>
      </c>
      <c r="F111" s="135">
        <v>1.0</v>
      </c>
      <c r="G111" s="135">
        <v>1.0</v>
      </c>
      <c r="H111" s="135">
        <v>1.0</v>
      </c>
      <c r="I111" s="135">
        <v>1.0</v>
      </c>
      <c r="J111" s="135" t="s">
        <v>535</v>
      </c>
      <c r="K111" s="19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</row>
    <row r="112" ht="15.75" customHeight="1">
      <c r="A112" s="125">
        <v>104.0</v>
      </c>
      <c r="B112" s="126">
        <v>1.18011302E8</v>
      </c>
      <c r="C112" s="127" t="s">
        <v>393</v>
      </c>
      <c r="D112" s="128" t="s">
        <v>128</v>
      </c>
      <c r="E112" s="129">
        <v>9.0</v>
      </c>
      <c r="F112" s="135">
        <v>1.0</v>
      </c>
      <c r="G112" s="135">
        <v>1.0</v>
      </c>
      <c r="H112" s="135">
        <v>1.0</v>
      </c>
      <c r="I112" s="19"/>
      <c r="J112" s="135" t="s">
        <v>503</v>
      </c>
      <c r="K112" s="19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</row>
    <row r="113" ht="15.75" customHeight="1">
      <c r="A113" s="125">
        <v>105.0</v>
      </c>
      <c r="B113" s="126">
        <v>1.18011313E8</v>
      </c>
      <c r="C113" s="127" t="s">
        <v>395</v>
      </c>
      <c r="D113" s="128" t="s">
        <v>77</v>
      </c>
      <c r="E113" s="129">
        <v>5.0</v>
      </c>
      <c r="F113" s="135">
        <v>1.0</v>
      </c>
      <c r="G113" s="135"/>
      <c r="H113" s="135">
        <v>1.0</v>
      </c>
      <c r="I113" s="135">
        <v>1.0</v>
      </c>
      <c r="J113" s="135" t="s">
        <v>536</v>
      </c>
      <c r="K113" s="19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</row>
    <row r="114" ht="15.75" customHeight="1">
      <c r="A114" s="125">
        <v>106.0</v>
      </c>
      <c r="B114" s="126">
        <v>1.18011032E8</v>
      </c>
      <c r="C114" s="127" t="s">
        <v>397</v>
      </c>
      <c r="D114" s="148" t="s">
        <v>88</v>
      </c>
      <c r="E114" s="149">
        <v>4.5</v>
      </c>
      <c r="F114" s="135">
        <v>1.0</v>
      </c>
      <c r="G114" s="135">
        <v>1.0</v>
      </c>
      <c r="H114" s="19"/>
      <c r="I114" s="135">
        <v>1.0</v>
      </c>
      <c r="J114" s="135" t="s">
        <v>537</v>
      </c>
      <c r="K114" s="19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</row>
    <row r="115" ht="15.75" customHeight="1">
      <c r="A115" s="125">
        <v>107.0</v>
      </c>
      <c r="B115" s="126">
        <v>1.18011321E8</v>
      </c>
      <c r="C115" s="127" t="s">
        <v>399</v>
      </c>
      <c r="D115" s="128" t="s">
        <v>88</v>
      </c>
      <c r="E115" s="129">
        <v>4.71</v>
      </c>
      <c r="F115" s="135">
        <v>1.0</v>
      </c>
      <c r="G115" s="135">
        <v>1.0</v>
      </c>
      <c r="H115" s="19"/>
      <c r="I115" s="135">
        <v>1.0</v>
      </c>
      <c r="J115" s="135" t="s">
        <v>538</v>
      </c>
      <c r="K115" s="19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</row>
    <row r="116" ht="15.75" customHeight="1">
      <c r="A116" s="125">
        <v>108.0</v>
      </c>
      <c r="B116" s="126">
        <v>1.18011092E8</v>
      </c>
      <c r="C116" s="127" t="s">
        <v>402</v>
      </c>
      <c r="D116" s="128" t="s">
        <v>51</v>
      </c>
      <c r="E116" s="129">
        <v>7.5</v>
      </c>
      <c r="F116" s="135">
        <v>1.0</v>
      </c>
      <c r="G116" s="19"/>
      <c r="H116" s="19"/>
      <c r="I116" s="19"/>
      <c r="J116" s="19"/>
      <c r="K116" s="135" t="s">
        <v>464</v>
      </c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</row>
    <row r="117" ht="15.75" customHeight="1">
      <c r="A117" s="125">
        <v>109.0</v>
      </c>
      <c r="B117" s="126">
        <v>1.1801107E8</v>
      </c>
      <c r="C117" s="127" t="s">
        <v>404</v>
      </c>
      <c r="D117" s="128" t="s">
        <v>72</v>
      </c>
      <c r="E117" s="129">
        <v>3.5</v>
      </c>
      <c r="F117" s="135">
        <v>1.0</v>
      </c>
      <c r="G117" s="19"/>
      <c r="H117" s="135">
        <v>1.0</v>
      </c>
      <c r="I117" s="135">
        <v>1.0</v>
      </c>
      <c r="J117" s="135" t="s">
        <v>539</v>
      </c>
      <c r="K117" s="19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</row>
    <row r="118" ht="15.75" customHeight="1">
      <c r="A118" s="125">
        <v>110.0</v>
      </c>
      <c r="B118" s="126">
        <v>1.18011031E8</v>
      </c>
      <c r="C118" s="127" t="s">
        <v>406</v>
      </c>
      <c r="D118" s="128" t="s">
        <v>113</v>
      </c>
      <c r="E118" s="129">
        <v>12.0</v>
      </c>
      <c r="F118" s="135">
        <v>1.0</v>
      </c>
      <c r="G118" s="135">
        <v>1.0</v>
      </c>
      <c r="H118" s="135">
        <v>1.0</v>
      </c>
      <c r="I118" s="19"/>
      <c r="J118" s="19"/>
      <c r="K118" s="135" t="s">
        <v>464</v>
      </c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</row>
    <row r="119" ht="15.75" customHeight="1">
      <c r="A119" s="125">
        <v>111.0</v>
      </c>
      <c r="B119" s="126">
        <v>1.1901201E8</v>
      </c>
      <c r="C119" s="127" t="s">
        <v>408</v>
      </c>
      <c r="D119" s="128" t="s">
        <v>82</v>
      </c>
      <c r="E119" s="129">
        <v>3.5</v>
      </c>
      <c r="F119" s="135">
        <v>1.0</v>
      </c>
      <c r="G119" s="19"/>
      <c r="H119" s="19"/>
      <c r="I119" s="135">
        <v>1.0</v>
      </c>
      <c r="J119" s="135" t="s">
        <v>540</v>
      </c>
      <c r="K119" s="19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</row>
    <row r="120" ht="15.75" customHeight="1">
      <c r="A120" s="125">
        <v>112.0</v>
      </c>
      <c r="B120" s="126">
        <v>1.19012011E8</v>
      </c>
      <c r="C120" s="127" t="s">
        <v>411</v>
      </c>
      <c r="D120" s="128" t="s">
        <v>94</v>
      </c>
      <c r="E120" s="129">
        <v>3.7</v>
      </c>
      <c r="F120" s="135">
        <v>1.0</v>
      </c>
      <c r="G120" s="19"/>
      <c r="H120" s="135">
        <v>1.0</v>
      </c>
      <c r="I120" s="150"/>
      <c r="J120" s="135" t="s">
        <v>541</v>
      </c>
      <c r="K120" s="19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</row>
    <row r="121" ht="15.75" customHeight="1">
      <c r="A121" s="125">
        <v>113.0</v>
      </c>
      <c r="B121" s="126">
        <v>1.19012009E8</v>
      </c>
      <c r="C121" s="127" t="s">
        <v>413</v>
      </c>
      <c r="D121" s="128" t="s">
        <v>88</v>
      </c>
      <c r="E121" s="129">
        <v>4.71</v>
      </c>
      <c r="F121" s="135">
        <v>1.0</v>
      </c>
      <c r="G121" s="19"/>
      <c r="H121" s="19"/>
      <c r="I121" s="135">
        <v>1.0</v>
      </c>
      <c r="J121" s="135" t="s">
        <v>542</v>
      </c>
      <c r="K121" s="19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</row>
    <row r="122" ht="15.75" customHeight="1">
      <c r="A122" s="125">
        <v>114.0</v>
      </c>
      <c r="B122" s="126">
        <v>1.18011095E8</v>
      </c>
      <c r="C122" s="127" t="s">
        <v>415</v>
      </c>
      <c r="D122" s="128" t="s">
        <v>76</v>
      </c>
      <c r="E122" s="129">
        <v>4.0</v>
      </c>
      <c r="F122" s="135">
        <v>1.0</v>
      </c>
      <c r="G122" s="135">
        <v>1.0</v>
      </c>
      <c r="H122" s="19"/>
      <c r="I122" s="135">
        <v>1.0</v>
      </c>
      <c r="J122" s="135" t="s">
        <v>543</v>
      </c>
      <c r="K122" s="19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</row>
    <row r="123" ht="15.75" customHeight="1">
      <c r="A123" s="125">
        <v>115.0</v>
      </c>
      <c r="B123" s="126">
        <v>1.18011324E8</v>
      </c>
      <c r="C123" s="127" t="s">
        <v>417</v>
      </c>
      <c r="D123" s="152" t="s">
        <v>344</v>
      </c>
      <c r="E123" s="162">
        <v>4.8</v>
      </c>
      <c r="F123" s="135">
        <v>1.0</v>
      </c>
      <c r="G123" s="135">
        <v>1.0</v>
      </c>
      <c r="H123" s="19"/>
      <c r="I123" s="135">
        <v>1.0</v>
      </c>
      <c r="J123" s="135" t="s">
        <v>544</v>
      </c>
      <c r="K123" s="19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</row>
    <row r="124" ht="15.75" customHeight="1">
      <c r="A124" s="125">
        <v>116.0</v>
      </c>
      <c r="B124" s="126">
        <v>1.18011062E8</v>
      </c>
      <c r="C124" s="127" t="s">
        <v>419</v>
      </c>
      <c r="D124" s="128" t="s">
        <v>257</v>
      </c>
      <c r="E124" s="129">
        <v>4.5</v>
      </c>
      <c r="F124" s="135">
        <v>1.0</v>
      </c>
      <c r="G124" s="135">
        <v>1.0</v>
      </c>
      <c r="H124" s="135">
        <v>1.0</v>
      </c>
      <c r="I124" s="19"/>
      <c r="J124" s="135" t="s">
        <v>509</v>
      </c>
      <c r="K124" s="19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</row>
    <row r="125" ht="15.75" customHeight="1">
      <c r="A125" s="125">
        <v>117.0</v>
      </c>
      <c r="B125" s="126">
        <v>1.17011323E8</v>
      </c>
      <c r="C125" s="127" t="s">
        <v>424</v>
      </c>
      <c r="D125" s="137" t="s">
        <v>72</v>
      </c>
      <c r="E125" s="163"/>
      <c r="F125" s="135">
        <v>1.0</v>
      </c>
      <c r="G125" s="19"/>
      <c r="H125" s="19"/>
      <c r="I125" s="19"/>
      <c r="J125" s="19"/>
      <c r="K125" s="19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</row>
    <row r="126" ht="15.75" customHeight="1">
      <c r="A126" s="125">
        <v>118.0</v>
      </c>
      <c r="B126" s="126">
        <v>1.17011012E8</v>
      </c>
      <c r="C126" s="127" t="s">
        <v>426</v>
      </c>
      <c r="D126" s="137" t="s">
        <v>428</v>
      </c>
      <c r="E126" s="138">
        <v>3.6</v>
      </c>
      <c r="F126" s="19"/>
      <c r="G126" s="19"/>
      <c r="H126" s="19"/>
      <c r="I126" s="19"/>
      <c r="J126" s="135" t="s">
        <v>464</v>
      </c>
      <c r="K126" s="19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</row>
    <row r="127" ht="15.75" customHeight="1">
      <c r="A127" s="125">
        <v>119.0</v>
      </c>
      <c r="B127" s="126">
        <v>1.1301104E8</v>
      </c>
      <c r="C127" s="127" t="s">
        <v>429</v>
      </c>
      <c r="D127" s="144" t="s">
        <v>431</v>
      </c>
      <c r="E127" s="145">
        <v>5.5</v>
      </c>
      <c r="F127" s="135">
        <v>1.0</v>
      </c>
      <c r="G127" s="135">
        <v>1.0</v>
      </c>
      <c r="H127" s="19"/>
      <c r="I127" s="19"/>
      <c r="J127" s="135" t="s">
        <v>545</v>
      </c>
      <c r="K127" s="19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</row>
    <row r="128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</row>
    <row r="129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</row>
    <row r="130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</row>
    <row r="131" ht="15.75" customHeight="1">
      <c r="A131" s="136"/>
      <c r="B131" s="136"/>
      <c r="C131" s="136"/>
      <c r="D131" s="21" t="s">
        <v>21</v>
      </c>
      <c r="E131" s="21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</row>
    <row r="132" ht="15.75" customHeight="1">
      <c r="A132" s="136"/>
      <c r="B132" s="136"/>
      <c r="C132" s="136"/>
      <c r="D132" s="21" t="s">
        <v>22</v>
      </c>
      <c r="E132" s="21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</row>
    <row r="133" ht="15.75" customHeight="1">
      <c r="A133" s="136"/>
      <c r="B133" s="136"/>
      <c r="C133" s="136"/>
      <c r="D133" s="22" t="s">
        <v>23</v>
      </c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</row>
    <row r="134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</row>
    <row r="135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</row>
    <row r="13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</row>
    <row r="137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</row>
    <row r="138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</row>
    <row r="139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</row>
    <row r="140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</row>
    <row r="141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</row>
    <row r="142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</row>
    <row r="143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</row>
    <row r="144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</row>
    <row r="145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</row>
    <row r="14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</row>
    <row r="147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</row>
    <row r="148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</row>
    <row r="149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</row>
    <row r="150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</row>
    <row r="151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</row>
    <row r="152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</row>
    <row r="153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</row>
    <row r="154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</row>
    <row r="155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</row>
    <row r="15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</row>
    <row r="157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</row>
    <row r="158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</row>
    <row r="159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</row>
    <row r="160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</row>
    <row r="161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</row>
    <row r="162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</row>
    <row r="163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</row>
    <row r="164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</row>
    <row r="165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</row>
    <row r="16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</row>
    <row r="167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</row>
    <row r="168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</row>
    <row r="169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</row>
    <row r="170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</row>
    <row r="171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</row>
    <row r="172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</row>
    <row r="173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</row>
    <row r="174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</row>
    <row r="175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</row>
    <row r="17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</row>
    <row r="177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</row>
    <row r="178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</row>
    <row r="179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</row>
    <row r="180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</row>
    <row r="181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</row>
    <row r="182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</row>
    <row r="183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</row>
    <row r="184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</row>
    <row r="185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</row>
    <row r="18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</row>
    <row r="187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</row>
    <row r="188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</row>
    <row r="189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</row>
    <row r="190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</row>
    <row r="191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</row>
    <row r="192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</row>
    <row r="193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</row>
    <row r="194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</row>
    <row r="195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</row>
    <row r="19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</row>
    <row r="197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</row>
    <row r="198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</row>
    <row r="199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</row>
    <row r="200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</row>
    <row r="201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</row>
    <row r="202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</row>
    <row r="203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</row>
    <row r="204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</row>
    <row r="205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</row>
    <row r="20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</row>
    <row r="207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</row>
    <row r="208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</row>
    <row r="209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</row>
    <row r="210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</row>
    <row r="211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</row>
    <row r="212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</row>
    <row r="213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</row>
    <row r="214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</row>
    <row r="215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</row>
    <row r="21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</row>
    <row r="217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</row>
    <row r="218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</row>
    <row r="219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</row>
    <row r="220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</row>
    <row r="221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</row>
    <row r="222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</row>
    <row r="223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</row>
    <row r="224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</row>
    <row r="225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</row>
    <row r="2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</row>
    <row r="227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</row>
    <row r="228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</row>
    <row r="229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</row>
    <row r="230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</row>
    <row r="231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</row>
    <row r="232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</row>
    <row r="233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</row>
    <row r="234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</row>
    <row r="235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</row>
    <row r="23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</row>
    <row r="237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</row>
    <row r="238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</row>
    <row r="239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</row>
    <row r="240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</row>
    <row r="241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</row>
    <row r="242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</row>
    <row r="243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</row>
    <row r="244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</row>
    <row r="245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</row>
    <row r="24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</row>
    <row r="247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</row>
    <row r="248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</row>
    <row r="249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</row>
    <row r="250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</row>
    <row r="251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</row>
    <row r="252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</row>
    <row r="253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</row>
    <row r="254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</row>
    <row r="255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</row>
    <row r="25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</row>
    <row r="257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5">
    <mergeCell ref="A4:E4"/>
    <mergeCell ref="A5:E5"/>
    <mergeCell ref="A7:E7"/>
    <mergeCell ref="I8:J8"/>
    <mergeCell ref="D133:E133"/>
  </mergeCells>
  <printOptions horizontalCentered="1"/>
  <pageMargins bottom="0.35614525139664804" footer="0.0" header="0.0" left="0.7" right="0.7" top="0.4511173184357542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4.13"/>
    <col customWidth="1" min="3" max="3" width="30.13"/>
    <col customWidth="1" min="4" max="4" width="12.25"/>
    <col customWidth="1" min="5" max="11" width="10.5"/>
  </cols>
  <sheetData>
    <row r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</row>
    <row r="4">
      <c r="A4" s="164" t="s">
        <v>457</v>
      </c>
      <c r="F4" s="164"/>
      <c r="G4" s="164"/>
      <c r="H4" s="164"/>
      <c r="I4" s="164"/>
      <c r="J4" s="164"/>
      <c r="K4" s="164"/>
    </row>
    <row r="5">
      <c r="A5" s="165" t="s">
        <v>1</v>
      </c>
      <c r="F5" s="165"/>
      <c r="G5" s="165"/>
      <c r="H5" s="165"/>
      <c r="I5" s="165"/>
      <c r="J5" s="165"/>
      <c r="K5" s="165"/>
    </row>
    <row r="6">
      <c r="A6" s="166"/>
      <c r="B6" s="167"/>
      <c r="C6" s="168"/>
      <c r="D6" s="166"/>
      <c r="E6" s="166"/>
      <c r="F6" s="169"/>
      <c r="G6" s="169"/>
      <c r="H6" s="169"/>
      <c r="I6" s="169"/>
      <c r="J6" s="169"/>
      <c r="K6" s="169"/>
    </row>
    <row r="7">
      <c r="A7" s="170" t="s">
        <v>546</v>
      </c>
      <c r="B7" s="118"/>
      <c r="C7" s="118"/>
      <c r="D7" s="118"/>
      <c r="E7" s="118"/>
      <c r="F7" s="171"/>
      <c r="G7" s="171"/>
      <c r="H7" s="171"/>
      <c r="I7" s="171"/>
      <c r="J7" s="171"/>
      <c r="K7" s="171"/>
    </row>
    <row r="8">
      <c r="A8" s="172" t="s">
        <v>26</v>
      </c>
      <c r="B8" s="172" t="s">
        <v>27</v>
      </c>
      <c r="C8" s="172" t="s">
        <v>28</v>
      </c>
      <c r="D8" s="172" t="s">
        <v>459</v>
      </c>
      <c r="E8" s="172" t="s">
        <v>33</v>
      </c>
      <c r="F8" s="165"/>
      <c r="G8" s="165"/>
      <c r="H8" s="165"/>
      <c r="I8" s="165"/>
      <c r="J8" s="165"/>
      <c r="K8" s="165"/>
    </row>
    <row r="9">
      <c r="A9" s="125">
        <v>1.0</v>
      </c>
      <c r="B9" s="126">
        <v>1.18011319E8</v>
      </c>
      <c r="C9" s="127" t="s">
        <v>49</v>
      </c>
      <c r="D9" s="128" t="s">
        <v>51</v>
      </c>
      <c r="E9" s="129">
        <v>7.5</v>
      </c>
      <c r="F9" s="173"/>
      <c r="G9" s="173"/>
      <c r="H9" s="173"/>
      <c r="I9" s="173"/>
      <c r="J9" s="173"/>
      <c r="K9" s="173"/>
    </row>
    <row r="10">
      <c r="A10" s="125">
        <v>2.0</v>
      </c>
      <c r="B10" s="126">
        <v>1.18011071E8</v>
      </c>
      <c r="C10" s="127" t="s">
        <v>56</v>
      </c>
      <c r="D10" s="128" t="s">
        <v>58</v>
      </c>
      <c r="E10" s="129">
        <v>7.0</v>
      </c>
      <c r="F10" s="173"/>
      <c r="G10" s="173"/>
      <c r="H10" s="173"/>
      <c r="I10" s="173"/>
      <c r="J10" s="173"/>
      <c r="K10" s="173"/>
    </row>
    <row r="11">
      <c r="A11" s="125">
        <v>3.0</v>
      </c>
      <c r="B11" s="126">
        <v>1.17011322E8</v>
      </c>
      <c r="C11" s="127" t="s">
        <v>65</v>
      </c>
      <c r="D11" s="137" t="s">
        <v>97</v>
      </c>
      <c r="E11" s="138">
        <v>3.6</v>
      </c>
      <c r="F11" s="174"/>
      <c r="G11" s="174"/>
      <c r="H11" s="174"/>
      <c r="I11" s="174"/>
      <c r="J11" s="174"/>
      <c r="K11" s="174"/>
    </row>
    <row r="12">
      <c r="A12" s="125">
        <v>4.0</v>
      </c>
      <c r="B12" s="126">
        <v>1.18011083E8</v>
      </c>
      <c r="C12" s="127" t="s">
        <v>70</v>
      </c>
      <c r="D12" s="128" t="s">
        <v>72</v>
      </c>
      <c r="E12" s="129">
        <v>3.5</v>
      </c>
      <c r="F12" s="173"/>
      <c r="G12" s="173"/>
      <c r="H12" s="173"/>
      <c r="I12" s="173"/>
      <c r="J12" s="173"/>
      <c r="K12" s="173"/>
    </row>
    <row r="13">
      <c r="A13" s="125">
        <v>5.0</v>
      </c>
      <c r="B13" s="126">
        <v>1.18011052E8</v>
      </c>
      <c r="C13" s="127" t="s">
        <v>73</v>
      </c>
      <c r="D13" s="128" t="s">
        <v>76</v>
      </c>
      <c r="E13" s="129">
        <v>4.0</v>
      </c>
      <c r="F13" s="173"/>
      <c r="G13" s="173"/>
      <c r="H13" s="173"/>
      <c r="I13" s="173"/>
      <c r="J13" s="173"/>
      <c r="K13" s="173"/>
    </row>
    <row r="14">
      <c r="A14" s="125">
        <v>6.0</v>
      </c>
      <c r="B14" s="126">
        <v>1.18011052E8</v>
      </c>
      <c r="C14" s="127" t="s">
        <v>73</v>
      </c>
      <c r="D14" s="175" t="s">
        <v>77</v>
      </c>
      <c r="E14" s="129">
        <v>5.0</v>
      </c>
      <c r="F14" s="134"/>
      <c r="G14" s="134"/>
      <c r="H14" s="134"/>
      <c r="I14" s="134"/>
      <c r="J14" s="134"/>
      <c r="K14" s="134"/>
    </row>
    <row r="15">
      <c r="A15" s="125">
        <v>7.0</v>
      </c>
      <c r="B15" s="126">
        <v>1.18011052E8</v>
      </c>
      <c r="C15" s="127" t="s">
        <v>73</v>
      </c>
      <c r="D15" s="176" t="s">
        <v>78</v>
      </c>
      <c r="E15" s="142">
        <v>6.0</v>
      </c>
      <c r="F15" s="173"/>
      <c r="G15" s="173"/>
      <c r="H15" s="173"/>
      <c r="I15" s="173"/>
      <c r="J15" s="173"/>
      <c r="K15" s="173"/>
    </row>
    <row r="16">
      <c r="A16" s="125">
        <v>8.0</v>
      </c>
      <c r="B16" s="126">
        <v>1.18011038E8</v>
      </c>
      <c r="C16" s="127" t="s">
        <v>79</v>
      </c>
      <c r="D16" s="128" t="s">
        <v>72</v>
      </c>
      <c r="E16" s="129">
        <v>3.5</v>
      </c>
      <c r="F16" s="173"/>
      <c r="G16" s="173"/>
      <c r="H16" s="173"/>
      <c r="I16" s="173"/>
      <c r="J16" s="173"/>
      <c r="K16" s="173"/>
    </row>
    <row r="17">
      <c r="A17" s="125">
        <v>9.0</v>
      </c>
      <c r="B17" s="126">
        <v>1.18011038E8</v>
      </c>
      <c r="C17" s="127" t="s">
        <v>79</v>
      </c>
      <c r="D17" s="176" t="s">
        <v>82</v>
      </c>
      <c r="E17" s="142">
        <v>3.3</v>
      </c>
      <c r="F17" s="173"/>
      <c r="G17" s="173"/>
      <c r="H17" s="173"/>
      <c r="I17" s="173"/>
      <c r="J17" s="173"/>
      <c r="K17" s="173"/>
    </row>
    <row r="18">
      <c r="A18" s="125">
        <v>10.0</v>
      </c>
      <c r="B18" s="126">
        <v>1.19012004E8</v>
      </c>
      <c r="C18" s="127" t="s">
        <v>83</v>
      </c>
      <c r="D18" s="128" t="s">
        <v>77</v>
      </c>
      <c r="E18" s="129">
        <v>5.0</v>
      </c>
      <c r="F18" s="173"/>
      <c r="G18" s="173"/>
      <c r="H18" s="173"/>
      <c r="I18" s="173"/>
      <c r="J18" s="173"/>
      <c r="K18" s="173"/>
    </row>
    <row r="19">
      <c r="A19" s="125">
        <v>11.0</v>
      </c>
      <c r="B19" s="126">
        <v>1.19012004E8</v>
      </c>
      <c r="C19" s="127" t="s">
        <v>83</v>
      </c>
      <c r="D19" s="175" t="s">
        <v>72</v>
      </c>
      <c r="E19" s="129">
        <v>3.5</v>
      </c>
      <c r="F19" s="173"/>
      <c r="G19" s="173"/>
      <c r="H19" s="173"/>
      <c r="I19" s="173"/>
      <c r="J19" s="173"/>
      <c r="K19" s="173"/>
    </row>
    <row r="20">
      <c r="A20" s="125">
        <v>12.0</v>
      </c>
      <c r="B20" s="126">
        <v>1.19012015E8</v>
      </c>
      <c r="C20" s="127" t="s">
        <v>86</v>
      </c>
      <c r="D20" s="128" t="s">
        <v>88</v>
      </c>
      <c r="E20" s="129">
        <v>4.71</v>
      </c>
      <c r="F20" s="173"/>
      <c r="G20" s="173"/>
      <c r="H20" s="173"/>
      <c r="I20" s="173"/>
      <c r="J20" s="173"/>
      <c r="K20" s="173"/>
    </row>
    <row r="21">
      <c r="A21" s="125">
        <v>13.0</v>
      </c>
      <c r="B21" s="126">
        <v>1.19012014E8</v>
      </c>
      <c r="C21" s="127" t="s">
        <v>90</v>
      </c>
      <c r="D21" s="128" t="s">
        <v>51</v>
      </c>
      <c r="E21" s="129">
        <v>7.5</v>
      </c>
      <c r="F21" s="173"/>
      <c r="G21" s="173"/>
      <c r="H21" s="173"/>
      <c r="I21" s="173"/>
      <c r="J21" s="173"/>
      <c r="K21" s="173"/>
    </row>
    <row r="22">
      <c r="A22" s="125">
        <v>14.0</v>
      </c>
      <c r="B22" s="126">
        <v>1.18011072E8</v>
      </c>
      <c r="C22" s="127" t="s">
        <v>92</v>
      </c>
      <c r="D22" s="141" t="s">
        <v>94</v>
      </c>
      <c r="E22" s="142">
        <v>3.7</v>
      </c>
      <c r="F22" s="177"/>
      <c r="G22" s="177"/>
      <c r="H22" s="177"/>
      <c r="I22" s="177"/>
      <c r="J22" s="177"/>
      <c r="K22" s="177"/>
    </row>
    <row r="23">
      <c r="A23" s="125">
        <v>15.0</v>
      </c>
      <c r="B23" s="126">
        <v>1.17011067E8</v>
      </c>
      <c r="C23" s="127" t="s">
        <v>95</v>
      </c>
      <c r="D23" s="137" t="s">
        <v>97</v>
      </c>
      <c r="E23" s="138">
        <v>3.6</v>
      </c>
      <c r="F23" s="174"/>
      <c r="G23" s="174"/>
      <c r="H23" s="174"/>
      <c r="I23" s="174"/>
      <c r="J23" s="174"/>
      <c r="K23" s="174"/>
    </row>
    <row r="24">
      <c r="A24" s="125">
        <v>16.0</v>
      </c>
      <c r="B24" s="126">
        <v>1.18011016E8</v>
      </c>
      <c r="C24" s="127" t="s">
        <v>98</v>
      </c>
      <c r="D24" s="128" t="s">
        <v>100</v>
      </c>
      <c r="E24" s="129">
        <v>4.0</v>
      </c>
      <c r="F24" s="173"/>
      <c r="G24" s="173"/>
      <c r="H24" s="173"/>
      <c r="I24" s="173"/>
      <c r="J24" s="173"/>
      <c r="K24" s="173"/>
    </row>
    <row r="25" ht="15.75" customHeight="1">
      <c r="A25" s="125">
        <v>17.0</v>
      </c>
      <c r="B25" s="126">
        <v>1.18011065E8</v>
      </c>
      <c r="C25" s="127" t="s">
        <v>101</v>
      </c>
      <c r="D25" s="144" t="s">
        <v>103</v>
      </c>
      <c r="E25" s="145">
        <v>4.0</v>
      </c>
      <c r="F25" s="178"/>
      <c r="G25" s="178"/>
      <c r="H25" s="178"/>
      <c r="I25" s="178"/>
      <c r="J25" s="178"/>
      <c r="K25" s="178"/>
    </row>
    <row r="26" ht="15.75" customHeight="1">
      <c r="A26" s="125">
        <v>18.0</v>
      </c>
      <c r="B26" s="126">
        <v>1.18011329E8</v>
      </c>
      <c r="C26" s="127" t="s">
        <v>104</v>
      </c>
      <c r="D26" s="144" t="s">
        <v>103</v>
      </c>
      <c r="E26" s="145">
        <v>4.0</v>
      </c>
      <c r="F26" s="178"/>
      <c r="G26" s="178"/>
      <c r="H26" s="178"/>
      <c r="I26" s="178"/>
      <c r="J26" s="178"/>
      <c r="K26" s="178"/>
    </row>
    <row r="27" ht="15.75" customHeight="1">
      <c r="A27" s="125">
        <v>19.0</v>
      </c>
      <c r="B27" s="126">
        <v>1.18011304E8</v>
      </c>
      <c r="C27" s="127" t="s">
        <v>106</v>
      </c>
      <c r="D27" s="128" t="s">
        <v>88</v>
      </c>
      <c r="E27" s="129">
        <v>4.71</v>
      </c>
      <c r="F27" s="173"/>
      <c r="G27" s="173"/>
      <c r="H27" s="173"/>
      <c r="I27" s="173"/>
      <c r="J27" s="173"/>
      <c r="K27" s="173"/>
    </row>
    <row r="28" ht="15.75" customHeight="1">
      <c r="A28" s="125">
        <v>20.0</v>
      </c>
      <c r="B28" s="146">
        <v>1.18011046E8</v>
      </c>
      <c r="C28" s="147" t="s">
        <v>108</v>
      </c>
      <c r="D28" s="148" t="s">
        <v>110</v>
      </c>
      <c r="E28" s="149">
        <v>4.5</v>
      </c>
      <c r="F28" s="134"/>
      <c r="G28" s="134"/>
      <c r="H28" s="134"/>
      <c r="I28" s="134"/>
      <c r="J28" s="134"/>
      <c r="K28" s="134"/>
    </row>
    <row r="29" ht="15.75" customHeight="1">
      <c r="A29" s="125">
        <v>21.0</v>
      </c>
      <c r="B29" s="146">
        <v>1.18011046E8</v>
      </c>
      <c r="C29" s="147" t="s">
        <v>108</v>
      </c>
      <c r="D29" s="175" t="s">
        <v>82</v>
      </c>
      <c r="E29" s="129">
        <v>3.3</v>
      </c>
      <c r="F29" s="179"/>
      <c r="G29" s="173"/>
      <c r="H29" s="179"/>
      <c r="I29" s="180"/>
      <c r="J29" s="180"/>
      <c r="K29" s="180"/>
    </row>
    <row r="30" ht="15.75" customHeight="1">
      <c r="A30" s="125">
        <v>22.0</v>
      </c>
      <c r="B30" s="146">
        <v>1.18011046E8</v>
      </c>
      <c r="C30" s="147" t="s">
        <v>108</v>
      </c>
      <c r="D30" s="175" t="s">
        <v>72</v>
      </c>
      <c r="E30" s="129">
        <v>3.3</v>
      </c>
      <c r="F30" s="179"/>
      <c r="G30" s="173"/>
      <c r="H30" s="179"/>
      <c r="I30" s="180"/>
      <c r="J30" s="180"/>
      <c r="K30" s="180"/>
    </row>
    <row r="31" ht="15.75" customHeight="1">
      <c r="A31" s="125">
        <v>23.0</v>
      </c>
      <c r="B31" s="126">
        <v>1.18011021E8</v>
      </c>
      <c r="C31" s="127" t="s">
        <v>111</v>
      </c>
      <c r="D31" s="128" t="s">
        <v>113</v>
      </c>
      <c r="E31" s="129">
        <v>15.6</v>
      </c>
      <c r="F31" s="173"/>
      <c r="G31" s="173"/>
      <c r="H31" s="173"/>
      <c r="I31" s="173"/>
      <c r="J31" s="173"/>
      <c r="K31" s="173"/>
    </row>
    <row r="32" ht="15.75" customHeight="1">
      <c r="A32" s="125">
        <v>24.0</v>
      </c>
      <c r="B32" s="126">
        <v>1.18011061E8</v>
      </c>
      <c r="C32" s="127" t="s">
        <v>122</v>
      </c>
      <c r="D32" s="128" t="s">
        <v>88</v>
      </c>
      <c r="E32" s="129">
        <v>4.71</v>
      </c>
      <c r="F32" s="173"/>
      <c r="G32" s="173"/>
      <c r="H32" s="173"/>
      <c r="I32" s="173"/>
      <c r="J32" s="173"/>
      <c r="K32" s="173"/>
    </row>
    <row r="33" ht="15.75" customHeight="1">
      <c r="A33" s="125">
        <v>25.0</v>
      </c>
      <c r="B33" s="126">
        <v>1.1801105E8</v>
      </c>
      <c r="C33" s="127" t="s">
        <v>124</v>
      </c>
      <c r="D33" s="128" t="s">
        <v>88</v>
      </c>
      <c r="E33" s="129">
        <v>4.71</v>
      </c>
      <c r="F33" s="173"/>
      <c r="G33" s="173"/>
      <c r="H33" s="173"/>
      <c r="I33" s="173"/>
      <c r="J33" s="173"/>
      <c r="K33" s="173"/>
    </row>
    <row r="34" ht="15.75" customHeight="1">
      <c r="A34" s="125">
        <v>26.0</v>
      </c>
      <c r="B34" s="126">
        <v>1.18011014E8</v>
      </c>
      <c r="C34" s="127" t="s">
        <v>126</v>
      </c>
      <c r="D34" s="128" t="s">
        <v>128</v>
      </c>
      <c r="E34" s="129">
        <v>9.0</v>
      </c>
      <c r="F34" s="173"/>
      <c r="G34" s="173"/>
      <c r="H34" s="173"/>
      <c r="I34" s="173"/>
      <c r="J34" s="173"/>
      <c r="K34" s="173"/>
    </row>
    <row r="35" ht="15.75" customHeight="1">
      <c r="A35" s="125">
        <v>27.0</v>
      </c>
      <c r="B35" s="126">
        <v>1.18011018E8</v>
      </c>
      <c r="C35" s="127" t="s">
        <v>129</v>
      </c>
      <c r="D35" s="128" t="s">
        <v>88</v>
      </c>
      <c r="E35" s="129">
        <v>4.71</v>
      </c>
      <c r="F35" s="173"/>
      <c r="G35" s="173"/>
      <c r="H35" s="173"/>
      <c r="I35" s="173"/>
      <c r="J35" s="173"/>
      <c r="K35" s="173"/>
    </row>
    <row r="36" ht="15.75" customHeight="1">
      <c r="A36" s="125">
        <v>28.0</v>
      </c>
      <c r="B36" s="126">
        <v>1.19012003E8</v>
      </c>
      <c r="C36" s="127" t="s">
        <v>144</v>
      </c>
      <c r="D36" s="144" t="s">
        <v>103</v>
      </c>
      <c r="E36" s="145">
        <v>4.0</v>
      </c>
      <c r="F36" s="178"/>
      <c r="G36" s="178"/>
      <c r="H36" s="178"/>
      <c r="I36" s="178"/>
      <c r="J36" s="178"/>
      <c r="K36" s="178"/>
    </row>
    <row r="37" ht="15.75" customHeight="1">
      <c r="A37" s="125">
        <v>29.0</v>
      </c>
      <c r="B37" s="126">
        <v>1.18011037E8</v>
      </c>
      <c r="C37" s="127" t="s">
        <v>152</v>
      </c>
      <c r="D37" s="128" t="s">
        <v>88</v>
      </c>
      <c r="E37" s="129">
        <v>4.71</v>
      </c>
      <c r="F37" s="173"/>
      <c r="G37" s="173"/>
      <c r="H37" s="173"/>
      <c r="I37" s="173"/>
      <c r="J37" s="173"/>
      <c r="K37" s="173"/>
    </row>
    <row r="38" ht="15.75" customHeight="1">
      <c r="A38" s="125">
        <v>30.0</v>
      </c>
      <c r="B38" s="126">
        <v>1.18011037E8</v>
      </c>
      <c r="C38" s="127" t="s">
        <v>152</v>
      </c>
      <c r="D38" s="128" t="s">
        <v>113</v>
      </c>
      <c r="E38" s="129">
        <v>10.0</v>
      </c>
      <c r="F38" s="173"/>
      <c r="G38" s="173"/>
      <c r="H38" s="173"/>
      <c r="I38" s="173"/>
      <c r="J38" s="173"/>
      <c r="K38" s="173"/>
    </row>
    <row r="39" ht="15.75" customHeight="1">
      <c r="A39" s="125">
        <v>31.0</v>
      </c>
      <c r="B39" s="126">
        <v>1.19012013E8</v>
      </c>
      <c r="C39" s="127" t="s">
        <v>155</v>
      </c>
      <c r="D39" s="148" t="s">
        <v>110</v>
      </c>
      <c r="E39" s="149">
        <v>4.5</v>
      </c>
      <c r="F39" s="134"/>
      <c r="G39" s="134"/>
      <c r="H39" s="134"/>
      <c r="I39" s="134"/>
      <c r="J39" s="134"/>
      <c r="K39" s="134"/>
    </row>
    <row r="40" ht="15.75" customHeight="1">
      <c r="A40" s="125">
        <v>32.0</v>
      </c>
      <c r="B40" s="126">
        <v>1.19012013E8</v>
      </c>
      <c r="C40" s="127" t="s">
        <v>155</v>
      </c>
      <c r="D40" s="175" t="s">
        <v>158</v>
      </c>
      <c r="E40" s="129">
        <v>1.0</v>
      </c>
      <c r="F40" s="179"/>
      <c r="G40" s="173"/>
      <c r="H40" s="179"/>
      <c r="I40" s="180"/>
      <c r="J40" s="180"/>
      <c r="K40" s="180"/>
    </row>
    <row r="41" ht="15.75" customHeight="1">
      <c r="A41" s="125">
        <v>33.0</v>
      </c>
      <c r="B41" s="126">
        <v>1.19012013E8</v>
      </c>
      <c r="C41" s="127" t="s">
        <v>155</v>
      </c>
      <c r="D41" s="175" t="s">
        <v>72</v>
      </c>
      <c r="E41" s="129">
        <v>3.5</v>
      </c>
      <c r="F41" s="179"/>
      <c r="G41" s="173"/>
      <c r="H41" s="179"/>
      <c r="I41" s="180"/>
      <c r="J41" s="180"/>
      <c r="K41" s="180"/>
    </row>
    <row r="42" ht="15.75" customHeight="1">
      <c r="A42" s="125">
        <v>34.0</v>
      </c>
      <c r="B42" s="126">
        <v>1.19012017E8</v>
      </c>
      <c r="C42" s="127" t="s">
        <v>159</v>
      </c>
      <c r="D42" s="148" t="s">
        <v>110</v>
      </c>
      <c r="E42" s="149">
        <v>4.5</v>
      </c>
      <c r="F42" s="134"/>
      <c r="G42" s="134"/>
      <c r="H42" s="134"/>
      <c r="I42" s="134"/>
      <c r="J42" s="134"/>
      <c r="K42" s="134"/>
    </row>
    <row r="43" ht="15.75" customHeight="1">
      <c r="A43" s="125">
        <v>35.0</v>
      </c>
      <c r="B43" s="126">
        <v>1.19012017E8</v>
      </c>
      <c r="C43" s="127" t="s">
        <v>159</v>
      </c>
      <c r="D43" s="141" t="s">
        <v>72</v>
      </c>
      <c r="E43" s="142">
        <v>3.5</v>
      </c>
      <c r="F43" s="181"/>
      <c r="G43" s="177"/>
      <c r="H43" s="181"/>
      <c r="I43" s="177"/>
      <c r="J43" s="181"/>
      <c r="K43" s="177"/>
    </row>
    <row r="44" ht="15.75" customHeight="1">
      <c r="A44" s="125">
        <v>36.0</v>
      </c>
      <c r="B44" s="126">
        <v>1.19012017E8</v>
      </c>
      <c r="C44" s="127" t="s">
        <v>159</v>
      </c>
      <c r="D44" s="141" t="s">
        <v>161</v>
      </c>
      <c r="E44" s="142">
        <v>4.0</v>
      </c>
      <c r="F44" s="181"/>
      <c r="G44" s="177"/>
      <c r="H44" s="181"/>
      <c r="I44" s="177"/>
      <c r="J44" s="181"/>
      <c r="K44" s="177"/>
    </row>
    <row r="45" ht="15.75" customHeight="1">
      <c r="A45" s="125">
        <v>37.0</v>
      </c>
      <c r="B45" s="126">
        <v>1.19012017E8</v>
      </c>
      <c r="C45" s="127" t="s">
        <v>159</v>
      </c>
      <c r="D45" s="141" t="s">
        <v>162</v>
      </c>
      <c r="E45" s="142">
        <v>5.0</v>
      </c>
      <c r="F45" s="181"/>
      <c r="G45" s="177"/>
      <c r="H45" s="181"/>
      <c r="I45" s="177"/>
      <c r="J45" s="181"/>
      <c r="K45" s="177"/>
    </row>
    <row r="46" ht="15.75" customHeight="1">
      <c r="A46" s="125">
        <v>38.0</v>
      </c>
      <c r="B46" s="126">
        <v>1.18011049E8</v>
      </c>
      <c r="C46" s="127" t="s">
        <v>163</v>
      </c>
      <c r="D46" s="128" t="s">
        <v>165</v>
      </c>
      <c r="E46" s="129">
        <v>4.5</v>
      </c>
      <c r="F46" s="173"/>
      <c r="G46" s="173"/>
      <c r="H46" s="173"/>
      <c r="I46" s="173"/>
      <c r="J46" s="173"/>
      <c r="K46" s="173"/>
    </row>
    <row r="47" ht="15.75" customHeight="1">
      <c r="A47" s="125">
        <v>39.0</v>
      </c>
      <c r="B47" s="126">
        <v>1.19012012E8</v>
      </c>
      <c r="C47" s="127" t="s">
        <v>166</v>
      </c>
      <c r="D47" s="148" t="s">
        <v>110</v>
      </c>
      <c r="E47" s="149">
        <v>4.5</v>
      </c>
      <c r="F47" s="182"/>
      <c r="G47" s="182"/>
      <c r="H47" s="182"/>
      <c r="I47" s="182"/>
      <c r="J47" s="182"/>
      <c r="K47" s="182"/>
    </row>
    <row r="48" ht="15.75" customHeight="1">
      <c r="A48" s="125">
        <v>40.0</v>
      </c>
      <c r="B48" s="126">
        <v>1.19012012E8</v>
      </c>
      <c r="C48" s="127" t="s">
        <v>166</v>
      </c>
      <c r="D48" s="175" t="s">
        <v>72</v>
      </c>
      <c r="E48" s="129">
        <v>3.3</v>
      </c>
      <c r="F48" s="182"/>
      <c r="G48" s="182"/>
      <c r="H48" s="182"/>
      <c r="I48" s="182"/>
      <c r="J48" s="182"/>
      <c r="K48" s="182"/>
    </row>
    <row r="49" ht="15.75" customHeight="1">
      <c r="A49" s="125">
        <v>41.0</v>
      </c>
      <c r="B49" s="126">
        <v>1.18011085E8</v>
      </c>
      <c r="C49" s="127" t="s">
        <v>168</v>
      </c>
      <c r="D49" s="128" t="s">
        <v>171</v>
      </c>
      <c r="E49" s="129">
        <v>3.5</v>
      </c>
      <c r="F49" s="173"/>
      <c r="G49" s="173"/>
      <c r="H49" s="173"/>
      <c r="I49" s="173"/>
      <c r="J49" s="173"/>
      <c r="K49" s="173"/>
    </row>
    <row r="50" ht="15.75" customHeight="1">
      <c r="A50" s="125">
        <v>42.0</v>
      </c>
      <c r="B50" s="126">
        <v>1.18011085E8</v>
      </c>
      <c r="C50" s="127" t="s">
        <v>168</v>
      </c>
      <c r="D50" s="176" t="s">
        <v>76</v>
      </c>
      <c r="E50" s="142">
        <v>4.0</v>
      </c>
      <c r="F50" s="173"/>
      <c r="G50" s="173"/>
      <c r="H50" s="173"/>
      <c r="I50" s="173"/>
      <c r="J50" s="173"/>
      <c r="K50" s="173"/>
    </row>
    <row r="51" ht="15.75" customHeight="1">
      <c r="A51" s="125">
        <v>43.0</v>
      </c>
      <c r="B51" s="126">
        <v>1.18011305E8</v>
      </c>
      <c r="C51" s="127" t="s">
        <v>172</v>
      </c>
      <c r="D51" s="128" t="s">
        <v>76</v>
      </c>
      <c r="E51" s="129">
        <v>4.0</v>
      </c>
      <c r="F51" s="134"/>
      <c r="G51" s="134"/>
      <c r="H51" s="134"/>
      <c r="I51" s="134"/>
      <c r="J51" s="173"/>
      <c r="K51" s="173"/>
    </row>
    <row r="52" ht="15.75" customHeight="1">
      <c r="A52" s="125">
        <v>44.0</v>
      </c>
      <c r="B52" s="126">
        <v>1.18011305E8</v>
      </c>
      <c r="C52" s="127" t="s">
        <v>172</v>
      </c>
      <c r="D52" s="175" t="s">
        <v>77</v>
      </c>
      <c r="E52" s="129">
        <v>5.0</v>
      </c>
      <c r="F52" s="179"/>
      <c r="G52" s="173"/>
      <c r="H52" s="179"/>
      <c r="I52" s="180"/>
      <c r="J52" s="173"/>
      <c r="K52" s="173"/>
    </row>
    <row r="53" ht="15.75" customHeight="1">
      <c r="A53" s="125">
        <v>45.0</v>
      </c>
      <c r="B53" s="126">
        <v>1.18011305E8</v>
      </c>
      <c r="C53" s="127" t="s">
        <v>172</v>
      </c>
      <c r="D53" s="175" t="s">
        <v>82</v>
      </c>
      <c r="E53" s="129">
        <v>3.3</v>
      </c>
      <c r="F53" s="179"/>
      <c r="G53" s="173"/>
      <c r="H53" s="179"/>
      <c r="I53" s="180"/>
      <c r="J53" s="173"/>
      <c r="K53" s="173"/>
    </row>
    <row r="54" ht="15.75" customHeight="1">
      <c r="A54" s="125">
        <v>46.0</v>
      </c>
      <c r="B54" s="126">
        <v>1.18011328E8</v>
      </c>
      <c r="C54" s="127" t="s">
        <v>175</v>
      </c>
      <c r="D54" s="128" t="s">
        <v>72</v>
      </c>
      <c r="E54" s="129">
        <v>3.3</v>
      </c>
      <c r="F54" s="173"/>
      <c r="G54" s="173"/>
      <c r="H54" s="173"/>
      <c r="I54" s="173"/>
      <c r="J54" s="173"/>
      <c r="K54" s="173"/>
    </row>
    <row r="55" ht="15.75" customHeight="1">
      <c r="A55" s="125">
        <v>47.0</v>
      </c>
      <c r="B55" s="126">
        <v>1.18011328E8</v>
      </c>
      <c r="C55" s="127" t="s">
        <v>175</v>
      </c>
      <c r="D55" s="175" t="s">
        <v>177</v>
      </c>
      <c r="E55" s="129">
        <v>5.0</v>
      </c>
      <c r="F55" s="173"/>
      <c r="G55" s="173"/>
      <c r="H55" s="173"/>
      <c r="I55" s="173"/>
      <c r="J55" s="173"/>
      <c r="K55" s="173"/>
    </row>
    <row r="56" ht="15.75" customHeight="1">
      <c r="A56" s="125">
        <v>48.0</v>
      </c>
      <c r="B56" s="126">
        <v>1.18011024E8</v>
      </c>
      <c r="C56" s="127" t="s">
        <v>178</v>
      </c>
      <c r="D56" s="128" t="s">
        <v>76</v>
      </c>
      <c r="E56" s="129">
        <v>4.0</v>
      </c>
      <c r="F56" s="134"/>
      <c r="G56" s="134"/>
      <c r="H56" s="173"/>
      <c r="I56" s="173"/>
      <c r="J56" s="173"/>
      <c r="K56" s="173"/>
    </row>
    <row r="57" ht="15.75" customHeight="1">
      <c r="A57" s="125">
        <v>49.0</v>
      </c>
      <c r="B57" s="126">
        <v>1.18011024E8</v>
      </c>
      <c r="C57" s="127" t="s">
        <v>178</v>
      </c>
      <c r="D57" s="175" t="s">
        <v>77</v>
      </c>
      <c r="E57" s="129">
        <v>5.0</v>
      </c>
      <c r="F57" s="179"/>
      <c r="G57" s="173"/>
      <c r="H57" s="173"/>
      <c r="I57" s="173"/>
      <c r="J57" s="173"/>
      <c r="K57" s="173"/>
    </row>
    <row r="58" ht="15.75" customHeight="1">
      <c r="A58" s="125">
        <v>50.0</v>
      </c>
      <c r="B58" s="126">
        <v>1.18011043E8</v>
      </c>
      <c r="C58" s="127" t="s">
        <v>180</v>
      </c>
      <c r="D58" s="128" t="s">
        <v>182</v>
      </c>
      <c r="E58" s="129">
        <v>4.75</v>
      </c>
      <c r="F58" s="173"/>
      <c r="G58" s="173"/>
      <c r="H58" s="173"/>
      <c r="I58" s="173"/>
      <c r="J58" s="173"/>
      <c r="K58" s="173"/>
    </row>
    <row r="59" ht="15.75" customHeight="1">
      <c r="A59" s="125">
        <v>51.0</v>
      </c>
      <c r="B59" s="126">
        <v>1.18011042E8</v>
      </c>
      <c r="C59" s="127" t="s">
        <v>183</v>
      </c>
      <c r="D59" s="128" t="s">
        <v>58</v>
      </c>
      <c r="E59" s="129">
        <v>5.5</v>
      </c>
      <c r="F59" s="173"/>
      <c r="G59" s="173"/>
      <c r="H59" s="173"/>
      <c r="I59" s="173"/>
      <c r="J59" s="173"/>
      <c r="K59" s="173"/>
    </row>
    <row r="60" ht="15.75" customHeight="1">
      <c r="A60" s="125">
        <v>52.0</v>
      </c>
      <c r="B60" s="126">
        <v>1.18011303E8</v>
      </c>
      <c r="C60" s="127" t="s">
        <v>185</v>
      </c>
      <c r="D60" s="128" t="s">
        <v>72</v>
      </c>
      <c r="E60" s="129">
        <v>3.3</v>
      </c>
      <c r="F60" s="173"/>
      <c r="G60" s="173"/>
      <c r="H60" s="173"/>
      <c r="I60" s="173"/>
      <c r="J60" s="173"/>
      <c r="K60" s="173"/>
    </row>
    <row r="61" ht="15.75" customHeight="1">
      <c r="A61" s="125">
        <v>53.0</v>
      </c>
      <c r="B61" s="126">
        <v>1.1801103E8</v>
      </c>
      <c r="C61" s="127" t="s">
        <v>187</v>
      </c>
      <c r="D61" s="128" t="s">
        <v>76</v>
      </c>
      <c r="E61" s="129">
        <v>7.5</v>
      </c>
      <c r="F61" s="173"/>
      <c r="G61" s="173"/>
      <c r="H61" s="173"/>
      <c r="I61" s="173"/>
      <c r="J61" s="173"/>
      <c r="K61" s="173"/>
    </row>
    <row r="62" ht="15.75" customHeight="1">
      <c r="A62" s="125">
        <v>54.0</v>
      </c>
      <c r="B62" s="126">
        <v>1.18011081E8</v>
      </c>
      <c r="C62" s="127" t="s">
        <v>189</v>
      </c>
      <c r="D62" s="128" t="s">
        <v>88</v>
      </c>
      <c r="E62" s="129">
        <v>4.71</v>
      </c>
      <c r="F62" s="173"/>
      <c r="G62" s="173"/>
      <c r="H62" s="173"/>
      <c r="I62" s="173"/>
      <c r="J62" s="173"/>
      <c r="K62" s="173"/>
    </row>
    <row r="63" ht="15.75" customHeight="1">
      <c r="A63" s="125">
        <v>55.0</v>
      </c>
      <c r="B63" s="126">
        <v>1.18011081E8</v>
      </c>
      <c r="C63" s="127" t="s">
        <v>189</v>
      </c>
      <c r="D63" s="175" t="s">
        <v>82</v>
      </c>
      <c r="E63" s="129">
        <v>3.3</v>
      </c>
      <c r="F63" s="173"/>
      <c r="G63" s="173"/>
      <c r="H63" s="173"/>
      <c r="I63" s="173"/>
      <c r="J63" s="173"/>
      <c r="K63" s="173"/>
    </row>
    <row r="64" ht="15.75" customHeight="1">
      <c r="A64" s="125">
        <v>56.0</v>
      </c>
      <c r="B64" s="126">
        <v>1.1801108E8</v>
      </c>
      <c r="C64" s="127" t="s">
        <v>193</v>
      </c>
      <c r="D64" s="128" t="s">
        <v>88</v>
      </c>
      <c r="E64" s="129">
        <v>4.71</v>
      </c>
      <c r="F64" s="173"/>
      <c r="G64" s="173"/>
      <c r="H64" s="173"/>
      <c r="I64" s="173"/>
      <c r="J64" s="173"/>
      <c r="K64" s="173"/>
    </row>
    <row r="65" ht="15.75" customHeight="1">
      <c r="A65" s="125">
        <v>57.0</v>
      </c>
      <c r="B65" s="126">
        <v>1.1801108E8</v>
      </c>
      <c r="C65" s="127" t="s">
        <v>193</v>
      </c>
      <c r="D65" s="175" t="s">
        <v>82</v>
      </c>
      <c r="E65" s="129">
        <v>3.3</v>
      </c>
      <c r="F65" s="173"/>
      <c r="G65" s="173"/>
      <c r="H65" s="173"/>
      <c r="I65" s="173"/>
      <c r="J65" s="173"/>
      <c r="K65" s="173"/>
    </row>
    <row r="66" ht="15.75" customHeight="1">
      <c r="A66" s="125">
        <v>58.0</v>
      </c>
      <c r="B66" s="126">
        <v>1.18011002E8</v>
      </c>
      <c r="C66" s="127" t="s">
        <v>197</v>
      </c>
      <c r="D66" s="128" t="s">
        <v>199</v>
      </c>
      <c r="E66" s="129">
        <v>5.0</v>
      </c>
      <c r="F66" s="134"/>
      <c r="G66" s="134"/>
      <c r="H66" s="134"/>
      <c r="I66" s="134"/>
      <c r="J66" s="173"/>
      <c r="K66" s="173"/>
    </row>
    <row r="67" ht="15.75" customHeight="1">
      <c r="A67" s="125">
        <v>59.0</v>
      </c>
      <c r="B67" s="126">
        <v>1.18011002E8</v>
      </c>
      <c r="C67" s="127" t="s">
        <v>197</v>
      </c>
      <c r="D67" s="175" t="s">
        <v>72</v>
      </c>
      <c r="E67" s="129">
        <v>3.3</v>
      </c>
      <c r="F67" s="179"/>
      <c r="G67" s="173"/>
      <c r="H67" s="183"/>
      <c r="I67" s="177"/>
      <c r="J67" s="173"/>
      <c r="K67" s="173"/>
    </row>
    <row r="68" ht="15.75" customHeight="1">
      <c r="A68" s="125">
        <v>60.0</v>
      </c>
      <c r="B68" s="126">
        <v>1.18011002E8</v>
      </c>
      <c r="C68" s="127" t="s">
        <v>197</v>
      </c>
      <c r="D68" s="176" t="s">
        <v>82</v>
      </c>
      <c r="E68" s="142">
        <v>3.3</v>
      </c>
      <c r="F68" s="179"/>
      <c r="G68" s="173"/>
      <c r="H68" s="183"/>
      <c r="I68" s="177"/>
      <c r="J68" s="173"/>
      <c r="K68" s="173"/>
    </row>
    <row r="69" ht="15.75" customHeight="1">
      <c r="A69" s="125">
        <v>61.0</v>
      </c>
      <c r="B69" s="126">
        <v>1.18011027E8</v>
      </c>
      <c r="C69" s="127" t="s">
        <v>201</v>
      </c>
      <c r="D69" s="128" t="s">
        <v>97</v>
      </c>
      <c r="E69" s="151">
        <v>3.5</v>
      </c>
      <c r="F69" s="184"/>
      <c r="G69" s="184"/>
      <c r="H69" s="184"/>
      <c r="I69" s="184"/>
      <c r="J69" s="184"/>
      <c r="K69" s="184"/>
    </row>
    <row r="70" ht="15.75" customHeight="1">
      <c r="A70" s="125">
        <v>62.0</v>
      </c>
      <c r="B70" s="126">
        <v>1.18011023E8</v>
      </c>
      <c r="C70" s="127" t="s">
        <v>205</v>
      </c>
      <c r="D70" s="128" t="s">
        <v>77</v>
      </c>
      <c r="E70" s="129">
        <v>5.0</v>
      </c>
      <c r="F70" s="173"/>
      <c r="G70" s="173"/>
      <c r="H70" s="173"/>
      <c r="I70" s="173"/>
      <c r="J70" s="173"/>
      <c r="K70" s="173"/>
    </row>
    <row r="71" ht="15.75" customHeight="1">
      <c r="A71" s="125">
        <v>63.0</v>
      </c>
      <c r="B71" s="126">
        <v>1.18011315E8</v>
      </c>
      <c r="C71" s="127" t="s">
        <v>207</v>
      </c>
      <c r="D71" s="128" t="s">
        <v>72</v>
      </c>
      <c r="E71" s="129">
        <v>3.3</v>
      </c>
      <c r="F71" s="173"/>
      <c r="G71" s="173"/>
      <c r="H71" s="173"/>
      <c r="I71" s="173"/>
      <c r="J71" s="173"/>
      <c r="K71" s="173"/>
    </row>
    <row r="72" ht="15.75" customHeight="1">
      <c r="A72" s="125">
        <v>64.0</v>
      </c>
      <c r="B72" s="126">
        <v>1.15011012E8</v>
      </c>
      <c r="C72" s="127" t="s">
        <v>209</v>
      </c>
      <c r="D72" s="128" t="s">
        <v>72</v>
      </c>
      <c r="E72" s="129">
        <v>3.3</v>
      </c>
      <c r="F72" s="173"/>
      <c r="G72" s="173"/>
      <c r="H72" s="173"/>
      <c r="I72" s="173"/>
      <c r="J72" s="173"/>
      <c r="K72" s="173"/>
    </row>
    <row r="73" ht="15.75" customHeight="1">
      <c r="A73" s="125">
        <v>65.0</v>
      </c>
      <c r="B73" s="126">
        <v>1.18011084E8</v>
      </c>
      <c r="C73" s="127" t="s">
        <v>212</v>
      </c>
      <c r="D73" s="128" t="s">
        <v>88</v>
      </c>
      <c r="E73" s="129">
        <v>4.71</v>
      </c>
      <c r="F73" s="173"/>
      <c r="G73" s="173"/>
      <c r="H73" s="173"/>
      <c r="I73" s="173"/>
      <c r="J73" s="173"/>
      <c r="K73" s="173"/>
    </row>
    <row r="74" ht="15.75" customHeight="1">
      <c r="A74" s="125">
        <v>66.0</v>
      </c>
      <c r="B74" s="126">
        <v>1.17011081E8</v>
      </c>
      <c r="C74" s="127" t="s">
        <v>215</v>
      </c>
      <c r="D74" s="152" t="s">
        <v>199</v>
      </c>
      <c r="E74" s="129">
        <v>5.0</v>
      </c>
      <c r="F74" s="173"/>
      <c r="G74" s="173"/>
      <c r="H74" s="173"/>
      <c r="I74" s="173"/>
      <c r="J74" s="173"/>
      <c r="K74" s="173"/>
    </row>
    <row r="75" ht="15.75" customHeight="1">
      <c r="A75" s="125">
        <v>67.0</v>
      </c>
      <c r="B75" s="126">
        <v>1.17011007E8</v>
      </c>
      <c r="C75" s="127" t="s">
        <v>218</v>
      </c>
      <c r="D75" s="128" t="s">
        <v>88</v>
      </c>
      <c r="E75" s="129">
        <v>4.71</v>
      </c>
      <c r="F75" s="173"/>
      <c r="G75" s="173"/>
      <c r="H75" s="173"/>
      <c r="I75" s="173"/>
      <c r="J75" s="173"/>
      <c r="K75" s="173"/>
    </row>
    <row r="76" ht="15.75" customHeight="1">
      <c r="A76" s="125">
        <v>68.0</v>
      </c>
      <c r="B76" s="126">
        <v>1.18011028E8</v>
      </c>
      <c r="C76" s="127" t="s">
        <v>220</v>
      </c>
      <c r="D76" s="128" t="s">
        <v>76</v>
      </c>
      <c r="E76" s="129">
        <v>4.0</v>
      </c>
      <c r="F76" s="173"/>
      <c r="G76" s="173"/>
      <c r="H76" s="173"/>
      <c r="I76" s="173"/>
      <c r="J76" s="173"/>
      <c r="K76" s="173"/>
    </row>
    <row r="77" ht="15.75" customHeight="1">
      <c r="A77" s="125">
        <v>69.0</v>
      </c>
      <c r="B77" s="126">
        <v>1.18011074E8</v>
      </c>
      <c r="C77" s="127" t="s">
        <v>222</v>
      </c>
      <c r="D77" s="128" t="s">
        <v>72</v>
      </c>
      <c r="E77" s="129">
        <v>3.5</v>
      </c>
      <c r="F77" s="134"/>
      <c r="G77" s="134"/>
      <c r="H77" s="173"/>
      <c r="I77" s="173"/>
      <c r="J77" s="173"/>
      <c r="K77" s="173"/>
    </row>
    <row r="78" ht="15.75" customHeight="1">
      <c r="A78" s="125">
        <v>70.0</v>
      </c>
      <c r="B78" s="126">
        <v>1.18011074E8</v>
      </c>
      <c r="C78" s="127" t="s">
        <v>222</v>
      </c>
      <c r="D78" s="176" t="s">
        <v>82</v>
      </c>
      <c r="E78" s="142">
        <v>3.3</v>
      </c>
      <c r="F78" s="183"/>
      <c r="G78" s="177"/>
      <c r="H78" s="173"/>
      <c r="I78" s="173"/>
      <c r="J78" s="173"/>
      <c r="K78" s="173"/>
    </row>
    <row r="79" ht="15.75" customHeight="1">
      <c r="A79" s="125">
        <v>71.0</v>
      </c>
      <c r="B79" s="126">
        <v>1.18011086E8</v>
      </c>
      <c r="C79" s="127" t="s">
        <v>224</v>
      </c>
      <c r="D79" s="128" t="s">
        <v>72</v>
      </c>
      <c r="E79" s="129">
        <v>3.3</v>
      </c>
      <c r="F79" s="173"/>
      <c r="G79" s="173"/>
      <c r="H79" s="173"/>
      <c r="I79" s="173"/>
      <c r="J79" s="173"/>
      <c r="K79" s="173"/>
    </row>
    <row r="80" ht="15.75" customHeight="1">
      <c r="A80" s="125">
        <v>72.0</v>
      </c>
      <c r="B80" s="126">
        <v>1.18011012E8</v>
      </c>
      <c r="C80" s="127" t="s">
        <v>228</v>
      </c>
      <c r="D80" s="128" t="s">
        <v>82</v>
      </c>
      <c r="E80" s="129">
        <v>3.3</v>
      </c>
      <c r="F80" s="173"/>
      <c r="G80" s="173"/>
      <c r="H80" s="173"/>
      <c r="I80" s="173"/>
      <c r="J80" s="173"/>
      <c r="K80" s="173"/>
    </row>
    <row r="81" ht="15.75" customHeight="1">
      <c r="A81" s="125">
        <v>73.0</v>
      </c>
      <c r="B81" s="126">
        <v>1.18011012E8</v>
      </c>
      <c r="C81" s="127" t="s">
        <v>228</v>
      </c>
      <c r="D81" s="175" t="s">
        <v>72</v>
      </c>
      <c r="E81" s="129">
        <v>3.3</v>
      </c>
      <c r="F81" s="173"/>
      <c r="G81" s="173"/>
      <c r="H81" s="173"/>
      <c r="I81" s="173"/>
      <c r="J81" s="173"/>
      <c r="K81" s="173"/>
    </row>
    <row r="82" ht="15.75" customHeight="1">
      <c r="A82" s="125">
        <v>74.0</v>
      </c>
      <c r="B82" s="126">
        <v>1.18011053E8</v>
      </c>
      <c r="C82" s="127" t="s">
        <v>230</v>
      </c>
      <c r="D82" s="128" t="s">
        <v>128</v>
      </c>
      <c r="E82" s="129">
        <v>9.0</v>
      </c>
      <c r="F82" s="173"/>
      <c r="G82" s="173"/>
      <c r="H82" s="173"/>
      <c r="I82" s="173"/>
      <c r="J82" s="173"/>
      <c r="K82" s="173"/>
    </row>
    <row r="83" ht="15.75" customHeight="1">
      <c r="A83" s="125">
        <v>75.0</v>
      </c>
      <c r="B83" s="126">
        <v>1.18011036E8</v>
      </c>
      <c r="C83" s="127" t="s">
        <v>232</v>
      </c>
      <c r="D83" s="128" t="s">
        <v>88</v>
      </c>
      <c r="E83" s="129">
        <v>4.71</v>
      </c>
      <c r="F83" s="173"/>
      <c r="G83" s="173"/>
      <c r="H83" s="173"/>
      <c r="I83" s="173"/>
      <c r="J83" s="173"/>
      <c r="K83" s="173"/>
    </row>
    <row r="84" ht="15.75" customHeight="1">
      <c r="A84" s="125">
        <v>76.0</v>
      </c>
      <c r="B84" s="126">
        <v>1.18011082E8</v>
      </c>
      <c r="C84" s="127" t="s">
        <v>234</v>
      </c>
      <c r="D84" s="128" t="s">
        <v>128</v>
      </c>
      <c r="E84" s="129">
        <v>9.0</v>
      </c>
      <c r="F84" s="173"/>
      <c r="G84" s="173"/>
      <c r="H84" s="173"/>
      <c r="I84" s="173"/>
      <c r="J84" s="173"/>
      <c r="K84" s="173"/>
    </row>
    <row r="85" ht="15.75" customHeight="1">
      <c r="A85" s="125">
        <v>77.0</v>
      </c>
      <c r="B85" s="126">
        <v>1.18011058E8</v>
      </c>
      <c r="C85" s="127" t="s">
        <v>236</v>
      </c>
      <c r="D85" s="128" t="s">
        <v>72</v>
      </c>
      <c r="E85" s="129">
        <v>3.3</v>
      </c>
      <c r="F85" s="173"/>
      <c r="G85" s="173"/>
      <c r="H85" s="173"/>
      <c r="I85" s="173"/>
      <c r="J85" s="173"/>
      <c r="K85" s="173"/>
    </row>
    <row r="86" ht="15.75" customHeight="1">
      <c r="A86" s="125">
        <v>78.0</v>
      </c>
      <c r="B86" s="126">
        <v>1.18011058E8</v>
      </c>
      <c r="C86" s="127" t="s">
        <v>236</v>
      </c>
      <c r="D86" s="175" t="s">
        <v>238</v>
      </c>
      <c r="E86" s="129">
        <v>4.0</v>
      </c>
      <c r="F86" s="173"/>
      <c r="G86" s="173"/>
      <c r="H86" s="173"/>
      <c r="I86" s="173"/>
      <c r="J86" s="173"/>
      <c r="K86" s="173"/>
    </row>
    <row r="87" ht="15.75" customHeight="1">
      <c r="A87" s="125">
        <v>79.0</v>
      </c>
      <c r="B87" s="126">
        <v>1.18011064E8</v>
      </c>
      <c r="C87" s="127" t="s">
        <v>239</v>
      </c>
      <c r="D87" s="128" t="s">
        <v>72</v>
      </c>
      <c r="E87" s="129">
        <v>3.3</v>
      </c>
      <c r="F87" s="173"/>
      <c r="G87" s="173"/>
      <c r="H87" s="173"/>
      <c r="I87" s="173"/>
      <c r="J87" s="173"/>
      <c r="K87" s="173"/>
    </row>
    <row r="88" ht="15.75" customHeight="1">
      <c r="A88" s="125">
        <v>80.0</v>
      </c>
      <c r="B88" s="126">
        <v>1.18011064E8</v>
      </c>
      <c r="C88" s="127" t="s">
        <v>239</v>
      </c>
      <c r="D88" s="175" t="s">
        <v>238</v>
      </c>
      <c r="E88" s="129">
        <v>4.0</v>
      </c>
      <c r="F88" s="173"/>
      <c r="G88" s="173"/>
      <c r="H88" s="173"/>
      <c r="I88" s="173"/>
      <c r="J88" s="173"/>
      <c r="K88" s="173"/>
    </row>
    <row r="89" ht="15.75" customHeight="1">
      <c r="A89" s="125">
        <v>81.0</v>
      </c>
      <c r="B89" s="126">
        <v>1.18011333E8</v>
      </c>
      <c r="C89" s="127" t="s">
        <v>241</v>
      </c>
      <c r="D89" s="128" t="s">
        <v>88</v>
      </c>
      <c r="E89" s="129">
        <v>4.71</v>
      </c>
      <c r="F89" s="173"/>
      <c r="G89" s="173"/>
      <c r="H89" s="173"/>
      <c r="I89" s="173"/>
      <c r="J89" s="173"/>
      <c r="K89" s="173"/>
    </row>
    <row r="90" ht="15.75" customHeight="1">
      <c r="A90" s="125">
        <v>82.0</v>
      </c>
      <c r="B90" s="126">
        <v>1.17011021E8</v>
      </c>
      <c r="C90" s="127" t="s">
        <v>243</v>
      </c>
      <c r="D90" s="128" t="s">
        <v>245</v>
      </c>
      <c r="E90" s="129">
        <v>7.5</v>
      </c>
      <c r="F90" s="173"/>
      <c r="G90" s="173"/>
      <c r="H90" s="173"/>
      <c r="I90" s="173"/>
      <c r="J90" s="173"/>
      <c r="K90" s="173"/>
    </row>
    <row r="91" ht="15.75" customHeight="1">
      <c r="A91" s="125">
        <v>83.0</v>
      </c>
      <c r="B91" s="126">
        <v>1.1801104E8</v>
      </c>
      <c r="C91" s="127" t="s">
        <v>246</v>
      </c>
      <c r="D91" s="128" t="s">
        <v>88</v>
      </c>
      <c r="E91" s="129">
        <v>4.71</v>
      </c>
      <c r="F91" s="173"/>
      <c r="G91" s="173"/>
      <c r="H91" s="173"/>
      <c r="I91" s="173"/>
      <c r="J91" s="173"/>
      <c r="K91" s="173"/>
    </row>
    <row r="92" ht="15.75" customHeight="1">
      <c r="A92" s="125">
        <v>84.0</v>
      </c>
      <c r="B92" s="126">
        <v>1.1801104E8</v>
      </c>
      <c r="C92" s="127" t="s">
        <v>246</v>
      </c>
      <c r="D92" s="128" t="s">
        <v>113</v>
      </c>
      <c r="E92" s="129">
        <v>10.0</v>
      </c>
      <c r="F92" s="173"/>
      <c r="G92" s="173"/>
      <c r="H92" s="173"/>
      <c r="I92" s="173"/>
      <c r="J92" s="173"/>
      <c r="K92" s="173"/>
    </row>
    <row r="93" ht="15.75" customHeight="1">
      <c r="A93" s="125">
        <v>85.0</v>
      </c>
      <c r="B93" s="126">
        <v>1.18011077E8</v>
      </c>
      <c r="C93" s="127" t="s">
        <v>248</v>
      </c>
      <c r="D93" s="128" t="s">
        <v>88</v>
      </c>
      <c r="E93" s="129">
        <v>4.71</v>
      </c>
      <c r="F93" s="173"/>
      <c r="G93" s="173"/>
      <c r="H93" s="173"/>
      <c r="I93" s="173"/>
      <c r="J93" s="173"/>
      <c r="K93" s="173"/>
    </row>
    <row r="94" ht="15.75" customHeight="1">
      <c r="A94" s="125">
        <v>86.0</v>
      </c>
      <c r="B94" s="126">
        <v>1.18011063E8</v>
      </c>
      <c r="C94" s="127" t="s">
        <v>250</v>
      </c>
      <c r="D94" s="128" t="s">
        <v>88</v>
      </c>
      <c r="E94" s="129">
        <v>4.71</v>
      </c>
      <c r="F94" s="173"/>
      <c r="G94" s="173"/>
      <c r="H94" s="173"/>
      <c r="I94" s="173"/>
      <c r="J94" s="173"/>
      <c r="K94" s="173"/>
    </row>
    <row r="95" ht="15.75" customHeight="1">
      <c r="A95" s="125">
        <v>87.0</v>
      </c>
      <c r="B95" s="126">
        <v>1.19012001E8</v>
      </c>
      <c r="C95" s="185" t="s">
        <v>252</v>
      </c>
      <c r="D95" s="128" t="s">
        <v>128</v>
      </c>
      <c r="E95" s="129">
        <v>9.0</v>
      </c>
      <c r="F95" s="173"/>
      <c r="G95" s="173"/>
      <c r="H95" s="173"/>
      <c r="I95" s="173"/>
      <c r="J95" s="173"/>
      <c r="K95" s="173"/>
    </row>
    <row r="96" ht="15.75" customHeight="1">
      <c r="A96" s="125">
        <v>88.0</v>
      </c>
      <c r="B96" s="126">
        <v>1.18011073E8</v>
      </c>
      <c r="C96" s="127" t="s">
        <v>255</v>
      </c>
      <c r="D96" s="128" t="s">
        <v>257</v>
      </c>
      <c r="E96" s="129">
        <v>4.5</v>
      </c>
      <c r="F96" s="173"/>
      <c r="G96" s="173"/>
      <c r="H96" s="173"/>
      <c r="I96" s="173"/>
      <c r="J96" s="173"/>
      <c r="K96" s="173"/>
    </row>
    <row r="97" ht="15.75" customHeight="1">
      <c r="A97" s="125">
        <v>89.0</v>
      </c>
      <c r="B97" s="160"/>
      <c r="C97" s="161" t="s">
        <v>258</v>
      </c>
      <c r="D97" s="152" t="s">
        <v>260</v>
      </c>
      <c r="E97" s="162">
        <v>5.0</v>
      </c>
      <c r="F97" s="186"/>
      <c r="G97" s="186"/>
      <c r="H97" s="186"/>
      <c r="I97" s="186"/>
      <c r="J97" s="186"/>
      <c r="K97" s="186"/>
    </row>
    <row r="98" ht="15.75" customHeight="1">
      <c r="A98" s="125">
        <v>90.0</v>
      </c>
      <c r="B98" s="160"/>
      <c r="C98" s="161" t="s">
        <v>258</v>
      </c>
      <c r="D98" s="142" t="s">
        <v>97</v>
      </c>
      <c r="E98" s="142">
        <v>3.6</v>
      </c>
      <c r="F98" s="186"/>
      <c r="G98" s="186"/>
      <c r="H98" s="186"/>
      <c r="I98" s="186"/>
      <c r="J98" s="186"/>
      <c r="K98" s="186"/>
    </row>
    <row r="99" ht="15.75" customHeight="1">
      <c r="A99" s="125">
        <v>91.0</v>
      </c>
      <c r="B99" s="126">
        <v>1.18011039E8</v>
      </c>
      <c r="C99" s="127" t="s">
        <v>263</v>
      </c>
      <c r="D99" s="128" t="s">
        <v>245</v>
      </c>
      <c r="E99" s="129">
        <v>7.5</v>
      </c>
      <c r="F99" s="173"/>
      <c r="G99" s="173"/>
      <c r="H99" s="173"/>
      <c r="I99" s="173"/>
      <c r="J99" s="173"/>
      <c r="K99" s="173"/>
    </row>
    <row r="100" ht="15.75" customHeight="1">
      <c r="A100" s="125">
        <v>92.0</v>
      </c>
      <c r="B100" s="126">
        <v>1.18011067E8</v>
      </c>
      <c r="C100" s="127" t="s">
        <v>268</v>
      </c>
      <c r="D100" s="128" t="s">
        <v>76</v>
      </c>
      <c r="E100" s="129">
        <v>4.0</v>
      </c>
      <c r="F100" s="173"/>
      <c r="G100" s="173"/>
      <c r="H100" s="173"/>
      <c r="I100" s="173"/>
      <c r="J100" s="173"/>
      <c r="K100" s="173"/>
    </row>
    <row r="101" ht="15.75" customHeight="1">
      <c r="A101" s="125">
        <v>93.0</v>
      </c>
      <c r="B101" s="126">
        <v>1.18011306E8</v>
      </c>
      <c r="C101" s="127" t="s">
        <v>270</v>
      </c>
      <c r="D101" s="128" t="s">
        <v>165</v>
      </c>
      <c r="E101" s="129">
        <v>4.5</v>
      </c>
      <c r="F101" s="173"/>
      <c r="G101" s="173"/>
      <c r="H101" s="173"/>
      <c r="I101" s="173"/>
      <c r="J101" s="173"/>
      <c r="K101" s="173"/>
    </row>
    <row r="102" ht="15.75" customHeight="1">
      <c r="A102" s="125">
        <v>94.0</v>
      </c>
      <c r="B102" s="126">
        <v>1.18011306E8</v>
      </c>
      <c r="C102" s="127" t="s">
        <v>270</v>
      </c>
      <c r="D102" s="175" t="s">
        <v>199</v>
      </c>
      <c r="E102" s="129">
        <v>5.0</v>
      </c>
      <c r="F102" s="173"/>
      <c r="G102" s="173"/>
      <c r="H102" s="173"/>
      <c r="I102" s="173"/>
      <c r="J102" s="173"/>
      <c r="K102" s="173"/>
    </row>
    <row r="103" ht="15.75" customHeight="1">
      <c r="A103" s="125">
        <v>95.0</v>
      </c>
      <c r="B103" s="126">
        <v>1.18011068E8</v>
      </c>
      <c r="C103" s="127" t="s">
        <v>273</v>
      </c>
      <c r="D103" s="128" t="s">
        <v>76</v>
      </c>
      <c r="E103" s="129">
        <v>4.0</v>
      </c>
      <c r="F103" s="173"/>
      <c r="G103" s="173"/>
      <c r="H103" s="173"/>
      <c r="I103" s="173"/>
      <c r="J103" s="173"/>
      <c r="K103" s="173"/>
    </row>
    <row r="104" ht="15.75" customHeight="1">
      <c r="A104" s="125">
        <v>96.0</v>
      </c>
      <c r="B104" s="126">
        <v>1.18011068E8</v>
      </c>
      <c r="C104" s="127" t="s">
        <v>273</v>
      </c>
      <c r="D104" s="175" t="s">
        <v>77</v>
      </c>
      <c r="E104" s="129">
        <v>5.0</v>
      </c>
      <c r="F104" s="134"/>
      <c r="G104" s="134"/>
      <c r="H104" s="173"/>
      <c r="I104" s="173"/>
      <c r="J104" s="173"/>
      <c r="K104" s="173"/>
    </row>
    <row r="105" ht="15.75" customHeight="1">
      <c r="A105" s="125">
        <v>97.0</v>
      </c>
      <c r="B105" s="126">
        <v>1.18011076E8</v>
      </c>
      <c r="C105" s="127" t="s">
        <v>275</v>
      </c>
      <c r="D105" s="128" t="s">
        <v>88</v>
      </c>
      <c r="E105" s="129">
        <v>4.71</v>
      </c>
      <c r="F105" s="173"/>
      <c r="G105" s="173"/>
      <c r="H105" s="173"/>
      <c r="I105" s="173"/>
      <c r="J105" s="173"/>
      <c r="K105" s="173"/>
    </row>
    <row r="106" ht="15.75" customHeight="1">
      <c r="A106" s="125">
        <v>98.0</v>
      </c>
      <c r="B106" s="126">
        <v>1.18011051E8</v>
      </c>
      <c r="C106" s="127" t="s">
        <v>278</v>
      </c>
      <c r="D106" s="128" t="s">
        <v>88</v>
      </c>
      <c r="E106" s="129">
        <v>4.71</v>
      </c>
      <c r="F106" s="134"/>
      <c r="G106" s="134"/>
      <c r="H106" s="134"/>
      <c r="I106" s="134"/>
      <c r="J106" s="173"/>
      <c r="K106" s="173"/>
    </row>
    <row r="107" ht="15.75" customHeight="1">
      <c r="A107" s="125">
        <v>99.0</v>
      </c>
      <c r="B107" s="126">
        <v>1.18011051E8</v>
      </c>
      <c r="C107" s="127" t="s">
        <v>278</v>
      </c>
      <c r="D107" s="175" t="s">
        <v>72</v>
      </c>
      <c r="E107" s="129">
        <v>3.5</v>
      </c>
      <c r="F107" s="179"/>
      <c r="G107" s="173"/>
      <c r="H107" s="178"/>
      <c r="I107" s="178"/>
      <c r="J107" s="173"/>
      <c r="K107" s="173"/>
    </row>
    <row r="108" ht="15.75" customHeight="1">
      <c r="A108" s="125">
        <v>100.0</v>
      </c>
      <c r="B108" s="126">
        <v>1.18011051E8</v>
      </c>
      <c r="C108" s="127" t="s">
        <v>278</v>
      </c>
      <c r="D108" s="145" t="s">
        <v>82</v>
      </c>
      <c r="E108" s="145">
        <v>3.3</v>
      </c>
      <c r="F108" s="179"/>
      <c r="G108" s="173"/>
      <c r="H108" s="178"/>
      <c r="I108" s="178"/>
      <c r="J108" s="173"/>
      <c r="K108" s="173"/>
    </row>
    <row r="109" ht="15.75" customHeight="1">
      <c r="A109" s="125">
        <v>101.0</v>
      </c>
      <c r="B109" s="126">
        <v>1.1801133E8</v>
      </c>
      <c r="C109" s="127" t="s">
        <v>281</v>
      </c>
      <c r="D109" s="128" t="s">
        <v>128</v>
      </c>
      <c r="E109" s="129">
        <v>9.0</v>
      </c>
      <c r="F109" s="173"/>
      <c r="G109" s="173"/>
      <c r="H109" s="173"/>
      <c r="I109" s="173"/>
      <c r="J109" s="173"/>
      <c r="K109" s="173"/>
    </row>
    <row r="110" ht="15.75" customHeight="1">
      <c r="A110" s="125">
        <v>102.0</v>
      </c>
      <c r="B110" s="126">
        <v>1.18011055E8</v>
      </c>
      <c r="C110" s="127" t="s">
        <v>283</v>
      </c>
      <c r="D110" s="128" t="s">
        <v>51</v>
      </c>
      <c r="E110" s="129">
        <v>8.0</v>
      </c>
      <c r="F110" s="173"/>
      <c r="G110" s="173"/>
      <c r="H110" s="173"/>
      <c r="I110" s="173"/>
      <c r="J110" s="173"/>
      <c r="K110" s="173"/>
    </row>
    <row r="111" ht="15.75" customHeight="1">
      <c r="A111" s="125">
        <v>103.0</v>
      </c>
      <c r="B111" s="126">
        <v>1.18011055E8</v>
      </c>
      <c r="C111" s="127" t="s">
        <v>283</v>
      </c>
      <c r="D111" s="175" t="s">
        <v>113</v>
      </c>
      <c r="E111" s="129">
        <v>12.0</v>
      </c>
      <c r="F111" s="173"/>
      <c r="G111" s="173"/>
      <c r="H111" s="173"/>
      <c r="I111" s="173"/>
      <c r="J111" s="173"/>
      <c r="K111" s="173"/>
    </row>
    <row r="112" ht="15.75" customHeight="1">
      <c r="A112" s="125">
        <v>104.0</v>
      </c>
      <c r="B112" s="126">
        <v>1.18011057E8</v>
      </c>
      <c r="C112" s="127" t="s">
        <v>288</v>
      </c>
      <c r="D112" s="128" t="s">
        <v>88</v>
      </c>
      <c r="E112" s="129">
        <v>4.71</v>
      </c>
      <c r="F112" s="173"/>
      <c r="G112" s="173"/>
      <c r="H112" s="173"/>
      <c r="I112" s="173"/>
      <c r="J112" s="173"/>
      <c r="K112" s="173"/>
    </row>
    <row r="113" ht="15.75" customHeight="1">
      <c r="A113" s="125">
        <v>105.0</v>
      </c>
      <c r="B113" s="126">
        <v>1.18011026E8</v>
      </c>
      <c r="C113" s="127" t="s">
        <v>290</v>
      </c>
      <c r="D113" s="128" t="s">
        <v>165</v>
      </c>
      <c r="E113" s="129">
        <v>4.5</v>
      </c>
      <c r="F113" s="173"/>
      <c r="G113" s="173"/>
      <c r="H113" s="173"/>
      <c r="I113" s="173"/>
      <c r="J113" s="173"/>
      <c r="K113" s="173"/>
    </row>
    <row r="114" ht="15.75" customHeight="1">
      <c r="A114" s="125">
        <v>106.0</v>
      </c>
      <c r="B114" s="126">
        <v>1.18011034E8</v>
      </c>
      <c r="C114" s="127" t="s">
        <v>292</v>
      </c>
      <c r="D114" s="128" t="s">
        <v>58</v>
      </c>
      <c r="E114" s="129">
        <v>7.0</v>
      </c>
      <c r="F114" s="173"/>
      <c r="G114" s="173"/>
      <c r="H114" s="173"/>
      <c r="I114" s="173"/>
      <c r="J114" s="173"/>
      <c r="K114" s="173"/>
    </row>
    <row r="115" ht="15.75" customHeight="1">
      <c r="A115" s="125">
        <v>107.0</v>
      </c>
      <c r="B115" s="126">
        <v>1.18021039E8</v>
      </c>
      <c r="C115" s="127" t="s">
        <v>301</v>
      </c>
      <c r="D115" s="128" t="s">
        <v>303</v>
      </c>
      <c r="E115" s="129">
        <v>3.5</v>
      </c>
      <c r="F115" s="134"/>
      <c r="G115" s="134"/>
      <c r="H115" s="134"/>
      <c r="I115" s="134"/>
      <c r="J115" s="134"/>
      <c r="K115" s="134"/>
    </row>
    <row r="116" ht="15.75" customHeight="1">
      <c r="A116" s="125">
        <v>108.0</v>
      </c>
      <c r="B116" s="126">
        <v>1.18021039E8</v>
      </c>
      <c r="C116" s="127" t="s">
        <v>301</v>
      </c>
      <c r="D116" s="175" t="s">
        <v>72</v>
      </c>
      <c r="E116" s="129">
        <v>3.3</v>
      </c>
      <c r="F116" s="179"/>
      <c r="G116" s="173"/>
      <c r="H116" s="186"/>
      <c r="I116" s="186"/>
      <c r="J116" s="179"/>
      <c r="K116" s="180"/>
    </row>
    <row r="117" ht="15.75" customHeight="1">
      <c r="A117" s="125">
        <v>109.0</v>
      </c>
      <c r="B117" s="126">
        <v>1.18021039E8</v>
      </c>
      <c r="C117" s="127" t="s">
        <v>301</v>
      </c>
      <c r="D117" s="162" t="s">
        <v>304</v>
      </c>
      <c r="E117" s="162">
        <v>4.5</v>
      </c>
      <c r="F117" s="179"/>
      <c r="G117" s="173"/>
      <c r="H117" s="186"/>
      <c r="I117" s="186"/>
      <c r="J117" s="179"/>
      <c r="K117" s="180"/>
    </row>
    <row r="118" ht="15.75" customHeight="1">
      <c r="A118" s="125">
        <v>110.0</v>
      </c>
      <c r="B118" s="126">
        <v>1.18021039E8</v>
      </c>
      <c r="C118" s="127" t="s">
        <v>301</v>
      </c>
      <c r="D118" s="175" t="s">
        <v>547</v>
      </c>
      <c r="E118" s="129">
        <v>4.7</v>
      </c>
      <c r="F118" s="179"/>
      <c r="G118" s="173"/>
      <c r="H118" s="186"/>
      <c r="I118" s="186"/>
      <c r="J118" s="179"/>
      <c r="K118" s="180"/>
    </row>
    <row r="119" ht="15.75" customHeight="1">
      <c r="A119" s="125">
        <v>111.0</v>
      </c>
      <c r="B119" s="126">
        <v>1.18021039E8</v>
      </c>
      <c r="C119" s="127" t="s">
        <v>301</v>
      </c>
      <c r="D119" s="175" t="s">
        <v>113</v>
      </c>
      <c r="E119" s="129">
        <v>10.0</v>
      </c>
      <c r="F119" s="179"/>
      <c r="G119" s="173"/>
      <c r="H119" s="186"/>
      <c r="I119" s="186"/>
      <c r="J119" s="179"/>
      <c r="K119" s="180"/>
    </row>
    <row r="120" ht="15.75" customHeight="1">
      <c r="A120" s="125">
        <v>112.0</v>
      </c>
      <c r="B120" s="126">
        <v>1.1801109E8</v>
      </c>
      <c r="C120" s="127" t="s">
        <v>308</v>
      </c>
      <c r="D120" s="128" t="s">
        <v>88</v>
      </c>
      <c r="E120" s="129">
        <v>4.71</v>
      </c>
      <c r="F120" s="173"/>
      <c r="G120" s="173"/>
      <c r="H120" s="173"/>
      <c r="I120" s="173"/>
      <c r="J120" s="173"/>
      <c r="K120" s="173"/>
    </row>
    <row r="121" ht="15.75" customHeight="1">
      <c r="A121" s="125">
        <v>113.0</v>
      </c>
      <c r="B121" s="126">
        <v>1.1801109E8</v>
      </c>
      <c r="C121" s="127" t="s">
        <v>308</v>
      </c>
      <c r="D121" s="145" t="s">
        <v>310</v>
      </c>
      <c r="E121" s="145">
        <v>1.0</v>
      </c>
      <c r="F121" s="173"/>
      <c r="G121" s="173"/>
      <c r="H121" s="173"/>
      <c r="I121" s="173"/>
      <c r="J121" s="173"/>
      <c r="K121" s="173"/>
    </row>
    <row r="122" ht="15.75" customHeight="1">
      <c r="A122" s="125">
        <v>114.0</v>
      </c>
      <c r="B122" s="126">
        <v>1.18011044E8</v>
      </c>
      <c r="C122" s="127" t="s">
        <v>312</v>
      </c>
      <c r="D122" s="128" t="s">
        <v>88</v>
      </c>
      <c r="E122" s="129">
        <v>4.71</v>
      </c>
      <c r="F122" s="173"/>
      <c r="G122" s="173"/>
      <c r="H122" s="173"/>
      <c r="I122" s="173"/>
      <c r="J122" s="173"/>
      <c r="K122" s="173"/>
    </row>
    <row r="123" ht="15.75" customHeight="1">
      <c r="A123" s="125">
        <v>115.0</v>
      </c>
      <c r="B123" s="126">
        <v>1.18011044E8</v>
      </c>
      <c r="C123" s="127" t="s">
        <v>312</v>
      </c>
      <c r="D123" s="175" t="s">
        <v>303</v>
      </c>
      <c r="E123" s="129">
        <v>3.5</v>
      </c>
      <c r="F123" s="173"/>
      <c r="G123" s="173"/>
      <c r="H123" s="173"/>
      <c r="I123" s="173"/>
      <c r="J123" s="173"/>
      <c r="K123" s="173"/>
    </row>
    <row r="124" ht="15.75" customHeight="1">
      <c r="A124" s="125">
        <v>116.0</v>
      </c>
      <c r="B124" s="126">
        <v>1.1801132E8</v>
      </c>
      <c r="C124" s="127" t="s">
        <v>314</v>
      </c>
      <c r="D124" s="128" t="s">
        <v>88</v>
      </c>
      <c r="E124" s="129">
        <v>4.71</v>
      </c>
      <c r="F124" s="173"/>
      <c r="G124" s="173"/>
      <c r="H124" s="173"/>
      <c r="I124" s="173"/>
      <c r="J124" s="173"/>
      <c r="K124" s="173"/>
    </row>
    <row r="125" ht="15.75" customHeight="1">
      <c r="A125" s="125">
        <v>117.0</v>
      </c>
      <c r="B125" s="126">
        <v>1.18011323E8</v>
      </c>
      <c r="C125" s="127" t="s">
        <v>316</v>
      </c>
      <c r="D125" s="128" t="s">
        <v>171</v>
      </c>
      <c r="E125" s="129">
        <v>4.0</v>
      </c>
      <c r="F125" s="134"/>
      <c r="G125" s="134"/>
      <c r="H125" s="134"/>
      <c r="I125" s="134"/>
      <c r="J125" s="173"/>
      <c r="K125" s="173"/>
    </row>
    <row r="126" ht="15.75" customHeight="1">
      <c r="A126" s="125">
        <v>118.0</v>
      </c>
      <c r="B126" s="126">
        <v>1.18011323E8</v>
      </c>
      <c r="C126" s="127" t="s">
        <v>316</v>
      </c>
      <c r="D126" s="175" t="s">
        <v>82</v>
      </c>
      <c r="E126" s="129">
        <v>3.3</v>
      </c>
      <c r="F126" s="179"/>
      <c r="G126" s="173"/>
      <c r="H126" s="179"/>
      <c r="I126" s="173"/>
      <c r="J126" s="173"/>
      <c r="K126" s="173"/>
    </row>
    <row r="127" ht="15.75" customHeight="1">
      <c r="A127" s="125">
        <v>119.0</v>
      </c>
      <c r="B127" s="126">
        <v>1.18011323E8</v>
      </c>
      <c r="C127" s="127" t="s">
        <v>316</v>
      </c>
      <c r="D127" s="175" t="s">
        <v>97</v>
      </c>
      <c r="E127" s="129">
        <v>3.5</v>
      </c>
      <c r="F127" s="179"/>
      <c r="G127" s="173"/>
      <c r="H127" s="179"/>
      <c r="I127" s="173"/>
      <c r="J127" s="173"/>
      <c r="K127" s="173"/>
    </row>
    <row r="128" ht="15.75" customHeight="1">
      <c r="A128" s="125">
        <v>120.0</v>
      </c>
      <c r="B128" s="126">
        <v>1.18011035E8</v>
      </c>
      <c r="C128" s="127" t="s">
        <v>322</v>
      </c>
      <c r="D128" s="128" t="s">
        <v>94</v>
      </c>
      <c r="E128" s="142">
        <v>3.7</v>
      </c>
      <c r="F128" s="177"/>
      <c r="G128" s="177"/>
      <c r="H128" s="177"/>
      <c r="I128" s="177"/>
      <c r="J128" s="177"/>
      <c r="K128" s="177"/>
    </row>
    <row r="129" ht="15.75" customHeight="1">
      <c r="A129" s="125">
        <v>121.0</v>
      </c>
      <c r="B129" s="126">
        <v>1.18011004E8</v>
      </c>
      <c r="C129" s="127" t="s">
        <v>324</v>
      </c>
      <c r="D129" s="128" t="s">
        <v>128</v>
      </c>
      <c r="E129" s="129">
        <v>9.0</v>
      </c>
      <c r="F129" s="173"/>
      <c r="G129" s="173"/>
      <c r="H129" s="173"/>
      <c r="I129" s="173"/>
      <c r="J129" s="173"/>
      <c r="K129" s="173"/>
    </row>
    <row r="130" ht="15.75" customHeight="1">
      <c r="A130" s="125">
        <v>122.0</v>
      </c>
      <c r="B130" s="126">
        <v>1.18011048E8</v>
      </c>
      <c r="C130" s="127" t="s">
        <v>327</v>
      </c>
      <c r="D130" s="128" t="s">
        <v>88</v>
      </c>
      <c r="E130" s="129">
        <v>4.71</v>
      </c>
      <c r="F130" s="173"/>
      <c r="G130" s="173"/>
      <c r="H130" s="173"/>
      <c r="I130" s="173"/>
      <c r="J130" s="173"/>
      <c r="K130" s="173"/>
    </row>
    <row r="131" ht="15.75" customHeight="1">
      <c r="A131" s="125">
        <v>123.0</v>
      </c>
      <c r="B131" s="126">
        <v>1.18011048E8</v>
      </c>
      <c r="C131" s="127" t="s">
        <v>327</v>
      </c>
      <c r="D131" s="128" t="s">
        <v>113</v>
      </c>
      <c r="E131" s="129">
        <v>10.0</v>
      </c>
      <c r="F131" s="173"/>
      <c r="G131" s="173"/>
      <c r="H131" s="173"/>
      <c r="I131" s="173"/>
      <c r="J131" s="173"/>
      <c r="K131" s="173"/>
    </row>
    <row r="132" ht="15.75" customHeight="1">
      <c r="A132" s="125">
        <v>124.0</v>
      </c>
      <c r="B132" s="126">
        <v>1.18011078E8</v>
      </c>
      <c r="C132" s="127" t="s">
        <v>330</v>
      </c>
      <c r="D132" s="128" t="s">
        <v>113</v>
      </c>
      <c r="E132" s="129">
        <v>12.0</v>
      </c>
      <c r="F132" s="173"/>
      <c r="G132" s="173"/>
      <c r="H132" s="173"/>
      <c r="I132" s="173"/>
      <c r="J132" s="173"/>
      <c r="K132" s="173"/>
    </row>
    <row r="133" ht="15.75" customHeight="1">
      <c r="A133" s="125">
        <v>125.0</v>
      </c>
      <c r="B133" s="126">
        <v>1.18011015E8</v>
      </c>
      <c r="C133" s="127" t="s">
        <v>333</v>
      </c>
      <c r="D133" s="128" t="s">
        <v>88</v>
      </c>
      <c r="E133" s="129">
        <v>4.71</v>
      </c>
      <c r="F133" s="173"/>
      <c r="G133" s="173"/>
      <c r="H133" s="173"/>
      <c r="I133" s="173"/>
      <c r="J133" s="173"/>
      <c r="K133" s="173"/>
    </row>
    <row r="134" ht="15.75" customHeight="1">
      <c r="A134" s="125">
        <v>126.0</v>
      </c>
      <c r="B134" s="126">
        <v>1.18011314E8</v>
      </c>
      <c r="C134" s="127" t="s">
        <v>335</v>
      </c>
      <c r="D134" s="128" t="s">
        <v>77</v>
      </c>
      <c r="E134" s="129">
        <v>5.0</v>
      </c>
      <c r="F134" s="173"/>
      <c r="G134" s="173"/>
      <c r="H134" s="173"/>
      <c r="I134" s="173"/>
      <c r="J134" s="173"/>
      <c r="K134" s="173"/>
    </row>
    <row r="135" ht="15.75" customHeight="1">
      <c r="A135" s="125">
        <v>127.0</v>
      </c>
      <c r="B135" s="126">
        <v>1.18011045E8</v>
      </c>
      <c r="C135" s="127" t="s">
        <v>337</v>
      </c>
      <c r="D135" s="128" t="s">
        <v>88</v>
      </c>
      <c r="E135" s="129">
        <v>4.71</v>
      </c>
      <c r="F135" s="173"/>
      <c r="G135" s="173"/>
      <c r="H135" s="173"/>
      <c r="I135" s="173"/>
      <c r="J135" s="173"/>
      <c r="K135" s="173"/>
    </row>
    <row r="136" ht="15.75" customHeight="1">
      <c r="A136" s="125">
        <v>128.0</v>
      </c>
      <c r="B136" s="126">
        <v>1.1801102E8</v>
      </c>
      <c r="C136" s="127" t="s">
        <v>339</v>
      </c>
      <c r="D136" s="128" t="s">
        <v>72</v>
      </c>
      <c r="E136" s="129">
        <v>3.5</v>
      </c>
      <c r="F136" s="173"/>
      <c r="G136" s="173"/>
      <c r="H136" s="173"/>
      <c r="I136" s="173"/>
      <c r="J136" s="173"/>
      <c r="K136" s="173"/>
    </row>
    <row r="137" ht="15.75" customHeight="1">
      <c r="A137" s="125">
        <v>129.0</v>
      </c>
      <c r="B137" s="126">
        <v>1.1801102E8</v>
      </c>
      <c r="C137" s="127" t="s">
        <v>339</v>
      </c>
      <c r="D137" s="128" t="s">
        <v>341</v>
      </c>
      <c r="E137" s="129">
        <v>5.5</v>
      </c>
      <c r="F137" s="173"/>
      <c r="G137" s="173"/>
      <c r="H137" s="173"/>
      <c r="I137" s="173"/>
      <c r="J137" s="173"/>
      <c r="K137" s="173"/>
    </row>
    <row r="138" ht="15.75" customHeight="1">
      <c r="A138" s="125">
        <v>130.0</v>
      </c>
      <c r="B138" s="126">
        <v>1.18011047E8</v>
      </c>
      <c r="C138" s="127" t="s">
        <v>342</v>
      </c>
      <c r="D138" s="152" t="s">
        <v>344</v>
      </c>
      <c r="E138" s="162">
        <v>4.8</v>
      </c>
      <c r="F138" s="186"/>
      <c r="G138" s="186"/>
      <c r="H138" s="186"/>
      <c r="I138" s="186"/>
      <c r="J138" s="186"/>
      <c r="K138" s="186"/>
    </row>
    <row r="139" ht="15.75" customHeight="1">
      <c r="A139" s="125">
        <v>131.0</v>
      </c>
      <c r="B139" s="126">
        <v>1.18011047E8</v>
      </c>
      <c r="C139" s="127" t="s">
        <v>342</v>
      </c>
      <c r="D139" s="187" t="s">
        <v>72</v>
      </c>
      <c r="E139" s="174">
        <v>3.5</v>
      </c>
      <c r="F139" s="186"/>
      <c r="G139" s="186"/>
      <c r="H139" s="186"/>
      <c r="I139" s="186"/>
      <c r="J139" s="186"/>
      <c r="K139" s="186"/>
    </row>
    <row r="140" ht="15.75" customHeight="1">
      <c r="A140" s="125">
        <v>132.0</v>
      </c>
      <c r="B140" s="126">
        <v>1.18011003E8</v>
      </c>
      <c r="C140" s="127" t="s">
        <v>348</v>
      </c>
      <c r="D140" s="128" t="s">
        <v>350</v>
      </c>
      <c r="E140" s="129">
        <v>4.6</v>
      </c>
      <c r="F140" s="173"/>
      <c r="G140" s="173"/>
      <c r="H140" s="173"/>
      <c r="I140" s="173"/>
      <c r="J140" s="173"/>
      <c r="K140" s="173"/>
    </row>
    <row r="141" ht="15.75" customHeight="1">
      <c r="A141" s="125">
        <v>133.0</v>
      </c>
      <c r="B141" s="126">
        <v>1.18011041E8</v>
      </c>
      <c r="C141" s="127" t="s">
        <v>352</v>
      </c>
      <c r="D141" s="128" t="s">
        <v>51</v>
      </c>
      <c r="E141" s="129">
        <v>7.5</v>
      </c>
      <c r="F141" s="173"/>
      <c r="G141" s="173"/>
      <c r="H141" s="173"/>
      <c r="I141" s="173"/>
      <c r="J141" s="173"/>
      <c r="K141" s="173"/>
    </row>
    <row r="142" ht="15.75" customHeight="1">
      <c r="A142" s="125">
        <v>134.0</v>
      </c>
      <c r="B142" s="126">
        <v>1.18011009E8</v>
      </c>
      <c r="C142" s="127" t="s">
        <v>354</v>
      </c>
      <c r="D142" s="128" t="s">
        <v>88</v>
      </c>
      <c r="E142" s="129">
        <v>4.71</v>
      </c>
      <c r="F142" s="173"/>
      <c r="G142" s="173"/>
      <c r="H142" s="173"/>
      <c r="I142" s="173"/>
      <c r="J142" s="173"/>
      <c r="K142" s="173"/>
    </row>
    <row r="143" ht="15.75" customHeight="1">
      <c r="A143" s="125">
        <v>135.0</v>
      </c>
      <c r="B143" s="126">
        <v>1.18011009E8</v>
      </c>
      <c r="C143" s="127" t="s">
        <v>354</v>
      </c>
      <c r="D143" s="175" t="s">
        <v>97</v>
      </c>
      <c r="E143" s="129">
        <v>9.5</v>
      </c>
      <c r="F143" s="173"/>
      <c r="G143" s="173"/>
      <c r="H143" s="173"/>
      <c r="I143" s="173"/>
      <c r="J143" s="173"/>
      <c r="K143" s="173"/>
    </row>
    <row r="144" ht="15.75" customHeight="1">
      <c r="A144" s="125">
        <v>136.0</v>
      </c>
      <c r="B144" s="126">
        <v>1.18011332E8</v>
      </c>
      <c r="C144" s="127" t="s">
        <v>356</v>
      </c>
      <c r="D144" s="128" t="s">
        <v>76</v>
      </c>
      <c r="E144" s="129">
        <v>4.0</v>
      </c>
      <c r="F144" s="173"/>
      <c r="G144" s="173"/>
      <c r="H144" s="173"/>
      <c r="I144" s="173"/>
      <c r="J144" s="173"/>
      <c r="K144" s="173"/>
    </row>
    <row r="145" ht="15.75" customHeight="1">
      <c r="A145" s="125">
        <v>137.0</v>
      </c>
      <c r="B145" s="126">
        <v>1.18011022E8</v>
      </c>
      <c r="C145" s="127" t="s">
        <v>358</v>
      </c>
      <c r="D145" s="128" t="s">
        <v>72</v>
      </c>
      <c r="E145" s="129">
        <v>3.5</v>
      </c>
      <c r="F145" s="173"/>
      <c r="G145" s="173"/>
      <c r="H145" s="173"/>
      <c r="I145" s="173"/>
      <c r="J145" s="173"/>
      <c r="K145" s="173"/>
    </row>
    <row r="146" ht="15.75" customHeight="1">
      <c r="A146" s="125">
        <v>138.0</v>
      </c>
      <c r="B146" s="126">
        <v>1.18011022E8</v>
      </c>
      <c r="C146" s="127" t="s">
        <v>358</v>
      </c>
      <c r="D146" s="141" t="s">
        <v>360</v>
      </c>
      <c r="E146" s="142">
        <v>3.25</v>
      </c>
      <c r="F146" s="134"/>
      <c r="G146" s="134"/>
      <c r="H146" s="173"/>
      <c r="I146" s="173"/>
      <c r="J146" s="173"/>
      <c r="K146" s="173"/>
    </row>
    <row r="147" ht="15.75" customHeight="1">
      <c r="A147" s="125">
        <v>139.0</v>
      </c>
      <c r="B147" s="126">
        <v>1.18011022E8</v>
      </c>
      <c r="C147" s="127" t="s">
        <v>358</v>
      </c>
      <c r="D147" s="175" t="s">
        <v>238</v>
      </c>
      <c r="E147" s="129">
        <v>4.0</v>
      </c>
      <c r="F147" s="173"/>
      <c r="G147" s="173"/>
      <c r="H147" s="173"/>
      <c r="I147" s="173"/>
      <c r="J147" s="173"/>
      <c r="K147" s="173"/>
    </row>
    <row r="148" ht="15.75" customHeight="1">
      <c r="A148" s="125">
        <v>140.0</v>
      </c>
      <c r="B148" s="126">
        <v>1.18011334E8</v>
      </c>
      <c r="C148" s="127" t="s">
        <v>361</v>
      </c>
      <c r="D148" s="128" t="s">
        <v>72</v>
      </c>
      <c r="E148" s="129">
        <v>3.5</v>
      </c>
      <c r="F148" s="173"/>
      <c r="G148" s="173"/>
      <c r="H148" s="173"/>
      <c r="I148" s="173"/>
      <c r="J148" s="173"/>
      <c r="K148" s="173"/>
    </row>
    <row r="149" ht="15.75" customHeight="1">
      <c r="A149" s="125">
        <v>141.0</v>
      </c>
      <c r="B149" s="126">
        <v>1.18011326E8</v>
      </c>
      <c r="C149" s="127" t="s">
        <v>363</v>
      </c>
      <c r="D149" s="128" t="s">
        <v>171</v>
      </c>
      <c r="E149" s="129">
        <v>4.0</v>
      </c>
      <c r="F149" s="173"/>
      <c r="G149" s="173"/>
      <c r="H149" s="173"/>
      <c r="I149" s="173"/>
      <c r="J149" s="173"/>
      <c r="K149" s="173"/>
    </row>
    <row r="150" ht="15.75" customHeight="1">
      <c r="A150" s="125">
        <v>142.0</v>
      </c>
      <c r="B150" s="126">
        <v>1.18011326E8</v>
      </c>
      <c r="C150" s="127" t="s">
        <v>363</v>
      </c>
      <c r="D150" s="175" t="s">
        <v>76</v>
      </c>
      <c r="E150" s="129">
        <v>4.0</v>
      </c>
      <c r="F150" s="173"/>
      <c r="G150" s="173"/>
      <c r="H150" s="173"/>
      <c r="I150" s="173"/>
      <c r="J150" s="173"/>
      <c r="K150" s="173"/>
    </row>
    <row r="151" ht="15.75" customHeight="1">
      <c r="A151" s="125">
        <v>143.0</v>
      </c>
      <c r="B151" s="126">
        <v>1.18011327E8</v>
      </c>
      <c r="C151" s="127" t="s">
        <v>365</v>
      </c>
      <c r="D151" s="128" t="s">
        <v>76</v>
      </c>
      <c r="E151" s="129">
        <v>4.0</v>
      </c>
      <c r="F151" s="173"/>
      <c r="G151" s="173"/>
      <c r="H151" s="173"/>
      <c r="I151" s="173"/>
      <c r="J151" s="173"/>
      <c r="K151" s="173"/>
    </row>
    <row r="152" ht="15.75" customHeight="1">
      <c r="A152" s="125">
        <v>144.0</v>
      </c>
      <c r="B152" s="126">
        <v>1.19012002E8</v>
      </c>
      <c r="C152" s="127" t="s">
        <v>367</v>
      </c>
      <c r="D152" s="148" t="s">
        <v>110</v>
      </c>
      <c r="E152" s="149">
        <v>4.5</v>
      </c>
      <c r="F152" s="182"/>
      <c r="G152" s="182"/>
      <c r="H152" s="182"/>
      <c r="I152" s="182"/>
      <c r="J152" s="182"/>
      <c r="K152" s="182"/>
    </row>
    <row r="153" ht="15.75" customHeight="1">
      <c r="A153" s="125">
        <v>145.0</v>
      </c>
      <c r="B153" s="126">
        <v>1.19012002E8</v>
      </c>
      <c r="C153" s="127" t="s">
        <v>367</v>
      </c>
      <c r="D153" s="175" t="s">
        <v>72</v>
      </c>
      <c r="E153" s="129">
        <v>3.5</v>
      </c>
      <c r="F153" s="134"/>
      <c r="G153" s="134"/>
      <c r="H153" s="182"/>
      <c r="I153" s="182"/>
      <c r="J153" s="182"/>
      <c r="K153" s="182"/>
    </row>
    <row r="154" ht="15.75" customHeight="1">
      <c r="A154" s="125">
        <v>146.0</v>
      </c>
      <c r="B154" s="126">
        <v>1.19012002E8</v>
      </c>
      <c r="C154" s="127" t="s">
        <v>367</v>
      </c>
      <c r="D154" s="175" t="s">
        <v>82</v>
      </c>
      <c r="E154" s="129">
        <v>3.5</v>
      </c>
      <c r="F154" s="182"/>
      <c r="G154" s="182"/>
      <c r="H154" s="182"/>
      <c r="I154" s="182"/>
      <c r="J154" s="182"/>
      <c r="K154" s="182"/>
    </row>
    <row r="155" ht="15.75" customHeight="1">
      <c r="A155" s="125">
        <v>147.0</v>
      </c>
      <c r="B155" s="126">
        <v>1.18011056E8</v>
      </c>
      <c r="C155" s="127" t="s">
        <v>370</v>
      </c>
      <c r="D155" s="128" t="s">
        <v>76</v>
      </c>
      <c r="E155" s="129">
        <v>4.0</v>
      </c>
      <c r="F155" s="173"/>
      <c r="G155" s="173"/>
      <c r="H155" s="173"/>
      <c r="I155" s="173"/>
      <c r="J155" s="173"/>
      <c r="K155" s="173"/>
    </row>
    <row r="156" ht="15.75" customHeight="1">
      <c r="A156" s="125">
        <v>148.0</v>
      </c>
      <c r="B156" s="126">
        <v>1.18011056E8</v>
      </c>
      <c r="C156" s="127" t="s">
        <v>370</v>
      </c>
      <c r="D156" s="175" t="s">
        <v>77</v>
      </c>
      <c r="E156" s="129">
        <v>5.0</v>
      </c>
      <c r="F156" s="173"/>
      <c r="G156" s="173"/>
      <c r="H156" s="173"/>
      <c r="I156" s="173"/>
      <c r="J156" s="173"/>
      <c r="K156" s="173"/>
    </row>
    <row r="157" ht="15.75" customHeight="1">
      <c r="A157" s="125">
        <v>149.0</v>
      </c>
      <c r="B157" s="126">
        <v>1.19012008E8</v>
      </c>
      <c r="C157" s="127" t="s">
        <v>372</v>
      </c>
      <c r="D157" s="144" t="s">
        <v>374</v>
      </c>
      <c r="E157" s="145">
        <v>5.0</v>
      </c>
      <c r="F157" s="178"/>
      <c r="G157" s="178"/>
      <c r="H157" s="178"/>
      <c r="I157" s="178"/>
      <c r="J157" s="178"/>
      <c r="K157" s="178"/>
    </row>
    <row r="158" ht="15.75" customHeight="1">
      <c r="A158" s="125">
        <v>150.0</v>
      </c>
      <c r="B158" s="126">
        <v>1.19012301E8</v>
      </c>
      <c r="C158" s="127" t="s">
        <v>377</v>
      </c>
      <c r="D158" s="152" t="s">
        <v>379</v>
      </c>
      <c r="E158" s="162">
        <v>6.0</v>
      </c>
      <c r="F158" s="186" t="s">
        <v>548</v>
      </c>
      <c r="G158" s="186"/>
      <c r="H158" s="186"/>
      <c r="I158" s="186"/>
      <c r="J158" s="186"/>
      <c r="K158" s="186"/>
    </row>
    <row r="159" ht="15.75" customHeight="1">
      <c r="A159" s="125">
        <v>151.0</v>
      </c>
      <c r="B159" s="126">
        <v>1.18011017E8</v>
      </c>
      <c r="C159" s="127" t="s">
        <v>380</v>
      </c>
      <c r="D159" s="128" t="s">
        <v>76</v>
      </c>
      <c r="E159" s="129">
        <v>4.0</v>
      </c>
      <c r="F159" s="173"/>
      <c r="G159" s="173"/>
      <c r="H159" s="173"/>
      <c r="I159" s="173"/>
      <c r="J159" s="173"/>
      <c r="K159" s="173"/>
    </row>
    <row r="160" ht="15.75" customHeight="1">
      <c r="A160" s="125">
        <v>152.0</v>
      </c>
      <c r="B160" s="126">
        <v>1.19012005E8</v>
      </c>
      <c r="C160" s="127" t="s">
        <v>384</v>
      </c>
      <c r="D160" s="128" t="s">
        <v>82</v>
      </c>
      <c r="E160" s="129">
        <v>3.5</v>
      </c>
      <c r="F160" s="173"/>
      <c r="G160" s="173"/>
      <c r="H160" s="173"/>
      <c r="I160" s="173"/>
      <c r="J160" s="173"/>
      <c r="K160" s="173"/>
    </row>
    <row r="161" ht="15.75" customHeight="1">
      <c r="A161" s="125">
        <v>153.0</v>
      </c>
      <c r="B161" s="126">
        <v>1.18011007E8</v>
      </c>
      <c r="C161" s="127" t="s">
        <v>386</v>
      </c>
      <c r="D161" s="128" t="s">
        <v>88</v>
      </c>
      <c r="E161" s="129">
        <v>4.71</v>
      </c>
      <c r="F161" s="173"/>
      <c r="G161" s="173"/>
      <c r="H161" s="173"/>
      <c r="I161" s="173"/>
      <c r="J161" s="173"/>
      <c r="K161" s="173"/>
    </row>
    <row r="162" ht="15.75" customHeight="1">
      <c r="A162" s="125">
        <v>154.0</v>
      </c>
      <c r="B162" s="126">
        <v>1.18011089E8</v>
      </c>
      <c r="C162" s="127" t="s">
        <v>388</v>
      </c>
      <c r="D162" s="128" t="s">
        <v>390</v>
      </c>
      <c r="E162" s="129">
        <v>11.68</v>
      </c>
      <c r="F162" s="173"/>
      <c r="G162" s="173"/>
      <c r="H162" s="173"/>
      <c r="I162" s="173"/>
      <c r="J162" s="173"/>
      <c r="K162" s="173"/>
    </row>
    <row r="163" ht="15.75" customHeight="1">
      <c r="A163" s="125">
        <v>155.0</v>
      </c>
      <c r="B163" s="126">
        <v>1.18011089E8</v>
      </c>
      <c r="C163" s="127" t="s">
        <v>388</v>
      </c>
      <c r="D163" s="175" t="s">
        <v>391</v>
      </c>
      <c r="E163" s="129">
        <v>3.5</v>
      </c>
      <c r="F163" s="173"/>
      <c r="G163" s="173"/>
      <c r="H163" s="173"/>
      <c r="I163" s="173"/>
      <c r="J163" s="173"/>
      <c r="K163" s="173"/>
    </row>
    <row r="164" ht="15.75" customHeight="1">
      <c r="A164" s="125">
        <v>156.0</v>
      </c>
      <c r="B164" s="126">
        <v>1.18011302E8</v>
      </c>
      <c r="C164" s="127" t="s">
        <v>393</v>
      </c>
      <c r="D164" s="128" t="s">
        <v>128</v>
      </c>
      <c r="E164" s="129">
        <v>9.0</v>
      </c>
      <c r="F164" s="173"/>
      <c r="G164" s="173"/>
      <c r="H164" s="173"/>
      <c r="I164" s="173"/>
      <c r="J164" s="173"/>
      <c r="K164" s="173"/>
    </row>
    <row r="165" ht="15.75" customHeight="1">
      <c r="A165" s="125">
        <v>157.0</v>
      </c>
      <c r="B165" s="126">
        <v>1.18011313E8</v>
      </c>
      <c r="C165" s="127" t="s">
        <v>395</v>
      </c>
      <c r="D165" s="128" t="s">
        <v>77</v>
      </c>
      <c r="E165" s="129">
        <v>5.0</v>
      </c>
      <c r="F165" s="173"/>
      <c r="G165" s="173"/>
      <c r="H165" s="173"/>
      <c r="I165" s="173"/>
      <c r="J165" s="173"/>
      <c r="K165" s="173"/>
    </row>
    <row r="166" ht="15.75" customHeight="1">
      <c r="A166" s="125">
        <v>158.0</v>
      </c>
      <c r="B166" s="126">
        <v>1.18011313E8</v>
      </c>
      <c r="C166" s="127" t="s">
        <v>395</v>
      </c>
      <c r="D166" s="176" t="s">
        <v>78</v>
      </c>
      <c r="E166" s="142">
        <v>6.0</v>
      </c>
      <c r="F166" s="173"/>
      <c r="G166" s="173"/>
      <c r="H166" s="173"/>
      <c r="I166" s="173"/>
      <c r="J166" s="173"/>
      <c r="K166" s="173"/>
    </row>
    <row r="167" ht="15.75" customHeight="1">
      <c r="A167" s="125">
        <v>159.0</v>
      </c>
      <c r="B167" s="126">
        <v>1.18011032E8</v>
      </c>
      <c r="C167" s="127" t="s">
        <v>397</v>
      </c>
      <c r="D167" s="148" t="s">
        <v>110</v>
      </c>
      <c r="E167" s="149">
        <v>4.5</v>
      </c>
      <c r="F167" s="182"/>
      <c r="G167" s="182"/>
      <c r="H167" s="182"/>
      <c r="I167" s="182"/>
      <c r="J167" s="182"/>
      <c r="K167" s="182"/>
    </row>
    <row r="168" ht="15.75" customHeight="1">
      <c r="A168" s="125">
        <v>160.0</v>
      </c>
      <c r="B168" s="126">
        <v>1.18011032E8</v>
      </c>
      <c r="C168" s="127" t="s">
        <v>397</v>
      </c>
      <c r="D168" s="175" t="s">
        <v>88</v>
      </c>
      <c r="E168" s="129">
        <v>4.71</v>
      </c>
      <c r="F168" s="182"/>
      <c r="G168" s="182"/>
      <c r="H168" s="182"/>
      <c r="I168" s="182"/>
      <c r="J168" s="182"/>
      <c r="K168" s="182"/>
    </row>
    <row r="169" ht="15.75" customHeight="1">
      <c r="A169" s="125">
        <v>161.0</v>
      </c>
      <c r="B169" s="126">
        <v>1.18011321E8</v>
      </c>
      <c r="C169" s="127" t="s">
        <v>399</v>
      </c>
      <c r="D169" s="128" t="s">
        <v>88</v>
      </c>
      <c r="E169" s="129">
        <v>4.71</v>
      </c>
      <c r="F169" s="134"/>
      <c r="G169" s="134"/>
      <c r="H169" s="134"/>
      <c r="I169" s="134"/>
      <c r="J169" s="134"/>
      <c r="K169" s="134"/>
    </row>
    <row r="170" ht="15.75" customHeight="1">
      <c r="A170" s="125">
        <v>162.0</v>
      </c>
      <c r="B170" s="126">
        <v>1.18011321E8</v>
      </c>
      <c r="C170" s="127" t="s">
        <v>399</v>
      </c>
      <c r="D170" s="175" t="s">
        <v>72</v>
      </c>
      <c r="E170" s="129">
        <v>3.3</v>
      </c>
      <c r="F170" s="179"/>
      <c r="G170" s="173"/>
      <c r="H170" s="179"/>
      <c r="I170" s="184"/>
      <c r="J170" s="179"/>
      <c r="K170" s="179"/>
    </row>
    <row r="171" ht="15.75" customHeight="1">
      <c r="A171" s="125">
        <v>163.0</v>
      </c>
      <c r="B171" s="126">
        <v>1.18011321E8</v>
      </c>
      <c r="C171" s="127" t="s">
        <v>399</v>
      </c>
      <c r="D171" s="175" t="s">
        <v>97</v>
      </c>
      <c r="E171" s="151">
        <v>3.5</v>
      </c>
      <c r="F171" s="179"/>
      <c r="G171" s="173"/>
      <c r="H171" s="179"/>
      <c r="I171" s="184"/>
      <c r="J171" s="179"/>
      <c r="K171" s="179"/>
    </row>
    <row r="172" ht="15.75" customHeight="1">
      <c r="A172" s="125">
        <v>164.0</v>
      </c>
      <c r="B172" s="126">
        <v>1.18011321E8</v>
      </c>
      <c r="C172" s="127" t="s">
        <v>399</v>
      </c>
      <c r="D172" s="175" t="s">
        <v>401</v>
      </c>
      <c r="E172" s="129">
        <v>4.25</v>
      </c>
      <c r="F172" s="179"/>
      <c r="G172" s="173"/>
      <c r="H172" s="179"/>
      <c r="I172" s="184"/>
      <c r="J172" s="179"/>
      <c r="K172" s="179"/>
    </row>
    <row r="173" ht="15.75" customHeight="1">
      <c r="A173" s="125">
        <v>165.0</v>
      </c>
      <c r="B173" s="126">
        <v>1.18011092E8</v>
      </c>
      <c r="C173" s="127" t="s">
        <v>402</v>
      </c>
      <c r="D173" s="128" t="s">
        <v>51</v>
      </c>
      <c r="E173" s="129">
        <v>7.5</v>
      </c>
      <c r="F173" s="173"/>
      <c r="G173" s="173"/>
      <c r="H173" s="173"/>
      <c r="I173" s="173"/>
      <c r="J173" s="173"/>
      <c r="K173" s="173"/>
    </row>
    <row r="174" ht="15.75" customHeight="1">
      <c r="A174" s="125">
        <v>166.0</v>
      </c>
      <c r="B174" s="126">
        <v>1.1801107E8</v>
      </c>
      <c r="C174" s="127" t="s">
        <v>404</v>
      </c>
      <c r="D174" s="128" t="s">
        <v>76</v>
      </c>
      <c r="E174" s="129">
        <v>4.0</v>
      </c>
      <c r="F174" s="134"/>
      <c r="G174" s="134"/>
      <c r="H174" s="134"/>
      <c r="I174" s="134"/>
      <c r="J174" s="173"/>
      <c r="K174" s="173"/>
    </row>
    <row r="175" ht="15.75" customHeight="1">
      <c r="A175" s="125">
        <v>167.0</v>
      </c>
      <c r="B175" s="126">
        <v>1.1801107E8</v>
      </c>
      <c r="C175" s="127" t="s">
        <v>404</v>
      </c>
      <c r="D175" s="175" t="s">
        <v>82</v>
      </c>
      <c r="E175" s="129">
        <v>3.3</v>
      </c>
      <c r="F175" s="179"/>
      <c r="G175" s="173"/>
      <c r="H175" s="179"/>
      <c r="I175" s="180"/>
      <c r="J175" s="173"/>
      <c r="K175" s="173"/>
    </row>
    <row r="176" ht="15.75" customHeight="1">
      <c r="A176" s="125">
        <v>168.0</v>
      </c>
      <c r="B176" s="126">
        <v>1.1801107E8</v>
      </c>
      <c r="C176" s="127" t="s">
        <v>404</v>
      </c>
      <c r="D176" s="175" t="s">
        <v>72</v>
      </c>
      <c r="E176" s="129">
        <v>3.3</v>
      </c>
      <c r="F176" s="179"/>
      <c r="G176" s="173"/>
      <c r="H176" s="179"/>
      <c r="I176" s="180"/>
      <c r="J176" s="173"/>
      <c r="K176" s="173"/>
    </row>
    <row r="177" ht="15.75" customHeight="1">
      <c r="A177" s="125">
        <v>169.0</v>
      </c>
      <c r="B177" s="126">
        <v>1.18011031E8</v>
      </c>
      <c r="C177" s="127" t="s">
        <v>406</v>
      </c>
      <c r="D177" s="128" t="s">
        <v>113</v>
      </c>
      <c r="E177" s="129">
        <v>12.0</v>
      </c>
      <c r="F177" s="173"/>
      <c r="G177" s="173"/>
      <c r="H177" s="173"/>
      <c r="I177" s="173"/>
      <c r="J177" s="173"/>
      <c r="K177" s="173"/>
    </row>
    <row r="178" ht="15.75" customHeight="1">
      <c r="A178" s="125">
        <v>170.0</v>
      </c>
      <c r="B178" s="126">
        <v>1.1901201E8</v>
      </c>
      <c r="C178" s="127" t="s">
        <v>408</v>
      </c>
      <c r="D178" s="128" t="s">
        <v>171</v>
      </c>
      <c r="E178" s="129">
        <v>3.5</v>
      </c>
      <c r="F178" s="173"/>
      <c r="G178" s="173"/>
      <c r="H178" s="173"/>
      <c r="I178" s="173"/>
      <c r="J178" s="173"/>
      <c r="K178" s="173"/>
    </row>
    <row r="179" ht="15.75" customHeight="1">
      <c r="A179" s="125">
        <v>171.0</v>
      </c>
      <c r="B179" s="126">
        <v>1.1901201E8</v>
      </c>
      <c r="C179" s="127" t="s">
        <v>408</v>
      </c>
      <c r="D179" s="175" t="s">
        <v>82</v>
      </c>
      <c r="E179" s="129">
        <v>3.3</v>
      </c>
      <c r="F179" s="173"/>
      <c r="G179" s="173"/>
      <c r="H179" s="173"/>
      <c r="I179" s="173"/>
      <c r="J179" s="173"/>
      <c r="K179" s="173"/>
    </row>
    <row r="180" ht="15.75" customHeight="1">
      <c r="A180" s="125">
        <v>172.0</v>
      </c>
      <c r="B180" s="126">
        <v>1.19012011E8</v>
      </c>
      <c r="C180" s="127" t="s">
        <v>411</v>
      </c>
      <c r="D180" s="128" t="s">
        <v>94</v>
      </c>
      <c r="E180" s="129">
        <v>3.7</v>
      </c>
      <c r="F180" s="173"/>
      <c r="G180" s="173"/>
      <c r="H180" s="173"/>
      <c r="I180" s="173"/>
      <c r="J180" s="173"/>
      <c r="K180" s="173"/>
    </row>
    <row r="181" ht="15.75" customHeight="1">
      <c r="A181" s="125">
        <v>173.0</v>
      </c>
      <c r="B181" s="126">
        <v>1.19012009E8</v>
      </c>
      <c r="C181" s="127" t="s">
        <v>413</v>
      </c>
      <c r="D181" s="128" t="s">
        <v>88</v>
      </c>
      <c r="E181" s="129">
        <v>4.71</v>
      </c>
      <c r="F181" s="173"/>
      <c r="G181" s="173"/>
      <c r="H181" s="173"/>
      <c r="I181" s="173"/>
      <c r="J181" s="173"/>
      <c r="K181" s="173"/>
    </row>
    <row r="182" ht="15.75" customHeight="1">
      <c r="A182" s="125">
        <v>174.0</v>
      </c>
      <c r="B182" s="126">
        <v>1.18011095E8</v>
      </c>
      <c r="C182" s="127" t="s">
        <v>415</v>
      </c>
      <c r="D182" s="128" t="s">
        <v>76</v>
      </c>
      <c r="E182" s="129">
        <v>4.0</v>
      </c>
      <c r="F182" s="173"/>
      <c r="G182" s="173"/>
      <c r="H182" s="173"/>
      <c r="I182" s="173"/>
      <c r="J182" s="173"/>
      <c r="K182" s="173"/>
    </row>
    <row r="183" ht="15.75" customHeight="1">
      <c r="A183" s="125">
        <v>175.0</v>
      </c>
      <c r="B183" s="126">
        <v>1.18011324E8</v>
      </c>
      <c r="C183" s="127" t="s">
        <v>417</v>
      </c>
      <c r="D183" s="152" t="s">
        <v>344</v>
      </c>
      <c r="E183" s="162">
        <v>4.8</v>
      </c>
      <c r="F183" s="186"/>
      <c r="G183" s="186"/>
      <c r="H183" s="186"/>
      <c r="I183" s="186"/>
      <c r="J183" s="186"/>
      <c r="K183" s="186"/>
    </row>
    <row r="184" ht="15.75" customHeight="1">
      <c r="A184" s="125">
        <v>176.0</v>
      </c>
      <c r="B184" s="126">
        <v>1.18011062E8</v>
      </c>
      <c r="C184" s="127" t="s">
        <v>419</v>
      </c>
      <c r="D184" s="128" t="s">
        <v>257</v>
      </c>
      <c r="E184" s="129">
        <v>4.5</v>
      </c>
      <c r="F184" s="173"/>
      <c r="G184" s="173"/>
      <c r="H184" s="173"/>
      <c r="I184" s="173"/>
      <c r="J184" s="173"/>
      <c r="K184" s="173"/>
    </row>
    <row r="185" ht="15.75" customHeight="1">
      <c r="A185" s="125">
        <v>177.0</v>
      </c>
      <c r="B185" s="126">
        <v>1.17011323E8</v>
      </c>
      <c r="C185" s="127" t="s">
        <v>424</v>
      </c>
      <c r="D185" s="137" t="s">
        <v>72</v>
      </c>
      <c r="E185" s="163"/>
      <c r="F185" s="188"/>
      <c r="G185" s="188"/>
      <c r="H185" s="188"/>
      <c r="I185" s="188"/>
      <c r="J185" s="188"/>
      <c r="K185" s="188"/>
    </row>
    <row r="186" ht="15.75" customHeight="1">
      <c r="A186" s="125">
        <v>178.0</v>
      </c>
      <c r="B186" s="126">
        <v>1.17011012E8</v>
      </c>
      <c r="C186" s="127" t="s">
        <v>426</v>
      </c>
      <c r="D186" s="137" t="s">
        <v>428</v>
      </c>
      <c r="E186" s="138">
        <v>3.6</v>
      </c>
      <c r="F186" s="174"/>
      <c r="G186" s="174"/>
      <c r="H186" s="174"/>
      <c r="I186" s="174"/>
      <c r="J186" s="174"/>
      <c r="K186" s="174"/>
    </row>
    <row r="187" ht="15.75" customHeight="1">
      <c r="A187" s="125">
        <v>179.0</v>
      </c>
      <c r="B187" s="126">
        <v>1.1301104E8</v>
      </c>
      <c r="C187" s="127" t="s">
        <v>429</v>
      </c>
      <c r="D187" s="144" t="s">
        <v>431</v>
      </c>
      <c r="E187" s="145">
        <v>5.5</v>
      </c>
      <c r="F187" s="178"/>
      <c r="G187" s="178"/>
      <c r="H187" s="178"/>
      <c r="I187" s="178"/>
      <c r="J187" s="178"/>
      <c r="K187" s="178"/>
    </row>
    <row r="188" ht="15.75" customHeight="1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</row>
    <row r="189" ht="15.75" customHeight="1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</row>
    <row r="190" ht="15.75" customHeight="1">
      <c r="A190" s="134"/>
      <c r="B190" s="134"/>
      <c r="C190" s="134"/>
      <c r="D190" s="134"/>
      <c r="E190" s="188"/>
      <c r="G190" s="134"/>
      <c r="H190" s="134"/>
      <c r="I190" s="134"/>
      <c r="J190" s="134"/>
      <c r="K190" s="134"/>
    </row>
    <row r="191" ht="15.75" customHeight="1">
      <c r="A191" s="134"/>
      <c r="B191" s="134"/>
      <c r="C191" s="134"/>
      <c r="D191" s="189" t="s">
        <v>21</v>
      </c>
      <c r="E191" s="189"/>
      <c r="G191" s="134"/>
      <c r="H191" s="134"/>
      <c r="I191" s="134"/>
      <c r="J191" s="134"/>
      <c r="K191" s="134"/>
    </row>
    <row r="192" ht="15.75" customHeight="1">
      <c r="A192" s="134"/>
      <c r="B192" s="134"/>
      <c r="C192" s="134"/>
      <c r="D192" s="189" t="s">
        <v>22</v>
      </c>
      <c r="E192" s="189"/>
      <c r="G192" s="134"/>
      <c r="H192" s="134"/>
      <c r="I192" s="134"/>
      <c r="J192" s="134"/>
      <c r="K192" s="134"/>
    </row>
    <row r="193" ht="15.75" customHeight="1">
      <c r="A193" s="134"/>
      <c r="B193" s="134"/>
      <c r="C193" s="134"/>
      <c r="D193" s="190" t="s">
        <v>23</v>
      </c>
      <c r="F193" s="134"/>
      <c r="G193" s="134"/>
      <c r="H193" s="134"/>
      <c r="I193" s="134"/>
      <c r="J193" s="134"/>
      <c r="K193" s="134"/>
    </row>
    <row r="194" ht="15.75" customHeight="1">
      <c r="A194" s="134"/>
      <c r="B194" s="134"/>
      <c r="C194" s="134"/>
      <c r="D194" s="134"/>
      <c r="E194" s="188"/>
      <c r="F194" s="134"/>
      <c r="G194" s="134"/>
      <c r="H194" s="134"/>
      <c r="I194" s="134"/>
      <c r="J194" s="134"/>
      <c r="K194" s="134"/>
    </row>
    <row r="195" ht="15.75" customHeight="1">
      <c r="A195" s="134"/>
      <c r="B195" s="134"/>
      <c r="C195" s="134"/>
      <c r="D195" s="134"/>
      <c r="E195" s="188"/>
      <c r="F195" s="134"/>
      <c r="G195" s="134"/>
      <c r="H195" s="134"/>
      <c r="I195" s="134"/>
      <c r="J195" s="134"/>
      <c r="K195" s="134"/>
    </row>
    <row r="196" ht="15.75" customHeight="1">
      <c r="A196" s="134"/>
      <c r="B196" s="134"/>
      <c r="C196" s="134"/>
      <c r="D196" s="134"/>
      <c r="E196" s="188"/>
      <c r="F196" s="134"/>
      <c r="G196" s="134"/>
      <c r="H196" s="134"/>
      <c r="I196" s="134"/>
      <c r="J196" s="134"/>
      <c r="K196" s="134"/>
    </row>
    <row r="197" ht="15.75" customHeight="1">
      <c r="A197" s="134"/>
      <c r="B197" s="134"/>
      <c r="C197" s="134"/>
      <c r="D197" s="134"/>
      <c r="E197" s="188"/>
      <c r="F197" s="134"/>
      <c r="G197" s="134"/>
      <c r="H197" s="134"/>
      <c r="I197" s="134"/>
      <c r="J197" s="134"/>
      <c r="K197" s="134"/>
    </row>
    <row r="198" ht="15.75" customHeight="1">
      <c r="A198" s="134"/>
      <c r="B198" s="134"/>
      <c r="C198" s="134"/>
      <c r="D198" s="134"/>
      <c r="E198" s="188"/>
      <c r="F198" s="134"/>
      <c r="G198" s="134"/>
      <c r="H198" s="134"/>
      <c r="I198" s="134"/>
      <c r="J198" s="134"/>
      <c r="K198" s="134"/>
    </row>
    <row r="199" ht="15.75" customHeight="1">
      <c r="A199" s="134"/>
      <c r="B199" s="134"/>
      <c r="C199" s="134"/>
      <c r="D199" s="134"/>
      <c r="E199" s="188"/>
      <c r="F199" s="134"/>
      <c r="G199" s="134"/>
      <c r="H199" s="134"/>
      <c r="I199" s="134"/>
      <c r="J199" s="134"/>
      <c r="K199" s="134"/>
    </row>
    <row r="200" ht="15.75" customHeight="1">
      <c r="A200" s="134"/>
      <c r="B200" s="134"/>
      <c r="C200" s="134"/>
      <c r="D200" s="134"/>
      <c r="E200" s="188"/>
      <c r="F200" s="134"/>
      <c r="G200" s="134"/>
      <c r="H200" s="134"/>
      <c r="I200" s="134"/>
      <c r="J200" s="134"/>
      <c r="K200" s="134"/>
    </row>
    <row r="201" ht="15.75" customHeight="1">
      <c r="A201" s="134"/>
      <c r="B201" s="134"/>
      <c r="C201" s="134"/>
      <c r="D201" s="134"/>
      <c r="E201" s="188"/>
      <c r="F201" s="134"/>
      <c r="G201" s="134"/>
      <c r="H201" s="134"/>
      <c r="I201" s="134"/>
      <c r="J201" s="134"/>
      <c r="K201" s="134"/>
    </row>
    <row r="202" ht="15.75" customHeight="1">
      <c r="A202" s="134"/>
      <c r="B202" s="134"/>
      <c r="C202" s="134"/>
      <c r="D202" s="134"/>
      <c r="E202" s="188"/>
      <c r="F202" s="134"/>
      <c r="G202" s="134"/>
      <c r="H202" s="134"/>
      <c r="I202" s="134"/>
      <c r="J202" s="134"/>
      <c r="K202" s="134"/>
    </row>
    <row r="203" ht="15.75" customHeight="1">
      <c r="A203" s="134"/>
      <c r="B203" s="134"/>
      <c r="C203" s="134"/>
      <c r="D203" s="134"/>
      <c r="E203" s="188"/>
      <c r="F203" s="134"/>
      <c r="G203" s="134"/>
      <c r="H203" s="134"/>
      <c r="I203" s="134"/>
      <c r="J203" s="134"/>
      <c r="K203" s="134"/>
    </row>
    <row r="204" ht="15.75" customHeight="1">
      <c r="A204" s="134"/>
      <c r="B204" s="134"/>
      <c r="C204" s="134"/>
      <c r="D204" s="134"/>
      <c r="E204" s="188"/>
      <c r="F204" s="134"/>
      <c r="G204" s="134"/>
      <c r="H204" s="134"/>
      <c r="I204" s="134"/>
      <c r="J204" s="134"/>
      <c r="K204" s="134"/>
    </row>
    <row r="205" ht="15.75" customHeight="1">
      <c r="A205" s="134"/>
      <c r="B205" s="134"/>
      <c r="C205" s="134"/>
      <c r="D205" s="134"/>
      <c r="E205" s="188"/>
      <c r="F205" s="134"/>
      <c r="G205" s="134"/>
      <c r="H205" s="134"/>
      <c r="I205" s="134"/>
      <c r="J205" s="134"/>
      <c r="K205" s="134"/>
    </row>
    <row r="206" ht="15.75" customHeight="1">
      <c r="A206" s="134"/>
      <c r="B206" s="134"/>
      <c r="C206" s="134"/>
      <c r="D206" s="134"/>
      <c r="E206" s="188"/>
      <c r="F206" s="134"/>
      <c r="G206" s="134"/>
      <c r="H206" s="134"/>
      <c r="I206" s="134"/>
      <c r="J206" s="134"/>
      <c r="K206" s="134"/>
    </row>
    <row r="207" ht="15.75" customHeight="1">
      <c r="A207" s="134"/>
      <c r="B207" s="134"/>
      <c r="C207" s="134"/>
      <c r="D207" s="134"/>
      <c r="E207" s="188"/>
      <c r="F207" s="134"/>
      <c r="G207" s="134"/>
      <c r="H207" s="134"/>
      <c r="I207" s="134"/>
      <c r="J207" s="134"/>
      <c r="K207" s="134"/>
    </row>
    <row r="208" ht="15.75" customHeight="1">
      <c r="A208" s="134"/>
      <c r="B208" s="134"/>
      <c r="C208" s="134"/>
      <c r="D208" s="134"/>
      <c r="E208" s="188"/>
      <c r="F208" s="134"/>
      <c r="G208" s="134"/>
      <c r="H208" s="134"/>
      <c r="I208" s="134"/>
      <c r="J208" s="134"/>
      <c r="K208" s="134"/>
    </row>
    <row r="209" ht="15.75" customHeight="1">
      <c r="A209" s="134"/>
      <c r="B209" s="134"/>
      <c r="C209" s="134"/>
      <c r="D209" s="134"/>
      <c r="E209" s="188"/>
      <c r="F209" s="134"/>
      <c r="G209" s="134"/>
      <c r="H209" s="134"/>
      <c r="I209" s="134"/>
      <c r="J209" s="134"/>
      <c r="K209" s="134"/>
    </row>
    <row r="210" ht="15.75" customHeight="1">
      <c r="A210" s="134"/>
      <c r="B210" s="134"/>
      <c r="C210" s="134"/>
      <c r="D210" s="134"/>
      <c r="E210" s="188"/>
      <c r="F210" s="134"/>
      <c r="G210" s="134"/>
      <c r="H210" s="134"/>
      <c r="I210" s="134"/>
      <c r="J210" s="134"/>
      <c r="K210" s="134"/>
    </row>
    <row r="211" ht="15.75" customHeight="1">
      <c r="A211" s="134"/>
      <c r="B211" s="134"/>
      <c r="C211" s="134"/>
      <c r="D211" s="134"/>
      <c r="E211" s="188"/>
      <c r="F211" s="134"/>
      <c r="G211" s="134"/>
      <c r="H211" s="134"/>
      <c r="I211" s="134"/>
      <c r="J211" s="134"/>
      <c r="K211" s="134"/>
    </row>
    <row r="212" ht="15.75" customHeight="1">
      <c r="A212" s="134"/>
      <c r="B212" s="134"/>
      <c r="C212" s="134"/>
      <c r="D212" s="134"/>
      <c r="E212" s="188"/>
      <c r="F212" s="134"/>
      <c r="G212" s="134"/>
      <c r="H212" s="134"/>
      <c r="I212" s="134"/>
      <c r="J212" s="134"/>
      <c r="K212" s="134"/>
    </row>
    <row r="213" ht="15.75" customHeight="1">
      <c r="A213" s="134"/>
      <c r="B213" s="134"/>
      <c r="C213" s="134"/>
      <c r="D213" s="134"/>
      <c r="E213" s="188"/>
      <c r="F213" s="134"/>
      <c r="G213" s="134"/>
      <c r="H213" s="134"/>
      <c r="I213" s="134"/>
      <c r="J213" s="134"/>
      <c r="K213" s="134"/>
    </row>
    <row r="214" ht="15.75" customHeight="1">
      <c r="A214" s="134"/>
      <c r="B214" s="134"/>
      <c r="C214" s="134"/>
      <c r="D214" s="134"/>
      <c r="E214" s="188"/>
      <c r="F214" s="134"/>
      <c r="G214" s="134"/>
      <c r="H214" s="134"/>
      <c r="I214" s="134"/>
      <c r="J214" s="134"/>
      <c r="K214" s="134"/>
    </row>
    <row r="215" ht="15.75" customHeight="1">
      <c r="A215" s="134"/>
      <c r="B215" s="134"/>
      <c r="C215" s="134"/>
      <c r="D215" s="134"/>
      <c r="E215" s="188"/>
      <c r="F215" s="134"/>
      <c r="G215" s="134"/>
      <c r="H215" s="134"/>
      <c r="I215" s="134"/>
      <c r="J215" s="134"/>
      <c r="K215" s="134"/>
    </row>
    <row r="216" ht="15.75" customHeight="1">
      <c r="A216" s="134"/>
      <c r="B216" s="134"/>
      <c r="C216" s="134"/>
      <c r="D216" s="134"/>
      <c r="E216" s="188"/>
      <c r="F216" s="134"/>
      <c r="G216" s="134"/>
      <c r="H216" s="134"/>
      <c r="I216" s="134"/>
      <c r="J216" s="134"/>
      <c r="K216" s="134"/>
    </row>
    <row r="217" ht="15.75" customHeight="1">
      <c r="A217" s="134"/>
      <c r="B217" s="134"/>
      <c r="C217" s="134"/>
      <c r="D217" s="134"/>
      <c r="E217" s="188"/>
      <c r="F217" s="134"/>
      <c r="G217" s="134"/>
      <c r="H217" s="134"/>
      <c r="I217" s="134"/>
      <c r="J217" s="134"/>
      <c r="K217" s="134"/>
    </row>
    <row r="218" ht="15.75" customHeight="1">
      <c r="A218" s="134"/>
      <c r="B218" s="134"/>
      <c r="C218" s="134"/>
      <c r="D218" s="134"/>
      <c r="E218" s="188"/>
      <c r="F218" s="134"/>
      <c r="G218" s="134"/>
      <c r="H218" s="134"/>
      <c r="I218" s="134"/>
      <c r="J218" s="134"/>
      <c r="K218" s="134"/>
    </row>
    <row r="219" ht="15.75" customHeight="1">
      <c r="A219" s="134"/>
      <c r="B219" s="134"/>
      <c r="C219" s="134"/>
      <c r="D219" s="134"/>
      <c r="E219" s="188"/>
      <c r="F219" s="134"/>
      <c r="G219" s="134"/>
      <c r="H219" s="134"/>
      <c r="I219" s="134"/>
      <c r="J219" s="134"/>
      <c r="K219" s="134"/>
    </row>
    <row r="220" ht="15.75" customHeight="1">
      <c r="A220" s="134"/>
      <c r="B220" s="134"/>
      <c r="C220" s="134"/>
      <c r="D220" s="134"/>
      <c r="E220" s="188"/>
      <c r="F220" s="134"/>
      <c r="G220" s="134"/>
      <c r="H220" s="134"/>
      <c r="I220" s="134"/>
      <c r="J220" s="134"/>
      <c r="K220" s="134"/>
    </row>
    <row r="221" ht="15.75" customHeight="1">
      <c r="A221" s="134"/>
      <c r="B221" s="134"/>
      <c r="C221" s="134"/>
      <c r="D221" s="134"/>
      <c r="E221" s="188"/>
      <c r="F221" s="134"/>
      <c r="G221" s="134"/>
      <c r="H221" s="134"/>
      <c r="I221" s="134"/>
      <c r="J221" s="134"/>
      <c r="K221" s="134"/>
    </row>
    <row r="222" ht="15.75" customHeight="1">
      <c r="A222" s="134"/>
      <c r="B222" s="134"/>
      <c r="C222" s="134"/>
      <c r="D222" s="134"/>
      <c r="E222" s="188"/>
      <c r="F222" s="134"/>
      <c r="G222" s="134"/>
      <c r="H222" s="134"/>
      <c r="I222" s="134"/>
      <c r="J222" s="134"/>
      <c r="K222" s="134"/>
    </row>
    <row r="223" ht="15.75" customHeight="1">
      <c r="A223" s="134"/>
      <c r="B223" s="134"/>
      <c r="C223" s="134"/>
      <c r="D223" s="134"/>
      <c r="E223" s="188"/>
      <c r="F223" s="134"/>
      <c r="G223" s="134"/>
      <c r="H223" s="134"/>
      <c r="I223" s="134"/>
      <c r="J223" s="134"/>
      <c r="K223" s="134"/>
    </row>
    <row r="224" ht="15.75" customHeight="1">
      <c r="A224" s="134"/>
      <c r="B224" s="134"/>
      <c r="C224" s="134"/>
      <c r="D224" s="134"/>
      <c r="E224" s="188"/>
      <c r="F224" s="134"/>
      <c r="G224" s="134"/>
      <c r="H224" s="134"/>
      <c r="I224" s="134"/>
      <c r="J224" s="134"/>
      <c r="K224" s="134"/>
    </row>
    <row r="225" ht="15.75" customHeight="1">
      <c r="A225" s="134"/>
      <c r="B225" s="134"/>
      <c r="C225" s="134"/>
      <c r="D225" s="134"/>
      <c r="E225" s="188"/>
      <c r="F225" s="134"/>
      <c r="G225" s="134"/>
      <c r="H225" s="134"/>
      <c r="I225" s="134"/>
      <c r="J225" s="134"/>
      <c r="K225" s="134"/>
    </row>
    <row r="226" ht="15.75" customHeight="1">
      <c r="A226" s="134"/>
      <c r="B226" s="134"/>
      <c r="C226" s="134"/>
      <c r="D226" s="134"/>
      <c r="E226" s="188"/>
      <c r="F226" s="134"/>
      <c r="G226" s="134"/>
      <c r="H226" s="134"/>
      <c r="I226" s="134"/>
      <c r="J226" s="134"/>
      <c r="K226" s="134"/>
    </row>
    <row r="227" ht="15.75" customHeight="1">
      <c r="A227" s="134"/>
      <c r="B227" s="134"/>
      <c r="C227" s="134"/>
      <c r="D227" s="134"/>
      <c r="E227" s="188"/>
      <c r="F227" s="134"/>
      <c r="G227" s="134"/>
      <c r="H227" s="134"/>
      <c r="I227" s="134"/>
      <c r="J227" s="134"/>
      <c r="K227" s="134"/>
    </row>
    <row r="228" ht="15.75" customHeight="1">
      <c r="A228" s="134"/>
      <c r="B228" s="134"/>
      <c r="C228" s="134"/>
      <c r="D228" s="134"/>
      <c r="E228" s="188"/>
      <c r="F228" s="134"/>
      <c r="G228" s="134"/>
      <c r="H228" s="134"/>
      <c r="I228" s="134"/>
      <c r="J228" s="134"/>
      <c r="K228" s="134"/>
    </row>
    <row r="229" ht="15.75" customHeight="1">
      <c r="A229" s="134"/>
      <c r="B229" s="134"/>
      <c r="C229" s="134"/>
      <c r="D229" s="134"/>
      <c r="E229" s="188"/>
      <c r="F229" s="134"/>
      <c r="G229" s="134"/>
      <c r="H229" s="134"/>
      <c r="I229" s="134"/>
      <c r="J229" s="134"/>
      <c r="K229" s="134"/>
    </row>
    <row r="230" ht="15.75" customHeight="1">
      <c r="A230" s="134"/>
      <c r="B230" s="134"/>
      <c r="C230" s="134"/>
      <c r="D230" s="134"/>
      <c r="E230" s="188"/>
      <c r="F230" s="134"/>
      <c r="G230" s="134"/>
      <c r="H230" s="134"/>
      <c r="I230" s="134"/>
      <c r="J230" s="134"/>
      <c r="K230" s="134"/>
    </row>
    <row r="231" ht="15.75" customHeight="1">
      <c r="A231" s="134"/>
      <c r="B231" s="134"/>
      <c r="C231" s="134"/>
      <c r="D231" s="134"/>
      <c r="E231" s="188"/>
      <c r="F231" s="134"/>
      <c r="G231" s="134"/>
      <c r="H231" s="134"/>
      <c r="I231" s="134"/>
      <c r="J231" s="134"/>
      <c r="K231" s="134"/>
    </row>
    <row r="232" ht="15.75" customHeight="1">
      <c r="A232" s="134"/>
      <c r="B232" s="134"/>
      <c r="C232" s="134"/>
      <c r="D232" s="134"/>
      <c r="E232" s="188"/>
      <c r="F232" s="134"/>
      <c r="G232" s="134"/>
      <c r="H232" s="134"/>
      <c r="I232" s="134"/>
      <c r="J232" s="134"/>
      <c r="K232" s="134"/>
    </row>
    <row r="233" ht="15.75" customHeight="1">
      <c r="A233" s="134"/>
      <c r="B233" s="134"/>
      <c r="C233" s="134"/>
      <c r="D233" s="134"/>
      <c r="E233" s="188"/>
      <c r="F233" s="134"/>
      <c r="G233" s="134"/>
      <c r="H233" s="134"/>
      <c r="I233" s="134"/>
      <c r="J233" s="134"/>
      <c r="K233" s="134"/>
    </row>
    <row r="234" ht="15.75" customHeight="1">
      <c r="A234" s="134"/>
      <c r="B234" s="134"/>
      <c r="C234" s="134"/>
      <c r="D234" s="134"/>
      <c r="E234" s="188"/>
      <c r="F234" s="134"/>
      <c r="G234" s="134"/>
      <c r="H234" s="134"/>
      <c r="I234" s="134"/>
      <c r="J234" s="134"/>
      <c r="K234" s="134"/>
    </row>
    <row r="235" ht="15.75" customHeight="1">
      <c r="A235" s="134"/>
      <c r="B235" s="134"/>
      <c r="C235" s="134"/>
      <c r="D235" s="134"/>
      <c r="E235" s="188"/>
      <c r="F235" s="134"/>
      <c r="G235" s="134"/>
      <c r="H235" s="134"/>
      <c r="I235" s="134"/>
      <c r="J235" s="134"/>
      <c r="K235" s="134"/>
    </row>
    <row r="236" ht="15.75" customHeight="1">
      <c r="A236" s="134"/>
      <c r="B236" s="134"/>
      <c r="C236" s="134"/>
      <c r="D236" s="134"/>
      <c r="E236" s="188"/>
      <c r="F236" s="134"/>
      <c r="G236" s="134"/>
      <c r="H236" s="134"/>
      <c r="I236" s="134"/>
      <c r="J236" s="134"/>
      <c r="K236" s="134"/>
    </row>
    <row r="237" ht="15.75" customHeight="1">
      <c r="A237" s="134"/>
      <c r="B237" s="134"/>
      <c r="C237" s="134"/>
      <c r="D237" s="134"/>
      <c r="E237" s="188"/>
      <c r="F237" s="134"/>
      <c r="G237" s="134"/>
      <c r="H237" s="134"/>
      <c r="I237" s="134"/>
      <c r="J237" s="134"/>
      <c r="K237" s="134"/>
    </row>
    <row r="238" ht="15.75" customHeight="1">
      <c r="A238" s="134"/>
      <c r="B238" s="134"/>
      <c r="C238" s="134"/>
      <c r="D238" s="134"/>
      <c r="E238" s="188"/>
      <c r="F238" s="134"/>
      <c r="G238" s="134"/>
      <c r="H238" s="134"/>
      <c r="I238" s="134"/>
      <c r="J238" s="134"/>
      <c r="K238" s="134"/>
    </row>
    <row r="239" ht="15.75" customHeight="1">
      <c r="A239" s="134"/>
      <c r="B239" s="134"/>
      <c r="C239" s="134"/>
      <c r="D239" s="134"/>
      <c r="E239" s="188"/>
      <c r="F239" s="134"/>
      <c r="G239" s="134"/>
      <c r="H239" s="134"/>
      <c r="I239" s="134"/>
      <c r="J239" s="134"/>
      <c r="K239" s="134"/>
    </row>
    <row r="240" ht="15.75" customHeight="1">
      <c r="A240" s="134"/>
      <c r="B240" s="134"/>
      <c r="C240" s="134"/>
      <c r="D240" s="134"/>
      <c r="E240" s="188"/>
      <c r="F240" s="134"/>
      <c r="G240" s="134"/>
      <c r="H240" s="134"/>
      <c r="I240" s="134"/>
      <c r="J240" s="134"/>
      <c r="K240" s="134"/>
    </row>
    <row r="241" ht="15.75" customHeight="1">
      <c r="A241" s="134"/>
      <c r="B241" s="134"/>
      <c r="C241" s="134"/>
      <c r="D241" s="134"/>
      <c r="E241" s="188"/>
      <c r="F241" s="134"/>
      <c r="G241" s="134"/>
      <c r="H241" s="134"/>
      <c r="I241" s="134"/>
      <c r="J241" s="134"/>
      <c r="K241" s="134"/>
    </row>
    <row r="242" ht="15.75" customHeight="1">
      <c r="A242" s="134"/>
      <c r="B242" s="134"/>
      <c r="C242" s="134"/>
      <c r="D242" s="134"/>
      <c r="E242" s="188"/>
      <c r="F242" s="134"/>
      <c r="G242" s="134"/>
      <c r="H242" s="134"/>
      <c r="I242" s="134"/>
      <c r="J242" s="134"/>
      <c r="K242" s="134"/>
    </row>
    <row r="243" ht="15.75" customHeight="1">
      <c r="A243" s="134"/>
      <c r="B243" s="134"/>
      <c r="C243" s="134"/>
      <c r="D243" s="134"/>
      <c r="E243" s="188"/>
      <c r="F243" s="134"/>
      <c r="G243" s="134"/>
      <c r="H243" s="134"/>
      <c r="I243" s="134"/>
      <c r="J243" s="134"/>
      <c r="K243" s="134"/>
    </row>
    <row r="244" ht="15.75" customHeight="1">
      <c r="A244" s="134"/>
      <c r="B244" s="134"/>
      <c r="C244" s="134"/>
      <c r="D244" s="134"/>
      <c r="E244" s="188"/>
      <c r="F244" s="134"/>
      <c r="G244" s="134"/>
      <c r="H244" s="134"/>
      <c r="I244" s="134"/>
      <c r="J244" s="134"/>
      <c r="K244" s="134"/>
    </row>
    <row r="245" ht="15.75" customHeight="1">
      <c r="A245" s="134"/>
      <c r="B245" s="134"/>
      <c r="C245" s="134"/>
      <c r="D245" s="134"/>
      <c r="E245" s="188"/>
      <c r="F245" s="134"/>
      <c r="G245" s="134"/>
      <c r="H245" s="134"/>
      <c r="I245" s="134"/>
      <c r="J245" s="134"/>
      <c r="K245" s="134"/>
    </row>
    <row r="246" ht="15.75" customHeight="1">
      <c r="A246" s="134"/>
      <c r="B246" s="134"/>
      <c r="C246" s="134"/>
      <c r="D246" s="134"/>
      <c r="E246" s="188"/>
      <c r="F246" s="134"/>
      <c r="G246" s="134"/>
      <c r="H246" s="134"/>
      <c r="I246" s="134"/>
      <c r="J246" s="134"/>
      <c r="K246" s="134"/>
    </row>
    <row r="247" ht="15.75" customHeight="1">
      <c r="A247" s="134"/>
      <c r="B247" s="134"/>
      <c r="C247" s="134"/>
      <c r="D247" s="134"/>
      <c r="E247" s="188"/>
      <c r="F247" s="134"/>
      <c r="G247" s="134"/>
      <c r="H247" s="134"/>
      <c r="I247" s="134"/>
      <c r="J247" s="134"/>
      <c r="K247" s="134"/>
    </row>
    <row r="248" ht="15.75" customHeight="1">
      <c r="A248" s="134"/>
      <c r="B248" s="134"/>
      <c r="C248" s="134"/>
      <c r="D248" s="134"/>
      <c r="E248" s="188"/>
      <c r="F248" s="134"/>
      <c r="G248" s="134"/>
      <c r="H248" s="134"/>
      <c r="I248" s="134"/>
      <c r="J248" s="134"/>
      <c r="K248" s="134"/>
    </row>
    <row r="249" ht="15.75" customHeight="1">
      <c r="A249" s="134"/>
      <c r="B249" s="134"/>
      <c r="C249" s="134"/>
      <c r="D249" s="134"/>
      <c r="E249" s="188"/>
      <c r="F249" s="134"/>
      <c r="G249" s="134"/>
      <c r="H249" s="134"/>
      <c r="I249" s="134"/>
      <c r="J249" s="134"/>
      <c r="K249" s="134"/>
    </row>
    <row r="250" ht="15.75" customHeight="1">
      <c r="A250" s="134"/>
      <c r="B250" s="134"/>
      <c r="C250" s="134"/>
      <c r="D250" s="134"/>
      <c r="E250" s="188"/>
      <c r="F250" s="134"/>
      <c r="G250" s="134"/>
      <c r="H250" s="134"/>
      <c r="I250" s="134"/>
      <c r="J250" s="134"/>
      <c r="K250" s="134"/>
    </row>
    <row r="251" ht="15.75" customHeight="1">
      <c r="A251" s="134"/>
      <c r="B251" s="134"/>
      <c r="C251" s="134"/>
      <c r="D251" s="134"/>
      <c r="E251" s="188"/>
      <c r="F251" s="134"/>
      <c r="G251" s="134"/>
      <c r="H251" s="134"/>
      <c r="I251" s="134"/>
      <c r="J251" s="134"/>
      <c r="K251" s="134"/>
    </row>
    <row r="252" ht="15.75" customHeight="1">
      <c r="A252" s="134"/>
      <c r="B252" s="134"/>
      <c r="C252" s="134"/>
      <c r="D252" s="134"/>
      <c r="E252" s="188"/>
      <c r="F252" s="134"/>
      <c r="G252" s="134"/>
      <c r="H252" s="134"/>
      <c r="I252" s="134"/>
      <c r="J252" s="134"/>
      <c r="K252" s="134"/>
    </row>
    <row r="253" ht="15.75" customHeight="1">
      <c r="A253" s="134"/>
      <c r="B253" s="134"/>
      <c r="C253" s="134"/>
      <c r="D253" s="134"/>
      <c r="E253" s="188"/>
      <c r="F253" s="134"/>
      <c r="G253" s="134"/>
      <c r="H253" s="134"/>
      <c r="I253" s="134"/>
      <c r="J253" s="134"/>
      <c r="K253" s="134"/>
    </row>
  </sheetData>
  <mergeCells count="4">
    <mergeCell ref="A4:E4"/>
    <mergeCell ref="A5:E5"/>
    <mergeCell ref="A7:E7"/>
    <mergeCell ref="D193:E193"/>
  </mergeCells>
  <printOptions horizontalCentered="1"/>
  <pageMargins bottom="0.3002243434654468" footer="0.0" header="0.0" left="0.25" right="0.25" top="0.22755183125045153"/>
  <pageSetup fitToHeight="0" paperSize="9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2.63"/>
    <col customWidth="1" min="3" max="3" width="23.63"/>
    <col customWidth="1" min="4" max="4" width="13.63"/>
    <col customWidth="1" hidden="1" min="5" max="5" width="16.38"/>
  </cols>
  <sheetData>
    <row r="1">
      <c r="A1" s="1"/>
      <c r="B1" s="1"/>
      <c r="C1" s="2"/>
      <c r="D1" s="1"/>
      <c r="E1" s="1"/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64" t="s">
        <v>0</v>
      </c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>
      <c r="A5" s="164" t="s">
        <v>1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>
      <c r="A6" s="191" t="s">
        <v>549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</row>
    <row r="7">
      <c r="A7" s="192" t="s">
        <v>26</v>
      </c>
      <c r="B7" s="192" t="s">
        <v>27</v>
      </c>
      <c r="C7" s="192" t="s">
        <v>28</v>
      </c>
      <c r="D7" s="193" t="s">
        <v>36</v>
      </c>
      <c r="E7" s="192" t="s">
        <v>37</v>
      </c>
      <c r="F7" s="192" t="s">
        <v>550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</row>
    <row r="8">
      <c r="A8" s="194">
        <v>1.0</v>
      </c>
      <c r="B8" s="195">
        <v>1.18011033E8</v>
      </c>
      <c r="C8" s="196" t="s">
        <v>44</v>
      </c>
      <c r="D8" s="197" t="s">
        <v>46</v>
      </c>
      <c r="E8" s="197">
        <v>22355.0</v>
      </c>
      <c r="F8" s="125">
        <v>7.0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</row>
    <row r="9">
      <c r="A9" s="194">
        <v>2.0</v>
      </c>
      <c r="B9" s="195">
        <v>1.18011319E8</v>
      </c>
      <c r="C9" s="196" t="s">
        <v>49</v>
      </c>
      <c r="D9" s="197" t="s">
        <v>46</v>
      </c>
      <c r="E9" s="197">
        <v>22095.0</v>
      </c>
      <c r="F9" s="125">
        <v>7.0</v>
      </c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</row>
    <row r="10">
      <c r="A10" s="194">
        <v>3.0</v>
      </c>
      <c r="B10" s="195">
        <v>1.18011318E8</v>
      </c>
      <c r="C10" s="196" t="s">
        <v>115</v>
      </c>
      <c r="D10" s="197" t="s">
        <v>117</v>
      </c>
      <c r="E10" s="197">
        <v>206603.0</v>
      </c>
      <c r="F10" s="197">
        <v>291.0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</row>
    <row r="11">
      <c r="A11" s="194">
        <v>4.0</v>
      </c>
      <c r="B11" s="195">
        <v>1.18011318E8</v>
      </c>
      <c r="C11" s="196" t="s">
        <v>115</v>
      </c>
      <c r="D11" s="197" t="s">
        <v>118</v>
      </c>
      <c r="E11" s="198"/>
      <c r="F11" s="197">
        <v>85.0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</row>
    <row r="12">
      <c r="A12" s="194">
        <v>5.0</v>
      </c>
      <c r="B12" s="195">
        <v>1.18011308E8</v>
      </c>
      <c r="C12" s="199" t="s">
        <v>294</v>
      </c>
      <c r="D12" s="197" t="s">
        <v>117</v>
      </c>
      <c r="E12" s="197">
        <v>9570122.0</v>
      </c>
      <c r="F12" s="197">
        <v>306.0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</row>
    <row r="13">
      <c r="A13" s="194">
        <v>6.0</v>
      </c>
      <c r="B13" s="195">
        <v>1.18011308E8</v>
      </c>
      <c r="C13" s="199" t="s">
        <v>294</v>
      </c>
      <c r="D13" s="197" t="s">
        <v>118</v>
      </c>
      <c r="E13" s="197" t="s">
        <v>296</v>
      </c>
      <c r="F13" s="197">
        <v>106.0</v>
      </c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</row>
    <row r="14">
      <c r="A14" s="194">
        <v>7.0</v>
      </c>
      <c r="B14" s="195">
        <v>1.18011084E8</v>
      </c>
      <c r="C14" s="196" t="s">
        <v>212</v>
      </c>
      <c r="D14" s="197" t="s">
        <v>214</v>
      </c>
      <c r="E14" s="125">
        <v>2.1246059E7</v>
      </c>
      <c r="F14" s="197">
        <v>50.85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</row>
    <row r="15">
      <c r="A15" s="194">
        <v>8.0</v>
      </c>
      <c r="B15" s="195">
        <v>1.18011333E8</v>
      </c>
      <c r="C15" s="196" t="s">
        <v>241</v>
      </c>
      <c r="D15" s="125" t="s">
        <v>135</v>
      </c>
      <c r="E15" s="194"/>
      <c r="F15" s="125">
        <v>510.0</v>
      </c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</row>
    <row r="16">
      <c r="A16" s="194">
        <v>9.0</v>
      </c>
      <c r="B16" s="195">
        <v>1.18011039E8</v>
      </c>
      <c r="C16" s="196" t="s">
        <v>263</v>
      </c>
      <c r="D16" s="125" t="s">
        <v>135</v>
      </c>
      <c r="E16" s="125" t="s">
        <v>551</v>
      </c>
      <c r="F16" s="125">
        <v>495.0</v>
      </c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</row>
    <row r="17">
      <c r="A17" s="194">
        <v>10.0</v>
      </c>
      <c r="B17" s="195">
        <v>1.18011009E8</v>
      </c>
      <c r="C17" s="196" t="s">
        <v>552</v>
      </c>
      <c r="D17" s="197" t="s">
        <v>135</v>
      </c>
      <c r="E17" s="197"/>
      <c r="F17" s="125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</row>
    <row r="20" ht="15.75" customHeight="1"/>
    <row r="21" ht="15.75" customHeight="1">
      <c r="E21" s="21" t="s">
        <v>21</v>
      </c>
      <c r="F21" s="21"/>
    </row>
    <row r="22" ht="15.75" customHeight="1">
      <c r="E22" s="21" t="s">
        <v>22</v>
      </c>
      <c r="F22" s="21"/>
    </row>
    <row r="23" ht="15.75" customHeight="1">
      <c r="E23" s="22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164" t="s">
        <v>0</v>
      </c>
      <c r="F30" s="134"/>
    </row>
    <row r="31" ht="15.75" customHeight="1">
      <c r="A31" s="164" t="s">
        <v>1</v>
      </c>
      <c r="F31" s="134"/>
    </row>
    <row r="32" ht="15.75" customHeight="1">
      <c r="A32" s="191" t="s">
        <v>553</v>
      </c>
      <c r="F32" s="134"/>
    </row>
    <row r="33" ht="15.75" customHeight="1">
      <c r="A33" s="192" t="s">
        <v>26</v>
      </c>
      <c r="B33" s="192" t="s">
        <v>27</v>
      </c>
      <c r="C33" s="192" t="s">
        <v>28</v>
      </c>
      <c r="D33" s="193" t="s">
        <v>36</v>
      </c>
      <c r="E33" s="192" t="s">
        <v>37</v>
      </c>
      <c r="F33" s="200"/>
    </row>
    <row r="34" ht="15.75" customHeight="1">
      <c r="A34" s="194">
        <v>1.0</v>
      </c>
      <c r="B34" s="195">
        <v>1.18011033E8</v>
      </c>
      <c r="C34" s="196" t="s">
        <v>44</v>
      </c>
      <c r="D34" s="197" t="s">
        <v>46</v>
      </c>
      <c r="E34" s="197">
        <v>22355.0</v>
      </c>
      <c r="F34" s="201"/>
    </row>
    <row r="35" ht="15.75" customHeight="1">
      <c r="A35" s="194">
        <v>2.0</v>
      </c>
      <c r="B35" s="195">
        <v>1.18011319E8</v>
      </c>
      <c r="C35" s="196" t="s">
        <v>49</v>
      </c>
      <c r="D35" s="197" t="s">
        <v>46</v>
      </c>
      <c r="E35" s="197">
        <v>22095.0</v>
      </c>
      <c r="F35" s="201"/>
    </row>
    <row r="36" ht="15.75" customHeight="1">
      <c r="A36" s="194">
        <v>3.0</v>
      </c>
      <c r="B36" s="195">
        <v>1.18011318E8</v>
      </c>
      <c r="C36" s="196" t="s">
        <v>115</v>
      </c>
      <c r="D36" s="197" t="s">
        <v>117</v>
      </c>
      <c r="E36" s="197">
        <v>206603.0</v>
      </c>
      <c r="F36" s="202"/>
    </row>
    <row r="37" ht="15.75" customHeight="1">
      <c r="A37" s="194">
        <v>4.0</v>
      </c>
      <c r="B37" s="195">
        <v>1.18011318E8</v>
      </c>
      <c r="C37" s="196" t="s">
        <v>115</v>
      </c>
      <c r="D37" s="197" t="s">
        <v>118</v>
      </c>
      <c r="E37" s="198"/>
      <c r="F37" s="202"/>
    </row>
    <row r="38" ht="15.75" customHeight="1">
      <c r="A38" s="194">
        <v>5.0</v>
      </c>
      <c r="B38" s="195">
        <v>1.18011308E8</v>
      </c>
      <c r="C38" s="199" t="s">
        <v>294</v>
      </c>
      <c r="D38" s="197" t="s">
        <v>117</v>
      </c>
      <c r="E38" s="197">
        <v>9570122.0</v>
      </c>
      <c r="F38" s="202"/>
    </row>
    <row r="39" ht="15.75" customHeight="1">
      <c r="A39" s="194">
        <v>6.0</v>
      </c>
      <c r="B39" s="195">
        <v>1.18011308E8</v>
      </c>
      <c r="C39" s="199" t="s">
        <v>294</v>
      </c>
      <c r="D39" s="197" t="s">
        <v>118</v>
      </c>
      <c r="E39" s="197" t="s">
        <v>296</v>
      </c>
      <c r="F39" s="202"/>
    </row>
    <row r="40" ht="15.75" customHeight="1">
      <c r="A40" s="194">
        <v>7.0</v>
      </c>
      <c r="B40" s="195">
        <v>1.18011084E8</v>
      </c>
      <c r="C40" s="196" t="s">
        <v>212</v>
      </c>
      <c r="D40" s="197" t="s">
        <v>214</v>
      </c>
      <c r="E40" s="125">
        <v>2.1246059E7</v>
      </c>
      <c r="F40" s="202"/>
    </row>
    <row r="41" ht="15.75" customHeight="1">
      <c r="A41" s="194">
        <v>8.0</v>
      </c>
      <c r="B41" s="195">
        <v>1.18011333E8</v>
      </c>
      <c r="C41" s="196" t="s">
        <v>241</v>
      </c>
      <c r="D41" s="125" t="s">
        <v>135</v>
      </c>
      <c r="E41" s="194"/>
      <c r="F41" s="201"/>
    </row>
    <row r="42" ht="15.75" customHeight="1">
      <c r="A42" s="194">
        <v>9.0</v>
      </c>
      <c r="B42" s="195">
        <v>1.18011039E8</v>
      </c>
      <c r="C42" s="196" t="s">
        <v>263</v>
      </c>
      <c r="D42" s="125" t="s">
        <v>135</v>
      </c>
      <c r="E42" s="125" t="s">
        <v>551</v>
      </c>
      <c r="F42" s="201"/>
    </row>
    <row r="43" ht="15.75" customHeight="1">
      <c r="A43" s="194">
        <v>10.0</v>
      </c>
      <c r="B43" s="195">
        <v>1.18011009E8</v>
      </c>
      <c r="C43" s="196" t="s">
        <v>552</v>
      </c>
      <c r="D43" s="125" t="s">
        <v>135</v>
      </c>
      <c r="E43" s="197"/>
      <c r="F43" s="201"/>
    </row>
    <row r="44" ht="15.75" customHeight="1">
      <c r="A44" s="194">
        <v>11.0</v>
      </c>
      <c r="B44" s="126">
        <v>1.18011061E8</v>
      </c>
      <c r="C44" s="127" t="s">
        <v>122</v>
      </c>
      <c r="D44" s="125" t="s">
        <v>135</v>
      </c>
      <c r="E44" s="125" t="s">
        <v>551</v>
      </c>
      <c r="F44" s="134"/>
    </row>
    <row r="45" ht="15.75" customHeight="1">
      <c r="A45" s="194">
        <v>12.0</v>
      </c>
      <c r="B45" s="126">
        <v>1.1801106E8</v>
      </c>
      <c r="C45" s="127" t="s">
        <v>266</v>
      </c>
      <c r="D45" s="125" t="s">
        <v>135</v>
      </c>
      <c r="E45" s="125" t="s">
        <v>554</v>
      </c>
      <c r="F45" s="134"/>
    </row>
    <row r="46" ht="15.75" customHeight="1">
      <c r="A46" s="194">
        <v>13.0</v>
      </c>
      <c r="B46" s="126">
        <v>1.15011038E8</v>
      </c>
      <c r="C46" s="127" t="s">
        <v>138</v>
      </c>
      <c r="D46" s="125" t="s">
        <v>135</v>
      </c>
      <c r="E46" s="175" t="s">
        <v>140</v>
      </c>
      <c r="F46" s="180"/>
    </row>
    <row r="47" ht="15.75" customHeight="1">
      <c r="A47" s="194">
        <v>14.0</v>
      </c>
      <c r="B47" s="126">
        <v>1.15011062E8</v>
      </c>
      <c r="C47" s="127" t="s">
        <v>133</v>
      </c>
      <c r="D47" s="125" t="s">
        <v>135</v>
      </c>
      <c r="E47" s="175" t="s">
        <v>136</v>
      </c>
      <c r="F47" s="134"/>
    </row>
    <row r="48" ht="15.75" customHeight="1">
      <c r="A48" s="194">
        <v>15.0</v>
      </c>
      <c r="B48" s="126">
        <v>1.1601133E8</v>
      </c>
      <c r="C48" s="127" t="s">
        <v>141</v>
      </c>
      <c r="D48" s="125" t="s">
        <v>135</v>
      </c>
      <c r="E48" s="129" t="s">
        <v>143</v>
      </c>
      <c r="F48" s="134"/>
    </row>
    <row r="49" ht="15.75" customHeight="1">
      <c r="A49" s="194">
        <v>16.0</v>
      </c>
      <c r="B49" s="126">
        <v>1.18011005E8</v>
      </c>
      <c r="C49" s="127" t="s">
        <v>148</v>
      </c>
      <c r="D49" s="125" t="s">
        <v>135</v>
      </c>
      <c r="E49" s="175" t="s">
        <v>151</v>
      </c>
      <c r="F49" s="134"/>
    </row>
    <row r="50" ht="15.75" customHeight="1"/>
    <row r="51" ht="15.75" customHeight="1"/>
    <row r="52" ht="15.75" customHeight="1"/>
    <row r="53" ht="15.75" customHeight="1">
      <c r="D53" s="21" t="s">
        <v>21</v>
      </c>
      <c r="E53" s="21"/>
    </row>
    <row r="54" ht="15.75" customHeight="1">
      <c r="D54" s="21" t="s">
        <v>22</v>
      </c>
      <c r="E54" s="21"/>
    </row>
    <row r="55" ht="15.75" customHeight="1">
      <c r="D55" s="22" t="s">
        <v>23</v>
      </c>
    </row>
    <row r="56" ht="15.75" customHeight="1"/>
    <row r="57" ht="15.75" customHeight="1"/>
    <row r="58" ht="15.75" customHeight="1"/>
    <row r="59" ht="15.75" customHeight="1">
      <c r="D59" s="21"/>
      <c r="E59" s="21"/>
    </row>
    <row r="60" ht="15.75" customHeight="1">
      <c r="D60" s="21"/>
      <c r="E60" s="21"/>
    </row>
    <row r="61" ht="15.75" customHeight="1">
      <c r="D61" s="2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>
      <c r="A80" s="164" t="s">
        <v>0</v>
      </c>
    </row>
    <row r="81" ht="15.75" customHeight="1">
      <c r="B81" s="164" t="s">
        <v>1</v>
      </c>
    </row>
    <row r="82" ht="15.75" customHeight="1"/>
    <row r="83" ht="15.75" customHeight="1">
      <c r="A83" s="203" t="s">
        <v>555</v>
      </c>
    </row>
    <row r="84" ht="15.75" customHeight="1"/>
    <row r="85" ht="15.75" customHeight="1">
      <c r="A85" s="204" t="s">
        <v>26</v>
      </c>
      <c r="B85" s="205" t="s">
        <v>27</v>
      </c>
      <c r="C85" s="205" t="s">
        <v>28</v>
      </c>
      <c r="D85" s="206" t="s">
        <v>36</v>
      </c>
      <c r="E85" s="205" t="s">
        <v>550</v>
      </c>
      <c r="F85" s="206" t="s">
        <v>550</v>
      </c>
    </row>
    <row r="86" ht="15.75" customHeight="1">
      <c r="A86" s="207">
        <v>1.0</v>
      </c>
      <c r="B86" s="208">
        <v>1.18011333E8</v>
      </c>
      <c r="C86" s="209" t="s">
        <v>241</v>
      </c>
      <c r="D86" s="210" t="s">
        <v>135</v>
      </c>
      <c r="E86" s="210">
        <v>510.0</v>
      </c>
      <c r="F86" s="125">
        <v>510.0</v>
      </c>
    </row>
    <row r="87" ht="15.75" customHeight="1">
      <c r="A87" s="207">
        <v>2.0</v>
      </c>
      <c r="B87" s="208">
        <v>1.18011039E8</v>
      </c>
      <c r="C87" s="209" t="s">
        <v>263</v>
      </c>
      <c r="D87" s="210" t="s">
        <v>135</v>
      </c>
      <c r="E87" s="210">
        <v>495.0</v>
      </c>
      <c r="F87" s="125">
        <v>495.0</v>
      </c>
    </row>
    <row r="88" ht="15.75" customHeight="1">
      <c r="A88" s="207">
        <v>3.0</v>
      </c>
      <c r="B88" s="208">
        <v>1.18011009E8</v>
      </c>
      <c r="C88" s="209" t="s">
        <v>552</v>
      </c>
      <c r="D88" s="210" t="s">
        <v>135</v>
      </c>
      <c r="E88" s="211"/>
      <c r="F88" s="125">
        <v>433.0</v>
      </c>
    </row>
    <row r="89" ht="15.75" customHeight="1"/>
    <row r="90" ht="15.75" customHeight="1"/>
    <row r="91" ht="15.75" customHeight="1"/>
    <row r="92" ht="15.75" customHeight="1">
      <c r="D92" s="21" t="s">
        <v>21</v>
      </c>
      <c r="E92" s="21"/>
    </row>
    <row r="93" ht="15.75" customHeight="1">
      <c r="D93" s="21" t="s">
        <v>22</v>
      </c>
      <c r="E93" s="21"/>
    </row>
    <row r="94" ht="15.75" customHeight="1">
      <c r="D94" s="22" t="s">
        <v>23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D55:E55"/>
    <mergeCell ref="D61:E61"/>
    <mergeCell ref="A80:F80"/>
    <mergeCell ref="B81:F81"/>
    <mergeCell ref="A83:F83"/>
    <mergeCell ref="D94:E94"/>
    <mergeCell ref="A4:E4"/>
    <mergeCell ref="A5:E5"/>
    <mergeCell ref="A6:E6"/>
    <mergeCell ref="E23:F23"/>
    <mergeCell ref="A30:E30"/>
    <mergeCell ref="A31:E31"/>
    <mergeCell ref="A32:E32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3">
      <c r="E13" s="212"/>
      <c r="F13" s="213" t="s">
        <v>556</v>
      </c>
      <c r="G13" s="214" t="s">
        <v>557</v>
      </c>
      <c r="H13" s="213" t="s">
        <v>558</v>
      </c>
      <c r="I13" s="214" t="s">
        <v>559</v>
      </c>
      <c r="J13" s="213" t="s">
        <v>560</v>
      </c>
      <c r="K13" s="214" t="s">
        <v>561</v>
      </c>
    </row>
    <row r="14">
      <c r="E14" s="214" t="s">
        <v>562</v>
      </c>
      <c r="F14" s="215">
        <v>15.0</v>
      </c>
      <c r="G14" s="215" t="s">
        <v>563</v>
      </c>
      <c r="H14" s="215">
        <v>16.0</v>
      </c>
      <c r="I14" s="215" t="s">
        <v>564</v>
      </c>
      <c r="J14" s="215">
        <v>16.0</v>
      </c>
      <c r="K14" s="215" t="s">
        <v>564</v>
      </c>
    </row>
    <row r="15">
      <c r="E15" s="214" t="s">
        <v>565</v>
      </c>
      <c r="F15" s="215">
        <v>1.0</v>
      </c>
      <c r="G15" s="215" t="s">
        <v>566</v>
      </c>
      <c r="H15" s="215">
        <v>2.0</v>
      </c>
      <c r="I15" s="215" t="s">
        <v>567</v>
      </c>
      <c r="J15" s="215">
        <v>0.0</v>
      </c>
      <c r="K15" s="215">
        <v>0.0</v>
      </c>
    </row>
    <row r="16">
      <c r="E16" s="214" t="s">
        <v>568</v>
      </c>
      <c r="F16" s="215">
        <v>12.0</v>
      </c>
      <c r="G16" s="215" t="s">
        <v>569</v>
      </c>
      <c r="H16" s="215">
        <v>10.0</v>
      </c>
      <c r="I16" s="215" t="s">
        <v>570</v>
      </c>
      <c r="J16" s="215">
        <v>10.0</v>
      </c>
      <c r="K16" s="215" t="s">
        <v>570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