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eam Folders\Lehman\"/>
    </mc:Choice>
  </mc:AlternateContent>
  <xr:revisionPtr revIDLastSave="0" documentId="13_ncr:1_{29D4112F-89EA-4986-B66B-2D0F895A1081}" xr6:coauthVersionLast="45" xr6:coauthVersionMax="45" xr10:uidLastSave="{00000000-0000-0000-0000-000000000000}"/>
  <bookViews>
    <workbookView xWindow="28680" yWindow="-120" windowWidth="29040" windowHeight="15840" activeTab="1" xr2:uid="{C4D77445-AE48-431C-AFD3-186F12F66AA5}"/>
  </bookViews>
  <sheets>
    <sheet name="Chart2" sheetId="8" r:id="rId1"/>
    <sheet name="Sheet3 (2)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9" i="7" l="1"/>
  <c r="V35" i="7"/>
  <c r="N3" i="7"/>
  <c r="O3" i="7"/>
  <c r="P3" i="7"/>
  <c r="Q3" i="7"/>
  <c r="O4" i="7"/>
  <c r="P4" i="7"/>
  <c r="Q4" i="7"/>
  <c r="U50" i="7" l="1"/>
  <c r="W60" i="7" l="1"/>
  <c r="W61" i="7"/>
  <c r="W62" i="7"/>
  <c r="W63" i="7"/>
  <c r="W64" i="7"/>
  <c r="W65" i="7"/>
  <c r="V36" i="7"/>
  <c r="V37" i="7"/>
  <c r="V38" i="7"/>
  <c r="V39" i="7"/>
  <c r="U51" i="7"/>
  <c r="U52" i="7"/>
  <c r="U53" i="7"/>
  <c r="U54" i="7"/>
  <c r="U55" i="7"/>
  <c r="U56" i="7"/>
  <c r="N10" i="7"/>
  <c r="N11" i="7"/>
  <c r="N4" i="7"/>
  <c r="T4" i="7"/>
  <c r="N5" i="7"/>
  <c r="O5" i="7"/>
  <c r="P5" i="7"/>
  <c r="Q5" i="7"/>
  <c r="T5" i="7"/>
  <c r="N6" i="7"/>
  <c r="O6" i="7"/>
  <c r="P6" i="7"/>
  <c r="Q6" i="7"/>
  <c r="T6" i="7"/>
  <c r="N7" i="7"/>
  <c r="O7" i="7"/>
  <c r="P7" i="7"/>
  <c r="Q7" i="7"/>
  <c r="T7" i="7"/>
  <c r="N8" i="7"/>
  <c r="O8" i="7"/>
  <c r="P8" i="7"/>
  <c r="Q8" i="7"/>
  <c r="T8" i="7"/>
  <c r="N9" i="7" l="1"/>
  <c r="O9" i="7"/>
  <c r="P9" i="7"/>
  <c r="Q9" i="7"/>
  <c r="T9" i="7"/>
  <c r="T83" i="7" l="1"/>
  <c r="Q83" i="7"/>
  <c r="P83" i="7"/>
  <c r="O83" i="7"/>
  <c r="N83" i="7"/>
  <c r="T82" i="7"/>
  <c r="Q82" i="7"/>
  <c r="P82" i="7"/>
  <c r="O82" i="7"/>
  <c r="N82" i="7"/>
  <c r="T81" i="7"/>
  <c r="Q81" i="7"/>
  <c r="P81" i="7"/>
  <c r="O81" i="7"/>
  <c r="N81" i="7"/>
  <c r="T80" i="7"/>
  <c r="Q80" i="7"/>
  <c r="P80" i="7"/>
  <c r="O80" i="7"/>
  <c r="N80" i="7"/>
  <c r="T79" i="7"/>
  <c r="Q79" i="7"/>
  <c r="P79" i="7"/>
  <c r="O79" i="7"/>
  <c r="N79" i="7"/>
  <c r="T78" i="7"/>
  <c r="Q78" i="7"/>
  <c r="P78" i="7"/>
  <c r="O78" i="7"/>
  <c r="N78" i="7"/>
  <c r="T77" i="7"/>
  <c r="Q77" i="7"/>
  <c r="P77" i="7"/>
  <c r="O77" i="7"/>
  <c r="N77" i="7"/>
  <c r="T76" i="7"/>
  <c r="Q76" i="7"/>
  <c r="P76" i="7"/>
  <c r="O76" i="7"/>
  <c r="N76" i="7"/>
  <c r="T75" i="7"/>
  <c r="Q75" i="7"/>
  <c r="P75" i="7"/>
  <c r="O75" i="7"/>
  <c r="N75" i="7"/>
  <c r="T74" i="7"/>
  <c r="Q74" i="7"/>
  <c r="P74" i="7"/>
  <c r="O74" i="7"/>
  <c r="N74" i="7"/>
  <c r="T73" i="7"/>
  <c r="Q73" i="7"/>
  <c r="P73" i="7"/>
  <c r="O73" i="7"/>
  <c r="N73" i="7"/>
  <c r="T72" i="7"/>
  <c r="Q72" i="7"/>
  <c r="P72" i="7"/>
  <c r="O72" i="7"/>
  <c r="N72" i="7"/>
  <c r="T71" i="7"/>
  <c r="Q71" i="7"/>
  <c r="P71" i="7"/>
  <c r="O71" i="7"/>
  <c r="N71" i="7"/>
  <c r="T70" i="7"/>
  <c r="Q70" i="7"/>
  <c r="P70" i="7"/>
  <c r="O70" i="7"/>
  <c r="N70" i="7"/>
  <c r="T69" i="7"/>
  <c r="Q69" i="7"/>
  <c r="P69" i="7"/>
  <c r="O69" i="7"/>
  <c r="N69" i="7"/>
  <c r="T68" i="7"/>
  <c r="Q68" i="7"/>
  <c r="P68" i="7"/>
  <c r="O68" i="7"/>
  <c r="N68" i="7"/>
  <c r="T67" i="7"/>
  <c r="Q67" i="7"/>
  <c r="P67" i="7"/>
  <c r="O67" i="7"/>
  <c r="N67" i="7"/>
  <c r="T66" i="7"/>
  <c r="Q66" i="7"/>
  <c r="P66" i="7"/>
  <c r="O66" i="7"/>
  <c r="N66" i="7"/>
  <c r="T65" i="7"/>
  <c r="Q65" i="7"/>
  <c r="P65" i="7"/>
  <c r="O65" i="7"/>
  <c r="N65" i="7"/>
  <c r="T64" i="7"/>
  <c r="Q64" i="7"/>
  <c r="P64" i="7"/>
  <c r="O64" i="7"/>
  <c r="N64" i="7"/>
  <c r="T63" i="7"/>
  <c r="Q63" i="7"/>
  <c r="P63" i="7"/>
  <c r="O63" i="7"/>
  <c r="N63" i="7"/>
  <c r="T62" i="7"/>
  <c r="Q62" i="7"/>
  <c r="P62" i="7"/>
  <c r="O62" i="7"/>
  <c r="N62" i="7"/>
  <c r="T61" i="7"/>
  <c r="Q61" i="7"/>
  <c r="P61" i="7"/>
  <c r="O61" i="7"/>
  <c r="N61" i="7"/>
  <c r="T60" i="7"/>
  <c r="Q60" i="7"/>
  <c r="P60" i="7"/>
  <c r="O60" i="7"/>
  <c r="N60" i="7"/>
  <c r="T59" i="7"/>
  <c r="Q59" i="7"/>
  <c r="P59" i="7"/>
  <c r="O59" i="7"/>
  <c r="N59" i="7"/>
  <c r="T58" i="7"/>
  <c r="Q58" i="7"/>
  <c r="P58" i="7"/>
  <c r="O58" i="7"/>
  <c r="N58" i="7"/>
  <c r="T57" i="7"/>
  <c r="Q57" i="7"/>
  <c r="P57" i="7"/>
  <c r="O57" i="7"/>
  <c r="N57" i="7"/>
  <c r="T56" i="7"/>
  <c r="Q56" i="7"/>
  <c r="P56" i="7"/>
  <c r="O56" i="7"/>
  <c r="N56" i="7"/>
  <c r="T55" i="7"/>
  <c r="Q55" i="7"/>
  <c r="P55" i="7"/>
  <c r="O55" i="7"/>
  <c r="N55" i="7"/>
  <c r="T54" i="7"/>
  <c r="Q54" i="7"/>
  <c r="P54" i="7"/>
  <c r="O54" i="7"/>
  <c r="N54" i="7"/>
  <c r="T53" i="7"/>
  <c r="Q53" i="7"/>
  <c r="P53" i="7"/>
  <c r="O53" i="7"/>
  <c r="N53" i="7"/>
  <c r="T52" i="7"/>
  <c r="Q52" i="7"/>
  <c r="P52" i="7"/>
  <c r="O52" i="7"/>
  <c r="N52" i="7"/>
  <c r="T51" i="7"/>
  <c r="Q51" i="7"/>
  <c r="P51" i="7"/>
  <c r="O51" i="7"/>
  <c r="N51" i="7"/>
  <c r="T50" i="7"/>
  <c r="Q50" i="7"/>
  <c r="P50" i="7"/>
  <c r="O50" i="7"/>
  <c r="N50" i="7"/>
  <c r="T49" i="7"/>
  <c r="Q49" i="7"/>
  <c r="P49" i="7"/>
  <c r="O49" i="7"/>
  <c r="N49" i="7"/>
  <c r="T48" i="7"/>
  <c r="Q48" i="7"/>
  <c r="P48" i="7"/>
  <c r="O48" i="7"/>
  <c r="N48" i="7"/>
  <c r="T47" i="7"/>
  <c r="Q47" i="7"/>
  <c r="P47" i="7"/>
  <c r="O47" i="7"/>
  <c r="N47" i="7"/>
  <c r="T46" i="7"/>
  <c r="Q46" i="7"/>
  <c r="P46" i="7"/>
  <c r="O46" i="7"/>
  <c r="N46" i="7"/>
  <c r="T45" i="7"/>
  <c r="Q45" i="7"/>
  <c r="P45" i="7"/>
  <c r="O45" i="7"/>
  <c r="N45" i="7"/>
  <c r="T44" i="7"/>
  <c r="Q44" i="7"/>
  <c r="P44" i="7"/>
  <c r="O44" i="7"/>
  <c r="N44" i="7"/>
  <c r="T43" i="7"/>
  <c r="Q43" i="7"/>
  <c r="P43" i="7"/>
  <c r="O43" i="7"/>
  <c r="N43" i="7"/>
  <c r="T42" i="7"/>
  <c r="Q42" i="7"/>
  <c r="P42" i="7"/>
  <c r="O42" i="7"/>
  <c r="N42" i="7"/>
  <c r="T41" i="7"/>
  <c r="Q41" i="7"/>
  <c r="P41" i="7"/>
  <c r="O41" i="7"/>
  <c r="N41" i="7"/>
  <c r="T40" i="7"/>
  <c r="Q40" i="7"/>
  <c r="P40" i="7"/>
  <c r="O40" i="7"/>
  <c r="N40" i="7"/>
  <c r="T39" i="7"/>
  <c r="Q39" i="7"/>
  <c r="P39" i="7"/>
  <c r="O39" i="7"/>
  <c r="N39" i="7"/>
  <c r="T38" i="7"/>
  <c r="Q38" i="7"/>
  <c r="P38" i="7"/>
  <c r="O38" i="7"/>
  <c r="N38" i="7"/>
  <c r="T37" i="7"/>
  <c r="Q37" i="7"/>
  <c r="P37" i="7"/>
  <c r="O37" i="7"/>
  <c r="N37" i="7"/>
  <c r="T36" i="7"/>
  <c r="Q36" i="7"/>
  <c r="P36" i="7"/>
  <c r="O36" i="7"/>
  <c r="N36" i="7"/>
  <c r="T35" i="7"/>
  <c r="Q35" i="7"/>
  <c r="P35" i="7"/>
  <c r="O35" i="7"/>
  <c r="N35" i="7"/>
  <c r="T34" i="7"/>
  <c r="Q34" i="7"/>
  <c r="P34" i="7"/>
  <c r="O34" i="7"/>
  <c r="N34" i="7"/>
  <c r="T33" i="7"/>
  <c r="Q33" i="7"/>
  <c r="P33" i="7"/>
  <c r="O33" i="7"/>
  <c r="N33" i="7"/>
  <c r="T32" i="7"/>
  <c r="Q32" i="7"/>
  <c r="P32" i="7"/>
  <c r="O32" i="7"/>
  <c r="N32" i="7"/>
  <c r="T31" i="7"/>
  <c r="Q31" i="7"/>
  <c r="P31" i="7"/>
  <c r="O31" i="7"/>
  <c r="N31" i="7"/>
  <c r="T30" i="7"/>
  <c r="Q30" i="7"/>
  <c r="P30" i="7"/>
  <c r="O30" i="7"/>
  <c r="N30" i="7"/>
  <c r="T29" i="7"/>
  <c r="Q29" i="7"/>
  <c r="P29" i="7"/>
  <c r="O29" i="7"/>
  <c r="N29" i="7"/>
  <c r="T28" i="7"/>
  <c r="Q28" i="7"/>
  <c r="P28" i="7"/>
  <c r="O28" i="7"/>
  <c r="N28" i="7"/>
  <c r="T27" i="7"/>
  <c r="Q27" i="7"/>
  <c r="P27" i="7"/>
  <c r="O27" i="7"/>
  <c r="N27" i="7"/>
  <c r="T26" i="7"/>
  <c r="Q26" i="7"/>
  <c r="P26" i="7"/>
  <c r="O26" i="7"/>
  <c r="N26" i="7"/>
  <c r="T25" i="7"/>
  <c r="Q25" i="7"/>
  <c r="P25" i="7"/>
  <c r="O25" i="7"/>
  <c r="N25" i="7"/>
  <c r="T24" i="7"/>
  <c r="Q24" i="7"/>
  <c r="P24" i="7"/>
  <c r="O24" i="7"/>
  <c r="N24" i="7"/>
  <c r="T23" i="7"/>
  <c r="Q23" i="7"/>
  <c r="P23" i="7"/>
  <c r="O23" i="7"/>
  <c r="N23" i="7"/>
  <c r="T22" i="7"/>
  <c r="Q22" i="7"/>
  <c r="P22" i="7"/>
  <c r="O22" i="7"/>
  <c r="N22" i="7"/>
  <c r="T21" i="7"/>
  <c r="Q21" i="7"/>
  <c r="P21" i="7"/>
  <c r="O21" i="7"/>
  <c r="N21" i="7"/>
  <c r="T20" i="7"/>
  <c r="Q20" i="7"/>
  <c r="P20" i="7"/>
  <c r="O20" i="7"/>
  <c r="N20" i="7"/>
  <c r="T19" i="7"/>
  <c r="Q19" i="7"/>
  <c r="P19" i="7"/>
  <c r="O19" i="7"/>
  <c r="N19" i="7"/>
  <c r="T18" i="7"/>
  <c r="Q18" i="7"/>
  <c r="P18" i="7"/>
  <c r="O18" i="7"/>
  <c r="N18" i="7"/>
  <c r="T17" i="7"/>
  <c r="Q17" i="7"/>
  <c r="P17" i="7"/>
  <c r="O17" i="7"/>
  <c r="N17" i="7"/>
  <c r="T16" i="7"/>
  <c r="Q16" i="7"/>
  <c r="P16" i="7"/>
  <c r="O16" i="7"/>
  <c r="N16" i="7"/>
  <c r="T15" i="7"/>
  <c r="Q15" i="7"/>
  <c r="P15" i="7"/>
  <c r="O15" i="7"/>
  <c r="N15" i="7"/>
  <c r="T14" i="7"/>
  <c r="Q14" i="7"/>
  <c r="P14" i="7"/>
  <c r="O14" i="7"/>
  <c r="N14" i="7"/>
  <c r="T13" i="7"/>
  <c r="Q13" i="7"/>
  <c r="P13" i="7"/>
  <c r="O13" i="7"/>
  <c r="N13" i="7"/>
  <c r="T12" i="7"/>
  <c r="Q12" i="7"/>
  <c r="P12" i="7"/>
  <c r="O12" i="7"/>
  <c r="N12" i="7"/>
  <c r="T11" i="7"/>
  <c r="Q11" i="7"/>
  <c r="P11" i="7"/>
  <c r="O11" i="7"/>
  <c r="T10" i="7"/>
  <c r="Q10" i="7"/>
  <c r="P10" i="7"/>
  <c r="O10" i="7"/>
</calcChain>
</file>

<file path=xl/sharedStrings.xml><?xml version="1.0" encoding="utf-8"?>
<sst xmlns="http://schemas.openxmlformats.org/spreadsheetml/2006/main" count="25" uniqueCount="10">
  <si>
    <t>Total</t>
  </si>
  <si>
    <t>China</t>
  </si>
  <si>
    <t>Italy</t>
  </si>
  <si>
    <t>S. Korea</t>
  </si>
  <si>
    <t>US</t>
  </si>
  <si>
    <t>Skorea</t>
  </si>
  <si>
    <t>Death</t>
  </si>
  <si>
    <t>Recovered</t>
  </si>
  <si>
    <t>SK</t>
  </si>
  <si>
    <t>Daily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</si>
</sst>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1" applyNumberFormat="1" applyFont="1" applyFill="1"/>
    <xf numFmtId="0" fontId="0" fillId="0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00206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 sz="1800" b="1">
                <a:solidFill>
                  <a:srgbClr val="002060"/>
                </a:solidFill>
              </a:rPr>
              <a:t>COVID-19 Cases</a:t>
            </a:r>
          </a:p>
          <a:p>
            <a:pPr>
              <a:defRPr sz="1800" b="1">
                <a:solidFill>
                  <a:srgbClr val="002060"/>
                </a:solidFill>
              </a:defRPr>
            </a:pPr>
            <a:r>
              <a:rPr lang="en-US" sz="1800" b="0">
                <a:solidFill>
                  <a:srgbClr val="002060"/>
                </a:solidFill>
              </a:rPr>
              <a:t>(Daily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206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17620094226288"/>
          <c:y val="0.12126830184523693"/>
          <c:w val="0.83908683913804905"/>
          <c:h val="0.69855790858846167"/>
        </c:manualLayout>
      </c:layout>
      <c:lineChart>
        <c:grouping val="standard"/>
        <c:varyColors val="0"/>
        <c:ser>
          <c:idx val="0"/>
          <c:order val="0"/>
          <c:tx>
            <c:v>China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'Sheet3 (2)'!$S$10:$S$71</c:f>
              <c:numCache>
                <c:formatCode>General</c:formatCode>
                <c:ptCount val="62"/>
                <c:pt idx="0">
                  <c:v>61</c:v>
                </c:pt>
                <c:pt idx="1">
                  <c:v>60</c:v>
                </c:pt>
                <c:pt idx="2">
                  <c:v>59</c:v>
                </c:pt>
                <c:pt idx="3">
                  <c:v>58</c:v>
                </c:pt>
                <c:pt idx="4">
                  <c:v>57</c:v>
                </c:pt>
                <c:pt idx="5">
                  <c:v>56</c:v>
                </c:pt>
                <c:pt idx="6">
                  <c:v>55</c:v>
                </c:pt>
                <c:pt idx="7">
                  <c:v>54</c:v>
                </c:pt>
                <c:pt idx="8">
                  <c:v>53</c:v>
                </c:pt>
                <c:pt idx="9">
                  <c:v>52</c:v>
                </c:pt>
                <c:pt idx="10">
                  <c:v>51</c:v>
                </c:pt>
                <c:pt idx="11">
                  <c:v>50</c:v>
                </c:pt>
                <c:pt idx="12">
                  <c:v>49</c:v>
                </c:pt>
                <c:pt idx="13">
                  <c:v>48</c:v>
                </c:pt>
                <c:pt idx="14">
                  <c:v>47</c:v>
                </c:pt>
                <c:pt idx="15">
                  <c:v>46</c:v>
                </c:pt>
                <c:pt idx="16">
                  <c:v>45</c:v>
                </c:pt>
                <c:pt idx="17">
                  <c:v>44</c:v>
                </c:pt>
                <c:pt idx="18">
                  <c:v>43</c:v>
                </c:pt>
                <c:pt idx="19">
                  <c:v>42</c:v>
                </c:pt>
                <c:pt idx="20">
                  <c:v>41</c:v>
                </c:pt>
                <c:pt idx="21">
                  <c:v>40</c:v>
                </c:pt>
                <c:pt idx="22">
                  <c:v>39</c:v>
                </c:pt>
                <c:pt idx="23">
                  <c:v>38</c:v>
                </c:pt>
                <c:pt idx="24">
                  <c:v>37</c:v>
                </c:pt>
                <c:pt idx="25">
                  <c:v>36</c:v>
                </c:pt>
                <c:pt idx="26">
                  <c:v>35</c:v>
                </c:pt>
                <c:pt idx="27">
                  <c:v>34</c:v>
                </c:pt>
                <c:pt idx="28">
                  <c:v>33</c:v>
                </c:pt>
                <c:pt idx="29">
                  <c:v>32</c:v>
                </c:pt>
                <c:pt idx="30">
                  <c:v>31</c:v>
                </c:pt>
                <c:pt idx="31">
                  <c:v>30</c:v>
                </c:pt>
                <c:pt idx="32">
                  <c:v>29</c:v>
                </c:pt>
                <c:pt idx="33">
                  <c:v>28</c:v>
                </c:pt>
                <c:pt idx="34">
                  <c:v>27</c:v>
                </c:pt>
                <c:pt idx="35">
                  <c:v>26</c:v>
                </c:pt>
                <c:pt idx="36">
                  <c:v>25</c:v>
                </c:pt>
                <c:pt idx="37">
                  <c:v>24</c:v>
                </c:pt>
                <c:pt idx="38">
                  <c:v>23</c:v>
                </c:pt>
                <c:pt idx="39">
                  <c:v>22</c:v>
                </c:pt>
                <c:pt idx="40">
                  <c:v>21</c:v>
                </c:pt>
                <c:pt idx="41">
                  <c:v>20</c:v>
                </c:pt>
                <c:pt idx="42">
                  <c:v>19</c:v>
                </c:pt>
                <c:pt idx="43">
                  <c:v>18</c:v>
                </c:pt>
                <c:pt idx="44">
                  <c:v>17</c:v>
                </c:pt>
                <c:pt idx="45">
                  <c:v>16</c:v>
                </c:pt>
                <c:pt idx="46">
                  <c:v>15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10</c:v>
                </c:pt>
                <c:pt idx="52">
                  <c:v>9</c:v>
                </c:pt>
                <c:pt idx="53">
                  <c:v>8</c:v>
                </c:pt>
                <c:pt idx="54">
                  <c:v>7</c:v>
                </c:pt>
                <c:pt idx="55">
                  <c:v>6</c:v>
                </c:pt>
                <c:pt idx="56">
                  <c:v>5</c:v>
                </c:pt>
                <c:pt idx="57">
                  <c:v>4</c:v>
                </c:pt>
                <c:pt idx="58">
                  <c:v>3</c:v>
                </c:pt>
                <c:pt idx="59">
                  <c:v>2</c:v>
                </c:pt>
                <c:pt idx="60">
                  <c:v>1</c:v>
                </c:pt>
                <c:pt idx="61">
                  <c:v>0</c:v>
                </c:pt>
              </c:numCache>
            </c:numRef>
          </c:cat>
          <c:val>
            <c:numRef>
              <c:f>'Sheet3 (2)'!$T$10:$T$71</c:f>
              <c:numCache>
                <c:formatCode>_(* #,##0_);_(* \(#,##0\);_(* "-"??_);_(@_)</c:formatCode>
                <c:ptCount val="62"/>
                <c:pt idx="0" formatCode="General">
                  <c:v>78</c:v>
                </c:pt>
                <c:pt idx="1">
                  <c:v>39</c:v>
                </c:pt>
                <c:pt idx="2">
                  <c:v>46</c:v>
                </c:pt>
                <c:pt idx="3">
                  <c:v>41</c:v>
                </c:pt>
                <c:pt idx="4">
                  <c:v>39</c:v>
                </c:pt>
                <c:pt idx="5">
                  <c:v>34</c:v>
                </c:pt>
                <c:pt idx="6">
                  <c:v>13</c:v>
                </c:pt>
                <c:pt idx="7">
                  <c:v>21</c:v>
                </c:pt>
                <c:pt idx="8">
                  <c:v>16</c:v>
                </c:pt>
                <c:pt idx="9">
                  <c:v>20</c:v>
                </c:pt>
                <c:pt idx="10">
                  <c:v>11</c:v>
                </c:pt>
                <c:pt idx="11">
                  <c:v>20</c:v>
                </c:pt>
                <c:pt idx="12">
                  <c:v>15</c:v>
                </c:pt>
                <c:pt idx="13">
                  <c:v>24</c:v>
                </c:pt>
                <c:pt idx="14">
                  <c:v>19</c:v>
                </c:pt>
                <c:pt idx="15">
                  <c:v>40</c:v>
                </c:pt>
                <c:pt idx="16">
                  <c:v>44</c:v>
                </c:pt>
                <c:pt idx="17">
                  <c:v>99</c:v>
                </c:pt>
                <c:pt idx="18">
                  <c:v>143</c:v>
                </c:pt>
                <c:pt idx="19">
                  <c:v>139</c:v>
                </c:pt>
                <c:pt idx="20">
                  <c:v>119</c:v>
                </c:pt>
                <c:pt idx="21">
                  <c:v>125</c:v>
                </c:pt>
                <c:pt idx="22">
                  <c:v>202</c:v>
                </c:pt>
                <c:pt idx="23">
                  <c:v>573</c:v>
                </c:pt>
                <c:pt idx="24">
                  <c:v>427</c:v>
                </c:pt>
                <c:pt idx="25">
                  <c:v>327</c:v>
                </c:pt>
                <c:pt idx="26">
                  <c:v>433</c:v>
                </c:pt>
                <c:pt idx="27">
                  <c:v>406</c:v>
                </c:pt>
                <c:pt idx="28">
                  <c:v>508</c:v>
                </c:pt>
                <c:pt idx="29">
                  <c:v>214</c:v>
                </c:pt>
                <c:pt idx="30">
                  <c:v>648</c:v>
                </c:pt>
                <c:pt idx="31">
                  <c:v>397</c:v>
                </c:pt>
                <c:pt idx="32">
                  <c:v>889</c:v>
                </c:pt>
                <c:pt idx="33">
                  <c:v>817</c:v>
                </c:pt>
                <c:pt idx="34">
                  <c:v>1749</c:v>
                </c:pt>
                <c:pt idx="35">
                  <c:v>1888</c:v>
                </c:pt>
                <c:pt idx="36">
                  <c:v>2048</c:v>
                </c:pt>
                <c:pt idx="37">
                  <c:v>2008</c:v>
                </c:pt>
                <c:pt idx="38">
                  <c:v>2641</c:v>
                </c:pt>
                <c:pt idx="39">
                  <c:v>4047</c:v>
                </c:pt>
                <c:pt idx="40">
                  <c:v>15151</c:v>
                </c:pt>
                <c:pt idx="41">
                  <c:v>2015</c:v>
                </c:pt>
                <c:pt idx="42">
                  <c:v>2467</c:v>
                </c:pt>
                <c:pt idx="43">
                  <c:v>2973</c:v>
                </c:pt>
                <c:pt idx="44">
                  <c:v>2652</c:v>
                </c:pt>
                <c:pt idx="45">
                  <c:v>3385</c:v>
                </c:pt>
                <c:pt idx="46">
                  <c:v>3143</c:v>
                </c:pt>
                <c:pt idx="47">
                  <c:v>3694</c:v>
                </c:pt>
                <c:pt idx="48">
                  <c:v>3886</c:v>
                </c:pt>
                <c:pt idx="49">
                  <c:v>3233</c:v>
                </c:pt>
                <c:pt idx="50">
                  <c:v>2825</c:v>
                </c:pt>
                <c:pt idx="51">
                  <c:v>2589</c:v>
                </c:pt>
                <c:pt idx="52">
                  <c:v>2099</c:v>
                </c:pt>
                <c:pt idx="53">
                  <c:v>1981</c:v>
                </c:pt>
                <c:pt idx="54">
                  <c:v>1737</c:v>
                </c:pt>
                <c:pt idx="55">
                  <c:v>1459</c:v>
                </c:pt>
                <c:pt idx="56">
                  <c:v>1771</c:v>
                </c:pt>
                <c:pt idx="57">
                  <c:v>769</c:v>
                </c:pt>
                <c:pt idx="58">
                  <c:v>688</c:v>
                </c:pt>
                <c:pt idx="59">
                  <c:v>457</c:v>
                </c:pt>
                <c:pt idx="60">
                  <c:v>259</c:v>
                </c:pt>
                <c:pt idx="61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10-4A13-849F-18948A778600}"/>
            </c:ext>
          </c:extLst>
        </c:ser>
        <c:ser>
          <c:idx val="1"/>
          <c:order val="1"/>
          <c:tx>
            <c:v>Italy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'Sheet3 (2)'!$S$10:$S$71</c:f>
              <c:numCache>
                <c:formatCode>General</c:formatCode>
                <c:ptCount val="62"/>
                <c:pt idx="0">
                  <c:v>61</c:v>
                </c:pt>
                <c:pt idx="1">
                  <c:v>60</c:v>
                </c:pt>
                <c:pt idx="2">
                  <c:v>59</c:v>
                </c:pt>
                <c:pt idx="3">
                  <c:v>58</c:v>
                </c:pt>
                <c:pt idx="4">
                  <c:v>57</c:v>
                </c:pt>
                <c:pt idx="5">
                  <c:v>56</c:v>
                </c:pt>
                <c:pt idx="6">
                  <c:v>55</c:v>
                </c:pt>
                <c:pt idx="7">
                  <c:v>54</c:v>
                </c:pt>
                <c:pt idx="8">
                  <c:v>53</c:v>
                </c:pt>
                <c:pt idx="9">
                  <c:v>52</c:v>
                </c:pt>
                <c:pt idx="10">
                  <c:v>51</c:v>
                </c:pt>
                <c:pt idx="11">
                  <c:v>50</c:v>
                </c:pt>
                <c:pt idx="12">
                  <c:v>49</c:v>
                </c:pt>
                <c:pt idx="13">
                  <c:v>48</c:v>
                </c:pt>
                <c:pt idx="14">
                  <c:v>47</c:v>
                </c:pt>
                <c:pt idx="15">
                  <c:v>46</c:v>
                </c:pt>
                <c:pt idx="16">
                  <c:v>45</c:v>
                </c:pt>
                <c:pt idx="17">
                  <c:v>44</c:v>
                </c:pt>
                <c:pt idx="18">
                  <c:v>43</c:v>
                </c:pt>
                <c:pt idx="19">
                  <c:v>42</c:v>
                </c:pt>
                <c:pt idx="20">
                  <c:v>41</c:v>
                </c:pt>
                <c:pt idx="21">
                  <c:v>40</c:v>
                </c:pt>
                <c:pt idx="22">
                  <c:v>39</c:v>
                </c:pt>
                <c:pt idx="23">
                  <c:v>38</c:v>
                </c:pt>
                <c:pt idx="24">
                  <c:v>37</c:v>
                </c:pt>
                <c:pt idx="25">
                  <c:v>36</c:v>
                </c:pt>
                <c:pt idx="26">
                  <c:v>35</c:v>
                </c:pt>
                <c:pt idx="27">
                  <c:v>34</c:v>
                </c:pt>
                <c:pt idx="28">
                  <c:v>33</c:v>
                </c:pt>
                <c:pt idx="29">
                  <c:v>32</c:v>
                </c:pt>
                <c:pt idx="30">
                  <c:v>31</c:v>
                </c:pt>
                <c:pt idx="31">
                  <c:v>30</c:v>
                </c:pt>
                <c:pt idx="32">
                  <c:v>29</c:v>
                </c:pt>
                <c:pt idx="33">
                  <c:v>28</c:v>
                </c:pt>
                <c:pt idx="34">
                  <c:v>27</c:v>
                </c:pt>
                <c:pt idx="35">
                  <c:v>26</c:v>
                </c:pt>
                <c:pt idx="36">
                  <c:v>25</c:v>
                </c:pt>
                <c:pt idx="37">
                  <c:v>24</c:v>
                </c:pt>
                <c:pt idx="38">
                  <c:v>23</c:v>
                </c:pt>
                <c:pt idx="39">
                  <c:v>22</c:v>
                </c:pt>
                <c:pt idx="40">
                  <c:v>21</c:v>
                </c:pt>
                <c:pt idx="41">
                  <c:v>20</c:v>
                </c:pt>
                <c:pt idx="42">
                  <c:v>19</c:v>
                </c:pt>
                <c:pt idx="43">
                  <c:v>18</c:v>
                </c:pt>
                <c:pt idx="44">
                  <c:v>17</c:v>
                </c:pt>
                <c:pt idx="45">
                  <c:v>16</c:v>
                </c:pt>
                <c:pt idx="46">
                  <c:v>15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10</c:v>
                </c:pt>
                <c:pt idx="52">
                  <c:v>9</c:v>
                </c:pt>
                <c:pt idx="53">
                  <c:v>8</c:v>
                </c:pt>
                <c:pt idx="54">
                  <c:v>7</c:v>
                </c:pt>
                <c:pt idx="55">
                  <c:v>6</c:v>
                </c:pt>
                <c:pt idx="56">
                  <c:v>5</c:v>
                </c:pt>
                <c:pt idx="57">
                  <c:v>4</c:v>
                </c:pt>
                <c:pt idx="58">
                  <c:v>3</c:v>
                </c:pt>
                <c:pt idx="59">
                  <c:v>2</c:v>
                </c:pt>
                <c:pt idx="60">
                  <c:v>1</c:v>
                </c:pt>
                <c:pt idx="61">
                  <c:v>0</c:v>
                </c:pt>
              </c:numCache>
            </c:numRef>
          </c:cat>
          <c:val>
            <c:numRef>
              <c:f>'Sheet3 (2)'!$U$10:$U$71</c:f>
              <c:numCache>
                <c:formatCode>_(* #,##0_);_(* \(#,##0\);_(* "-"??_);_(@_)</c:formatCode>
                <c:ptCount val="62"/>
                <c:pt idx="40">
                  <c:v>4050</c:v>
                </c:pt>
                <c:pt idx="41">
                  <c:v>5217</c:v>
                </c:pt>
                <c:pt idx="42">
                  <c:v>5974</c:v>
                </c:pt>
                <c:pt idx="43">
                  <c:v>5959</c:v>
                </c:pt>
                <c:pt idx="44">
                  <c:v>6153</c:v>
                </c:pt>
                <c:pt idx="45">
                  <c:v>5210</c:v>
                </c:pt>
                <c:pt idx="46">
                  <c:v>5249</c:v>
                </c:pt>
                <c:pt idx="47">
                  <c:v>4789</c:v>
                </c:pt>
                <c:pt idx="48">
                  <c:v>5560</c:v>
                </c:pt>
                <c:pt idx="49">
                  <c:v>6557</c:v>
                </c:pt>
                <c:pt idx="50">
                  <c:v>5986</c:v>
                </c:pt>
                <c:pt idx="51">
                  <c:v>5322</c:v>
                </c:pt>
                <c:pt idx="52">
                  <c:v>4207</c:v>
                </c:pt>
                <c:pt idx="53">
                  <c:v>3526</c:v>
                </c:pt>
                <c:pt idx="54">
                  <c:v>3233</c:v>
                </c:pt>
                <c:pt idx="55">
                  <c:v>3590</c:v>
                </c:pt>
                <c:pt idx="56">
                  <c:v>3497</c:v>
                </c:pt>
                <c:pt idx="57">
                  <c:v>2547</c:v>
                </c:pt>
                <c:pt idx="58">
                  <c:v>2651</c:v>
                </c:pt>
                <c:pt idx="59">
                  <c:v>2313</c:v>
                </c:pt>
                <c:pt idx="60">
                  <c:v>977</c:v>
                </c:pt>
                <c:pt idx="61">
                  <c:v>1797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10-4A13-849F-18948A778600}"/>
            </c:ext>
          </c:extLst>
        </c:ser>
        <c:ser>
          <c:idx val="2"/>
          <c:order val="2"/>
          <c:tx>
            <c:v>S. Korea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'Sheet3 (2)'!$S$10:$S$71</c:f>
              <c:numCache>
                <c:formatCode>General</c:formatCode>
                <c:ptCount val="62"/>
                <c:pt idx="0">
                  <c:v>61</c:v>
                </c:pt>
                <c:pt idx="1">
                  <c:v>60</c:v>
                </c:pt>
                <c:pt idx="2">
                  <c:v>59</c:v>
                </c:pt>
                <c:pt idx="3">
                  <c:v>58</c:v>
                </c:pt>
                <c:pt idx="4">
                  <c:v>57</c:v>
                </c:pt>
                <c:pt idx="5">
                  <c:v>56</c:v>
                </c:pt>
                <c:pt idx="6">
                  <c:v>55</c:v>
                </c:pt>
                <c:pt idx="7">
                  <c:v>54</c:v>
                </c:pt>
                <c:pt idx="8">
                  <c:v>53</c:v>
                </c:pt>
                <c:pt idx="9">
                  <c:v>52</c:v>
                </c:pt>
                <c:pt idx="10">
                  <c:v>51</c:v>
                </c:pt>
                <c:pt idx="11">
                  <c:v>50</c:v>
                </c:pt>
                <c:pt idx="12">
                  <c:v>49</c:v>
                </c:pt>
                <c:pt idx="13">
                  <c:v>48</c:v>
                </c:pt>
                <c:pt idx="14">
                  <c:v>47</c:v>
                </c:pt>
                <c:pt idx="15">
                  <c:v>46</c:v>
                </c:pt>
                <c:pt idx="16">
                  <c:v>45</c:v>
                </c:pt>
                <c:pt idx="17">
                  <c:v>44</c:v>
                </c:pt>
                <c:pt idx="18">
                  <c:v>43</c:v>
                </c:pt>
                <c:pt idx="19">
                  <c:v>42</c:v>
                </c:pt>
                <c:pt idx="20">
                  <c:v>41</c:v>
                </c:pt>
                <c:pt idx="21">
                  <c:v>40</c:v>
                </c:pt>
                <c:pt idx="22">
                  <c:v>39</c:v>
                </c:pt>
                <c:pt idx="23">
                  <c:v>38</c:v>
                </c:pt>
                <c:pt idx="24">
                  <c:v>37</c:v>
                </c:pt>
                <c:pt idx="25">
                  <c:v>36</c:v>
                </c:pt>
                <c:pt idx="26">
                  <c:v>35</c:v>
                </c:pt>
                <c:pt idx="27">
                  <c:v>34</c:v>
                </c:pt>
                <c:pt idx="28">
                  <c:v>33</c:v>
                </c:pt>
                <c:pt idx="29">
                  <c:v>32</c:v>
                </c:pt>
                <c:pt idx="30">
                  <c:v>31</c:v>
                </c:pt>
                <c:pt idx="31">
                  <c:v>30</c:v>
                </c:pt>
                <c:pt idx="32">
                  <c:v>29</c:v>
                </c:pt>
                <c:pt idx="33">
                  <c:v>28</c:v>
                </c:pt>
                <c:pt idx="34">
                  <c:v>27</c:v>
                </c:pt>
                <c:pt idx="35">
                  <c:v>26</c:v>
                </c:pt>
                <c:pt idx="36">
                  <c:v>25</c:v>
                </c:pt>
                <c:pt idx="37">
                  <c:v>24</c:v>
                </c:pt>
                <c:pt idx="38">
                  <c:v>23</c:v>
                </c:pt>
                <c:pt idx="39">
                  <c:v>22</c:v>
                </c:pt>
                <c:pt idx="40">
                  <c:v>21</c:v>
                </c:pt>
                <c:pt idx="41">
                  <c:v>20</c:v>
                </c:pt>
                <c:pt idx="42">
                  <c:v>19</c:v>
                </c:pt>
                <c:pt idx="43">
                  <c:v>18</c:v>
                </c:pt>
                <c:pt idx="44">
                  <c:v>17</c:v>
                </c:pt>
                <c:pt idx="45">
                  <c:v>16</c:v>
                </c:pt>
                <c:pt idx="46">
                  <c:v>15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10</c:v>
                </c:pt>
                <c:pt idx="52">
                  <c:v>9</c:v>
                </c:pt>
                <c:pt idx="53">
                  <c:v>8</c:v>
                </c:pt>
                <c:pt idx="54">
                  <c:v>7</c:v>
                </c:pt>
                <c:pt idx="55">
                  <c:v>6</c:v>
                </c:pt>
                <c:pt idx="56">
                  <c:v>5</c:v>
                </c:pt>
                <c:pt idx="57">
                  <c:v>4</c:v>
                </c:pt>
                <c:pt idx="58">
                  <c:v>3</c:v>
                </c:pt>
                <c:pt idx="59">
                  <c:v>2</c:v>
                </c:pt>
                <c:pt idx="60">
                  <c:v>1</c:v>
                </c:pt>
                <c:pt idx="61">
                  <c:v>0</c:v>
                </c:pt>
              </c:numCache>
            </c:numRef>
          </c:cat>
          <c:val>
            <c:numRef>
              <c:f>'Sheet3 (2)'!$V$10:$V$71</c:f>
              <c:numCache>
                <c:formatCode>_(* #,##0_);_(* \(#,##0\);_(* "-"??_);_(@_)</c:formatCode>
                <c:ptCount val="62"/>
                <c:pt idx="25">
                  <c:v>125</c:v>
                </c:pt>
                <c:pt idx="26">
                  <c:v>78</c:v>
                </c:pt>
                <c:pt idx="27">
                  <c:v>105</c:v>
                </c:pt>
                <c:pt idx="28">
                  <c:v>146</c:v>
                </c:pt>
                <c:pt idx="29">
                  <c:v>91</c:v>
                </c:pt>
                <c:pt idx="30">
                  <c:v>104</c:v>
                </c:pt>
                <c:pt idx="31">
                  <c:v>100</c:v>
                </c:pt>
                <c:pt idx="32">
                  <c:v>76</c:v>
                </c:pt>
                <c:pt idx="33">
                  <c:v>64</c:v>
                </c:pt>
                <c:pt idx="34">
                  <c:v>98</c:v>
                </c:pt>
                <c:pt idx="35">
                  <c:v>234</c:v>
                </c:pt>
                <c:pt idx="36">
                  <c:v>0</c:v>
                </c:pt>
                <c:pt idx="37">
                  <c:v>152</c:v>
                </c:pt>
                <c:pt idx="38">
                  <c:v>93</c:v>
                </c:pt>
                <c:pt idx="39">
                  <c:v>158</c:v>
                </c:pt>
                <c:pt idx="40">
                  <c:v>76</c:v>
                </c:pt>
                <c:pt idx="41">
                  <c:v>0</c:v>
                </c:pt>
                <c:pt idx="42">
                  <c:v>107</c:v>
                </c:pt>
                <c:pt idx="43">
                  <c:v>110</c:v>
                </c:pt>
                <c:pt idx="44">
                  <c:v>114</c:v>
                </c:pt>
                <c:pt idx="45">
                  <c:v>242</c:v>
                </c:pt>
                <c:pt idx="46">
                  <c:v>131</c:v>
                </c:pt>
                <c:pt idx="47">
                  <c:v>341</c:v>
                </c:pt>
                <c:pt idx="48">
                  <c:v>274</c:v>
                </c:pt>
                <c:pt idx="49">
                  <c:v>483</c:v>
                </c:pt>
                <c:pt idx="50">
                  <c:v>518</c:v>
                </c:pt>
                <c:pt idx="51">
                  <c:v>438</c:v>
                </c:pt>
                <c:pt idx="52">
                  <c:v>516</c:v>
                </c:pt>
                <c:pt idx="53">
                  <c:v>600</c:v>
                </c:pt>
                <c:pt idx="54">
                  <c:v>686</c:v>
                </c:pt>
                <c:pt idx="55">
                  <c:v>1189</c:v>
                </c:pt>
                <c:pt idx="56">
                  <c:v>571</c:v>
                </c:pt>
                <c:pt idx="57">
                  <c:v>171</c:v>
                </c:pt>
                <c:pt idx="58">
                  <c:v>449</c:v>
                </c:pt>
                <c:pt idx="59">
                  <c:v>253</c:v>
                </c:pt>
                <c:pt idx="60">
                  <c:v>130</c:v>
                </c:pt>
                <c:pt idx="61">
                  <c:v>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10-4A13-849F-18948A778600}"/>
            </c:ext>
          </c:extLst>
        </c:ser>
        <c:ser>
          <c:idx val="3"/>
          <c:order val="3"/>
          <c:tx>
            <c:v>US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'Sheet3 (2)'!$S$10:$S$71</c:f>
              <c:numCache>
                <c:formatCode>General</c:formatCode>
                <c:ptCount val="62"/>
                <c:pt idx="0">
                  <c:v>61</c:v>
                </c:pt>
                <c:pt idx="1">
                  <c:v>60</c:v>
                </c:pt>
                <c:pt idx="2">
                  <c:v>59</c:v>
                </c:pt>
                <c:pt idx="3">
                  <c:v>58</c:v>
                </c:pt>
                <c:pt idx="4">
                  <c:v>57</c:v>
                </c:pt>
                <c:pt idx="5">
                  <c:v>56</c:v>
                </c:pt>
                <c:pt idx="6">
                  <c:v>55</c:v>
                </c:pt>
                <c:pt idx="7">
                  <c:v>54</c:v>
                </c:pt>
                <c:pt idx="8">
                  <c:v>53</c:v>
                </c:pt>
                <c:pt idx="9">
                  <c:v>52</c:v>
                </c:pt>
                <c:pt idx="10">
                  <c:v>51</c:v>
                </c:pt>
                <c:pt idx="11">
                  <c:v>50</c:v>
                </c:pt>
                <c:pt idx="12">
                  <c:v>49</c:v>
                </c:pt>
                <c:pt idx="13">
                  <c:v>48</c:v>
                </c:pt>
                <c:pt idx="14">
                  <c:v>47</c:v>
                </c:pt>
                <c:pt idx="15">
                  <c:v>46</c:v>
                </c:pt>
                <c:pt idx="16">
                  <c:v>45</c:v>
                </c:pt>
                <c:pt idx="17">
                  <c:v>44</c:v>
                </c:pt>
                <c:pt idx="18">
                  <c:v>43</c:v>
                </c:pt>
                <c:pt idx="19">
                  <c:v>42</c:v>
                </c:pt>
                <c:pt idx="20">
                  <c:v>41</c:v>
                </c:pt>
                <c:pt idx="21">
                  <c:v>40</c:v>
                </c:pt>
                <c:pt idx="22">
                  <c:v>39</c:v>
                </c:pt>
                <c:pt idx="23">
                  <c:v>38</c:v>
                </c:pt>
                <c:pt idx="24">
                  <c:v>37</c:v>
                </c:pt>
                <c:pt idx="25">
                  <c:v>36</c:v>
                </c:pt>
                <c:pt idx="26">
                  <c:v>35</c:v>
                </c:pt>
                <c:pt idx="27">
                  <c:v>34</c:v>
                </c:pt>
                <c:pt idx="28">
                  <c:v>33</c:v>
                </c:pt>
                <c:pt idx="29">
                  <c:v>32</c:v>
                </c:pt>
                <c:pt idx="30">
                  <c:v>31</c:v>
                </c:pt>
                <c:pt idx="31">
                  <c:v>30</c:v>
                </c:pt>
                <c:pt idx="32">
                  <c:v>29</c:v>
                </c:pt>
                <c:pt idx="33">
                  <c:v>28</c:v>
                </c:pt>
                <c:pt idx="34">
                  <c:v>27</c:v>
                </c:pt>
                <c:pt idx="35">
                  <c:v>26</c:v>
                </c:pt>
                <c:pt idx="36">
                  <c:v>25</c:v>
                </c:pt>
                <c:pt idx="37">
                  <c:v>24</c:v>
                </c:pt>
                <c:pt idx="38">
                  <c:v>23</c:v>
                </c:pt>
                <c:pt idx="39">
                  <c:v>22</c:v>
                </c:pt>
                <c:pt idx="40">
                  <c:v>21</c:v>
                </c:pt>
                <c:pt idx="41">
                  <c:v>20</c:v>
                </c:pt>
                <c:pt idx="42">
                  <c:v>19</c:v>
                </c:pt>
                <c:pt idx="43">
                  <c:v>18</c:v>
                </c:pt>
                <c:pt idx="44">
                  <c:v>17</c:v>
                </c:pt>
                <c:pt idx="45">
                  <c:v>16</c:v>
                </c:pt>
                <c:pt idx="46">
                  <c:v>15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10</c:v>
                </c:pt>
                <c:pt idx="52">
                  <c:v>9</c:v>
                </c:pt>
                <c:pt idx="53">
                  <c:v>8</c:v>
                </c:pt>
                <c:pt idx="54">
                  <c:v>7</c:v>
                </c:pt>
                <c:pt idx="55">
                  <c:v>6</c:v>
                </c:pt>
                <c:pt idx="56">
                  <c:v>5</c:v>
                </c:pt>
                <c:pt idx="57">
                  <c:v>4</c:v>
                </c:pt>
                <c:pt idx="58">
                  <c:v>3</c:v>
                </c:pt>
                <c:pt idx="59">
                  <c:v>2</c:v>
                </c:pt>
                <c:pt idx="60">
                  <c:v>1</c:v>
                </c:pt>
                <c:pt idx="61">
                  <c:v>0</c:v>
                </c:pt>
              </c:numCache>
            </c:numRef>
          </c:cat>
          <c:val>
            <c:numRef>
              <c:f>'Sheet3 (2)'!$W$10:$W$71</c:f>
              <c:numCache>
                <c:formatCode>_(* #,##0_);_(* \(#,##0\);_(* "-"??_);_(@_)</c:formatCode>
                <c:ptCount val="62"/>
                <c:pt idx="49">
                  <c:v>813</c:v>
                </c:pt>
                <c:pt idx="50">
                  <c:v>39142</c:v>
                </c:pt>
                <c:pt idx="51">
                  <c:v>4348</c:v>
                </c:pt>
                <c:pt idx="52">
                  <c:v>19040</c:v>
                </c:pt>
                <c:pt idx="53">
                  <c:v>19252</c:v>
                </c:pt>
                <c:pt idx="54">
                  <c:v>16247</c:v>
                </c:pt>
                <c:pt idx="55">
                  <c:v>13091</c:v>
                </c:pt>
                <c:pt idx="56">
                  <c:v>9839</c:v>
                </c:pt>
                <c:pt idx="57">
                  <c:v>9572</c:v>
                </c:pt>
                <c:pt idx="58">
                  <c:v>7787</c:v>
                </c:pt>
                <c:pt idx="59">
                  <c:v>7900</c:v>
                </c:pt>
                <c:pt idx="60">
                  <c:v>5348</c:v>
                </c:pt>
                <c:pt idx="61">
                  <c:v>3954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10-4A13-849F-18948A778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960623"/>
        <c:axId val="1242107215"/>
      </c:lineChart>
      <c:catAx>
        <c:axId val="636960623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rgbClr val="00206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 sz="1600">
                    <a:solidFill>
                      <a:srgbClr val="002060"/>
                    </a:solidFill>
                  </a:rPr>
                  <a:t>Days Since Quarantine</a:t>
                </a:r>
              </a:p>
            </c:rich>
          </c:tx>
          <c:layout>
            <c:manualLayout>
              <c:xMode val="edge"/>
              <c:yMode val="edge"/>
              <c:x val="0.35980437342102684"/>
              <c:y val="0.881089392314937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rgbClr val="00206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rgbClr val="00206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1242107215"/>
        <c:crossesAt val="0"/>
        <c:auto val="1"/>
        <c:lblAlgn val="ctr"/>
        <c:lblOffset val="100"/>
        <c:noMultiLvlLbl val="0"/>
      </c:catAx>
      <c:valAx>
        <c:axId val="124210721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rgbClr val="00206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 sz="1600">
                    <a:solidFill>
                      <a:srgbClr val="002060"/>
                    </a:solidFill>
                  </a:rPr>
                  <a:t>New Cases</a:t>
                </a:r>
              </a:p>
            </c:rich>
          </c:tx>
          <c:layout>
            <c:manualLayout>
              <c:xMode val="edge"/>
              <c:yMode val="edge"/>
              <c:x val="6.5728648223707794E-3"/>
              <c:y val="0.410639545794677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rgbClr val="00206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206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636960623"/>
        <c:crossesAt val="0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125360545648817"/>
          <c:y val="0.93830157350699883"/>
          <c:w val="0.42132377229939083"/>
          <c:h val="4.95897593092529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rgbClr val="00206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9F64E3-26C7-4322-B5D0-4F4D65E77D7E}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11888" cy="78429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F4C6D-1007-4934-9E78-F32622DA33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0.33897</cdr:x>
      <cdr:y>0.11902</cdr:y>
    </cdr:from>
    <cdr:to>
      <cdr:x>0.34085</cdr:x>
      <cdr:y>0.82216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67294F7-1B92-4D24-97A2-06DB953F464C}"/>
            </a:ext>
          </a:extLst>
        </cdr:cNvPr>
        <cdr:cNvCxnSpPr/>
      </cdr:nvCxnSpPr>
      <cdr:spPr>
        <a:xfrm xmlns:a="http://schemas.openxmlformats.org/drawingml/2006/main" flipH="1" flipV="1">
          <a:off x="2938910" y="748974"/>
          <a:ext cx="16282" cy="44248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2060"/>
          </a:solidFill>
          <a:prstDash val="lg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0.13146</cdr:x>
      <cdr:y>0.2044</cdr:y>
    </cdr:from>
    <cdr:to>
      <cdr:x>0.32864</cdr:x>
      <cdr:y>0.31307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00920B2E-2A6B-4F73-A1F7-896D78EAB5BE}"/>
            </a:ext>
          </a:extLst>
        </cdr:cNvPr>
        <cdr:cNvSpPr txBox="1"/>
      </cdr:nvSpPr>
      <cdr:spPr>
        <a:xfrm xmlns:a="http://schemas.openxmlformats.org/drawingml/2006/main">
          <a:off x="1139743" y="1286283"/>
          <a:ext cx="1709615" cy="683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aseline="0">
              <a:solidFill>
                <a:srgbClr val="002060"/>
              </a:solidFill>
              <a:latin typeface="Cambria" panose="02040503050406030204" pitchFamily="18" charset="0"/>
              <a:ea typeface="Cambria" panose="02040503050406030204" pitchFamily="18" charset="0"/>
            </a:rPr>
            <a:t>Infections occurred prior to quarantine.</a:t>
          </a:r>
          <a:endParaRPr lang="en-US" sz="1100">
            <a:solidFill>
              <a:srgbClr val="002060"/>
            </a:solidFill>
            <a:latin typeface="Cambria" panose="02040503050406030204" pitchFamily="18" charset="0"/>
            <a:ea typeface="Cambria" panose="02040503050406030204" pitchFamily="18" charset="0"/>
          </a:endParaRPr>
        </a:p>
      </cdr:txBody>
    </cdr:sp>
  </cdr:relSizeAnchor>
  <cdr:relSizeAnchor xmlns:cdr="http://schemas.openxmlformats.org/drawingml/2006/chartDrawing">
    <cdr:from>
      <cdr:x>0.13146</cdr:x>
      <cdr:y>0.13972</cdr:y>
    </cdr:from>
    <cdr:to>
      <cdr:x>0.30798</cdr:x>
      <cdr:y>0.17594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135A55DA-C1E5-4120-AA0D-363D40C50EDC}"/>
            </a:ext>
          </a:extLst>
        </cdr:cNvPr>
        <cdr:cNvSpPr txBox="1"/>
      </cdr:nvSpPr>
      <cdr:spPr>
        <a:xfrm xmlns:a="http://schemas.openxmlformats.org/drawingml/2006/main">
          <a:off x="1139744" y="879230"/>
          <a:ext cx="1530512" cy="2279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002060"/>
              </a:solidFill>
              <a:latin typeface="Cambria" panose="02040503050406030204" pitchFamily="18" charset="0"/>
              <a:ea typeface="Cambria" panose="02040503050406030204" pitchFamily="18" charset="0"/>
            </a:rPr>
            <a:t>14 Day</a:t>
          </a:r>
          <a:r>
            <a:rPr lang="en-US" sz="1100" b="1" baseline="0">
              <a:solidFill>
                <a:srgbClr val="002060"/>
              </a:solidFill>
              <a:latin typeface="Cambria" panose="02040503050406030204" pitchFamily="18" charset="0"/>
              <a:ea typeface="Cambria" panose="02040503050406030204" pitchFamily="18" charset="0"/>
            </a:rPr>
            <a:t> Incubation</a:t>
          </a:r>
          <a:endParaRPr lang="en-US" sz="1100" b="1">
            <a:solidFill>
              <a:srgbClr val="002060"/>
            </a:solidFill>
            <a:latin typeface="Cambria" panose="02040503050406030204" pitchFamily="18" charset="0"/>
            <a:ea typeface="Cambria" panose="02040503050406030204" pitchFamily="18" charset="0"/>
          </a:endParaRPr>
        </a:p>
      </cdr:txBody>
    </cdr:sp>
  </cdr:relSizeAnchor>
  <cdr:relSizeAnchor xmlns:cdr="http://schemas.openxmlformats.org/drawingml/2006/chartDrawing">
    <cdr:from>
      <cdr:x>0.14084</cdr:x>
      <cdr:y>0.13454</cdr:y>
    </cdr:from>
    <cdr:to>
      <cdr:x>0.32582</cdr:x>
      <cdr:y>0.13454</cdr:y>
    </cdr:to>
    <cdr:cxnSp macro="">
      <cdr:nvCxnSpPr>
        <cdr:cNvPr id="8" name="Straight Arrow Connector 7">
          <a:extLst xmlns:a="http://schemas.openxmlformats.org/drawingml/2006/main">
            <a:ext uri="{FF2B5EF4-FFF2-40B4-BE49-F238E27FC236}">
              <a16:creationId xmlns:a16="http://schemas.microsoft.com/office/drawing/2014/main" id="{135CA47D-0CEE-4F68-8911-DE56DF4463E5}"/>
            </a:ext>
          </a:extLst>
        </cdr:cNvPr>
        <cdr:cNvCxnSpPr/>
      </cdr:nvCxnSpPr>
      <cdr:spPr>
        <a:xfrm xmlns:a="http://schemas.openxmlformats.org/drawingml/2006/main">
          <a:off x="1221153" y="846668"/>
          <a:ext cx="1603782" cy="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2060"/>
          </a:solidFill>
          <a:headEnd type="none"/>
          <a:tailEnd type="triangle"/>
        </a:ln>
      </cdr:spPr>
      <cdr:style>
        <a:lnRef xmlns:a="http://schemas.openxmlformats.org/drawingml/2006/main" idx="1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0.51384</cdr:x>
      <cdr:y>0.13614</cdr:y>
    </cdr:from>
    <cdr:to>
      <cdr:x>0.82911</cdr:x>
      <cdr:y>0.17237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CACD688F-B948-46D7-92A5-35D952F3D7D1}"/>
            </a:ext>
          </a:extLst>
        </cdr:cNvPr>
        <cdr:cNvSpPr txBox="1"/>
      </cdr:nvSpPr>
      <cdr:spPr>
        <a:xfrm xmlns:a="http://schemas.openxmlformats.org/drawingml/2006/main">
          <a:off x="4455093" y="856761"/>
          <a:ext cx="2733431" cy="2279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1">
              <a:solidFill>
                <a:srgbClr val="002060"/>
              </a:solidFill>
              <a:latin typeface="Cambria" panose="02040503050406030204" pitchFamily="18" charset="0"/>
              <a:ea typeface="Cambria" panose="02040503050406030204" pitchFamily="18" charset="0"/>
            </a:rPr>
            <a:t>New Cases After Quarantine</a:t>
          </a:r>
        </a:p>
      </cdr:txBody>
    </cdr:sp>
  </cdr:relSizeAnchor>
  <cdr:relSizeAnchor xmlns:cdr="http://schemas.openxmlformats.org/drawingml/2006/chartDrawing">
    <cdr:from>
      <cdr:x>0.34577</cdr:x>
      <cdr:y>0.13485</cdr:y>
    </cdr:from>
    <cdr:to>
      <cdr:x>0.97934</cdr:x>
      <cdr:y>0.13583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13D6AF05-EBF0-4AE9-A8B7-02A1FDC94C31}"/>
            </a:ext>
          </a:extLst>
        </cdr:cNvPr>
        <cdr:cNvCxnSpPr/>
      </cdr:nvCxnSpPr>
      <cdr:spPr>
        <a:xfrm xmlns:a="http://schemas.openxmlformats.org/drawingml/2006/main">
          <a:off x="2997850" y="848621"/>
          <a:ext cx="5493240" cy="618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2060"/>
          </a:solidFill>
          <a:headEnd type="none"/>
          <a:tailEnd type="triangle"/>
        </a:ln>
      </cdr:spPr>
      <cdr:style>
        <a:lnRef xmlns:a="http://schemas.openxmlformats.org/drawingml/2006/main" idx="1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2541-7D4A-47E6-AFC9-F1DBEF58570F}">
  <dimension ref="A1:W83"/>
  <sheetViews>
    <sheetView tabSelected="1" zoomScale="80" zoomScaleNormal="80" workbookViewId="0">
      <selection activeCell="E11" sqref="E11"/>
    </sheetView>
  </sheetViews>
  <sheetFormatPr defaultRowHeight="14.4" x14ac:dyDescent="0.3"/>
  <cols>
    <col min="1" max="2" width="9.6640625" bestFit="1" customWidth="1"/>
    <col min="19" max="19" width="8.88671875" style="6"/>
    <col min="20" max="20" width="10.5546875" style="6" bestFit="1" customWidth="1"/>
    <col min="21" max="23" width="9.5546875" style="6" bestFit="1" customWidth="1"/>
  </cols>
  <sheetData>
    <row r="1" spans="1:23" x14ac:dyDescent="0.3">
      <c r="B1" s="7" t="s">
        <v>1</v>
      </c>
      <c r="C1" s="7"/>
      <c r="D1" s="7"/>
      <c r="E1" s="7" t="s">
        <v>2</v>
      </c>
      <c r="F1" s="7"/>
      <c r="G1" s="7"/>
      <c r="H1" s="7" t="s">
        <v>5</v>
      </c>
      <c r="I1" s="7"/>
      <c r="J1" s="7"/>
      <c r="K1" s="7" t="s">
        <v>4</v>
      </c>
      <c r="L1" s="7"/>
      <c r="M1" s="7"/>
      <c r="N1" t="s">
        <v>1</v>
      </c>
      <c r="O1" t="s">
        <v>2</v>
      </c>
      <c r="P1" t="s">
        <v>3</v>
      </c>
      <c r="Q1" t="s">
        <v>4</v>
      </c>
      <c r="T1" s="8" t="s">
        <v>9</v>
      </c>
      <c r="U1" s="8"/>
      <c r="V1" s="8"/>
      <c r="W1" s="8"/>
    </row>
    <row r="2" spans="1:23" x14ac:dyDescent="0.3">
      <c r="B2" s="2" t="s">
        <v>0</v>
      </c>
      <c r="C2" s="2" t="s">
        <v>6</v>
      </c>
      <c r="D2" s="2" t="s">
        <v>7</v>
      </c>
      <c r="E2" s="2" t="s">
        <v>0</v>
      </c>
      <c r="F2" s="2" t="s">
        <v>6</v>
      </c>
      <c r="G2" s="2" t="s">
        <v>7</v>
      </c>
      <c r="H2" s="2" t="s">
        <v>0</v>
      </c>
      <c r="I2" s="2" t="s">
        <v>6</v>
      </c>
      <c r="J2" s="2" t="s">
        <v>7</v>
      </c>
      <c r="K2" s="2" t="s">
        <v>0</v>
      </c>
      <c r="L2" s="2" t="s">
        <v>6</v>
      </c>
      <c r="M2" s="2" t="s">
        <v>7</v>
      </c>
      <c r="T2" s="6" t="s">
        <v>1</v>
      </c>
      <c r="U2" s="6" t="s">
        <v>2</v>
      </c>
      <c r="V2" s="6" t="s">
        <v>8</v>
      </c>
      <c r="W2" s="6" t="s">
        <v>4</v>
      </c>
    </row>
    <row r="3" spans="1:23" x14ac:dyDescent="0.3">
      <c r="A3" s="1">
        <v>43921</v>
      </c>
      <c r="B3" s="5">
        <v>81518</v>
      </c>
      <c r="C3" s="5">
        <v>3305</v>
      </c>
      <c r="D3" s="5">
        <v>76052</v>
      </c>
      <c r="E3" s="5">
        <v>101739</v>
      </c>
      <c r="F3" s="5">
        <v>11591</v>
      </c>
      <c r="G3" s="5">
        <v>14620</v>
      </c>
      <c r="H3" s="5">
        <v>9786</v>
      </c>
      <c r="I3" s="5">
        <v>162</v>
      </c>
      <c r="J3" s="5">
        <v>5408</v>
      </c>
      <c r="K3" s="5">
        <v>164620</v>
      </c>
      <c r="L3" s="5">
        <v>3170</v>
      </c>
      <c r="M3" s="5">
        <v>5943</v>
      </c>
      <c r="N3">
        <f t="shared" ref="N3" si="0">B3-C3-D3</f>
        <v>2161</v>
      </c>
      <c r="O3">
        <f t="shared" ref="O3" si="1">E3-F3-G3</f>
        <v>75528</v>
      </c>
      <c r="P3">
        <f t="shared" ref="P3" si="2">H3-I3-J3</f>
        <v>4216</v>
      </c>
      <c r="Q3">
        <f t="shared" ref="Q3" si="3">K3-L3-M3</f>
        <v>155507</v>
      </c>
    </row>
    <row r="4" spans="1:23" x14ac:dyDescent="0.3">
      <c r="A4" s="1">
        <v>43920</v>
      </c>
      <c r="B4" s="5">
        <v>81470</v>
      </c>
      <c r="C4" s="5">
        <v>3304</v>
      </c>
      <c r="D4" s="5">
        <v>75770</v>
      </c>
      <c r="E4" s="10">
        <v>101739</v>
      </c>
      <c r="F4" s="10">
        <v>11591</v>
      </c>
      <c r="G4" s="10">
        <v>14620</v>
      </c>
      <c r="H4" s="5">
        <v>9786</v>
      </c>
      <c r="I4" s="5">
        <v>162</v>
      </c>
      <c r="J4" s="5">
        <v>5408</v>
      </c>
      <c r="K4" s="5">
        <v>163807</v>
      </c>
      <c r="L4" s="5">
        <v>3008</v>
      </c>
      <c r="M4" s="5">
        <v>5847</v>
      </c>
      <c r="N4">
        <f t="shared" ref="N4:N8" si="4">B4-C4-D4</f>
        <v>2396</v>
      </c>
      <c r="O4">
        <f t="shared" ref="O4" si="5">E4-F4-G4</f>
        <v>75528</v>
      </c>
      <c r="P4">
        <f t="shared" ref="P4" si="6">H4-I4-J4</f>
        <v>4216</v>
      </c>
      <c r="Q4">
        <f t="shared" ref="Q4" si="7">K4-L4-M4</f>
        <v>154952</v>
      </c>
      <c r="S4" s="6">
        <v>55</v>
      </c>
      <c r="T4" s="6">
        <f t="shared" ref="T4:T8" si="8">B4-B5</f>
        <v>31</v>
      </c>
    </row>
    <row r="5" spans="1:23" x14ac:dyDescent="0.3">
      <c r="A5" s="1">
        <v>43919</v>
      </c>
      <c r="B5" s="4">
        <v>81439</v>
      </c>
      <c r="C5" s="4">
        <v>3300</v>
      </c>
      <c r="D5" s="4">
        <v>75448</v>
      </c>
      <c r="E5" s="4">
        <v>97689</v>
      </c>
      <c r="F5" s="4">
        <v>10779</v>
      </c>
      <c r="G5" s="4">
        <v>13030</v>
      </c>
      <c r="H5" s="4">
        <v>9661</v>
      </c>
      <c r="I5" s="4">
        <v>158</v>
      </c>
      <c r="J5" s="4">
        <v>5228</v>
      </c>
      <c r="K5" s="4">
        <v>124665</v>
      </c>
      <c r="L5" s="4">
        <v>2191</v>
      </c>
      <c r="M5" s="4">
        <v>1095</v>
      </c>
      <c r="N5">
        <f t="shared" si="4"/>
        <v>2691</v>
      </c>
      <c r="O5">
        <f t="shared" ref="O5:O8" si="9">E5-F5-G5</f>
        <v>73880</v>
      </c>
      <c r="P5">
        <f t="shared" ref="P5:P8" si="10">H5-I5-J5</f>
        <v>4275</v>
      </c>
      <c r="Q5">
        <f t="shared" ref="Q5:Q8" si="11">K5-L5-M5</f>
        <v>121379</v>
      </c>
      <c r="S5" s="6">
        <v>56</v>
      </c>
      <c r="T5" s="6">
        <f t="shared" si="8"/>
        <v>45</v>
      </c>
    </row>
    <row r="6" spans="1:23" x14ac:dyDescent="0.3">
      <c r="A6" s="1">
        <v>43918</v>
      </c>
      <c r="B6" s="4">
        <v>81394</v>
      </c>
      <c r="C6" s="4">
        <v>3295</v>
      </c>
      <c r="D6" s="4">
        <v>74971</v>
      </c>
      <c r="E6" s="4">
        <v>92472</v>
      </c>
      <c r="F6" s="4">
        <v>10023</v>
      </c>
      <c r="G6" s="4">
        <v>12384</v>
      </c>
      <c r="H6" s="4">
        <v>9583</v>
      </c>
      <c r="I6" s="4">
        <v>152</v>
      </c>
      <c r="J6" s="4">
        <v>5033</v>
      </c>
      <c r="K6" s="4">
        <v>120317</v>
      </c>
      <c r="L6" s="4">
        <v>2024</v>
      </c>
      <c r="M6" s="4">
        <v>894</v>
      </c>
      <c r="N6">
        <f t="shared" si="4"/>
        <v>3128</v>
      </c>
      <c r="O6">
        <f t="shared" si="9"/>
        <v>70065</v>
      </c>
      <c r="P6">
        <f t="shared" si="10"/>
        <v>4398</v>
      </c>
      <c r="Q6">
        <f t="shared" si="11"/>
        <v>117399</v>
      </c>
      <c r="S6" s="6">
        <v>57</v>
      </c>
      <c r="T6" s="6">
        <f t="shared" si="8"/>
        <v>54</v>
      </c>
    </row>
    <row r="7" spans="1:23" x14ac:dyDescent="0.3">
      <c r="A7" s="1">
        <v>43917</v>
      </c>
      <c r="B7" s="4">
        <v>81340</v>
      </c>
      <c r="C7" s="4">
        <v>3292</v>
      </c>
      <c r="D7" s="4">
        <v>74588</v>
      </c>
      <c r="E7" s="4">
        <v>86498</v>
      </c>
      <c r="F7" s="4">
        <v>9134</v>
      </c>
      <c r="G7" s="4">
        <v>10950</v>
      </c>
      <c r="H7" s="4">
        <v>9478</v>
      </c>
      <c r="I7" s="4">
        <v>144</v>
      </c>
      <c r="J7" s="4">
        <v>4811</v>
      </c>
      <c r="K7" s="4">
        <v>101277</v>
      </c>
      <c r="L7" s="4">
        <v>1577</v>
      </c>
      <c r="M7" s="4">
        <v>753</v>
      </c>
      <c r="N7">
        <f t="shared" si="4"/>
        <v>3460</v>
      </c>
      <c r="O7">
        <f t="shared" si="9"/>
        <v>66414</v>
      </c>
      <c r="P7">
        <f t="shared" si="10"/>
        <v>4523</v>
      </c>
      <c r="Q7">
        <f t="shared" si="11"/>
        <v>98947</v>
      </c>
      <c r="S7" s="6">
        <v>58</v>
      </c>
      <c r="T7" s="6">
        <f t="shared" si="8"/>
        <v>55</v>
      </c>
    </row>
    <row r="8" spans="1:23" x14ac:dyDescent="0.3">
      <c r="A8" s="1">
        <v>43916</v>
      </c>
      <c r="B8" s="4">
        <v>81285</v>
      </c>
      <c r="C8" s="4">
        <v>3287</v>
      </c>
      <c r="D8" s="4">
        <v>74051</v>
      </c>
      <c r="E8" s="4">
        <v>80539</v>
      </c>
      <c r="F8" s="4">
        <v>8165</v>
      </c>
      <c r="G8" s="4">
        <v>10361</v>
      </c>
      <c r="H8" s="4">
        <v>9332</v>
      </c>
      <c r="I8" s="4">
        <v>139</v>
      </c>
      <c r="J8" s="4">
        <v>4528</v>
      </c>
      <c r="K8" s="4">
        <v>82025</v>
      </c>
      <c r="L8" s="4">
        <v>1181</v>
      </c>
      <c r="M8" s="4">
        <v>619</v>
      </c>
      <c r="N8">
        <f t="shared" si="4"/>
        <v>3947</v>
      </c>
      <c r="O8">
        <f t="shared" si="9"/>
        <v>62013</v>
      </c>
      <c r="P8">
        <f t="shared" si="10"/>
        <v>4665</v>
      </c>
      <c r="Q8">
        <f t="shared" si="11"/>
        <v>80225</v>
      </c>
      <c r="S8" s="6">
        <v>59</v>
      </c>
      <c r="T8" s="6">
        <f t="shared" si="8"/>
        <v>67</v>
      </c>
    </row>
    <row r="9" spans="1:23" x14ac:dyDescent="0.3">
      <c r="A9" s="1">
        <v>43915</v>
      </c>
      <c r="B9" s="3">
        <v>81218</v>
      </c>
      <c r="C9" s="3">
        <v>3281</v>
      </c>
      <c r="D9" s="3">
        <v>73650</v>
      </c>
      <c r="E9" s="3">
        <v>74386</v>
      </c>
      <c r="F9" s="3">
        <v>7503</v>
      </c>
      <c r="G9" s="3">
        <v>8326</v>
      </c>
      <c r="H9" s="3">
        <v>9241</v>
      </c>
      <c r="I9" s="3">
        <v>131</v>
      </c>
      <c r="J9" s="3">
        <v>4144</v>
      </c>
      <c r="K9" s="3">
        <v>65778</v>
      </c>
      <c r="L9" s="3">
        <v>942</v>
      </c>
      <c r="M9">
        <v>361</v>
      </c>
      <c r="N9">
        <f t="shared" ref="N9" si="12">B9-C9-D9</f>
        <v>4287</v>
      </c>
      <c r="O9">
        <f t="shared" ref="O9" si="13">E9-F9-G9</f>
        <v>58557</v>
      </c>
      <c r="P9">
        <f t="shared" ref="P9" si="14">H9-I9-J9</f>
        <v>4966</v>
      </c>
      <c r="Q9">
        <f t="shared" ref="Q9" si="15">K9-L9-M9</f>
        <v>64475</v>
      </c>
      <c r="S9" s="6">
        <v>60</v>
      </c>
      <c r="T9" s="6">
        <f t="shared" ref="T9" si="16">B9-B10</f>
        <v>47</v>
      </c>
    </row>
    <row r="10" spans="1:23" x14ac:dyDescent="0.3">
      <c r="A10" s="1">
        <v>43914</v>
      </c>
      <c r="B10">
        <v>81171</v>
      </c>
      <c r="C10">
        <v>3277</v>
      </c>
      <c r="D10">
        <v>73159</v>
      </c>
      <c r="E10">
        <v>69176</v>
      </c>
      <c r="F10">
        <v>6820</v>
      </c>
      <c r="G10">
        <v>8326</v>
      </c>
      <c r="H10">
        <v>9137</v>
      </c>
      <c r="I10">
        <v>126</v>
      </c>
      <c r="J10">
        <v>3730</v>
      </c>
      <c r="K10">
        <v>52687</v>
      </c>
      <c r="L10">
        <v>680</v>
      </c>
      <c r="M10">
        <v>178</v>
      </c>
      <c r="N10">
        <f>B10-C10-D10</f>
        <v>4735</v>
      </c>
      <c r="O10">
        <f>E10-F10-G10</f>
        <v>54030</v>
      </c>
      <c r="P10">
        <f>H10-I10-J10</f>
        <v>5281</v>
      </c>
      <c r="Q10">
        <f>K10-L10-M10</f>
        <v>51829</v>
      </c>
      <c r="S10" s="6">
        <v>61</v>
      </c>
      <c r="T10" s="6">
        <f>B10-B11</f>
        <v>78</v>
      </c>
    </row>
    <row r="11" spans="1:23" x14ac:dyDescent="0.3">
      <c r="A11" s="1">
        <v>43913</v>
      </c>
      <c r="B11">
        <v>81093</v>
      </c>
      <c r="C11">
        <v>3270</v>
      </c>
      <c r="D11">
        <v>72703</v>
      </c>
      <c r="E11">
        <v>63927</v>
      </c>
      <c r="F11">
        <v>6077</v>
      </c>
      <c r="G11">
        <v>7432</v>
      </c>
      <c r="H11">
        <v>9037</v>
      </c>
      <c r="I11">
        <v>120</v>
      </c>
      <c r="J11">
        <v>3507</v>
      </c>
      <c r="K11">
        <v>42848</v>
      </c>
      <c r="L11">
        <v>541</v>
      </c>
      <c r="M11">
        <v>0</v>
      </c>
      <c r="N11">
        <f t="shared" ref="N11" si="17">B11-C11-D11</f>
        <v>5120</v>
      </c>
      <c r="O11">
        <f t="shared" ref="O11:O74" si="18">E11-F11-G11</f>
        <v>50418</v>
      </c>
      <c r="P11">
        <f t="shared" ref="P11:P74" si="19">H11-I11-J11</f>
        <v>5410</v>
      </c>
      <c r="Q11">
        <f t="shared" ref="Q11:Q74" si="20">K11-L11-M11</f>
        <v>42307</v>
      </c>
      <c r="S11" s="6">
        <v>60</v>
      </c>
      <c r="T11" s="9">
        <f t="shared" ref="T11:T74" si="21">B11-B12</f>
        <v>39</v>
      </c>
      <c r="U11" s="9"/>
      <c r="V11" s="9"/>
      <c r="W11" s="9"/>
    </row>
    <row r="12" spans="1:23" x14ac:dyDescent="0.3">
      <c r="A12" s="1">
        <v>43912</v>
      </c>
      <c r="B12">
        <v>81054</v>
      </c>
      <c r="C12">
        <v>3261</v>
      </c>
      <c r="D12">
        <v>72440</v>
      </c>
      <c r="E12">
        <v>59138</v>
      </c>
      <c r="F12">
        <v>5476</v>
      </c>
      <c r="G12">
        <v>5129</v>
      </c>
      <c r="H12">
        <v>8961</v>
      </c>
      <c r="I12">
        <v>111</v>
      </c>
      <c r="J12">
        <v>3166</v>
      </c>
      <c r="K12">
        <v>33276</v>
      </c>
      <c r="L12">
        <v>398</v>
      </c>
      <c r="M12">
        <v>176</v>
      </c>
      <c r="N12">
        <f>B12-C12-D12</f>
        <v>5353</v>
      </c>
      <c r="O12">
        <f t="shared" si="18"/>
        <v>48533</v>
      </c>
      <c r="P12">
        <f t="shared" si="19"/>
        <v>5684</v>
      </c>
      <c r="Q12">
        <f t="shared" si="20"/>
        <v>32702</v>
      </c>
      <c r="S12" s="6">
        <v>59</v>
      </c>
      <c r="T12" s="9">
        <f t="shared" si="21"/>
        <v>46</v>
      </c>
      <c r="U12" s="9"/>
      <c r="V12" s="9"/>
      <c r="W12" s="9"/>
    </row>
    <row r="13" spans="1:23" x14ac:dyDescent="0.3">
      <c r="A13" s="1">
        <v>43911</v>
      </c>
      <c r="B13">
        <v>81008</v>
      </c>
      <c r="C13">
        <v>3255</v>
      </c>
      <c r="D13">
        <v>71740</v>
      </c>
      <c r="E13">
        <v>53578</v>
      </c>
      <c r="F13">
        <v>4825</v>
      </c>
      <c r="G13">
        <v>5129</v>
      </c>
      <c r="H13">
        <v>8897</v>
      </c>
      <c r="I13">
        <v>104</v>
      </c>
      <c r="J13">
        <v>2909</v>
      </c>
      <c r="K13">
        <v>25489</v>
      </c>
      <c r="L13">
        <v>307</v>
      </c>
      <c r="M13">
        <v>147</v>
      </c>
      <c r="N13">
        <f t="shared" ref="N13:N76" si="22">B13-C13-D13</f>
        <v>6013</v>
      </c>
      <c r="O13">
        <f t="shared" si="18"/>
        <v>43624</v>
      </c>
      <c r="P13">
        <f t="shared" si="19"/>
        <v>5884</v>
      </c>
      <c r="Q13">
        <f t="shared" si="20"/>
        <v>25035</v>
      </c>
      <c r="S13" s="6">
        <v>58</v>
      </c>
      <c r="T13" s="9">
        <f t="shared" si="21"/>
        <v>41</v>
      </c>
      <c r="U13" s="9"/>
      <c r="V13" s="9"/>
      <c r="W13" s="9"/>
    </row>
    <row r="14" spans="1:23" x14ac:dyDescent="0.3">
      <c r="A14" s="1">
        <v>43910</v>
      </c>
      <c r="B14">
        <v>80967</v>
      </c>
      <c r="C14">
        <v>3248</v>
      </c>
      <c r="D14">
        <v>71150</v>
      </c>
      <c r="E14">
        <v>47021</v>
      </c>
      <c r="F14">
        <v>4032</v>
      </c>
      <c r="G14">
        <v>4440</v>
      </c>
      <c r="H14">
        <v>8799</v>
      </c>
      <c r="I14">
        <v>102</v>
      </c>
      <c r="J14">
        <v>2612</v>
      </c>
      <c r="K14">
        <v>17589</v>
      </c>
      <c r="L14">
        <v>237</v>
      </c>
      <c r="M14">
        <v>121</v>
      </c>
      <c r="N14">
        <f t="shared" si="22"/>
        <v>6569</v>
      </c>
      <c r="O14">
        <f t="shared" si="18"/>
        <v>38549</v>
      </c>
      <c r="P14">
        <f t="shared" si="19"/>
        <v>6085</v>
      </c>
      <c r="Q14">
        <f t="shared" si="20"/>
        <v>17231</v>
      </c>
      <c r="S14" s="6">
        <v>57</v>
      </c>
      <c r="T14" s="9">
        <f t="shared" si="21"/>
        <v>39</v>
      </c>
      <c r="U14" s="9"/>
      <c r="V14" s="9"/>
      <c r="W14" s="9"/>
    </row>
    <row r="15" spans="1:23" x14ac:dyDescent="0.3">
      <c r="A15" s="1">
        <v>43909</v>
      </c>
      <c r="B15">
        <v>80928</v>
      </c>
      <c r="C15">
        <v>3245</v>
      </c>
      <c r="D15">
        <v>70420</v>
      </c>
      <c r="E15">
        <v>41035</v>
      </c>
      <c r="F15">
        <v>3405</v>
      </c>
      <c r="G15">
        <v>4440</v>
      </c>
      <c r="H15">
        <v>8565</v>
      </c>
      <c r="I15">
        <v>91</v>
      </c>
      <c r="J15">
        <v>1947</v>
      </c>
      <c r="K15">
        <v>12241</v>
      </c>
      <c r="L15">
        <v>190</v>
      </c>
      <c r="M15">
        <v>105</v>
      </c>
      <c r="N15">
        <f t="shared" si="22"/>
        <v>7263</v>
      </c>
      <c r="O15">
        <f t="shared" si="18"/>
        <v>33190</v>
      </c>
      <c r="P15">
        <f t="shared" si="19"/>
        <v>6527</v>
      </c>
      <c r="Q15">
        <f t="shared" si="20"/>
        <v>11946</v>
      </c>
      <c r="S15" s="6">
        <v>56</v>
      </c>
      <c r="T15" s="9">
        <f t="shared" si="21"/>
        <v>34</v>
      </c>
      <c r="U15" s="9"/>
      <c r="V15" s="9"/>
      <c r="W15" s="9"/>
    </row>
    <row r="16" spans="1:23" x14ac:dyDescent="0.3">
      <c r="A16" s="1">
        <v>43908</v>
      </c>
      <c r="B16">
        <v>80894</v>
      </c>
      <c r="C16">
        <v>3237</v>
      </c>
      <c r="D16">
        <v>69601</v>
      </c>
      <c r="E16">
        <v>35713</v>
      </c>
      <c r="F16">
        <v>2978</v>
      </c>
      <c r="G16">
        <v>4025</v>
      </c>
      <c r="H16">
        <v>8565</v>
      </c>
      <c r="I16">
        <v>91</v>
      </c>
      <c r="J16">
        <v>1947</v>
      </c>
      <c r="K16">
        <v>8287</v>
      </c>
      <c r="L16">
        <v>130</v>
      </c>
      <c r="M16">
        <v>17</v>
      </c>
      <c r="N16">
        <f t="shared" si="22"/>
        <v>8056</v>
      </c>
      <c r="O16">
        <f t="shared" si="18"/>
        <v>28710</v>
      </c>
      <c r="P16">
        <f t="shared" si="19"/>
        <v>6527</v>
      </c>
      <c r="Q16">
        <f t="shared" si="20"/>
        <v>8140</v>
      </c>
      <c r="S16" s="6">
        <v>55</v>
      </c>
      <c r="T16" s="9">
        <f t="shared" si="21"/>
        <v>13</v>
      </c>
      <c r="U16" s="9"/>
      <c r="V16" s="9"/>
      <c r="W16" s="9"/>
    </row>
    <row r="17" spans="1:23" x14ac:dyDescent="0.3">
      <c r="A17" s="1">
        <v>43907</v>
      </c>
      <c r="B17">
        <v>80881</v>
      </c>
      <c r="C17">
        <v>3226</v>
      </c>
      <c r="D17">
        <v>68679</v>
      </c>
      <c r="E17">
        <v>31506</v>
      </c>
      <c r="F17">
        <v>2503</v>
      </c>
      <c r="G17">
        <v>2749</v>
      </c>
      <c r="H17">
        <v>8413</v>
      </c>
      <c r="I17">
        <v>84</v>
      </c>
      <c r="J17">
        <v>1540</v>
      </c>
      <c r="K17">
        <v>5837</v>
      </c>
      <c r="L17">
        <v>104</v>
      </c>
      <c r="M17">
        <v>17</v>
      </c>
      <c r="N17">
        <f t="shared" si="22"/>
        <v>8976</v>
      </c>
      <c r="O17">
        <f t="shared" si="18"/>
        <v>26254</v>
      </c>
      <c r="P17">
        <f t="shared" si="19"/>
        <v>6789</v>
      </c>
      <c r="Q17">
        <f t="shared" si="20"/>
        <v>5716</v>
      </c>
      <c r="S17" s="6">
        <v>54</v>
      </c>
      <c r="T17" s="9">
        <f t="shared" si="21"/>
        <v>21</v>
      </c>
      <c r="U17" s="9"/>
      <c r="V17" s="9"/>
      <c r="W17" s="9"/>
    </row>
    <row r="18" spans="1:23" x14ac:dyDescent="0.3">
      <c r="A18" s="1">
        <v>43906</v>
      </c>
      <c r="B18">
        <v>80860</v>
      </c>
      <c r="C18">
        <v>3213</v>
      </c>
      <c r="D18">
        <v>67749</v>
      </c>
      <c r="E18">
        <v>27980</v>
      </c>
      <c r="F18">
        <v>2158</v>
      </c>
      <c r="G18">
        <v>2749</v>
      </c>
      <c r="H18">
        <v>8320</v>
      </c>
      <c r="I18">
        <v>81</v>
      </c>
      <c r="J18">
        <v>1401</v>
      </c>
      <c r="K18">
        <v>3487</v>
      </c>
      <c r="L18">
        <v>85</v>
      </c>
      <c r="M18">
        <v>12</v>
      </c>
      <c r="N18">
        <f t="shared" si="22"/>
        <v>9898</v>
      </c>
      <c r="O18">
        <f t="shared" si="18"/>
        <v>23073</v>
      </c>
      <c r="P18">
        <f t="shared" si="19"/>
        <v>6838</v>
      </c>
      <c r="Q18">
        <f t="shared" si="20"/>
        <v>3390</v>
      </c>
      <c r="S18" s="6">
        <v>53</v>
      </c>
      <c r="T18" s="9">
        <f t="shared" si="21"/>
        <v>16</v>
      </c>
      <c r="U18" s="9"/>
      <c r="V18" s="9"/>
      <c r="W18" s="9"/>
    </row>
    <row r="19" spans="1:23" x14ac:dyDescent="0.3">
      <c r="A19" s="1">
        <v>43905</v>
      </c>
      <c r="B19">
        <v>80844</v>
      </c>
      <c r="C19">
        <v>3199</v>
      </c>
      <c r="D19">
        <v>66911</v>
      </c>
      <c r="E19">
        <v>24747</v>
      </c>
      <c r="F19">
        <v>1809</v>
      </c>
      <c r="G19">
        <v>1258</v>
      </c>
      <c r="H19">
        <v>8162</v>
      </c>
      <c r="I19">
        <v>75</v>
      </c>
      <c r="J19">
        <v>834</v>
      </c>
      <c r="K19">
        <v>3037</v>
      </c>
      <c r="L19">
        <v>61</v>
      </c>
      <c r="M19">
        <v>0</v>
      </c>
      <c r="N19">
        <f t="shared" si="22"/>
        <v>10734</v>
      </c>
      <c r="O19">
        <f t="shared" si="18"/>
        <v>21680</v>
      </c>
      <c r="P19">
        <f t="shared" si="19"/>
        <v>7253</v>
      </c>
      <c r="Q19">
        <f t="shared" si="20"/>
        <v>2976</v>
      </c>
      <c r="S19" s="6">
        <v>52</v>
      </c>
      <c r="T19" s="9">
        <f t="shared" si="21"/>
        <v>20</v>
      </c>
      <c r="U19" s="9"/>
      <c r="V19" s="9"/>
      <c r="W19" s="9"/>
    </row>
    <row r="20" spans="1:23" x14ac:dyDescent="0.3">
      <c r="A20" s="1">
        <v>43904</v>
      </c>
      <c r="B20">
        <v>80824</v>
      </c>
      <c r="C20">
        <v>3189</v>
      </c>
      <c r="D20">
        <v>65541</v>
      </c>
      <c r="E20">
        <v>21157</v>
      </c>
      <c r="F20">
        <v>1441</v>
      </c>
      <c r="G20">
        <v>1258</v>
      </c>
      <c r="H20">
        <v>8086</v>
      </c>
      <c r="I20">
        <v>72</v>
      </c>
      <c r="J20">
        <v>714</v>
      </c>
      <c r="K20">
        <v>2637</v>
      </c>
      <c r="L20">
        <v>58</v>
      </c>
      <c r="M20">
        <v>12</v>
      </c>
      <c r="N20">
        <f t="shared" si="22"/>
        <v>12094</v>
      </c>
      <c r="O20">
        <f t="shared" si="18"/>
        <v>18458</v>
      </c>
      <c r="P20">
        <f t="shared" si="19"/>
        <v>7300</v>
      </c>
      <c r="Q20">
        <f t="shared" si="20"/>
        <v>2567</v>
      </c>
      <c r="S20" s="6">
        <v>51</v>
      </c>
      <c r="T20" s="9">
        <f t="shared" si="21"/>
        <v>11</v>
      </c>
      <c r="U20" s="9"/>
      <c r="V20" s="9"/>
      <c r="W20" s="9"/>
    </row>
    <row r="21" spans="1:23" x14ac:dyDescent="0.3">
      <c r="A21" s="1">
        <v>43903</v>
      </c>
      <c r="B21">
        <v>80813</v>
      </c>
      <c r="C21">
        <v>3176</v>
      </c>
      <c r="D21">
        <v>64111</v>
      </c>
      <c r="E21">
        <v>17660</v>
      </c>
      <c r="F21">
        <v>1268</v>
      </c>
      <c r="G21">
        <v>1258</v>
      </c>
      <c r="H21">
        <v>8086</v>
      </c>
      <c r="I21">
        <v>72</v>
      </c>
      <c r="J21">
        <v>714</v>
      </c>
      <c r="K21">
        <v>2117</v>
      </c>
      <c r="L21">
        <v>49</v>
      </c>
      <c r="M21">
        <v>12</v>
      </c>
      <c r="N21">
        <f t="shared" si="22"/>
        <v>13526</v>
      </c>
      <c r="O21">
        <f t="shared" si="18"/>
        <v>15134</v>
      </c>
      <c r="P21">
        <f t="shared" si="19"/>
        <v>7300</v>
      </c>
      <c r="Q21">
        <f t="shared" si="20"/>
        <v>2056</v>
      </c>
      <c r="S21" s="6">
        <v>50</v>
      </c>
      <c r="T21" s="9">
        <f t="shared" si="21"/>
        <v>20</v>
      </c>
      <c r="U21" s="9"/>
      <c r="V21" s="9"/>
      <c r="W21" s="9"/>
    </row>
    <row r="22" spans="1:23" x14ac:dyDescent="0.3">
      <c r="A22" s="1">
        <v>43902</v>
      </c>
      <c r="B22">
        <v>80793</v>
      </c>
      <c r="C22">
        <v>3169</v>
      </c>
      <c r="D22">
        <v>62793</v>
      </c>
      <c r="E22">
        <v>15113</v>
      </c>
      <c r="F22">
        <v>1016</v>
      </c>
      <c r="G22">
        <v>1258</v>
      </c>
      <c r="H22">
        <v>7979</v>
      </c>
      <c r="I22">
        <v>67</v>
      </c>
      <c r="J22">
        <v>510</v>
      </c>
      <c r="K22">
        <v>1607</v>
      </c>
      <c r="L22">
        <v>40</v>
      </c>
      <c r="M22">
        <v>12</v>
      </c>
      <c r="N22">
        <f t="shared" si="22"/>
        <v>14831</v>
      </c>
      <c r="O22">
        <f t="shared" si="18"/>
        <v>12839</v>
      </c>
      <c r="P22">
        <f t="shared" si="19"/>
        <v>7402</v>
      </c>
      <c r="Q22">
        <f t="shared" si="20"/>
        <v>1555</v>
      </c>
      <c r="S22" s="6">
        <v>49</v>
      </c>
      <c r="T22" s="9">
        <f t="shared" si="21"/>
        <v>15</v>
      </c>
      <c r="U22" s="9"/>
      <c r="V22" s="9"/>
      <c r="W22" s="9"/>
    </row>
    <row r="23" spans="1:23" x14ac:dyDescent="0.3">
      <c r="A23" s="1">
        <v>43901</v>
      </c>
      <c r="B23">
        <v>80778</v>
      </c>
      <c r="C23">
        <v>3158</v>
      </c>
      <c r="D23">
        <v>61475</v>
      </c>
      <c r="E23">
        <v>12462</v>
      </c>
      <c r="F23">
        <v>827</v>
      </c>
      <c r="G23">
        <v>1045</v>
      </c>
      <c r="H23">
        <v>7869</v>
      </c>
      <c r="I23">
        <v>66</v>
      </c>
      <c r="J23">
        <v>333</v>
      </c>
      <c r="K23">
        <v>1222</v>
      </c>
      <c r="L23">
        <v>37</v>
      </c>
      <c r="M23">
        <v>8</v>
      </c>
      <c r="N23">
        <f t="shared" si="22"/>
        <v>16145</v>
      </c>
      <c r="O23">
        <f t="shared" si="18"/>
        <v>10590</v>
      </c>
      <c r="P23">
        <f t="shared" si="19"/>
        <v>7470</v>
      </c>
      <c r="Q23">
        <f t="shared" si="20"/>
        <v>1177</v>
      </c>
      <c r="S23" s="6">
        <v>48</v>
      </c>
      <c r="T23" s="9">
        <f t="shared" si="21"/>
        <v>24</v>
      </c>
      <c r="U23" s="9"/>
      <c r="V23" s="9"/>
      <c r="W23" s="9"/>
    </row>
    <row r="24" spans="1:23" x14ac:dyDescent="0.3">
      <c r="A24" s="1">
        <v>43900</v>
      </c>
      <c r="B24">
        <v>80754</v>
      </c>
      <c r="C24">
        <v>3136</v>
      </c>
      <c r="D24">
        <v>59897</v>
      </c>
      <c r="E24">
        <v>10149</v>
      </c>
      <c r="F24">
        <v>631</v>
      </c>
      <c r="G24">
        <v>1004</v>
      </c>
      <c r="H24">
        <v>7755</v>
      </c>
      <c r="I24">
        <v>60</v>
      </c>
      <c r="J24">
        <v>288</v>
      </c>
      <c r="K24">
        <v>941</v>
      </c>
      <c r="L24">
        <v>29</v>
      </c>
      <c r="M24">
        <v>8</v>
      </c>
      <c r="N24">
        <f t="shared" si="22"/>
        <v>17721</v>
      </c>
      <c r="O24">
        <f t="shared" si="18"/>
        <v>8514</v>
      </c>
      <c r="P24">
        <f t="shared" si="19"/>
        <v>7407</v>
      </c>
      <c r="Q24">
        <f t="shared" si="20"/>
        <v>904</v>
      </c>
      <c r="S24" s="6">
        <v>47</v>
      </c>
      <c r="T24" s="9">
        <f t="shared" si="21"/>
        <v>19</v>
      </c>
      <c r="U24" s="9"/>
      <c r="V24" s="9"/>
      <c r="W24" s="9"/>
    </row>
    <row r="25" spans="1:23" x14ac:dyDescent="0.3">
      <c r="A25" s="1">
        <v>43899</v>
      </c>
      <c r="B25">
        <v>80735</v>
      </c>
      <c r="C25">
        <v>3119</v>
      </c>
      <c r="D25">
        <v>58600</v>
      </c>
      <c r="E25">
        <v>9172</v>
      </c>
      <c r="F25">
        <v>463</v>
      </c>
      <c r="G25">
        <v>622</v>
      </c>
      <c r="H25">
        <v>7513</v>
      </c>
      <c r="I25">
        <v>54</v>
      </c>
      <c r="J25">
        <v>247</v>
      </c>
      <c r="K25">
        <v>640</v>
      </c>
      <c r="L25">
        <v>26</v>
      </c>
      <c r="M25">
        <v>7</v>
      </c>
      <c r="N25">
        <f t="shared" si="22"/>
        <v>19016</v>
      </c>
      <c r="O25">
        <f t="shared" si="18"/>
        <v>8087</v>
      </c>
      <c r="P25">
        <f t="shared" si="19"/>
        <v>7212</v>
      </c>
      <c r="Q25">
        <f t="shared" si="20"/>
        <v>607</v>
      </c>
      <c r="S25" s="6">
        <v>46</v>
      </c>
      <c r="T25" s="9">
        <f t="shared" si="21"/>
        <v>40</v>
      </c>
      <c r="U25" s="9"/>
      <c r="V25" s="9"/>
      <c r="W25" s="9"/>
    </row>
    <row r="26" spans="1:23" x14ac:dyDescent="0.3">
      <c r="A26" s="1">
        <v>43898</v>
      </c>
      <c r="B26">
        <v>80695</v>
      </c>
      <c r="C26">
        <v>3097</v>
      </c>
      <c r="D26">
        <v>57065</v>
      </c>
      <c r="E26">
        <v>7375</v>
      </c>
      <c r="F26">
        <v>366</v>
      </c>
      <c r="G26">
        <v>622</v>
      </c>
      <c r="H26">
        <v>7382</v>
      </c>
      <c r="I26">
        <v>51</v>
      </c>
      <c r="J26">
        <v>166</v>
      </c>
      <c r="K26">
        <v>496</v>
      </c>
      <c r="L26">
        <v>21</v>
      </c>
      <c r="M26">
        <v>7</v>
      </c>
      <c r="N26">
        <f t="shared" si="22"/>
        <v>20533</v>
      </c>
      <c r="O26">
        <f t="shared" si="18"/>
        <v>6387</v>
      </c>
      <c r="P26">
        <f t="shared" si="19"/>
        <v>7165</v>
      </c>
      <c r="Q26">
        <f t="shared" si="20"/>
        <v>468</v>
      </c>
      <c r="S26" s="6">
        <v>45</v>
      </c>
      <c r="T26" s="9">
        <f t="shared" si="21"/>
        <v>44</v>
      </c>
      <c r="U26" s="9"/>
      <c r="V26" s="9"/>
      <c r="W26" s="9"/>
    </row>
    <row r="27" spans="1:23" x14ac:dyDescent="0.3">
      <c r="A27" s="1">
        <v>43897</v>
      </c>
      <c r="B27">
        <v>80651</v>
      </c>
      <c r="C27">
        <v>3070</v>
      </c>
      <c r="D27">
        <v>55404</v>
      </c>
      <c r="E27">
        <v>5883</v>
      </c>
      <c r="F27">
        <v>233</v>
      </c>
      <c r="G27">
        <v>589</v>
      </c>
      <c r="H27">
        <v>7041</v>
      </c>
      <c r="I27">
        <v>46</v>
      </c>
      <c r="J27">
        <v>118</v>
      </c>
      <c r="K27">
        <v>345</v>
      </c>
      <c r="L27">
        <v>19</v>
      </c>
      <c r="M27">
        <v>0</v>
      </c>
      <c r="N27">
        <f t="shared" si="22"/>
        <v>22177</v>
      </c>
      <c r="O27">
        <f t="shared" si="18"/>
        <v>5061</v>
      </c>
      <c r="P27">
        <f t="shared" si="19"/>
        <v>6877</v>
      </c>
      <c r="Q27">
        <f t="shared" si="20"/>
        <v>326</v>
      </c>
      <c r="S27" s="6">
        <v>44</v>
      </c>
      <c r="T27" s="9">
        <f t="shared" si="21"/>
        <v>99</v>
      </c>
      <c r="U27" s="9"/>
      <c r="V27" s="9"/>
      <c r="W27" s="9"/>
    </row>
    <row r="28" spans="1:23" x14ac:dyDescent="0.3">
      <c r="A28" s="1">
        <v>43896</v>
      </c>
      <c r="B28">
        <v>80552</v>
      </c>
      <c r="C28">
        <v>3042</v>
      </c>
      <c r="D28">
        <v>53726</v>
      </c>
      <c r="E28">
        <v>4636</v>
      </c>
      <c r="F28">
        <v>197</v>
      </c>
      <c r="G28">
        <v>523</v>
      </c>
      <c r="H28">
        <v>6767</v>
      </c>
      <c r="I28">
        <v>46</v>
      </c>
      <c r="J28">
        <v>118</v>
      </c>
      <c r="K28">
        <v>254</v>
      </c>
      <c r="L28">
        <v>14</v>
      </c>
      <c r="M28">
        <v>7</v>
      </c>
      <c r="N28">
        <f t="shared" si="22"/>
        <v>23784</v>
      </c>
      <c r="O28">
        <f t="shared" si="18"/>
        <v>3916</v>
      </c>
      <c r="P28">
        <f t="shared" si="19"/>
        <v>6603</v>
      </c>
      <c r="Q28">
        <f t="shared" si="20"/>
        <v>233</v>
      </c>
      <c r="S28" s="6">
        <v>43</v>
      </c>
      <c r="T28" s="9">
        <f t="shared" si="21"/>
        <v>143</v>
      </c>
      <c r="U28" s="9"/>
      <c r="V28" s="9"/>
      <c r="W28" s="9"/>
    </row>
    <row r="29" spans="1:23" x14ac:dyDescent="0.3">
      <c r="A29" s="1">
        <v>43895</v>
      </c>
      <c r="B29">
        <v>80409</v>
      </c>
      <c r="C29">
        <v>3012</v>
      </c>
      <c r="D29">
        <v>52045</v>
      </c>
      <c r="E29">
        <v>3858</v>
      </c>
      <c r="F29">
        <v>148</v>
      </c>
      <c r="G29">
        <v>414</v>
      </c>
      <c r="H29">
        <v>6284</v>
      </c>
      <c r="I29">
        <v>42</v>
      </c>
      <c r="J29">
        <v>108</v>
      </c>
      <c r="K29">
        <v>126</v>
      </c>
      <c r="L29">
        <v>11</v>
      </c>
      <c r="M29">
        <v>7</v>
      </c>
      <c r="N29">
        <f t="shared" si="22"/>
        <v>25352</v>
      </c>
      <c r="O29">
        <f t="shared" si="18"/>
        <v>3296</v>
      </c>
      <c r="P29">
        <f t="shared" si="19"/>
        <v>6134</v>
      </c>
      <c r="Q29">
        <f t="shared" si="20"/>
        <v>108</v>
      </c>
      <c r="S29" s="6">
        <v>42</v>
      </c>
      <c r="T29" s="9">
        <f t="shared" si="21"/>
        <v>139</v>
      </c>
      <c r="U29" s="9"/>
      <c r="V29" s="9"/>
      <c r="W29" s="9"/>
    </row>
    <row r="30" spans="1:23" x14ac:dyDescent="0.3">
      <c r="A30" s="1">
        <v>43894</v>
      </c>
      <c r="B30">
        <v>80270</v>
      </c>
      <c r="C30">
        <v>2981</v>
      </c>
      <c r="D30">
        <v>49856</v>
      </c>
      <c r="E30">
        <v>3089</v>
      </c>
      <c r="F30">
        <v>107</v>
      </c>
      <c r="G30">
        <v>276</v>
      </c>
      <c r="H30">
        <v>5766</v>
      </c>
      <c r="I30">
        <v>35</v>
      </c>
      <c r="J30">
        <v>24</v>
      </c>
      <c r="K30">
        <v>126</v>
      </c>
      <c r="L30">
        <v>11</v>
      </c>
      <c r="M30">
        <v>7</v>
      </c>
      <c r="N30">
        <f t="shared" si="22"/>
        <v>27433</v>
      </c>
      <c r="O30">
        <f t="shared" si="18"/>
        <v>2706</v>
      </c>
      <c r="P30">
        <f t="shared" si="19"/>
        <v>5707</v>
      </c>
      <c r="Q30">
        <f t="shared" si="20"/>
        <v>108</v>
      </c>
      <c r="S30" s="6">
        <v>41</v>
      </c>
      <c r="T30" s="9">
        <f t="shared" si="21"/>
        <v>119</v>
      </c>
      <c r="U30" s="9"/>
      <c r="V30" s="9"/>
      <c r="W30" s="9"/>
    </row>
    <row r="31" spans="1:23" x14ac:dyDescent="0.3">
      <c r="A31" s="1">
        <v>43893</v>
      </c>
      <c r="B31">
        <v>80151</v>
      </c>
      <c r="C31">
        <v>2943</v>
      </c>
      <c r="D31">
        <v>47204</v>
      </c>
      <c r="E31">
        <v>2502</v>
      </c>
      <c r="F31">
        <v>79</v>
      </c>
      <c r="G31">
        <v>160</v>
      </c>
      <c r="H31">
        <v>5328</v>
      </c>
      <c r="I31">
        <v>33</v>
      </c>
      <c r="J31">
        <v>24</v>
      </c>
      <c r="K31">
        <v>106</v>
      </c>
      <c r="L31">
        <v>8</v>
      </c>
      <c r="M31">
        <v>7</v>
      </c>
      <c r="N31">
        <f t="shared" si="22"/>
        <v>30004</v>
      </c>
      <c r="O31">
        <f t="shared" si="18"/>
        <v>2263</v>
      </c>
      <c r="P31">
        <f t="shared" si="19"/>
        <v>5271</v>
      </c>
      <c r="Q31">
        <f t="shared" si="20"/>
        <v>91</v>
      </c>
      <c r="S31" s="6">
        <v>40</v>
      </c>
      <c r="T31" s="9">
        <f t="shared" si="21"/>
        <v>125</v>
      </c>
      <c r="U31" s="9"/>
      <c r="V31" s="9"/>
      <c r="W31" s="9"/>
    </row>
    <row r="32" spans="1:23" x14ac:dyDescent="0.3">
      <c r="A32" s="1">
        <v>43892</v>
      </c>
      <c r="B32">
        <v>80026</v>
      </c>
      <c r="C32">
        <v>2912</v>
      </c>
      <c r="D32">
        <v>44462</v>
      </c>
      <c r="E32">
        <v>2036</v>
      </c>
      <c r="F32">
        <v>52</v>
      </c>
      <c r="G32">
        <v>149</v>
      </c>
      <c r="H32">
        <v>4812</v>
      </c>
      <c r="I32">
        <v>28</v>
      </c>
      <c r="J32">
        <v>24</v>
      </c>
      <c r="K32">
        <v>100</v>
      </c>
      <c r="L32">
        <v>6</v>
      </c>
      <c r="M32">
        <v>7</v>
      </c>
      <c r="N32">
        <f t="shared" si="22"/>
        <v>32652</v>
      </c>
      <c r="O32">
        <f t="shared" si="18"/>
        <v>1835</v>
      </c>
      <c r="P32">
        <f t="shared" si="19"/>
        <v>4760</v>
      </c>
      <c r="Q32">
        <f t="shared" si="20"/>
        <v>87</v>
      </c>
      <c r="S32" s="6">
        <v>39</v>
      </c>
      <c r="T32" s="9">
        <f t="shared" si="21"/>
        <v>202</v>
      </c>
      <c r="U32" s="9"/>
      <c r="V32" s="9"/>
      <c r="W32" s="9"/>
    </row>
    <row r="33" spans="1:23" x14ac:dyDescent="0.3">
      <c r="A33" s="1">
        <v>43891</v>
      </c>
      <c r="B33">
        <v>79824</v>
      </c>
      <c r="C33">
        <v>2870</v>
      </c>
      <c r="D33">
        <v>41825</v>
      </c>
      <c r="E33">
        <v>1694</v>
      </c>
      <c r="F33">
        <v>34</v>
      </c>
      <c r="G33">
        <v>46</v>
      </c>
      <c r="H33">
        <v>4212</v>
      </c>
      <c r="I33">
        <v>22</v>
      </c>
      <c r="J33">
        <v>24</v>
      </c>
      <c r="K33">
        <v>69</v>
      </c>
      <c r="L33">
        <v>2</v>
      </c>
      <c r="M33">
        <v>7</v>
      </c>
      <c r="N33">
        <f t="shared" si="22"/>
        <v>35129</v>
      </c>
      <c r="O33">
        <f t="shared" si="18"/>
        <v>1614</v>
      </c>
      <c r="P33">
        <f t="shared" si="19"/>
        <v>4166</v>
      </c>
      <c r="Q33">
        <f t="shared" si="20"/>
        <v>60</v>
      </c>
      <c r="S33" s="6">
        <v>38</v>
      </c>
      <c r="T33" s="9">
        <f t="shared" si="21"/>
        <v>573</v>
      </c>
      <c r="U33" s="9"/>
      <c r="V33" s="9"/>
      <c r="W33" s="9"/>
    </row>
    <row r="34" spans="1:23" x14ac:dyDescent="0.3">
      <c r="A34" s="1">
        <v>43890</v>
      </c>
      <c r="B34">
        <v>79251</v>
      </c>
      <c r="C34">
        <v>2835</v>
      </c>
      <c r="D34">
        <v>39002</v>
      </c>
      <c r="E34">
        <v>1128</v>
      </c>
      <c r="F34">
        <v>29</v>
      </c>
      <c r="G34">
        <v>46</v>
      </c>
      <c r="H34">
        <v>3526</v>
      </c>
      <c r="I34">
        <v>17</v>
      </c>
      <c r="J34">
        <v>24</v>
      </c>
      <c r="K34">
        <v>62</v>
      </c>
      <c r="L34">
        <v>1</v>
      </c>
      <c r="M34">
        <v>7</v>
      </c>
      <c r="N34">
        <f t="shared" si="22"/>
        <v>37414</v>
      </c>
      <c r="O34">
        <f t="shared" si="18"/>
        <v>1053</v>
      </c>
      <c r="P34">
        <f t="shared" si="19"/>
        <v>3485</v>
      </c>
      <c r="Q34">
        <f t="shared" si="20"/>
        <v>54</v>
      </c>
      <c r="S34" s="6">
        <v>37</v>
      </c>
      <c r="T34" s="9">
        <f t="shared" si="21"/>
        <v>427</v>
      </c>
      <c r="U34" s="9"/>
      <c r="V34" s="9"/>
      <c r="W34" s="9"/>
    </row>
    <row r="35" spans="1:23" x14ac:dyDescent="0.3">
      <c r="A35" s="1">
        <v>43889</v>
      </c>
      <c r="B35">
        <v>78824</v>
      </c>
      <c r="C35">
        <v>2788</v>
      </c>
      <c r="D35">
        <v>36117</v>
      </c>
      <c r="E35">
        <v>888</v>
      </c>
      <c r="F35">
        <v>21</v>
      </c>
      <c r="G35">
        <v>46</v>
      </c>
      <c r="H35">
        <v>2337</v>
      </c>
      <c r="I35">
        <v>16</v>
      </c>
      <c r="J35">
        <v>24</v>
      </c>
      <c r="K35">
        <v>62</v>
      </c>
      <c r="M35">
        <v>0</v>
      </c>
      <c r="N35">
        <f t="shared" si="22"/>
        <v>39919</v>
      </c>
      <c r="O35">
        <f t="shared" si="18"/>
        <v>821</v>
      </c>
      <c r="P35">
        <f t="shared" si="19"/>
        <v>2297</v>
      </c>
      <c r="Q35">
        <f t="shared" si="20"/>
        <v>62</v>
      </c>
      <c r="S35" s="6">
        <v>36</v>
      </c>
      <c r="T35" s="9">
        <f t="shared" si="21"/>
        <v>327</v>
      </c>
      <c r="U35" s="9"/>
      <c r="V35" s="9">
        <f t="shared" ref="V35:V38" si="23">H4-H5</f>
        <v>125</v>
      </c>
      <c r="W35" s="9"/>
    </row>
    <row r="36" spans="1:23" x14ac:dyDescent="0.3">
      <c r="A36" s="1">
        <v>43888</v>
      </c>
      <c r="B36">
        <v>78497</v>
      </c>
      <c r="C36">
        <v>2744</v>
      </c>
      <c r="D36">
        <v>32495</v>
      </c>
      <c r="E36">
        <v>650</v>
      </c>
      <c r="F36">
        <v>17</v>
      </c>
      <c r="G36">
        <v>45</v>
      </c>
      <c r="H36">
        <v>1766</v>
      </c>
      <c r="I36">
        <v>13</v>
      </c>
      <c r="J36">
        <v>24</v>
      </c>
      <c r="K36">
        <v>60</v>
      </c>
      <c r="M36">
        <v>7</v>
      </c>
      <c r="N36">
        <f t="shared" si="22"/>
        <v>43258</v>
      </c>
      <c r="O36">
        <f t="shared" si="18"/>
        <v>588</v>
      </c>
      <c r="P36">
        <f t="shared" si="19"/>
        <v>1729</v>
      </c>
      <c r="Q36">
        <f t="shared" si="20"/>
        <v>53</v>
      </c>
      <c r="S36" s="6">
        <v>35</v>
      </c>
      <c r="T36" s="9">
        <f t="shared" si="21"/>
        <v>433</v>
      </c>
      <c r="U36" s="9"/>
      <c r="V36" s="9">
        <f t="shared" si="23"/>
        <v>78</v>
      </c>
      <c r="W36" s="9"/>
    </row>
    <row r="37" spans="1:23" x14ac:dyDescent="0.3">
      <c r="A37" s="1">
        <v>43887</v>
      </c>
      <c r="B37">
        <v>78064</v>
      </c>
      <c r="C37">
        <v>2715</v>
      </c>
      <c r="D37">
        <v>29745</v>
      </c>
      <c r="E37">
        <v>400</v>
      </c>
      <c r="F37">
        <v>12</v>
      </c>
      <c r="G37">
        <v>1</v>
      </c>
      <c r="H37">
        <v>1595</v>
      </c>
      <c r="I37">
        <v>13</v>
      </c>
      <c r="J37">
        <v>24</v>
      </c>
      <c r="K37">
        <v>60</v>
      </c>
      <c r="M37">
        <v>7</v>
      </c>
      <c r="N37">
        <f t="shared" si="22"/>
        <v>45604</v>
      </c>
      <c r="O37">
        <f t="shared" si="18"/>
        <v>387</v>
      </c>
      <c r="P37">
        <f t="shared" si="19"/>
        <v>1558</v>
      </c>
      <c r="Q37">
        <f t="shared" si="20"/>
        <v>53</v>
      </c>
      <c r="S37" s="6">
        <v>34</v>
      </c>
      <c r="T37" s="9">
        <f t="shared" si="21"/>
        <v>406</v>
      </c>
      <c r="U37" s="9"/>
      <c r="V37" s="9">
        <f t="shared" si="23"/>
        <v>105</v>
      </c>
      <c r="W37" s="9"/>
    </row>
    <row r="38" spans="1:23" x14ac:dyDescent="0.3">
      <c r="A38" s="1">
        <v>43886</v>
      </c>
      <c r="B38">
        <v>77658</v>
      </c>
      <c r="C38">
        <v>2663</v>
      </c>
      <c r="D38">
        <v>27323</v>
      </c>
      <c r="E38">
        <v>322</v>
      </c>
      <c r="F38">
        <v>10</v>
      </c>
      <c r="G38">
        <v>1</v>
      </c>
      <c r="H38">
        <v>1146</v>
      </c>
      <c r="I38">
        <v>12</v>
      </c>
      <c r="J38">
        <v>22</v>
      </c>
      <c r="K38">
        <v>57</v>
      </c>
      <c r="M38">
        <v>6</v>
      </c>
      <c r="N38">
        <f t="shared" si="22"/>
        <v>47672</v>
      </c>
      <c r="O38">
        <f t="shared" si="18"/>
        <v>311</v>
      </c>
      <c r="P38">
        <f t="shared" si="19"/>
        <v>1112</v>
      </c>
      <c r="Q38">
        <f t="shared" si="20"/>
        <v>51</v>
      </c>
      <c r="S38" s="6">
        <v>33</v>
      </c>
      <c r="T38" s="9">
        <f t="shared" si="21"/>
        <v>508</v>
      </c>
      <c r="U38" s="9"/>
      <c r="V38" s="9">
        <f t="shared" si="23"/>
        <v>146</v>
      </c>
      <c r="W38" s="9"/>
    </row>
    <row r="39" spans="1:23" x14ac:dyDescent="0.3">
      <c r="A39" s="1">
        <v>43885</v>
      </c>
      <c r="B39">
        <v>77150</v>
      </c>
      <c r="C39">
        <v>2592</v>
      </c>
      <c r="D39">
        <v>24734</v>
      </c>
      <c r="E39">
        <v>219</v>
      </c>
      <c r="F39">
        <v>6</v>
      </c>
      <c r="G39">
        <v>1</v>
      </c>
      <c r="H39">
        <v>893</v>
      </c>
      <c r="I39">
        <v>8</v>
      </c>
      <c r="J39">
        <v>22</v>
      </c>
      <c r="K39">
        <v>53</v>
      </c>
      <c r="M39">
        <v>6</v>
      </c>
      <c r="N39">
        <f t="shared" si="22"/>
        <v>49824</v>
      </c>
      <c r="O39">
        <f t="shared" si="18"/>
        <v>212</v>
      </c>
      <c r="P39">
        <f t="shared" si="19"/>
        <v>863</v>
      </c>
      <c r="Q39">
        <f t="shared" si="20"/>
        <v>47</v>
      </c>
      <c r="S39" s="6">
        <v>32</v>
      </c>
      <c r="T39" s="9">
        <f t="shared" si="21"/>
        <v>214</v>
      </c>
      <c r="U39" s="9"/>
      <c r="V39" s="9">
        <f>H8-H9</f>
        <v>91</v>
      </c>
      <c r="W39" s="9"/>
    </row>
    <row r="40" spans="1:23" x14ac:dyDescent="0.3">
      <c r="A40" s="1">
        <v>43884</v>
      </c>
      <c r="B40">
        <v>76936</v>
      </c>
      <c r="C40">
        <v>2442</v>
      </c>
      <c r="D40">
        <v>22888</v>
      </c>
      <c r="E40">
        <v>140</v>
      </c>
      <c r="F40">
        <v>3</v>
      </c>
      <c r="H40">
        <v>763</v>
      </c>
      <c r="I40">
        <v>7</v>
      </c>
      <c r="J40">
        <v>18</v>
      </c>
      <c r="K40">
        <v>35</v>
      </c>
      <c r="M40">
        <v>6</v>
      </c>
      <c r="N40">
        <f t="shared" si="22"/>
        <v>51606</v>
      </c>
      <c r="O40">
        <f t="shared" si="18"/>
        <v>137</v>
      </c>
      <c r="P40">
        <f t="shared" si="19"/>
        <v>738</v>
      </c>
      <c r="Q40">
        <f t="shared" si="20"/>
        <v>29</v>
      </c>
      <c r="S40" s="6">
        <v>31</v>
      </c>
      <c r="T40" s="9">
        <f t="shared" si="21"/>
        <v>648</v>
      </c>
      <c r="U40" s="9"/>
      <c r="V40" s="9">
        <v>104</v>
      </c>
      <c r="W40" s="9"/>
    </row>
    <row r="41" spans="1:23" x14ac:dyDescent="0.3">
      <c r="A41" s="1">
        <v>43883</v>
      </c>
      <c r="B41">
        <v>76288</v>
      </c>
      <c r="C41">
        <v>2345</v>
      </c>
      <c r="D41">
        <v>20659</v>
      </c>
      <c r="E41">
        <v>76</v>
      </c>
      <c r="F41">
        <v>2</v>
      </c>
      <c r="H41">
        <v>556</v>
      </c>
      <c r="I41">
        <v>4</v>
      </c>
      <c r="J41">
        <v>18</v>
      </c>
      <c r="K41">
        <v>35</v>
      </c>
      <c r="M41">
        <v>5</v>
      </c>
      <c r="N41">
        <f t="shared" si="22"/>
        <v>53284</v>
      </c>
      <c r="O41">
        <f t="shared" si="18"/>
        <v>74</v>
      </c>
      <c r="P41">
        <f t="shared" si="19"/>
        <v>534</v>
      </c>
      <c r="Q41">
        <f t="shared" si="20"/>
        <v>30</v>
      </c>
      <c r="S41" s="6">
        <v>30</v>
      </c>
      <c r="T41" s="9">
        <f t="shared" si="21"/>
        <v>397</v>
      </c>
      <c r="U41" s="9"/>
      <c r="V41" s="9">
        <v>100</v>
      </c>
      <c r="W41" s="9"/>
    </row>
    <row r="42" spans="1:23" x14ac:dyDescent="0.3">
      <c r="A42" s="1">
        <v>43882</v>
      </c>
      <c r="B42">
        <v>75891</v>
      </c>
      <c r="C42">
        <v>2236</v>
      </c>
      <c r="D42">
        <v>18266</v>
      </c>
      <c r="E42">
        <v>17</v>
      </c>
      <c r="F42">
        <v>1</v>
      </c>
      <c r="H42">
        <v>346</v>
      </c>
      <c r="I42">
        <v>2</v>
      </c>
      <c r="J42">
        <v>17</v>
      </c>
      <c r="K42">
        <v>35</v>
      </c>
      <c r="M42">
        <v>5</v>
      </c>
      <c r="N42">
        <f t="shared" si="22"/>
        <v>55389</v>
      </c>
      <c r="O42">
        <f t="shared" si="18"/>
        <v>16</v>
      </c>
      <c r="P42">
        <f t="shared" si="19"/>
        <v>327</v>
      </c>
      <c r="Q42">
        <f t="shared" si="20"/>
        <v>30</v>
      </c>
      <c r="S42" s="6">
        <v>29</v>
      </c>
      <c r="T42" s="9">
        <f t="shared" si="21"/>
        <v>889</v>
      </c>
      <c r="U42" s="9"/>
      <c r="V42" s="9">
        <v>76</v>
      </c>
      <c r="W42" s="9"/>
    </row>
    <row r="43" spans="1:23" x14ac:dyDescent="0.3">
      <c r="A43" s="1">
        <v>43881</v>
      </c>
      <c r="B43">
        <v>75002</v>
      </c>
      <c r="C43">
        <v>2118</v>
      </c>
      <c r="D43">
        <v>16157</v>
      </c>
      <c r="E43">
        <v>3</v>
      </c>
      <c r="H43">
        <v>156</v>
      </c>
      <c r="I43">
        <v>1</v>
      </c>
      <c r="J43">
        <v>16</v>
      </c>
      <c r="K43">
        <v>15</v>
      </c>
      <c r="M43">
        <v>0</v>
      </c>
      <c r="N43">
        <f t="shared" si="22"/>
        <v>56727</v>
      </c>
      <c r="O43">
        <f t="shared" si="18"/>
        <v>3</v>
      </c>
      <c r="P43">
        <f t="shared" si="19"/>
        <v>139</v>
      </c>
      <c r="Q43">
        <f t="shared" si="20"/>
        <v>15</v>
      </c>
      <c r="S43" s="6">
        <v>28</v>
      </c>
      <c r="T43" s="9">
        <f t="shared" si="21"/>
        <v>817</v>
      </c>
      <c r="U43" s="9"/>
      <c r="V43" s="9">
        <v>64</v>
      </c>
      <c r="W43" s="9"/>
    </row>
    <row r="44" spans="1:23" x14ac:dyDescent="0.3">
      <c r="A44" s="1">
        <v>43880</v>
      </c>
      <c r="B44">
        <v>74185</v>
      </c>
      <c r="C44">
        <v>2004</v>
      </c>
      <c r="D44">
        <v>14376</v>
      </c>
      <c r="E44">
        <v>3</v>
      </c>
      <c r="H44">
        <v>82</v>
      </c>
      <c r="J44">
        <v>16</v>
      </c>
      <c r="K44">
        <v>15</v>
      </c>
      <c r="M44">
        <v>5</v>
      </c>
      <c r="N44">
        <f t="shared" si="22"/>
        <v>57805</v>
      </c>
      <c r="O44">
        <f t="shared" si="18"/>
        <v>3</v>
      </c>
      <c r="P44">
        <f t="shared" si="19"/>
        <v>66</v>
      </c>
      <c r="Q44">
        <f t="shared" si="20"/>
        <v>10</v>
      </c>
      <c r="S44" s="6">
        <v>27</v>
      </c>
      <c r="T44" s="9">
        <f t="shared" si="21"/>
        <v>1749</v>
      </c>
      <c r="U44" s="9"/>
      <c r="V44" s="9">
        <v>98</v>
      </c>
      <c r="W44" s="9"/>
    </row>
    <row r="45" spans="1:23" x14ac:dyDescent="0.3">
      <c r="A45" s="1">
        <v>43879</v>
      </c>
      <c r="B45">
        <v>72436</v>
      </c>
      <c r="C45">
        <v>1868</v>
      </c>
      <c r="D45">
        <v>12552</v>
      </c>
      <c r="E45">
        <v>3</v>
      </c>
      <c r="H45">
        <v>46</v>
      </c>
      <c r="J45">
        <v>12</v>
      </c>
      <c r="K45">
        <v>15</v>
      </c>
      <c r="M45">
        <v>5</v>
      </c>
      <c r="N45">
        <f t="shared" si="22"/>
        <v>58016</v>
      </c>
      <c r="O45">
        <f t="shared" si="18"/>
        <v>3</v>
      </c>
      <c r="P45">
        <f t="shared" si="19"/>
        <v>34</v>
      </c>
      <c r="Q45">
        <f t="shared" si="20"/>
        <v>10</v>
      </c>
      <c r="S45" s="6">
        <v>26</v>
      </c>
      <c r="T45" s="9">
        <f t="shared" si="21"/>
        <v>1888</v>
      </c>
      <c r="U45" s="9"/>
      <c r="V45" s="9">
        <v>234</v>
      </c>
      <c r="W45" s="9"/>
    </row>
    <row r="46" spans="1:23" x14ac:dyDescent="0.3">
      <c r="A46" s="1">
        <v>43878</v>
      </c>
      <c r="B46">
        <v>70548</v>
      </c>
      <c r="C46">
        <v>1770</v>
      </c>
      <c r="D46">
        <v>10844</v>
      </c>
      <c r="E46">
        <v>3</v>
      </c>
      <c r="H46">
        <v>31</v>
      </c>
      <c r="J46">
        <v>10</v>
      </c>
      <c r="K46">
        <v>15</v>
      </c>
      <c r="M46">
        <v>3</v>
      </c>
      <c r="N46">
        <f t="shared" si="22"/>
        <v>57934</v>
      </c>
      <c r="O46">
        <f t="shared" si="18"/>
        <v>3</v>
      </c>
      <c r="P46">
        <f t="shared" si="19"/>
        <v>21</v>
      </c>
      <c r="Q46">
        <f t="shared" si="20"/>
        <v>12</v>
      </c>
      <c r="S46" s="6">
        <v>25</v>
      </c>
      <c r="T46" s="9">
        <f t="shared" si="21"/>
        <v>2048</v>
      </c>
      <c r="U46" s="9"/>
      <c r="V46" s="9">
        <v>0</v>
      </c>
      <c r="W46" s="9"/>
    </row>
    <row r="47" spans="1:23" x14ac:dyDescent="0.3">
      <c r="A47" s="1">
        <v>43877</v>
      </c>
      <c r="B47">
        <v>68500</v>
      </c>
      <c r="C47">
        <v>1665</v>
      </c>
      <c r="D47">
        <v>9419</v>
      </c>
      <c r="E47">
        <v>3</v>
      </c>
      <c r="H47">
        <v>30</v>
      </c>
      <c r="J47">
        <v>9</v>
      </c>
      <c r="K47">
        <v>15</v>
      </c>
      <c r="M47">
        <v>3</v>
      </c>
      <c r="N47">
        <f t="shared" si="22"/>
        <v>57416</v>
      </c>
      <c r="O47">
        <f t="shared" si="18"/>
        <v>3</v>
      </c>
      <c r="P47">
        <f t="shared" si="19"/>
        <v>21</v>
      </c>
      <c r="Q47">
        <f t="shared" si="20"/>
        <v>12</v>
      </c>
      <c r="S47" s="6">
        <v>24</v>
      </c>
      <c r="T47" s="9">
        <f t="shared" si="21"/>
        <v>2008</v>
      </c>
      <c r="U47" s="9"/>
      <c r="V47" s="9">
        <v>152</v>
      </c>
      <c r="W47" s="9"/>
    </row>
    <row r="48" spans="1:23" x14ac:dyDescent="0.3">
      <c r="A48" s="1">
        <v>43876</v>
      </c>
      <c r="B48">
        <v>66492</v>
      </c>
      <c r="C48">
        <v>1523</v>
      </c>
      <c r="D48">
        <v>8096</v>
      </c>
      <c r="E48">
        <v>3</v>
      </c>
      <c r="H48">
        <v>29</v>
      </c>
      <c r="J48">
        <v>11</v>
      </c>
      <c r="K48">
        <v>15</v>
      </c>
      <c r="M48">
        <v>3</v>
      </c>
      <c r="N48">
        <f t="shared" si="22"/>
        <v>56873</v>
      </c>
      <c r="O48">
        <f t="shared" si="18"/>
        <v>3</v>
      </c>
      <c r="P48">
        <f t="shared" si="19"/>
        <v>18</v>
      </c>
      <c r="Q48">
        <f t="shared" si="20"/>
        <v>12</v>
      </c>
      <c r="S48" s="6">
        <v>23</v>
      </c>
      <c r="T48" s="9">
        <f t="shared" si="21"/>
        <v>2641</v>
      </c>
      <c r="U48" s="9"/>
      <c r="V48" s="9">
        <v>93</v>
      </c>
      <c r="W48" s="9"/>
    </row>
    <row r="49" spans="1:23" x14ac:dyDescent="0.3">
      <c r="A49" s="1">
        <v>43875</v>
      </c>
      <c r="B49">
        <v>63851</v>
      </c>
      <c r="C49">
        <v>1380</v>
      </c>
      <c r="D49">
        <v>6723</v>
      </c>
      <c r="E49">
        <v>3</v>
      </c>
      <c r="H49">
        <v>28</v>
      </c>
      <c r="J49">
        <v>7</v>
      </c>
      <c r="K49">
        <v>15</v>
      </c>
      <c r="M49">
        <v>3</v>
      </c>
      <c r="N49">
        <f t="shared" si="22"/>
        <v>55748</v>
      </c>
      <c r="O49">
        <f t="shared" si="18"/>
        <v>3</v>
      </c>
      <c r="P49">
        <f t="shared" si="19"/>
        <v>21</v>
      </c>
      <c r="Q49">
        <f t="shared" si="20"/>
        <v>12</v>
      </c>
      <c r="S49" s="6">
        <v>22</v>
      </c>
      <c r="T49" s="9">
        <f t="shared" si="21"/>
        <v>4047</v>
      </c>
      <c r="U49" s="9"/>
      <c r="V49" s="9">
        <v>158</v>
      </c>
      <c r="W49" s="9"/>
    </row>
    <row r="50" spans="1:23" x14ac:dyDescent="0.3">
      <c r="A50" s="1">
        <v>43874</v>
      </c>
      <c r="B50">
        <v>59804</v>
      </c>
      <c r="C50">
        <v>1367</v>
      </c>
      <c r="D50">
        <v>5911</v>
      </c>
      <c r="E50">
        <v>3</v>
      </c>
      <c r="H50">
        <v>28</v>
      </c>
      <c r="J50">
        <v>7</v>
      </c>
      <c r="K50">
        <v>15</v>
      </c>
      <c r="M50">
        <v>3</v>
      </c>
      <c r="N50">
        <f t="shared" si="22"/>
        <v>52526</v>
      </c>
      <c r="O50">
        <f t="shared" si="18"/>
        <v>3</v>
      </c>
      <c r="P50">
        <f t="shared" si="19"/>
        <v>21</v>
      </c>
      <c r="Q50">
        <f t="shared" si="20"/>
        <v>12</v>
      </c>
      <c r="S50" s="6">
        <v>21</v>
      </c>
      <c r="T50" s="9">
        <f t="shared" si="21"/>
        <v>15151</v>
      </c>
      <c r="U50" s="9">
        <f t="shared" ref="U50:U54" si="24">E4-E5</f>
        <v>4050</v>
      </c>
      <c r="V50" s="9">
        <v>76</v>
      </c>
      <c r="W50" s="9"/>
    </row>
    <row r="51" spans="1:23" x14ac:dyDescent="0.3">
      <c r="A51" s="1">
        <v>43873</v>
      </c>
      <c r="B51">
        <v>44653</v>
      </c>
      <c r="C51">
        <v>1113</v>
      </c>
      <c r="D51">
        <v>4740</v>
      </c>
      <c r="E51">
        <v>3</v>
      </c>
      <c r="H51">
        <v>28</v>
      </c>
      <c r="J51">
        <v>7</v>
      </c>
      <c r="K51">
        <v>14</v>
      </c>
      <c r="M51">
        <v>0</v>
      </c>
      <c r="N51">
        <f t="shared" si="22"/>
        <v>38800</v>
      </c>
      <c r="O51">
        <f t="shared" si="18"/>
        <v>3</v>
      </c>
      <c r="P51">
        <f t="shared" si="19"/>
        <v>21</v>
      </c>
      <c r="Q51">
        <f t="shared" si="20"/>
        <v>14</v>
      </c>
      <c r="S51" s="6">
        <v>20</v>
      </c>
      <c r="T51" s="9">
        <f t="shared" si="21"/>
        <v>2015</v>
      </c>
      <c r="U51" s="9">
        <f t="shared" si="24"/>
        <v>5217</v>
      </c>
      <c r="V51" s="9">
        <v>0</v>
      </c>
      <c r="W51" s="9"/>
    </row>
    <row r="52" spans="1:23" x14ac:dyDescent="0.3">
      <c r="A52" s="1">
        <v>43872</v>
      </c>
      <c r="B52">
        <v>42638</v>
      </c>
      <c r="C52">
        <v>1016</v>
      </c>
      <c r="D52">
        <v>3996</v>
      </c>
      <c r="E52">
        <v>3</v>
      </c>
      <c r="H52">
        <v>28</v>
      </c>
      <c r="J52">
        <v>4</v>
      </c>
      <c r="K52">
        <v>13</v>
      </c>
      <c r="M52">
        <v>3</v>
      </c>
      <c r="N52">
        <f t="shared" si="22"/>
        <v>37626</v>
      </c>
      <c r="O52">
        <f t="shared" si="18"/>
        <v>3</v>
      </c>
      <c r="P52">
        <f t="shared" si="19"/>
        <v>24</v>
      </c>
      <c r="Q52">
        <f t="shared" si="20"/>
        <v>10</v>
      </c>
      <c r="S52" s="6">
        <v>19</v>
      </c>
      <c r="T52" s="9">
        <f t="shared" si="21"/>
        <v>2467</v>
      </c>
      <c r="U52" s="9">
        <f t="shared" si="24"/>
        <v>5974</v>
      </c>
      <c r="V52" s="9">
        <v>107</v>
      </c>
      <c r="W52" s="9"/>
    </row>
    <row r="53" spans="1:23" x14ac:dyDescent="0.3">
      <c r="A53" s="1">
        <v>43871</v>
      </c>
      <c r="B53">
        <v>40171</v>
      </c>
      <c r="C53">
        <v>908</v>
      </c>
      <c r="D53">
        <v>3281</v>
      </c>
      <c r="E53">
        <v>3</v>
      </c>
      <c r="H53">
        <v>28</v>
      </c>
      <c r="J53">
        <v>4</v>
      </c>
      <c r="K53">
        <v>13</v>
      </c>
      <c r="M53">
        <v>3</v>
      </c>
      <c r="N53">
        <f t="shared" si="22"/>
        <v>35982</v>
      </c>
      <c r="O53">
        <f t="shared" si="18"/>
        <v>3</v>
      </c>
      <c r="P53">
        <f t="shared" si="19"/>
        <v>24</v>
      </c>
      <c r="Q53">
        <f t="shared" si="20"/>
        <v>10</v>
      </c>
      <c r="S53" s="6">
        <v>18</v>
      </c>
      <c r="T53" s="9">
        <f t="shared" si="21"/>
        <v>2973</v>
      </c>
      <c r="U53" s="9">
        <f t="shared" si="24"/>
        <v>5959</v>
      </c>
      <c r="V53" s="9">
        <v>110</v>
      </c>
      <c r="W53" s="9"/>
    </row>
    <row r="54" spans="1:23" x14ac:dyDescent="0.3">
      <c r="A54" s="1">
        <v>43870</v>
      </c>
      <c r="B54">
        <v>37198</v>
      </c>
      <c r="C54">
        <v>811</v>
      </c>
      <c r="D54">
        <v>2649</v>
      </c>
      <c r="E54">
        <v>3</v>
      </c>
      <c r="H54">
        <v>27</v>
      </c>
      <c r="J54">
        <v>3</v>
      </c>
      <c r="K54">
        <v>12</v>
      </c>
      <c r="M54">
        <v>3</v>
      </c>
      <c r="N54">
        <f t="shared" si="22"/>
        <v>33738</v>
      </c>
      <c r="O54">
        <f t="shared" si="18"/>
        <v>3</v>
      </c>
      <c r="P54">
        <f t="shared" si="19"/>
        <v>24</v>
      </c>
      <c r="Q54">
        <f t="shared" si="20"/>
        <v>9</v>
      </c>
      <c r="S54" s="6">
        <v>17</v>
      </c>
      <c r="T54" s="9">
        <f t="shared" si="21"/>
        <v>2652</v>
      </c>
      <c r="U54" s="9">
        <f t="shared" si="24"/>
        <v>6153</v>
      </c>
      <c r="V54" s="9">
        <v>114</v>
      </c>
      <c r="W54" s="9"/>
    </row>
    <row r="55" spans="1:23" x14ac:dyDescent="0.3">
      <c r="A55" s="1">
        <v>43869</v>
      </c>
      <c r="B55">
        <v>34546</v>
      </c>
      <c r="C55">
        <v>722</v>
      </c>
      <c r="D55">
        <v>2050</v>
      </c>
      <c r="E55">
        <v>3</v>
      </c>
      <c r="H55">
        <v>24</v>
      </c>
      <c r="J55">
        <v>2</v>
      </c>
      <c r="K55">
        <v>12</v>
      </c>
      <c r="M55">
        <v>3</v>
      </c>
      <c r="N55">
        <f t="shared" si="22"/>
        <v>31774</v>
      </c>
      <c r="O55">
        <f t="shared" si="18"/>
        <v>3</v>
      </c>
      <c r="P55">
        <f t="shared" si="19"/>
        <v>22</v>
      </c>
      <c r="Q55">
        <f t="shared" si="20"/>
        <v>9</v>
      </c>
      <c r="S55" s="6">
        <v>16</v>
      </c>
      <c r="T55" s="9">
        <f t="shared" si="21"/>
        <v>3385</v>
      </c>
      <c r="U55" s="9">
        <f>E9-E10</f>
        <v>5210</v>
      </c>
      <c r="V55" s="9">
        <v>242</v>
      </c>
      <c r="W55" s="9"/>
    </row>
    <row r="56" spans="1:23" x14ac:dyDescent="0.3">
      <c r="A56" s="1">
        <v>43868</v>
      </c>
      <c r="B56">
        <v>31161</v>
      </c>
      <c r="C56">
        <v>636</v>
      </c>
      <c r="D56">
        <v>1540</v>
      </c>
      <c r="E56">
        <v>3</v>
      </c>
      <c r="H56">
        <v>24</v>
      </c>
      <c r="J56">
        <v>2</v>
      </c>
      <c r="K56">
        <v>12</v>
      </c>
      <c r="M56">
        <v>3</v>
      </c>
      <c r="N56">
        <f t="shared" si="22"/>
        <v>28985</v>
      </c>
      <c r="O56">
        <f t="shared" si="18"/>
        <v>3</v>
      </c>
      <c r="P56">
        <f t="shared" si="19"/>
        <v>22</v>
      </c>
      <c r="Q56">
        <f t="shared" si="20"/>
        <v>9</v>
      </c>
      <c r="S56" s="6">
        <v>15</v>
      </c>
      <c r="T56" s="9">
        <f t="shared" si="21"/>
        <v>3143</v>
      </c>
      <c r="U56" s="9">
        <f>E10-E11</f>
        <v>5249</v>
      </c>
      <c r="V56" s="9">
        <v>131</v>
      </c>
      <c r="W56" s="9"/>
    </row>
    <row r="57" spans="1:23" x14ac:dyDescent="0.3">
      <c r="A57" s="1">
        <v>43867</v>
      </c>
      <c r="B57">
        <v>28018</v>
      </c>
      <c r="C57">
        <v>563</v>
      </c>
      <c r="D57">
        <v>1153</v>
      </c>
      <c r="E57">
        <v>2</v>
      </c>
      <c r="H57">
        <v>24</v>
      </c>
      <c r="J57">
        <v>2</v>
      </c>
      <c r="K57">
        <v>12</v>
      </c>
      <c r="N57">
        <f t="shared" si="22"/>
        <v>26302</v>
      </c>
      <c r="O57">
        <f t="shared" si="18"/>
        <v>2</v>
      </c>
      <c r="P57">
        <f t="shared" si="19"/>
        <v>22</v>
      </c>
      <c r="Q57">
        <f t="shared" si="20"/>
        <v>12</v>
      </c>
      <c r="S57" s="6">
        <v>14</v>
      </c>
      <c r="T57" s="9">
        <f t="shared" si="21"/>
        <v>3694</v>
      </c>
      <c r="U57" s="9">
        <v>4789</v>
      </c>
      <c r="V57" s="9">
        <v>341</v>
      </c>
      <c r="W57" s="9"/>
    </row>
    <row r="58" spans="1:23" x14ac:dyDescent="0.3">
      <c r="A58" s="1">
        <v>43866</v>
      </c>
      <c r="B58">
        <v>24324</v>
      </c>
      <c r="C58">
        <v>490</v>
      </c>
      <c r="D58">
        <v>892</v>
      </c>
      <c r="E58">
        <v>2</v>
      </c>
      <c r="H58">
        <v>23</v>
      </c>
      <c r="J58">
        <v>1</v>
      </c>
      <c r="K58">
        <v>12</v>
      </c>
      <c r="N58">
        <f t="shared" si="22"/>
        <v>22942</v>
      </c>
      <c r="O58">
        <f t="shared" si="18"/>
        <v>2</v>
      </c>
      <c r="P58">
        <f t="shared" si="19"/>
        <v>22</v>
      </c>
      <c r="Q58">
        <f t="shared" si="20"/>
        <v>12</v>
      </c>
      <c r="S58" s="6">
        <v>13</v>
      </c>
      <c r="T58" s="9">
        <f t="shared" si="21"/>
        <v>3886</v>
      </c>
      <c r="U58" s="9">
        <v>5560</v>
      </c>
      <c r="V58" s="9">
        <v>274</v>
      </c>
      <c r="W58" s="9"/>
    </row>
    <row r="59" spans="1:23" x14ac:dyDescent="0.3">
      <c r="A59" s="1">
        <v>43865</v>
      </c>
      <c r="B59">
        <v>20438</v>
      </c>
      <c r="C59">
        <v>425</v>
      </c>
      <c r="D59">
        <v>632</v>
      </c>
      <c r="E59">
        <v>2</v>
      </c>
      <c r="H59">
        <v>18</v>
      </c>
      <c r="K59">
        <v>11</v>
      </c>
      <c r="N59">
        <f t="shared" si="22"/>
        <v>19381</v>
      </c>
      <c r="O59">
        <f t="shared" si="18"/>
        <v>2</v>
      </c>
      <c r="P59">
        <f t="shared" si="19"/>
        <v>18</v>
      </c>
      <c r="Q59">
        <f t="shared" si="20"/>
        <v>11</v>
      </c>
      <c r="S59" s="6">
        <v>12</v>
      </c>
      <c r="T59" s="9">
        <f t="shared" si="21"/>
        <v>3233</v>
      </c>
      <c r="U59" s="9">
        <v>6557</v>
      </c>
      <c r="V59" s="9">
        <v>483</v>
      </c>
      <c r="W59" s="9">
        <f t="shared" ref="W59:W64" si="25">K3-K4</f>
        <v>813</v>
      </c>
    </row>
    <row r="60" spans="1:23" x14ac:dyDescent="0.3">
      <c r="A60" s="1">
        <v>43864</v>
      </c>
      <c r="B60">
        <v>17205</v>
      </c>
      <c r="C60">
        <v>361</v>
      </c>
      <c r="D60">
        <v>475</v>
      </c>
      <c r="E60">
        <v>2</v>
      </c>
      <c r="H60">
        <v>16</v>
      </c>
      <c r="K60">
        <v>11</v>
      </c>
      <c r="N60">
        <f t="shared" si="22"/>
        <v>16369</v>
      </c>
      <c r="O60">
        <f t="shared" si="18"/>
        <v>2</v>
      </c>
      <c r="P60">
        <f t="shared" si="19"/>
        <v>16</v>
      </c>
      <c r="Q60">
        <f t="shared" si="20"/>
        <v>11</v>
      </c>
      <c r="S60" s="6">
        <v>11</v>
      </c>
      <c r="T60" s="9">
        <f t="shared" si="21"/>
        <v>2825</v>
      </c>
      <c r="U60" s="9">
        <v>5986</v>
      </c>
      <c r="V60" s="9">
        <v>518</v>
      </c>
      <c r="W60" s="9">
        <f t="shared" si="25"/>
        <v>39142</v>
      </c>
    </row>
    <row r="61" spans="1:23" x14ac:dyDescent="0.3">
      <c r="A61" s="1">
        <v>43863</v>
      </c>
      <c r="B61">
        <v>14380</v>
      </c>
      <c r="C61">
        <v>304</v>
      </c>
      <c r="D61">
        <v>328</v>
      </c>
      <c r="E61">
        <v>2</v>
      </c>
      <c r="H61">
        <v>15</v>
      </c>
      <c r="K61">
        <v>11</v>
      </c>
      <c r="L61">
        <v>0</v>
      </c>
      <c r="N61">
        <f t="shared" si="22"/>
        <v>13748</v>
      </c>
      <c r="O61">
        <f t="shared" si="18"/>
        <v>2</v>
      </c>
      <c r="P61">
        <f t="shared" si="19"/>
        <v>15</v>
      </c>
      <c r="Q61">
        <f t="shared" si="20"/>
        <v>11</v>
      </c>
      <c r="S61" s="6">
        <v>10</v>
      </c>
      <c r="T61" s="9">
        <f t="shared" si="21"/>
        <v>2589</v>
      </c>
      <c r="U61" s="9">
        <v>5322</v>
      </c>
      <c r="V61" s="9">
        <v>438</v>
      </c>
      <c r="W61" s="9">
        <f t="shared" si="25"/>
        <v>4348</v>
      </c>
    </row>
    <row r="62" spans="1:23" x14ac:dyDescent="0.3">
      <c r="A62" s="1">
        <v>43862</v>
      </c>
      <c r="B62">
        <v>11791</v>
      </c>
      <c r="C62">
        <v>259</v>
      </c>
      <c r="D62">
        <v>243</v>
      </c>
      <c r="E62">
        <v>2</v>
      </c>
      <c r="H62">
        <v>15</v>
      </c>
      <c r="I62">
        <v>0</v>
      </c>
      <c r="K62">
        <v>8</v>
      </c>
      <c r="L62">
        <v>0</v>
      </c>
      <c r="N62">
        <f t="shared" si="22"/>
        <v>11289</v>
      </c>
      <c r="O62">
        <f t="shared" si="18"/>
        <v>2</v>
      </c>
      <c r="P62">
        <f t="shared" si="19"/>
        <v>15</v>
      </c>
      <c r="Q62">
        <f t="shared" si="20"/>
        <v>8</v>
      </c>
      <c r="S62" s="6">
        <v>9</v>
      </c>
      <c r="T62" s="9">
        <f t="shared" si="21"/>
        <v>2099</v>
      </c>
      <c r="U62" s="9">
        <v>4207</v>
      </c>
      <c r="V62" s="9">
        <v>516</v>
      </c>
      <c r="W62" s="9">
        <f t="shared" si="25"/>
        <v>19040</v>
      </c>
    </row>
    <row r="63" spans="1:23" x14ac:dyDescent="0.3">
      <c r="A63" s="1">
        <v>43861</v>
      </c>
      <c r="B63">
        <v>9692</v>
      </c>
      <c r="C63">
        <v>213</v>
      </c>
      <c r="D63">
        <v>171</v>
      </c>
      <c r="E63">
        <v>2</v>
      </c>
      <c r="H63">
        <v>11</v>
      </c>
      <c r="K63">
        <v>7</v>
      </c>
      <c r="N63">
        <f t="shared" si="22"/>
        <v>9308</v>
      </c>
      <c r="O63">
        <f t="shared" si="18"/>
        <v>2</v>
      </c>
      <c r="P63">
        <f t="shared" si="19"/>
        <v>11</v>
      </c>
      <c r="Q63">
        <f t="shared" si="20"/>
        <v>7</v>
      </c>
      <c r="S63" s="6">
        <v>8</v>
      </c>
      <c r="T63" s="9">
        <f t="shared" si="21"/>
        <v>1981</v>
      </c>
      <c r="U63" s="9">
        <v>3526</v>
      </c>
      <c r="V63" s="9">
        <v>600</v>
      </c>
      <c r="W63" s="9">
        <f t="shared" si="25"/>
        <v>19252</v>
      </c>
    </row>
    <row r="64" spans="1:23" x14ac:dyDescent="0.3">
      <c r="A64" s="1">
        <v>43860</v>
      </c>
      <c r="B64">
        <v>7711</v>
      </c>
      <c r="C64">
        <v>170</v>
      </c>
      <c r="D64">
        <v>124</v>
      </c>
      <c r="E64">
        <v>2</v>
      </c>
      <c r="H64">
        <v>6</v>
      </c>
      <c r="K64">
        <v>6</v>
      </c>
      <c r="N64">
        <f t="shared" si="22"/>
        <v>7417</v>
      </c>
      <c r="O64">
        <f t="shared" si="18"/>
        <v>2</v>
      </c>
      <c r="P64">
        <f t="shared" si="19"/>
        <v>6</v>
      </c>
      <c r="Q64">
        <f t="shared" si="20"/>
        <v>6</v>
      </c>
      <c r="S64" s="6">
        <v>7</v>
      </c>
      <c r="T64" s="9">
        <f t="shared" si="21"/>
        <v>1737</v>
      </c>
      <c r="U64" s="9">
        <v>3233</v>
      </c>
      <c r="V64" s="9">
        <v>686</v>
      </c>
      <c r="W64" s="9">
        <f t="shared" si="25"/>
        <v>16247</v>
      </c>
    </row>
    <row r="65" spans="1:23" x14ac:dyDescent="0.3">
      <c r="A65" s="1">
        <v>43859</v>
      </c>
      <c r="B65">
        <v>5974</v>
      </c>
      <c r="C65">
        <v>132</v>
      </c>
      <c r="D65">
        <v>103</v>
      </c>
      <c r="H65">
        <v>4</v>
      </c>
      <c r="K65">
        <v>5</v>
      </c>
      <c r="N65">
        <f t="shared" si="22"/>
        <v>5739</v>
      </c>
      <c r="O65">
        <f t="shared" si="18"/>
        <v>0</v>
      </c>
      <c r="P65">
        <f t="shared" si="19"/>
        <v>4</v>
      </c>
      <c r="Q65">
        <f t="shared" si="20"/>
        <v>5</v>
      </c>
      <c r="S65" s="6">
        <v>6</v>
      </c>
      <c r="T65" s="9">
        <f t="shared" si="21"/>
        <v>1459</v>
      </c>
      <c r="U65" s="9">
        <v>3590</v>
      </c>
      <c r="V65" s="9">
        <v>1189</v>
      </c>
      <c r="W65" s="9">
        <f>K9-K10</f>
        <v>13091</v>
      </c>
    </row>
    <row r="66" spans="1:23" x14ac:dyDescent="0.3">
      <c r="A66" s="1">
        <v>43858</v>
      </c>
      <c r="B66">
        <v>4515</v>
      </c>
      <c r="C66">
        <v>106</v>
      </c>
      <c r="D66">
        <v>60</v>
      </c>
      <c r="H66">
        <v>4</v>
      </c>
      <c r="K66">
        <v>5</v>
      </c>
      <c r="N66">
        <f t="shared" si="22"/>
        <v>4349</v>
      </c>
      <c r="O66">
        <f t="shared" si="18"/>
        <v>0</v>
      </c>
      <c r="P66">
        <f t="shared" si="19"/>
        <v>4</v>
      </c>
      <c r="Q66">
        <f t="shared" si="20"/>
        <v>5</v>
      </c>
      <c r="S66" s="6">
        <v>5</v>
      </c>
      <c r="T66" s="9">
        <f t="shared" si="21"/>
        <v>1771</v>
      </c>
      <c r="U66" s="9">
        <v>3497</v>
      </c>
      <c r="V66" s="9">
        <v>571</v>
      </c>
      <c r="W66" s="9">
        <v>9839</v>
      </c>
    </row>
    <row r="67" spans="1:23" x14ac:dyDescent="0.3">
      <c r="A67" s="1">
        <v>43857</v>
      </c>
      <c r="B67">
        <v>2744</v>
      </c>
      <c r="C67">
        <v>80</v>
      </c>
      <c r="D67">
        <v>51</v>
      </c>
      <c r="H67">
        <v>4</v>
      </c>
      <c r="K67">
        <v>5</v>
      </c>
      <c r="N67">
        <f t="shared" si="22"/>
        <v>2613</v>
      </c>
      <c r="O67">
        <f t="shared" si="18"/>
        <v>0</v>
      </c>
      <c r="P67">
        <f t="shared" si="19"/>
        <v>4</v>
      </c>
      <c r="Q67">
        <f t="shared" si="20"/>
        <v>5</v>
      </c>
      <c r="S67" s="6">
        <v>4</v>
      </c>
      <c r="T67" s="9">
        <f t="shared" si="21"/>
        <v>769</v>
      </c>
      <c r="U67" s="9">
        <v>2547</v>
      </c>
      <c r="V67" s="9">
        <v>171</v>
      </c>
      <c r="W67" s="9">
        <v>9572</v>
      </c>
    </row>
    <row r="68" spans="1:23" x14ac:dyDescent="0.3">
      <c r="A68" s="1">
        <v>43856</v>
      </c>
      <c r="B68">
        <v>1975</v>
      </c>
      <c r="C68">
        <v>56</v>
      </c>
      <c r="D68">
        <v>49</v>
      </c>
      <c r="H68">
        <v>3</v>
      </c>
      <c r="K68">
        <v>5</v>
      </c>
      <c r="N68">
        <f t="shared" si="22"/>
        <v>1870</v>
      </c>
      <c r="O68">
        <f t="shared" si="18"/>
        <v>0</v>
      </c>
      <c r="P68">
        <f t="shared" si="19"/>
        <v>3</v>
      </c>
      <c r="Q68">
        <f t="shared" si="20"/>
        <v>5</v>
      </c>
      <c r="S68" s="6">
        <v>3</v>
      </c>
      <c r="T68" s="9">
        <f t="shared" si="21"/>
        <v>688</v>
      </c>
      <c r="U68" s="9">
        <v>2651</v>
      </c>
      <c r="V68" s="9">
        <v>449</v>
      </c>
      <c r="W68" s="9">
        <v>7787</v>
      </c>
    </row>
    <row r="69" spans="1:23" x14ac:dyDescent="0.3">
      <c r="A69" s="1">
        <v>43855</v>
      </c>
      <c r="B69">
        <v>1287</v>
      </c>
      <c r="C69">
        <v>41</v>
      </c>
      <c r="D69">
        <v>38</v>
      </c>
      <c r="H69">
        <v>3</v>
      </c>
      <c r="K69">
        <v>2</v>
      </c>
      <c r="N69">
        <f t="shared" si="22"/>
        <v>1208</v>
      </c>
      <c r="O69">
        <f t="shared" si="18"/>
        <v>0</v>
      </c>
      <c r="P69">
        <f t="shared" si="19"/>
        <v>3</v>
      </c>
      <c r="Q69">
        <f t="shared" si="20"/>
        <v>2</v>
      </c>
      <c r="S69" s="6">
        <v>2</v>
      </c>
      <c r="T69" s="9">
        <f t="shared" si="21"/>
        <v>457</v>
      </c>
      <c r="U69" s="9">
        <v>2313</v>
      </c>
      <c r="V69" s="9">
        <v>253</v>
      </c>
      <c r="W69" s="9">
        <v>7900</v>
      </c>
    </row>
    <row r="70" spans="1:23" x14ac:dyDescent="0.3">
      <c r="A70" s="1">
        <v>43854</v>
      </c>
      <c r="B70">
        <v>830</v>
      </c>
      <c r="C70">
        <v>25</v>
      </c>
      <c r="D70">
        <v>34</v>
      </c>
      <c r="H70">
        <v>2</v>
      </c>
      <c r="K70">
        <v>2</v>
      </c>
      <c r="N70">
        <f t="shared" si="22"/>
        <v>771</v>
      </c>
      <c r="O70">
        <f t="shared" si="18"/>
        <v>0</v>
      </c>
      <c r="P70">
        <f t="shared" si="19"/>
        <v>2</v>
      </c>
      <c r="Q70">
        <f t="shared" si="20"/>
        <v>2</v>
      </c>
      <c r="S70" s="6">
        <v>1</v>
      </c>
      <c r="T70" s="9">
        <f t="shared" si="21"/>
        <v>259</v>
      </c>
      <c r="U70" s="9">
        <v>977</v>
      </c>
      <c r="V70" s="9">
        <v>130</v>
      </c>
      <c r="W70" s="9">
        <v>5348</v>
      </c>
    </row>
    <row r="71" spans="1:23" x14ac:dyDescent="0.3">
      <c r="A71" s="1">
        <v>43853</v>
      </c>
      <c r="B71">
        <v>571</v>
      </c>
      <c r="C71">
        <v>17</v>
      </c>
      <c r="D71">
        <v>28</v>
      </c>
      <c r="H71">
        <v>1</v>
      </c>
      <c r="K71">
        <v>1</v>
      </c>
      <c r="N71">
        <f t="shared" si="22"/>
        <v>526</v>
      </c>
      <c r="O71">
        <f t="shared" si="18"/>
        <v>0</v>
      </c>
      <c r="P71">
        <f t="shared" si="19"/>
        <v>1</v>
      </c>
      <c r="Q71">
        <f t="shared" si="20"/>
        <v>1</v>
      </c>
      <c r="S71" s="6">
        <v>0</v>
      </c>
      <c r="T71" s="9">
        <f t="shared" si="21"/>
        <v>131</v>
      </c>
      <c r="U71" s="9">
        <v>1797</v>
      </c>
      <c r="V71" s="9">
        <v>207</v>
      </c>
      <c r="W71" s="9">
        <v>3954</v>
      </c>
    </row>
    <row r="72" spans="1:23" x14ac:dyDescent="0.3">
      <c r="A72" s="1">
        <v>43852</v>
      </c>
      <c r="B72">
        <v>440</v>
      </c>
      <c r="C72">
        <v>9</v>
      </c>
      <c r="H72">
        <v>1</v>
      </c>
      <c r="K72">
        <v>1</v>
      </c>
      <c r="N72">
        <f t="shared" si="22"/>
        <v>431</v>
      </c>
      <c r="O72">
        <f t="shared" si="18"/>
        <v>0</v>
      </c>
      <c r="P72">
        <f t="shared" si="19"/>
        <v>1</v>
      </c>
      <c r="Q72">
        <f t="shared" si="20"/>
        <v>1</v>
      </c>
      <c r="T72" s="9">
        <f t="shared" si="21"/>
        <v>149</v>
      </c>
      <c r="U72" s="9"/>
      <c r="V72" s="9"/>
      <c r="W72" s="9"/>
    </row>
    <row r="73" spans="1:23" x14ac:dyDescent="0.3">
      <c r="A73" s="1">
        <v>43851</v>
      </c>
      <c r="B73">
        <v>291</v>
      </c>
      <c r="C73">
        <v>6</v>
      </c>
      <c r="D73">
        <v>25</v>
      </c>
      <c r="H73">
        <v>1</v>
      </c>
      <c r="K73">
        <v>1</v>
      </c>
      <c r="N73">
        <f t="shared" si="22"/>
        <v>260</v>
      </c>
      <c r="O73">
        <f t="shared" si="18"/>
        <v>0</v>
      </c>
      <c r="P73">
        <f t="shared" si="19"/>
        <v>1</v>
      </c>
      <c r="Q73">
        <f t="shared" si="20"/>
        <v>1</v>
      </c>
      <c r="T73" s="9">
        <f t="shared" si="21"/>
        <v>93</v>
      </c>
      <c r="U73" s="9"/>
      <c r="V73" s="9"/>
      <c r="W73" s="9"/>
    </row>
    <row r="74" spans="1:23" x14ac:dyDescent="0.3">
      <c r="A74" s="1">
        <v>43850</v>
      </c>
      <c r="B74">
        <v>198</v>
      </c>
      <c r="C74">
        <v>4</v>
      </c>
      <c r="N74">
        <f t="shared" si="22"/>
        <v>194</v>
      </c>
      <c r="O74">
        <f t="shared" si="18"/>
        <v>0</v>
      </c>
      <c r="P74">
        <f t="shared" si="19"/>
        <v>0</v>
      </c>
      <c r="Q74">
        <f t="shared" si="20"/>
        <v>0</v>
      </c>
      <c r="T74" s="9">
        <f t="shared" si="21"/>
        <v>77</v>
      </c>
      <c r="U74" s="9"/>
      <c r="V74" s="9"/>
      <c r="W74" s="9"/>
    </row>
    <row r="75" spans="1:23" x14ac:dyDescent="0.3">
      <c r="A75" s="1">
        <v>43849</v>
      </c>
      <c r="B75">
        <v>121</v>
      </c>
      <c r="C75">
        <v>3</v>
      </c>
      <c r="N75">
        <f t="shared" si="22"/>
        <v>118</v>
      </c>
      <c r="O75">
        <f t="shared" ref="O75:O83" si="26">E75-F75-G75</f>
        <v>0</v>
      </c>
      <c r="P75">
        <f t="shared" ref="P75:P83" si="27">H75-I75-J75</f>
        <v>0</v>
      </c>
      <c r="Q75">
        <f t="shared" ref="Q75:Q83" si="28">K75-L75-M75</f>
        <v>0</v>
      </c>
      <c r="T75" s="9">
        <f t="shared" ref="T75:T83" si="29">B75-B76</f>
        <v>59</v>
      </c>
      <c r="U75" s="9"/>
      <c r="V75" s="9"/>
      <c r="W75" s="9"/>
    </row>
    <row r="76" spans="1:23" x14ac:dyDescent="0.3">
      <c r="A76" s="1">
        <v>43848</v>
      </c>
      <c r="B76">
        <v>62</v>
      </c>
      <c r="C76">
        <v>2</v>
      </c>
      <c r="N76">
        <f t="shared" si="22"/>
        <v>60</v>
      </c>
      <c r="O76">
        <f t="shared" si="26"/>
        <v>0</v>
      </c>
      <c r="P76">
        <f t="shared" si="27"/>
        <v>0</v>
      </c>
      <c r="Q76">
        <f t="shared" si="28"/>
        <v>0</v>
      </c>
      <c r="T76" s="9">
        <f t="shared" si="29"/>
        <v>17</v>
      </c>
      <c r="U76" s="9"/>
      <c r="V76" s="9"/>
      <c r="W76" s="9"/>
    </row>
    <row r="77" spans="1:23" x14ac:dyDescent="0.3">
      <c r="A77" s="1">
        <v>43847</v>
      </c>
      <c r="B77">
        <v>45</v>
      </c>
      <c r="C77">
        <v>2</v>
      </c>
      <c r="N77">
        <f t="shared" ref="N77:N83" si="30">B77-C77-D77</f>
        <v>43</v>
      </c>
      <c r="O77">
        <f t="shared" si="26"/>
        <v>0</v>
      </c>
      <c r="P77">
        <f t="shared" si="27"/>
        <v>0</v>
      </c>
      <c r="Q77">
        <f t="shared" si="28"/>
        <v>0</v>
      </c>
      <c r="T77" s="9">
        <f t="shared" si="29"/>
        <v>4</v>
      </c>
      <c r="U77" s="9"/>
      <c r="V77" s="9"/>
      <c r="W77" s="9"/>
    </row>
    <row r="78" spans="1:23" x14ac:dyDescent="0.3">
      <c r="A78" s="1">
        <v>43846</v>
      </c>
      <c r="B78">
        <v>41</v>
      </c>
      <c r="C78">
        <v>2</v>
      </c>
      <c r="N78">
        <f t="shared" si="30"/>
        <v>39</v>
      </c>
      <c r="O78">
        <f t="shared" si="26"/>
        <v>0</v>
      </c>
      <c r="P78">
        <f t="shared" si="27"/>
        <v>0</v>
      </c>
      <c r="Q78">
        <f t="shared" si="28"/>
        <v>0</v>
      </c>
      <c r="T78" s="9">
        <f t="shared" si="29"/>
        <v>0</v>
      </c>
      <c r="U78" s="9"/>
      <c r="V78" s="9"/>
      <c r="W78" s="9"/>
    </row>
    <row r="79" spans="1:23" x14ac:dyDescent="0.3">
      <c r="A79" s="1">
        <v>43845</v>
      </c>
      <c r="B79">
        <v>41</v>
      </c>
      <c r="C79">
        <v>1</v>
      </c>
      <c r="N79">
        <f t="shared" si="30"/>
        <v>40</v>
      </c>
      <c r="O79">
        <f t="shared" si="26"/>
        <v>0</v>
      </c>
      <c r="P79">
        <f t="shared" si="27"/>
        <v>0</v>
      </c>
      <c r="Q79">
        <f t="shared" si="28"/>
        <v>0</v>
      </c>
      <c r="T79" s="9">
        <f t="shared" si="29"/>
        <v>0</v>
      </c>
      <c r="U79" s="9"/>
      <c r="V79" s="9"/>
      <c r="W79" s="9"/>
    </row>
    <row r="80" spans="1:23" x14ac:dyDescent="0.3">
      <c r="A80" s="1">
        <v>43844</v>
      </c>
      <c r="B80">
        <v>41</v>
      </c>
      <c r="C80">
        <v>1</v>
      </c>
      <c r="N80">
        <f t="shared" si="30"/>
        <v>40</v>
      </c>
      <c r="O80">
        <f t="shared" si="26"/>
        <v>0</v>
      </c>
      <c r="P80">
        <f t="shared" si="27"/>
        <v>0</v>
      </c>
      <c r="Q80">
        <f t="shared" si="28"/>
        <v>0</v>
      </c>
      <c r="T80" s="9">
        <f t="shared" si="29"/>
        <v>0</v>
      </c>
      <c r="U80" s="9"/>
      <c r="V80" s="9"/>
      <c r="W80" s="9"/>
    </row>
    <row r="81" spans="1:23" x14ac:dyDescent="0.3">
      <c r="A81" s="1">
        <v>43843</v>
      </c>
      <c r="B81">
        <v>41</v>
      </c>
      <c r="C81">
        <v>1</v>
      </c>
      <c r="N81">
        <f t="shared" si="30"/>
        <v>40</v>
      </c>
      <c r="O81">
        <f t="shared" si="26"/>
        <v>0</v>
      </c>
      <c r="P81">
        <f t="shared" si="27"/>
        <v>0</v>
      </c>
      <c r="Q81">
        <f t="shared" si="28"/>
        <v>0</v>
      </c>
      <c r="T81" s="9">
        <f t="shared" si="29"/>
        <v>0</v>
      </c>
      <c r="U81" s="9"/>
      <c r="V81" s="9"/>
      <c r="W81" s="9"/>
    </row>
    <row r="82" spans="1:23" x14ac:dyDescent="0.3">
      <c r="A82" s="1">
        <v>43842</v>
      </c>
      <c r="B82">
        <v>41</v>
      </c>
      <c r="C82">
        <v>1</v>
      </c>
      <c r="N82">
        <f t="shared" si="30"/>
        <v>40</v>
      </c>
      <c r="O82">
        <f t="shared" si="26"/>
        <v>0</v>
      </c>
      <c r="P82">
        <f t="shared" si="27"/>
        <v>0</v>
      </c>
      <c r="Q82">
        <f t="shared" si="28"/>
        <v>0</v>
      </c>
      <c r="T82" s="9">
        <f t="shared" si="29"/>
        <v>0</v>
      </c>
      <c r="U82" s="9"/>
      <c r="V82" s="9"/>
      <c r="W82" s="9"/>
    </row>
    <row r="83" spans="1:23" x14ac:dyDescent="0.3">
      <c r="A83" s="1">
        <v>43841</v>
      </c>
      <c r="B83">
        <v>41</v>
      </c>
      <c r="C83">
        <v>1</v>
      </c>
      <c r="N83">
        <f t="shared" si="30"/>
        <v>40</v>
      </c>
      <c r="O83">
        <f t="shared" si="26"/>
        <v>0</v>
      </c>
      <c r="P83">
        <f t="shared" si="27"/>
        <v>0</v>
      </c>
      <c r="Q83">
        <f t="shared" si="28"/>
        <v>0</v>
      </c>
      <c r="T83" s="9">
        <f t="shared" si="29"/>
        <v>41</v>
      </c>
      <c r="U83" s="9"/>
      <c r="V83" s="9"/>
      <c r="W83" s="9"/>
    </row>
  </sheetData>
  <mergeCells count="5">
    <mergeCell ref="B1:D1"/>
    <mergeCell ref="E1:G1"/>
    <mergeCell ref="H1:J1"/>
    <mergeCell ref="K1:M1"/>
    <mergeCell ref="T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Sheet3 (2)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Paciotti</dc:creator>
  <cp:lastModifiedBy>Ryan Lehman</cp:lastModifiedBy>
  <dcterms:created xsi:type="dcterms:W3CDTF">2020-03-18T17:57:42Z</dcterms:created>
  <dcterms:modified xsi:type="dcterms:W3CDTF">2020-03-31T21:13:08Z</dcterms:modified>
</cp:coreProperties>
</file>