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<sst xmlns="http://schemas.openxmlformats.org/spreadsheetml/2006/main" uniqueCount="11">
  <si>
    <t>i</t>
  </si>
  <si>
    <t>xi</t>
  </si>
  <si>
    <t>yi</t>
  </si>
  <si>
    <t>f(xi,yi)</t>
  </si>
  <si>
    <t>h*f(xi,yi)</t>
  </si>
  <si>
    <t>yi+1</t>
  </si>
  <si>
    <t>y точне</t>
  </si>
  <si>
    <t>Рунге-Кутта</t>
  </si>
  <si>
    <t>Ейлера-Коші</t>
  </si>
  <si>
    <t>Ейлера Вдосконалений</t>
  </si>
  <si>
    <t>8.0612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</si>
</sst>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Times New Roman"/>
    </font>
    <font>
      <sz val="12"/>
      <color indexed="8"/>
      <name val="Times New Roman"/>
    </font>
    <font>
      <sz val="10"/>
      <color indexed="8"/>
      <name val="Calibri"/>
    </font>
    <font>
      <sz val="9"/>
      <color indexed="8"/>
      <name val="Calibri"/>
    </font>
    <font>
      <sz val="9"/>
      <color indexed="13"/>
      <name val="Calibri"/>
    </font>
    <font>
      <sz val="18"/>
      <color indexed="8"/>
      <name val="Calibri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3" fillId="2" borderId="9" applyNumberFormat="1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borderId="5" applyNumberFormat="0" applyFont="1" applyFill="0" applyBorder="1" applyAlignment="1" applyProtection="0">
      <alignment vertical="bottom"/>
    </xf>
    <xf numFmtId="0" fontId="4" fillId="2" borderId="9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left" vertical="center" readingOrder="1"/>
    </xf>
    <xf numFmtId="49" fontId="4" fillId="2" borderId="9" applyNumberFormat="1" applyFont="1" applyFill="1" applyBorder="1" applyAlignment="1" applyProtection="0">
      <alignment horizontal="left" vertical="center" readingOrder="1"/>
    </xf>
    <xf numFmtId="0" fontId="4" fillId="2" borderId="9" applyNumberFormat="0" applyFont="1" applyFill="1" applyBorder="1" applyAlignment="1" applyProtection="0">
      <alignment horizontal="center" vertical="center"/>
    </xf>
    <xf numFmtId="0" fontId="4" fillId="2" borderId="11" applyNumberFormat="0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4" fillId="2" borderId="13" applyNumberFormat="0" applyFont="1" applyFill="1" applyBorder="1" applyAlignment="1" applyProtection="0">
      <alignment horizontal="center" vertical="center"/>
    </xf>
    <xf numFmtId="0" fontId="4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7a7a7"/>
      <rgbColor rgb="ffaaaaaa"/>
      <rgbColor rgb="ffffffff"/>
      <rgbColor rgb="ffd8d8d8"/>
      <rgbColor rgb="ff595959"/>
      <rgbColor rgb="ffbe361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Calibri"/>
              </a:rPr>
              <a:t>Порівняння</a:t>
            </a:r>
          </a:p>
        </c:rich>
      </c:tx>
      <c:layout>
        <c:manualLayout>
          <c:xMode val="edge"/>
          <c:yMode val="edge"/>
          <c:x val="0.438922"/>
          <c:y val="0"/>
          <c:w val="0.122156"/>
          <c:h val="0.061187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86649"/>
          <c:y val="0.0611875"/>
          <c:w val="0.956335"/>
          <c:h val="0.760917"/>
        </c:manualLayout>
      </c:layout>
      <c:lineChart>
        <c:grouping val="standard"/>
        <c:varyColors val="0"/>
        <c:ser>
          <c:idx val="0"/>
          <c:order val="0"/>
          <c:tx>
            <c:strRef>
              <c:f>'Лист1'!$E$9</c:f>
              <c:strCache>
                <c:ptCount val="1"/>
                <c:pt idx="0">
                  <c:v>yi</c:v>
                </c:pt>
              </c:strCache>
            </c:strRef>
          </c:tx>
          <c:spPr>
            <a:solidFill>
              <a:schemeClr val="accent1"/>
            </a:solidFill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'Лист1'!$D$10:$D$20</c:f>
              <c:strCache>
                <c:ptCount val="11"/>
                <c:pt idx="0">
                  <c:v>1,4</c:v>
                </c:pt>
                <c:pt idx="1">
                  <c:v>1,5</c:v>
                </c:pt>
                <c:pt idx="2">
                  <c:v>1,6</c:v>
                </c:pt>
                <c:pt idx="3">
                  <c:v>1,7</c:v>
                </c:pt>
                <c:pt idx="4">
                  <c:v>1,8</c:v>
                </c:pt>
                <c:pt idx="5">
                  <c:v>1,9</c:v>
                </c:pt>
                <c:pt idx="6">
                  <c:v>2</c:v>
                </c:pt>
                <c:pt idx="7">
                  <c:v>2,1</c:v>
                </c:pt>
                <c:pt idx="8">
                  <c:v>2,2</c:v>
                </c:pt>
                <c:pt idx="9">
                  <c:v>2,3</c:v>
                </c:pt>
                <c:pt idx="10">
                  <c:v>2,4</c:v>
                </c:pt>
              </c:strCache>
            </c:strRef>
          </c:cat>
          <c:val>
            <c:numRef>
              <c:f>'Лист1'!$E$10:$E$20</c:f>
              <c:numCache>
                <c:ptCount val="10"/>
                <c:pt idx="0">
                  <c:v>2.500000</c:v>
                </c:pt>
                <c:pt idx="1">
                  <c:v>2.849300</c:v>
                </c:pt>
                <c:pt idx="2">
                  <c:v>3.233500</c:v>
                </c:pt>
                <c:pt idx="3">
                  <c:v>3.656000</c:v>
                </c:pt>
                <c:pt idx="4">
                  <c:v>4.120700</c:v>
                </c:pt>
                <c:pt idx="5">
                  <c:v>4.631700</c:v>
                </c:pt>
                <c:pt idx="6">
                  <c:v>5.193600</c:v>
                </c:pt>
                <c:pt idx="7">
                  <c:v>5.811700</c:v>
                </c:pt>
                <c:pt idx="8">
                  <c:v>6.491400</c:v>
                </c:pt>
                <c:pt idx="9">
                  <c:v>7.239000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'Лист1'!$I$9</c:f>
              <c:strCache>
                <c:ptCount val="1"/>
                <c:pt idx="0">
                  <c:v>y точне</c:v>
                </c:pt>
              </c:strCache>
            </c:strRef>
          </c:tx>
          <c:spPr>
            <a:solidFill>
              <a:schemeClr val="accent2"/>
            </a:solidFill>
            <a:ln w="63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'Лист1'!$D$10:$D$20</c:f>
              <c:strCache>
                <c:ptCount val="11"/>
                <c:pt idx="0">
                  <c:v>1,4</c:v>
                </c:pt>
                <c:pt idx="1">
                  <c:v>1,5</c:v>
                </c:pt>
                <c:pt idx="2">
                  <c:v>1,6</c:v>
                </c:pt>
                <c:pt idx="3">
                  <c:v>1,7</c:v>
                </c:pt>
                <c:pt idx="4">
                  <c:v>1,8</c:v>
                </c:pt>
                <c:pt idx="5">
                  <c:v>1,9</c:v>
                </c:pt>
                <c:pt idx="6">
                  <c:v>2</c:v>
                </c:pt>
                <c:pt idx="7">
                  <c:v>2,1</c:v>
                </c:pt>
                <c:pt idx="8">
                  <c:v>2,2</c:v>
                </c:pt>
                <c:pt idx="9">
                  <c:v>2,3</c:v>
                </c:pt>
                <c:pt idx="10">
                  <c:v>2,4</c:v>
                </c:pt>
              </c:strCache>
            </c:strRef>
          </c:cat>
          <c:val>
            <c:numRef>
              <c:f>'Лист1'!$I$10:$I$20</c:f>
              <c:numCache>
                <c:ptCount val="10"/>
                <c:pt idx="0">
                  <c:v>2.500000</c:v>
                </c:pt>
                <c:pt idx="1">
                  <c:v>2.867400</c:v>
                </c:pt>
                <c:pt idx="2">
                  <c:v>3.273400</c:v>
                </c:pt>
                <c:pt idx="3">
                  <c:v>3.722000</c:v>
                </c:pt>
                <c:pt idx="4">
                  <c:v>4.217700</c:v>
                </c:pt>
                <c:pt idx="5">
                  <c:v>4.765400</c:v>
                </c:pt>
                <c:pt idx="6">
                  <c:v>5.370600</c:v>
                </c:pt>
                <c:pt idx="7">
                  <c:v>6.039300</c:v>
                </c:pt>
                <c:pt idx="8">
                  <c:v>6.778200</c:v>
                </c:pt>
                <c:pt idx="9">
                  <c:v>7.594600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'Лист1'!$K$9</c:f>
              <c:strCache>
                <c:ptCount val="1"/>
                <c:pt idx="0">
                  <c:v>Ейлера-Коші</c:v>
                </c:pt>
              </c:strCache>
            </c:strRef>
          </c:tx>
          <c:spPr>
            <a:solidFill>
              <a:schemeClr val="accent3"/>
            </a:solidFill>
            <a:ln w="3175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  <c:size val="2"/>
            <c:spPr>
              <a:solidFill>
                <a:schemeClr val="accent3"/>
              </a:solidFill>
              <a:ln w="3175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'Лист1'!$D$10:$D$20</c:f>
              <c:strCache>
                <c:ptCount val="11"/>
                <c:pt idx="0">
                  <c:v>1,4</c:v>
                </c:pt>
                <c:pt idx="1">
                  <c:v>1,5</c:v>
                </c:pt>
                <c:pt idx="2">
                  <c:v>1,6</c:v>
                </c:pt>
                <c:pt idx="3">
                  <c:v>1,7</c:v>
                </c:pt>
                <c:pt idx="4">
                  <c:v>1,8</c:v>
                </c:pt>
                <c:pt idx="5">
                  <c:v>1,9</c:v>
                </c:pt>
                <c:pt idx="6">
                  <c:v>2</c:v>
                </c:pt>
                <c:pt idx="7">
                  <c:v>2,1</c:v>
                </c:pt>
                <c:pt idx="8">
                  <c:v>2,2</c:v>
                </c:pt>
                <c:pt idx="9">
                  <c:v>2,3</c:v>
                </c:pt>
                <c:pt idx="10">
                  <c:v>2,4</c:v>
                </c:pt>
              </c:strCache>
            </c:strRef>
          </c:cat>
          <c:val>
            <c:numRef>
              <c:f>'Лист1'!$K$10:$K$20</c:f>
              <c:numCache>
                <c:ptCount val="11"/>
                <c:pt idx="0">
                  <c:v>2.500000</c:v>
                </c:pt>
                <c:pt idx="1">
                  <c:v>2.866800</c:v>
                </c:pt>
                <c:pt idx="2">
                  <c:v>3.272100</c:v>
                </c:pt>
                <c:pt idx="3">
                  <c:v>3.719900</c:v>
                </c:pt>
                <c:pt idx="4">
                  <c:v>4.214500</c:v>
                </c:pt>
                <c:pt idx="5">
                  <c:v>4.761000</c:v>
                </c:pt>
                <c:pt idx="6">
                  <c:v>5.364700</c:v>
                </c:pt>
                <c:pt idx="7">
                  <c:v>6.031700</c:v>
                </c:pt>
                <c:pt idx="8">
                  <c:v>6.768600</c:v>
                </c:pt>
                <c:pt idx="9">
                  <c:v>7.582700</c:v>
                </c:pt>
                <c:pt idx="10">
                  <c:v>8.482200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'Лист1'!$J$9</c:f>
              <c:strCache>
                <c:ptCount val="1"/>
                <c:pt idx="0">
                  <c:v>Рунге-Кутта</c:v>
                </c:pt>
              </c:strCache>
            </c:strRef>
          </c:tx>
          <c:spPr>
            <a:solidFill>
              <a:schemeClr val="accent4"/>
            </a:solidFill>
            <a:ln w="63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'Лист1'!$D$10:$D$20</c:f>
              <c:strCache>
                <c:ptCount val="11"/>
                <c:pt idx="0">
                  <c:v>1,4</c:v>
                </c:pt>
                <c:pt idx="1">
                  <c:v>1,5</c:v>
                </c:pt>
                <c:pt idx="2">
                  <c:v>1,6</c:v>
                </c:pt>
                <c:pt idx="3">
                  <c:v>1,7</c:v>
                </c:pt>
                <c:pt idx="4">
                  <c:v>1,8</c:v>
                </c:pt>
                <c:pt idx="5">
                  <c:v>1,9</c:v>
                </c:pt>
                <c:pt idx="6">
                  <c:v>2</c:v>
                </c:pt>
                <c:pt idx="7">
                  <c:v>2,1</c:v>
                </c:pt>
                <c:pt idx="8">
                  <c:v>2,2</c:v>
                </c:pt>
                <c:pt idx="9">
                  <c:v>2,3</c:v>
                </c:pt>
                <c:pt idx="10">
                  <c:v>2,4</c:v>
                </c:pt>
              </c:strCache>
            </c:strRef>
          </c:cat>
          <c:val>
            <c:numRef>
              <c:f>'Лист1'!$J$10:$J$20</c:f>
              <c:numCache>
                <c:ptCount val="11"/>
                <c:pt idx="0">
                  <c:v>2.500000</c:v>
                </c:pt>
                <c:pt idx="1">
                  <c:v>2.867400</c:v>
                </c:pt>
                <c:pt idx="2">
                  <c:v>3.273400</c:v>
                </c:pt>
                <c:pt idx="3">
                  <c:v>3.722000</c:v>
                </c:pt>
                <c:pt idx="4">
                  <c:v>4.217700</c:v>
                </c:pt>
                <c:pt idx="5">
                  <c:v>4.765400</c:v>
                </c:pt>
                <c:pt idx="6">
                  <c:v>5.370600</c:v>
                </c:pt>
                <c:pt idx="7">
                  <c:v>6.039300</c:v>
                </c:pt>
                <c:pt idx="8">
                  <c:v>6.778200</c:v>
                </c:pt>
                <c:pt idx="9">
                  <c:v>7.594600</c:v>
                </c:pt>
                <c:pt idx="10">
                  <c:v>8.496800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'Лист1'!$L$9</c:f>
              <c:strCache>
                <c:ptCount val="1"/>
                <c:pt idx="0">
                  <c:v>Ейлера Вдосконалений</c:v>
                </c:pt>
              </c:strCache>
            </c:strRef>
          </c:tx>
          <c:spPr>
            <a:solidFill>
              <a:schemeClr val="accent5"/>
            </a:solidFill>
            <a:ln w="6350" cap="flat">
              <a:solidFill>
                <a:srgbClr val="BE3615"/>
              </a:solidFill>
              <a:prstDash val="solid"/>
              <a:miter lim="800000"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'Лист1'!$D$10:$D$20</c:f>
              <c:strCache>
                <c:ptCount val="11"/>
                <c:pt idx="0">
                  <c:v>1,4</c:v>
                </c:pt>
                <c:pt idx="1">
                  <c:v>1,5</c:v>
                </c:pt>
                <c:pt idx="2">
                  <c:v>1,6</c:v>
                </c:pt>
                <c:pt idx="3">
                  <c:v>1,7</c:v>
                </c:pt>
                <c:pt idx="4">
                  <c:v>1,8</c:v>
                </c:pt>
                <c:pt idx="5">
                  <c:v>1,9</c:v>
                </c:pt>
                <c:pt idx="6">
                  <c:v>2</c:v>
                </c:pt>
                <c:pt idx="7">
                  <c:v>2,1</c:v>
                </c:pt>
                <c:pt idx="8">
                  <c:v>2,2</c:v>
                </c:pt>
                <c:pt idx="9">
                  <c:v>2,3</c:v>
                </c:pt>
                <c:pt idx="10">
                  <c:v>2,4</c:v>
                </c:pt>
              </c:strCache>
            </c:strRef>
          </c:cat>
          <c:val>
            <c:numRef>
              <c:f>'Лист1'!$L$10:$L$20</c:f>
              <c:numCache>
                <c:ptCount val="11"/>
                <c:pt idx="0">
                  <c:v>2.500000</c:v>
                </c:pt>
                <c:pt idx="1">
                  <c:v>2.866800</c:v>
                </c:pt>
                <c:pt idx="2">
                  <c:v>3.272100</c:v>
                </c:pt>
                <c:pt idx="3">
                  <c:v>3.719900</c:v>
                </c:pt>
                <c:pt idx="4">
                  <c:v>4.214500</c:v>
                </c:pt>
                <c:pt idx="5">
                  <c:v>4.761000</c:v>
                </c:pt>
                <c:pt idx="6">
                  <c:v>5.364700</c:v>
                </c:pt>
                <c:pt idx="7">
                  <c:v>6.031700</c:v>
                </c:pt>
                <c:pt idx="8">
                  <c:v>6.768600</c:v>
                </c:pt>
                <c:pt idx="9">
                  <c:v>7.582700</c:v>
                </c:pt>
                <c:pt idx="10">
                  <c:v>8.482200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9"/>
        <c:minorUnit val="0.4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31453"/>
          <c:y val="0.872233"/>
          <c:w val="0.194486"/>
          <c:h val="0.1277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Calibri"/>
              </a:rPr>
              <a:t>Порівняння</a:t>
            </a:r>
          </a:p>
        </c:rich>
      </c:tx>
      <c:layout>
        <c:manualLayout>
          <c:xMode val="edge"/>
          <c:yMode val="edge"/>
          <c:x val="0.438922"/>
          <c:y val="0"/>
          <c:w val="0.122156"/>
          <c:h val="0.067402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86649"/>
          <c:y val="0.0674029"/>
          <c:w val="0.956335"/>
          <c:h val="0.839481"/>
        </c:manualLayout>
      </c:layout>
      <c:lineChart>
        <c:grouping val="standard"/>
        <c:varyColors val="0"/>
        <c:ser>
          <c:idx val="0"/>
          <c:order val="0"/>
          <c:tx>
            <c:strRef>
              <c:f>'Лист1'!$E$9</c:f>
              <c:strCache>
                <c:ptCount val="1"/>
                <c:pt idx="0">
                  <c:v>yi</c:v>
                </c:pt>
              </c:strCache>
            </c:strRef>
          </c:tx>
          <c:spPr>
            <a:solidFill>
              <a:schemeClr val="accent1"/>
            </a:solidFill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'Лист1'!$D$10:$D$20</c:f>
              <c:strCache>
                <c:ptCount val="11"/>
                <c:pt idx="0">
                  <c:v>1,4</c:v>
                </c:pt>
                <c:pt idx="1">
                  <c:v>1,5</c:v>
                </c:pt>
                <c:pt idx="2">
                  <c:v>1,6</c:v>
                </c:pt>
                <c:pt idx="3">
                  <c:v>1,7</c:v>
                </c:pt>
                <c:pt idx="4">
                  <c:v>1,8</c:v>
                </c:pt>
                <c:pt idx="5">
                  <c:v>1,9</c:v>
                </c:pt>
                <c:pt idx="6">
                  <c:v>2</c:v>
                </c:pt>
                <c:pt idx="7">
                  <c:v>2,1</c:v>
                </c:pt>
                <c:pt idx="8">
                  <c:v>2,2</c:v>
                </c:pt>
                <c:pt idx="9">
                  <c:v>2,3</c:v>
                </c:pt>
                <c:pt idx="10">
                  <c:v>2,4</c:v>
                </c:pt>
              </c:strCache>
            </c:strRef>
          </c:cat>
          <c:val>
            <c:numRef>
              <c:f>'Лист1'!$E$10:$E$20</c:f>
              <c:numCache>
                <c:ptCount val="10"/>
                <c:pt idx="0">
                  <c:v>2.500000</c:v>
                </c:pt>
                <c:pt idx="1">
                  <c:v>2.849300</c:v>
                </c:pt>
                <c:pt idx="2">
                  <c:v>3.233500</c:v>
                </c:pt>
                <c:pt idx="3">
                  <c:v>3.656000</c:v>
                </c:pt>
                <c:pt idx="4">
                  <c:v>4.120700</c:v>
                </c:pt>
                <c:pt idx="5">
                  <c:v>4.631700</c:v>
                </c:pt>
                <c:pt idx="6">
                  <c:v>5.193600</c:v>
                </c:pt>
                <c:pt idx="7">
                  <c:v>5.811700</c:v>
                </c:pt>
                <c:pt idx="8">
                  <c:v>6.491400</c:v>
                </c:pt>
                <c:pt idx="9">
                  <c:v>7.239000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'Лист1'!$I$9</c:f>
              <c:strCache>
                <c:ptCount val="1"/>
                <c:pt idx="0">
                  <c:v>y точне</c:v>
                </c:pt>
              </c:strCache>
            </c:strRef>
          </c:tx>
          <c:spPr>
            <a:solidFill>
              <a:schemeClr val="accent2"/>
            </a:solidFill>
            <a:ln w="63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'Лист1'!$D$10:$D$20</c:f>
              <c:strCache>
                <c:ptCount val="11"/>
                <c:pt idx="0">
                  <c:v>1,4</c:v>
                </c:pt>
                <c:pt idx="1">
                  <c:v>1,5</c:v>
                </c:pt>
                <c:pt idx="2">
                  <c:v>1,6</c:v>
                </c:pt>
                <c:pt idx="3">
                  <c:v>1,7</c:v>
                </c:pt>
                <c:pt idx="4">
                  <c:v>1,8</c:v>
                </c:pt>
                <c:pt idx="5">
                  <c:v>1,9</c:v>
                </c:pt>
                <c:pt idx="6">
                  <c:v>2</c:v>
                </c:pt>
                <c:pt idx="7">
                  <c:v>2,1</c:v>
                </c:pt>
                <c:pt idx="8">
                  <c:v>2,2</c:v>
                </c:pt>
                <c:pt idx="9">
                  <c:v>2,3</c:v>
                </c:pt>
                <c:pt idx="10">
                  <c:v>2,4</c:v>
                </c:pt>
              </c:strCache>
            </c:strRef>
          </c:cat>
          <c:val>
            <c:numRef>
              <c:f>'Лист1'!$I$10:$I$20</c:f>
              <c:numCache>
                <c:ptCount val="10"/>
                <c:pt idx="0">
                  <c:v>2.500000</c:v>
                </c:pt>
                <c:pt idx="1">
                  <c:v>2.867400</c:v>
                </c:pt>
                <c:pt idx="2">
                  <c:v>3.273400</c:v>
                </c:pt>
                <c:pt idx="3">
                  <c:v>3.722000</c:v>
                </c:pt>
                <c:pt idx="4">
                  <c:v>4.217700</c:v>
                </c:pt>
                <c:pt idx="5">
                  <c:v>4.765400</c:v>
                </c:pt>
                <c:pt idx="6">
                  <c:v>5.370600</c:v>
                </c:pt>
                <c:pt idx="7">
                  <c:v>6.039300</c:v>
                </c:pt>
                <c:pt idx="8">
                  <c:v>6.778200</c:v>
                </c:pt>
                <c:pt idx="9">
                  <c:v>7.594600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8"/>
        <c:minorUnit val="0.4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31453"/>
          <c:y val="0.962105"/>
          <c:w val="0.194486"/>
          <c:h val="0.03789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3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24</xdr:col>
      <xdr:colOff>657701</xdr:colOff>
      <xdr:row>2</xdr:row>
      <xdr:rowOff>152573</xdr:rowOff>
    </xdr:from>
    <xdr:to>
      <xdr:col>35</xdr:col>
      <xdr:colOff>436645</xdr:colOff>
      <xdr:row>28</xdr:row>
      <xdr:rowOff>58494</xdr:rowOff>
    </xdr:to>
    <xdr:graphicFrame>
      <xdr:nvGraphicFramePr>
        <xdr:cNvPr id="2" name="Диаграмма 2"/>
        <xdr:cNvGraphicFramePr/>
      </xdr:nvGraphicFramePr>
      <xdr:xfrm>
        <a:off x="20647501" y="518333"/>
        <a:ext cx="7183045" cy="49656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13</xdr:col>
      <xdr:colOff>200156</xdr:colOff>
      <xdr:row>2</xdr:row>
      <xdr:rowOff>152573</xdr:rowOff>
    </xdr:from>
    <xdr:to>
      <xdr:col>23</xdr:col>
      <xdr:colOff>652200</xdr:colOff>
      <xdr:row>25</xdr:row>
      <xdr:rowOff>194959</xdr:rowOff>
    </xdr:to>
    <xdr:graphicFrame>
      <xdr:nvGraphicFramePr>
        <xdr:cNvPr id="3" name="Диаграмма 2"/>
        <xdr:cNvGraphicFramePr/>
      </xdr:nvGraphicFramePr>
      <xdr:xfrm>
        <a:off x="12785856" y="518333"/>
        <a:ext cx="7183045" cy="45077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3</xdr:col>
      <xdr:colOff>0</xdr:colOff>
      <xdr:row>0</xdr:row>
      <xdr:rowOff>182880</xdr:rowOff>
    </xdr:from>
    <xdr:to>
      <xdr:col>8</xdr:col>
      <xdr:colOff>1337051</xdr:colOff>
      <xdr:row>5</xdr:row>
      <xdr:rowOff>110982</xdr:rowOff>
    </xdr:to>
    <xdr:pic>
      <xdr:nvPicPr>
        <xdr:cNvPr id="4" name="Изображение" descr="Изображение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2019300" y="182879"/>
          <a:ext cx="5210552" cy="84250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23</xdr:row>
      <xdr:rowOff>57712</xdr:rowOff>
    </xdr:from>
    <xdr:to>
      <xdr:col>8</xdr:col>
      <xdr:colOff>330200</xdr:colOff>
      <xdr:row>28</xdr:row>
      <xdr:rowOff>19612</xdr:rowOff>
    </xdr:to>
    <xdr:pic>
      <xdr:nvPicPr>
        <xdr:cNvPr id="5" name="Изображение" descr="Изображение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1346200" y="4492552"/>
          <a:ext cx="4876800" cy="9525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27</xdr:row>
      <xdr:rowOff>180190</xdr:rowOff>
    </xdr:from>
    <xdr:to>
      <xdr:col>10</xdr:col>
      <xdr:colOff>25400</xdr:colOff>
      <xdr:row>33</xdr:row>
      <xdr:rowOff>0</xdr:rowOff>
    </xdr:to>
    <xdr:pic>
      <xdr:nvPicPr>
        <xdr:cNvPr id="6" name="Изображение" descr="Изображение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1346200" y="5407510"/>
          <a:ext cx="7620000" cy="100853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Q61"/>
  <sheetViews>
    <sheetView workbookViewId="0" showGridLines="0" defaultGridColor="1"/>
  </sheetViews>
  <sheetFormatPr defaultColWidth="8.83333" defaultRowHeight="14.4" customHeight="1" outlineLevelRow="0" outlineLevelCol="0"/>
  <cols>
    <col min="1" max="4" width="8.85156" style="1" customWidth="1"/>
    <col min="5" max="5" width="8.95312" style="1" customWidth="1"/>
    <col min="6" max="6" width="10.6016" style="1" customWidth="1"/>
    <col min="7" max="7" width="13.5" style="1" customWidth="1"/>
    <col min="8" max="8" width="8.85156" style="1" customWidth="1"/>
    <col min="9" max="9" width="24.625" style="1" customWidth="1"/>
    <col min="10" max="10" width="15.2734" style="1" customWidth="1"/>
    <col min="11" max="11" width="16.8672" style="1" customWidth="1"/>
    <col min="12" max="12" width="22.1719" style="1" customWidth="1"/>
    <col min="13" max="43" width="8.85156" style="1" customWidth="1"/>
    <col min="44" max="16384" width="8.85156" style="1" customWidth="1"/>
  </cols>
  <sheetData>
    <row r="1" ht="14.4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4"/>
    </row>
    <row r="2" ht="14.4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7"/>
    </row>
    <row r="3" ht="14.4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7"/>
    </row>
    <row r="4" ht="14.4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7"/>
    </row>
    <row r="5" ht="14.4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</row>
    <row r="6" ht="14.4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7"/>
    </row>
    <row r="7" ht="14.4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7"/>
    </row>
    <row r="8" ht="14.4" customHeight="1">
      <c r="A8" s="5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7"/>
    </row>
    <row r="9" ht="15.6" customHeight="1">
      <c r="A9" s="5"/>
      <c r="B9" s="10"/>
      <c r="C9" t="s" s="11">
        <v>0</v>
      </c>
      <c r="D9" t="s" s="11">
        <v>1</v>
      </c>
      <c r="E9" t="s" s="11">
        <v>2</v>
      </c>
      <c r="F9" t="s" s="11">
        <v>3</v>
      </c>
      <c r="G9" t="s" s="11">
        <v>4</v>
      </c>
      <c r="H9" t="s" s="11">
        <v>5</v>
      </c>
      <c r="I9" t="s" s="11">
        <v>6</v>
      </c>
      <c r="J9" t="s" s="11">
        <v>7</v>
      </c>
      <c r="K9" t="s" s="11">
        <v>8</v>
      </c>
      <c r="L9" t="s" s="11">
        <v>9</v>
      </c>
      <c r="M9" s="12"/>
      <c r="N9" s="13"/>
      <c r="O9" s="13"/>
      <c r="P9" s="1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7"/>
    </row>
    <row r="10" ht="15.6" customHeight="1">
      <c r="A10" s="5"/>
      <c r="B10" s="10"/>
      <c r="C10" s="14">
        <v>0</v>
      </c>
      <c r="D10" s="14">
        <v>1.4</v>
      </c>
      <c r="E10" s="15">
        <v>2.5</v>
      </c>
      <c r="F10" s="14">
        <f>ROUND(E10+COS(D10/13),4)</f>
        <v>3.4942</v>
      </c>
      <c r="G10" s="14">
        <f>0.1*F10</f>
        <v>0.34942</v>
      </c>
      <c r="H10" s="14">
        <f>E10+G10</f>
        <v>2.84942</v>
      </c>
      <c r="I10" s="14">
        <v>2.5</v>
      </c>
      <c r="J10" s="14">
        <v>2.5</v>
      </c>
      <c r="K10" s="14">
        <v>2.5</v>
      </c>
      <c r="L10" s="14">
        <v>2.5</v>
      </c>
      <c r="M10" s="12"/>
      <c r="N10" s="13"/>
      <c r="O10" s="13"/>
      <c r="P10" s="1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7"/>
    </row>
    <row r="11" ht="15.6" customHeight="1">
      <c r="A11" s="5"/>
      <c r="B11" s="10"/>
      <c r="C11" s="14">
        <v>1</v>
      </c>
      <c r="D11" s="14">
        <v>1.5</v>
      </c>
      <c r="E11" s="15">
        <v>2.8493</v>
      </c>
      <c r="F11" s="14">
        <f>ROUND(E11+COS(D11/13),4)</f>
        <v>3.8427</v>
      </c>
      <c r="G11" s="14">
        <f>0.1*F11</f>
        <v>0.38427</v>
      </c>
      <c r="H11" s="14">
        <f>E11+G11</f>
        <v>3.23357</v>
      </c>
      <c r="I11" s="14">
        <v>2.8674</v>
      </c>
      <c r="J11" s="14">
        <v>2.8674</v>
      </c>
      <c r="K11" s="14">
        <v>2.8668</v>
      </c>
      <c r="L11" s="14">
        <v>2.8668</v>
      </c>
      <c r="M11" s="12"/>
      <c r="N11" s="13"/>
      <c r="O11" s="13"/>
      <c r="P11" s="1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7"/>
    </row>
    <row r="12" ht="15.6" customHeight="1">
      <c r="A12" s="5"/>
      <c r="B12" s="10"/>
      <c r="C12" s="14">
        <v>2</v>
      </c>
      <c r="D12" s="14">
        <v>1.6</v>
      </c>
      <c r="E12" s="15">
        <v>3.2335</v>
      </c>
      <c r="F12" s="14">
        <f>ROUND(E12+COS(D12/13),4)</f>
        <v>4.2259</v>
      </c>
      <c r="G12" s="14">
        <f>0.1*F12</f>
        <v>0.42259</v>
      </c>
      <c r="H12" s="14">
        <f>E12+G12</f>
        <v>3.65609</v>
      </c>
      <c r="I12" s="14">
        <v>3.2734</v>
      </c>
      <c r="J12" s="14">
        <v>3.2734</v>
      </c>
      <c r="K12" s="14">
        <v>3.2721</v>
      </c>
      <c r="L12" s="14">
        <v>3.2721</v>
      </c>
      <c r="M12" s="12"/>
      <c r="N12" s="13"/>
      <c r="O12" s="13"/>
      <c r="P12" s="13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7"/>
    </row>
    <row r="13" ht="15.6" customHeight="1">
      <c r="A13" s="5"/>
      <c r="B13" s="10"/>
      <c r="C13" s="14">
        <v>3</v>
      </c>
      <c r="D13" s="14">
        <v>1.7</v>
      </c>
      <c r="E13" s="15">
        <v>3.656</v>
      </c>
      <c r="F13" s="14">
        <f>ROUND(E13+COS(D13/13),4)</f>
        <v>4.6475</v>
      </c>
      <c r="G13" s="14">
        <f>0.1*F13</f>
        <v>0.46475</v>
      </c>
      <c r="H13" s="14">
        <f>E13+G13</f>
        <v>4.12075</v>
      </c>
      <c r="I13" s="14">
        <v>3.722</v>
      </c>
      <c r="J13" s="14">
        <v>3.722</v>
      </c>
      <c r="K13" s="14">
        <v>3.7199</v>
      </c>
      <c r="L13" s="14">
        <v>3.7199</v>
      </c>
      <c r="M13" s="12"/>
      <c r="N13" s="13"/>
      <c r="O13" s="13"/>
      <c r="P13" s="13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7"/>
    </row>
    <row r="14" ht="15.6" customHeight="1">
      <c r="A14" s="5"/>
      <c r="B14" s="10"/>
      <c r="C14" s="14">
        <v>4</v>
      </c>
      <c r="D14" s="14">
        <v>1.8</v>
      </c>
      <c r="E14" s="15">
        <v>4.1207</v>
      </c>
      <c r="F14" s="14">
        <f>ROUND(E14+COS(D14/13),4)</f>
        <v>5.1111</v>
      </c>
      <c r="G14" s="14">
        <f>0.1*F14</f>
        <v>0.51111</v>
      </c>
      <c r="H14" s="14">
        <f>E14+G14</f>
        <v>4.63181</v>
      </c>
      <c r="I14" s="14">
        <v>4.2177</v>
      </c>
      <c r="J14" s="14">
        <v>4.2177</v>
      </c>
      <c r="K14" s="14">
        <v>4.2145</v>
      </c>
      <c r="L14" s="14">
        <v>4.2145</v>
      </c>
      <c r="M14" s="12"/>
      <c r="N14" s="13"/>
      <c r="O14" s="13"/>
      <c r="P14" s="1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7"/>
    </row>
    <row r="15" ht="15.6" customHeight="1">
      <c r="A15" s="5"/>
      <c r="B15" s="10"/>
      <c r="C15" s="14">
        <v>5</v>
      </c>
      <c r="D15" s="14">
        <v>1.9</v>
      </c>
      <c r="E15" s="15">
        <v>4.6317</v>
      </c>
      <c r="F15" s="14">
        <f>ROUND(E15+COS(D15/13),4)</f>
        <v>5.621</v>
      </c>
      <c r="G15" s="14">
        <f>0.1*F15</f>
        <v>0.5621</v>
      </c>
      <c r="H15" s="14">
        <f>E15+G15</f>
        <v>5.1938</v>
      </c>
      <c r="I15" s="14">
        <v>4.7654</v>
      </c>
      <c r="J15" s="14">
        <v>4.7654</v>
      </c>
      <c r="K15" s="14">
        <v>4.761</v>
      </c>
      <c r="L15" s="14">
        <v>4.761</v>
      </c>
      <c r="M15" s="12"/>
      <c r="N15" s="13"/>
      <c r="O15" s="13"/>
      <c r="P15" s="1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7"/>
    </row>
    <row r="16" ht="15.6" customHeight="1">
      <c r="A16" s="5"/>
      <c r="B16" s="10"/>
      <c r="C16" s="14">
        <v>6</v>
      </c>
      <c r="D16" s="14">
        <v>2</v>
      </c>
      <c r="E16" s="15">
        <v>5.1936</v>
      </c>
      <c r="F16" s="14">
        <f>ROUND(E16+COS(D16/13),4)</f>
        <v>6.1818</v>
      </c>
      <c r="G16" s="14">
        <f>0.1*F16</f>
        <v>0.61818</v>
      </c>
      <c r="H16" s="14">
        <f>E16+G16</f>
        <v>5.81178</v>
      </c>
      <c r="I16" s="14">
        <v>5.3706</v>
      </c>
      <c r="J16" s="14">
        <v>5.3706</v>
      </c>
      <c r="K16" s="14">
        <v>5.3647</v>
      </c>
      <c r="L16" s="14">
        <v>5.3647</v>
      </c>
      <c r="M16" s="12"/>
      <c r="N16" s="13"/>
      <c r="O16" s="13"/>
      <c r="P16" s="1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7"/>
    </row>
    <row r="17" ht="15.6" customHeight="1">
      <c r="A17" s="5"/>
      <c r="B17" s="10"/>
      <c r="C17" s="14">
        <v>7</v>
      </c>
      <c r="D17" s="14">
        <v>2.1</v>
      </c>
      <c r="E17" s="15">
        <v>5.8117</v>
      </c>
      <c r="F17" s="14">
        <f>ROUND(E17+COS(D17/13),4)</f>
        <v>6.7987</v>
      </c>
      <c r="G17" s="14">
        <f>0.1*F17</f>
        <v>0.67987</v>
      </c>
      <c r="H17" s="14">
        <f>E17+G17</f>
        <v>6.49157</v>
      </c>
      <c r="I17" s="14">
        <v>6.0393</v>
      </c>
      <c r="J17" s="14">
        <v>6.0393</v>
      </c>
      <c r="K17" s="14">
        <v>6.0317</v>
      </c>
      <c r="L17" s="14">
        <v>6.0317</v>
      </c>
      <c r="M17" s="12"/>
      <c r="N17" s="13"/>
      <c r="O17" s="13"/>
      <c r="P17" s="1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7"/>
    </row>
    <row r="18" ht="15.6" customHeight="1">
      <c r="A18" s="5"/>
      <c r="B18" s="10"/>
      <c r="C18" s="14">
        <v>8</v>
      </c>
      <c r="D18" s="14">
        <v>2.2</v>
      </c>
      <c r="E18" s="15">
        <v>6.4914</v>
      </c>
      <c r="F18" s="14">
        <f>ROUND(E18+COS(D18/13),4)</f>
        <v>7.4771</v>
      </c>
      <c r="G18" s="14">
        <f>0.1*F18</f>
        <v>0.74771</v>
      </c>
      <c r="H18" s="14">
        <f>E18+G18</f>
        <v>7.23911</v>
      </c>
      <c r="I18" s="14">
        <v>6.7782</v>
      </c>
      <c r="J18" s="14">
        <v>6.7782</v>
      </c>
      <c r="K18" s="14">
        <v>6.7686</v>
      </c>
      <c r="L18" s="14">
        <v>6.7686</v>
      </c>
      <c r="M18" s="12"/>
      <c r="N18" s="13"/>
      <c r="O18" s="13"/>
      <c r="P18" s="1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7"/>
    </row>
    <row r="19" ht="15.6" customHeight="1">
      <c r="A19" s="5"/>
      <c r="B19" s="10"/>
      <c r="C19" s="14">
        <v>9</v>
      </c>
      <c r="D19" s="14">
        <v>2.3</v>
      </c>
      <c r="E19" s="15">
        <v>7.239</v>
      </c>
      <c r="F19" s="14">
        <f>ROUND(E19+COS(D19/13),4)</f>
        <v>8.2234</v>
      </c>
      <c r="G19" s="14">
        <f>0.1*F19</f>
        <v>0.82234</v>
      </c>
      <c r="H19" s="14">
        <f>E19+G19</f>
        <v>8.06134</v>
      </c>
      <c r="I19" s="14">
        <v>7.5946</v>
      </c>
      <c r="J19" s="14">
        <v>7.5946</v>
      </c>
      <c r="K19" s="14">
        <v>7.5827</v>
      </c>
      <c r="L19" s="14">
        <v>7.5827</v>
      </c>
      <c r="M19" s="12"/>
      <c r="N19" s="13"/>
      <c r="O19" s="13"/>
      <c r="P19" s="13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7"/>
    </row>
    <row r="20" ht="15.6" customHeight="1">
      <c r="A20" s="5"/>
      <c r="B20" s="10"/>
      <c r="C20" s="14">
        <v>10</v>
      </c>
      <c r="D20" s="14">
        <v>2.4</v>
      </c>
      <c r="E20" t="s" s="16">
        <v>10</v>
      </c>
      <c r="F20" s="17"/>
      <c r="G20" s="17"/>
      <c r="H20" s="17"/>
      <c r="I20" s="17"/>
      <c r="J20" s="14">
        <v>8.4968</v>
      </c>
      <c r="K20" s="14">
        <v>8.482200000000001</v>
      </c>
      <c r="L20" s="14">
        <v>8.482200000000001</v>
      </c>
      <c r="M20" s="12"/>
      <c r="N20" s="13"/>
      <c r="O20" s="13"/>
      <c r="P20" s="1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7"/>
    </row>
    <row r="21" ht="15.6" customHeight="1">
      <c r="A21" s="5"/>
      <c r="B21" s="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9"/>
      <c r="N21" s="13"/>
      <c r="O21" s="13"/>
      <c r="P21" s="13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7"/>
    </row>
    <row r="22" ht="15.6" customHeight="1">
      <c r="A22" s="5"/>
      <c r="B22" s="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/>
      <c r="O22" s="13"/>
      <c r="P22" s="13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7"/>
    </row>
    <row r="23" ht="15.6" customHeight="1">
      <c r="A23" s="5"/>
      <c r="B23" s="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3"/>
      <c r="O23" s="13"/>
      <c r="P23" s="13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7"/>
    </row>
    <row r="24" ht="15.6" customHeight="1">
      <c r="A24" s="5"/>
      <c r="B24" s="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3"/>
      <c r="O24" s="13"/>
      <c r="P24" s="13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7"/>
    </row>
    <row r="25" ht="15.6" customHeight="1">
      <c r="A25" s="5"/>
      <c r="B25" s="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3"/>
      <c r="O25" s="13"/>
      <c r="P25" s="13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7"/>
    </row>
    <row r="26" ht="15.6" customHeight="1">
      <c r="A26" s="5"/>
      <c r="B26" s="6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3"/>
      <c r="O26" s="13"/>
      <c r="P26" s="13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7"/>
    </row>
    <row r="27" ht="15.6" customHeight="1">
      <c r="A27" s="5"/>
      <c r="B27" s="6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3"/>
      <c r="O27" s="13"/>
      <c r="P27" s="13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7"/>
    </row>
    <row r="28" ht="15.6" customHeight="1">
      <c r="A28" s="5"/>
      <c r="B28" s="6"/>
      <c r="C28" s="19"/>
      <c r="D28" s="6"/>
      <c r="E28" s="6"/>
      <c r="F28" s="6"/>
      <c r="G28" s="6"/>
      <c r="H28" s="6"/>
      <c r="I28" s="6"/>
      <c r="J28" s="6"/>
      <c r="K28" s="6"/>
      <c r="L28" s="6"/>
      <c r="M28" s="19"/>
      <c r="N28" s="13"/>
      <c r="O28" s="13"/>
      <c r="P28" s="13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7"/>
    </row>
    <row r="29" ht="15.6" customHeight="1">
      <c r="A29" s="5"/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19"/>
      <c r="N29" s="13"/>
      <c r="O29" s="13"/>
      <c r="P29" s="13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7"/>
    </row>
    <row r="30" ht="15.6" customHeight="1">
      <c r="A30" s="5"/>
      <c r="B30" s="6"/>
      <c r="C30" s="19"/>
      <c r="D30" s="6"/>
      <c r="E30" s="6"/>
      <c r="F30" s="6"/>
      <c r="G30" s="6"/>
      <c r="H30" s="6"/>
      <c r="I30" s="6"/>
      <c r="J30" s="6"/>
      <c r="K30" s="6"/>
      <c r="L30" s="6"/>
      <c r="M30" s="19"/>
      <c r="N30" s="13"/>
      <c r="O30" s="13"/>
      <c r="P30" s="13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7"/>
    </row>
    <row r="31" ht="15.6" customHeight="1">
      <c r="A31" s="5"/>
      <c r="B31" s="6"/>
      <c r="C31" s="19"/>
      <c r="D31" s="6"/>
      <c r="E31" s="6"/>
      <c r="F31" s="6"/>
      <c r="G31" s="6"/>
      <c r="H31" s="6"/>
      <c r="I31" s="6"/>
      <c r="J31" s="6"/>
      <c r="K31" s="6"/>
      <c r="L31" s="6"/>
      <c r="M31" s="19"/>
      <c r="N31" s="13"/>
      <c r="O31" s="13"/>
      <c r="P31" s="13"/>
      <c r="Q31" s="6"/>
      <c r="R31" s="6"/>
      <c r="S31" s="6"/>
      <c r="T31" s="6"/>
      <c r="U31" s="19"/>
      <c r="V31" s="19"/>
      <c r="W31" s="19"/>
      <c r="X31" s="13"/>
      <c r="Y31" s="13"/>
      <c r="Z31" s="13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7"/>
    </row>
    <row r="32" ht="15.6" customHeight="1">
      <c r="A32" s="5"/>
      <c r="B32" s="6"/>
      <c r="C32" s="19"/>
      <c r="D32" s="6"/>
      <c r="E32" s="6"/>
      <c r="F32" s="6"/>
      <c r="G32" s="6"/>
      <c r="H32" s="6"/>
      <c r="I32" s="6"/>
      <c r="J32" s="6"/>
      <c r="K32" s="6"/>
      <c r="L32" s="6"/>
      <c r="M32" s="19"/>
      <c r="N32" s="13"/>
      <c r="O32" s="13"/>
      <c r="P32" s="13"/>
      <c r="Q32" s="6"/>
      <c r="R32" s="6"/>
      <c r="S32" s="6"/>
      <c r="T32" s="6"/>
      <c r="U32" s="19"/>
      <c r="V32" s="19"/>
      <c r="W32" s="19"/>
      <c r="X32" s="13"/>
      <c r="Y32" s="13"/>
      <c r="Z32" s="13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7"/>
    </row>
    <row r="33" ht="15.6" customHeight="1">
      <c r="A33" s="5"/>
      <c r="B33" s="6"/>
      <c r="C33" s="19"/>
      <c r="D33" s="6"/>
      <c r="E33" s="6"/>
      <c r="F33" s="6"/>
      <c r="G33" s="6"/>
      <c r="H33" s="6"/>
      <c r="I33" s="6"/>
      <c r="J33" s="6"/>
      <c r="K33" s="6"/>
      <c r="L33" s="6"/>
      <c r="M33" s="19"/>
      <c r="N33" s="13"/>
      <c r="O33" s="13"/>
      <c r="P33" s="13"/>
      <c r="Q33" s="6"/>
      <c r="R33" s="6"/>
      <c r="S33" s="6"/>
      <c r="T33" s="6"/>
      <c r="U33" s="19"/>
      <c r="V33" s="19"/>
      <c r="W33" s="19"/>
      <c r="X33" s="13"/>
      <c r="Y33" s="13"/>
      <c r="Z33" s="13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7"/>
    </row>
    <row r="34" ht="15.6" customHeight="1">
      <c r="A34" s="5"/>
      <c r="B34" s="6"/>
      <c r="C34" s="19"/>
      <c r="D34" s="6"/>
      <c r="E34" s="6"/>
      <c r="F34" s="6"/>
      <c r="G34" s="6"/>
      <c r="H34" s="6"/>
      <c r="I34" s="6"/>
      <c r="J34" s="6"/>
      <c r="K34" s="6"/>
      <c r="L34" s="6"/>
      <c r="M34" s="19"/>
      <c r="N34" s="13"/>
      <c r="O34" s="13"/>
      <c r="P34" s="13"/>
      <c r="Q34" s="6"/>
      <c r="R34" s="6"/>
      <c r="S34" s="6"/>
      <c r="T34" s="6"/>
      <c r="U34" s="19"/>
      <c r="V34" s="19"/>
      <c r="W34" s="19"/>
      <c r="X34" s="13"/>
      <c r="Y34" s="13"/>
      <c r="Z34" s="13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7"/>
    </row>
    <row r="35" ht="15.6" customHeight="1">
      <c r="A35" s="5"/>
      <c r="B35" s="6"/>
      <c r="C35" s="19"/>
      <c r="D35" s="6"/>
      <c r="E35" s="6"/>
      <c r="F35" s="6"/>
      <c r="G35" s="6"/>
      <c r="H35" s="6"/>
      <c r="I35" s="6"/>
      <c r="J35" s="6"/>
      <c r="K35" s="6"/>
      <c r="L35" s="6"/>
      <c r="M35" s="19"/>
      <c r="N35" s="13"/>
      <c r="O35" s="13"/>
      <c r="P35" s="13"/>
      <c r="Q35" s="6"/>
      <c r="R35" s="6"/>
      <c r="S35" s="6"/>
      <c r="T35" s="6"/>
      <c r="U35" s="19"/>
      <c r="V35" s="19"/>
      <c r="W35" s="19"/>
      <c r="X35" s="13"/>
      <c r="Y35" s="13"/>
      <c r="Z35" s="13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7"/>
    </row>
    <row r="36" ht="15.6" customHeight="1">
      <c r="A36" s="5"/>
      <c r="B36" s="6"/>
      <c r="C36" s="19"/>
      <c r="D36" s="6"/>
      <c r="E36" s="6"/>
      <c r="F36" s="6"/>
      <c r="G36" s="6"/>
      <c r="H36" s="6"/>
      <c r="I36" s="6"/>
      <c r="J36" s="6"/>
      <c r="K36" s="6"/>
      <c r="L36" s="6"/>
      <c r="M36" s="19"/>
      <c r="N36" s="13"/>
      <c r="O36" s="13"/>
      <c r="P36" s="13"/>
      <c r="Q36" s="6"/>
      <c r="R36" s="6"/>
      <c r="S36" s="6"/>
      <c r="T36" s="6"/>
      <c r="U36" s="19"/>
      <c r="V36" s="19"/>
      <c r="W36" s="19"/>
      <c r="X36" s="13"/>
      <c r="Y36" s="13"/>
      <c r="Z36" s="13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7"/>
    </row>
    <row r="37" ht="15.6" customHeight="1">
      <c r="A37" s="5"/>
      <c r="B37" s="6"/>
      <c r="C37" s="19"/>
      <c r="D37" s="6"/>
      <c r="E37" s="6"/>
      <c r="F37" s="6"/>
      <c r="G37" s="6"/>
      <c r="H37" s="6"/>
      <c r="I37" s="6"/>
      <c r="J37" s="6"/>
      <c r="K37" s="6"/>
      <c r="L37" s="6"/>
      <c r="M37" s="19"/>
      <c r="N37" s="13"/>
      <c r="O37" s="13"/>
      <c r="P37" s="13"/>
      <c r="Q37" s="6"/>
      <c r="R37" s="6"/>
      <c r="S37" s="6"/>
      <c r="T37" s="6"/>
      <c r="U37" s="19"/>
      <c r="V37" s="19"/>
      <c r="W37" s="19"/>
      <c r="X37" s="13"/>
      <c r="Y37" s="13"/>
      <c r="Z37" s="13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7"/>
    </row>
    <row r="38" ht="15.6" customHeight="1">
      <c r="A38" s="5"/>
      <c r="B38" s="6"/>
      <c r="C38" s="19"/>
      <c r="D38" s="6"/>
      <c r="E38" s="6"/>
      <c r="F38" s="6"/>
      <c r="G38" s="6"/>
      <c r="H38" s="6"/>
      <c r="I38" s="6"/>
      <c r="J38" s="6"/>
      <c r="K38" s="6"/>
      <c r="L38" s="6"/>
      <c r="M38" s="19"/>
      <c r="N38" s="13"/>
      <c r="O38" s="13"/>
      <c r="P38" s="13"/>
      <c r="Q38" s="6"/>
      <c r="R38" s="6"/>
      <c r="S38" s="6"/>
      <c r="T38" s="6"/>
      <c r="U38" s="19"/>
      <c r="V38" s="19"/>
      <c r="W38" s="19"/>
      <c r="X38" s="13"/>
      <c r="Y38" s="13"/>
      <c r="Z38" s="13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7"/>
    </row>
    <row r="39" ht="15.6" customHeight="1">
      <c r="A39" s="5"/>
      <c r="B39" s="6"/>
      <c r="C39" s="19"/>
      <c r="D39" s="6"/>
      <c r="E39" s="6"/>
      <c r="F39" s="6"/>
      <c r="G39" s="6"/>
      <c r="H39" s="6"/>
      <c r="I39" s="6"/>
      <c r="J39" s="6"/>
      <c r="K39" s="6"/>
      <c r="L39" s="6"/>
      <c r="M39" s="19"/>
      <c r="N39" s="13"/>
      <c r="O39" s="13"/>
      <c r="P39" s="13"/>
      <c r="Q39" s="6"/>
      <c r="R39" s="6"/>
      <c r="S39" s="6"/>
      <c r="T39" s="6"/>
      <c r="U39" s="19"/>
      <c r="V39" s="19"/>
      <c r="W39" s="19"/>
      <c r="X39" s="13"/>
      <c r="Y39" s="13"/>
      <c r="Z39" s="13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7"/>
    </row>
    <row r="40" ht="15.6" customHeight="1">
      <c r="A40" s="5"/>
      <c r="B40" s="6"/>
      <c r="C40" s="19"/>
      <c r="D40" s="6"/>
      <c r="E40" s="6"/>
      <c r="F40" s="6"/>
      <c r="G40" s="6"/>
      <c r="H40" s="6"/>
      <c r="I40" s="6"/>
      <c r="J40" s="6"/>
      <c r="K40" s="6"/>
      <c r="L40" s="6"/>
      <c r="M40" s="19"/>
      <c r="N40" s="13"/>
      <c r="O40" s="13"/>
      <c r="P40" s="13"/>
      <c r="Q40" s="6"/>
      <c r="R40" s="6"/>
      <c r="S40" s="6"/>
      <c r="T40" s="6"/>
      <c r="U40" s="19"/>
      <c r="V40" s="19"/>
      <c r="W40" s="19"/>
      <c r="X40" s="13"/>
      <c r="Y40" s="13"/>
      <c r="Z40" s="13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7"/>
    </row>
    <row r="41" ht="15.6" customHeight="1">
      <c r="A41" s="5"/>
      <c r="B41" s="6"/>
      <c r="C41" s="19"/>
      <c r="D41" s="6"/>
      <c r="E41" s="6"/>
      <c r="F41" s="6"/>
      <c r="G41" s="6"/>
      <c r="H41" s="6"/>
      <c r="I41" s="6"/>
      <c r="J41" s="6"/>
      <c r="K41" s="6"/>
      <c r="L41" s="19"/>
      <c r="M41" s="19"/>
      <c r="N41" s="13"/>
      <c r="O41" s="13"/>
      <c r="P41" s="13"/>
      <c r="Q41" s="6"/>
      <c r="R41" s="6"/>
      <c r="S41" s="6"/>
      <c r="T41" s="6"/>
      <c r="U41" s="19"/>
      <c r="V41" s="19"/>
      <c r="W41" s="19"/>
      <c r="X41" s="13"/>
      <c r="Y41" s="13"/>
      <c r="Z41" s="13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7"/>
    </row>
    <row r="42" ht="15.6" customHeight="1">
      <c r="A42" s="5"/>
      <c r="B42" s="6"/>
      <c r="C42" s="19"/>
      <c r="D42" s="6"/>
      <c r="E42" s="19"/>
      <c r="F42" s="19"/>
      <c r="G42" s="19"/>
      <c r="H42" s="19"/>
      <c r="I42" s="19"/>
      <c r="J42" s="19"/>
      <c r="K42" s="19"/>
      <c r="L42" s="19"/>
      <c r="M42" s="19"/>
      <c r="N42" s="13"/>
      <c r="O42" s="13"/>
      <c r="P42" s="13"/>
      <c r="Q42" s="6"/>
      <c r="R42" s="6"/>
      <c r="S42" s="6"/>
      <c r="T42" s="6"/>
      <c r="U42" s="19"/>
      <c r="V42" s="19"/>
      <c r="W42" s="19"/>
      <c r="X42" s="13"/>
      <c r="Y42" s="13"/>
      <c r="Z42" s="13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7"/>
    </row>
    <row r="43" ht="15.6" customHeight="1">
      <c r="A43" s="5"/>
      <c r="B43" s="6"/>
      <c r="C43" s="19"/>
      <c r="D43" s="6"/>
      <c r="E43" s="19"/>
      <c r="F43" s="19"/>
      <c r="G43" s="19"/>
      <c r="H43" s="19"/>
      <c r="I43" s="19"/>
      <c r="J43" s="19"/>
      <c r="K43" s="19"/>
      <c r="L43" s="19"/>
      <c r="M43" s="19"/>
      <c r="N43" s="13"/>
      <c r="O43" s="13"/>
      <c r="P43" s="13"/>
      <c r="Q43" s="6"/>
      <c r="R43" s="6"/>
      <c r="S43" s="6"/>
      <c r="T43" s="19"/>
      <c r="U43" s="19"/>
      <c r="V43" s="19"/>
      <c r="W43" s="19"/>
      <c r="X43" s="13"/>
      <c r="Y43" s="13"/>
      <c r="Z43" s="13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7"/>
    </row>
    <row r="44" ht="15.6" customHeight="1">
      <c r="A44" s="5"/>
      <c r="B44" s="6"/>
      <c r="C44" s="19"/>
      <c r="D44" s="6"/>
      <c r="E44" s="19"/>
      <c r="F44" s="19"/>
      <c r="G44" s="19"/>
      <c r="H44" s="19"/>
      <c r="I44" s="19"/>
      <c r="J44" s="19"/>
      <c r="K44" s="19"/>
      <c r="L44" s="19"/>
      <c r="M44" s="19"/>
      <c r="N44" s="13"/>
      <c r="O44" s="13"/>
      <c r="P44" s="13"/>
      <c r="Q44" s="6"/>
      <c r="R44" s="6"/>
      <c r="S44" s="6"/>
      <c r="T44" s="19"/>
      <c r="U44" s="19"/>
      <c r="V44" s="19"/>
      <c r="W44" s="19"/>
      <c r="X44" s="13"/>
      <c r="Y44" s="13"/>
      <c r="Z44" s="13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7"/>
    </row>
    <row r="45" ht="15.6" customHeight="1">
      <c r="A45" s="5"/>
      <c r="B45" s="6"/>
      <c r="C45" s="19"/>
      <c r="D45" s="6"/>
      <c r="E45" s="19"/>
      <c r="F45" s="19"/>
      <c r="G45" s="19"/>
      <c r="H45" s="19"/>
      <c r="I45" s="19"/>
      <c r="J45" s="19"/>
      <c r="K45" s="19"/>
      <c r="L45" s="19"/>
      <c r="M45" s="19"/>
      <c r="N45" s="13"/>
      <c r="O45" s="13"/>
      <c r="P45" s="13"/>
      <c r="Q45" s="6"/>
      <c r="R45" s="6"/>
      <c r="S45" s="6"/>
      <c r="T45" s="19"/>
      <c r="U45" s="19"/>
      <c r="V45" s="19"/>
      <c r="W45" s="19"/>
      <c r="X45" s="13"/>
      <c r="Y45" s="13"/>
      <c r="Z45" s="13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7"/>
    </row>
    <row r="46" ht="15.6" customHeight="1">
      <c r="A46" s="5"/>
      <c r="B46" s="6"/>
      <c r="C46" s="19"/>
      <c r="D46" s="6"/>
      <c r="E46" s="19"/>
      <c r="F46" s="19"/>
      <c r="G46" s="19"/>
      <c r="H46" s="19"/>
      <c r="I46" s="19"/>
      <c r="J46" s="19"/>
      <c r="K46" s="19"/>
      <c r="L46" s="19"/>
      <c r="M46" s="19"/>
      <c r="N46" s="13"/>
      <c r="O46" s="13"/>
      <c r="P46" s="13"/>
      <c r="Q46" s="6"/>
      <c r="R46" s="6"/>
      <c r="S46" s="6"/>
      <c r="T46" s="19"/>
      <c r="U46" s="19"/>
      <c r="V46" s="19"/>
      <c r="W46" s="19"/>
      <c r="X46" s="13"/>
      <c r="Y46" s="13"/>
      <c r="Z46" s="13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7"/>
    </row>
    <row r="47" ht="15.6" customHeight="1">
      <c r="A47" s="5"/>
      <c r="B47" s="6"/>
      <c r="C47" s="19"/>
      <c r="D47" s="6"/>
      <c r="E47" s="19"/>
      <c r="F47" s="19"/>
      <c r="G47" s="19"/>
      <c r="H47" s="19"/>
      <c r="I47" s="19"/>
      <c r="J47" s="19"/>
      <c r="K47" s="19"/>
      <c r="L47" s="19"/>
      <c r="M47" s="19"/>
      <c r="N47" s="13"/>
      <c r="O47" s="13"/>
      <c r="P47" s="13"/>
      <c r="Q47" s="6"/>
      <c r="R47" s="6"/>
      <c r="S47" s="6"/>
      <c r="T47" s="19"/>
      <c r="U47" s="19"/>
      <c r="V47" s="19"/>
      <c r="W47" s="19"/>
      <c r="X47" s="13"/>
      <c r="Y47" s="13"/>
      <c r="Z47" s="13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7"/>
    </row>
    <row r="48" ht="15.6" customHeight="1">
      <c r="A48" s="5"/>
      <c r="B48" s="6"/>
      <c r="C48" s="19"/>
      <c r="D48" s="6"/>
      <c r="E48" s="19"/>
      <c r="F48" s="19"/>
      <c r="G48" s="19"/>
      <c r="H48" s="19"/>
      <c r="I48" s="19"/>
      <c r="J48" s="19"/>
      <c r="K48" s="19"/>
      <c r="L48" s="19"/>
      <c r="M48" s="19"/>
      <c r="N48" s="13"/>
      <c r="O48" s="13"/>
      <c r="P48" s="13"/>
      <c r="Q48" s="6"/>
      <c r="R48" s="6"/>
      <c r="S48" s="6"/>
      <c r="T48" s="19"/>
      <c r="U48" s="19"/>
      <c r="V48" s="19"/>
      <c r="W48" s="19"/>
      <c r="X48" s="13"/>
      <c r="Y48" s="13"/>
      <c r="Z48" s="13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7"/>
    </row>
    <row r="49" ht="15.6" customHeight="1">
      <c r="A49" s="5"/>
      <c r="B49" s="6"/>
      <c r="C49" s="19"/>
      <c r="D49" s="6"/>
      <c r="E49" s="19"/>
      <c r="F49" s="19"/>
      <c r="G49" s="19"/>
      <c r="H49" s="19"/>
      <c r="I49" s="19"/>
      <c r="J49" s="19"/>
      <c r="K49" s="19"/>
      <c r="L49" s="19"/>
      <c r="M49" s="19"/>
      <c r="N49" s="13"/>
      <c r="O49" s="13"/>
      <c r="P49" s="13"/>
      <c r="Q49" s="6"/>
      <c r="R49" s="6"/>
      <c r="S49" s="6"/>
      <c r="T49" s="19"/>
      <c r="U49" s="19"/>
      <c r="V49" s="19"/>
      <c r="W49" s="19"/>
      <c r="X49" s="13"/>
      <c r="Y49" s="13"/>
      <c r="Z49" s="13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7"/>
    </row>
    <row r="50" ht="15.6" customHeight="1">
      <c r="A50" s="5"/>
      <c r="B50" s="6"/>
      <c r="C50" s="19"/>
      <c r="D50" s="6"/>
      <c r="E50" s="19"/>
      <c r="F50" s="19"/>
      <c r="G50" s="19"/>
      <c r="H50" s="19"/>
      <c r="I50" s="19"/>
      <c r="J50" s="19"/>
      <c r="K50" s="19"/>
      <c r="L50" s="19"/>
      <c r="M50" s="19"/>
      <c r="N50" s="13"/>
      <c r="O50" s="13"/>
      <c r="P50" s="13"/>
      <c r="Q50" s="6"/>
      <c r="R50" s="6"/>
      <c r="S50" s="6"/>
      <c r="T50" s="19"/>
      <c r="U50" s="19"/>
      <c r="V50" s="19"/>
      <c r="W50" s="19"/>
      <c r="X50" s="13"/>
      <c r="Y50" s="13"/>
      <c r="Z50" s="13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7"/>
    </row>
    <row r="51" ht="15.6" customHeight="1">
      <c r="A51" s="5"/>
      <c r="B51" s="6"/>
      <c r="C51" s="19"/>
      <c r="D51" s="6"/>
      <c r="E51" s="19"/>
      <c r="F51" s="19"/>
      <c r="G51" s="19"/>
      <c r="H51" s="19"/>
      <c r="I51" s="19"/>
      <c r="J51" s="19"/>
      <c r="K51" s="19"/>
      <c r="L51" s="19"/>
      <c r="M51" s="19"/>
      <c r="N51" s="13"/>
      <c r="O51" s="13"/>
      <c r="P51" s="13"/>
      <c r="Q51" s="6"/>
      <c r="R51" s="6"/>
      <c r="S51" s="6"/>
      <c r="T51" s="19"/>
      <c r="U51" s="19"/>
      <c r="V51" s="19"/>
      <c r="W51" s="19"/>
      <c r="X51" s="13"/>
      <c r="Y51" s="13"/>
      <c r="Z51" s="13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7"/>
    </row>
    <row r="52" ht="15.6" customHeight="1">
      <c r="A52" s="5"/>
      <c r="B52" s="6"/>
      <c r="C52" s="19"/>
      <c r="D52" s="6"/>
      <c r="E52" s="19"/>
      <c r="F52" s="19"/>
      <c r="G52" s="19"/>
      <c r="H52" s="19"/>
      <c r="I52" s="19"/>
      <c r="J52" s="19"/>
      <c r="K52" s="19"/>
      <c r="L52" s="19"/>
      <c r="M52" s="19"/>
      <c r="N52" s="13"/>
      <c r="O52" s="13"/>
      <c r="P52" s="13"/>
      <c r="Q52" s="6"/>
      <c r="R52" s="6"/>
      <c r="S52" s="6"/>
      <c r="T52" s="19"/>
      <c r="U52" s="19"/>
      <c r="V52" s="19"/>
      <c r="W52" s="19"/>
      <c r="X52" s="13"/>
      <c r="Y52" s="13"/>
      <c r="Z52" s="13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7"/>
    </row>
    <row r="53" ht="15.6" customHeight="1">
      <c r="A53" s="5"/>
      <c r="B53" s="6"/>
      <c r="C53" s="19"/>
      <c r="D53" s="6"/>
      <c r="E53" s="19"/>
      <c r="F53" s="19"/>
      <c r="G53" s="19"/>
      <c r="H53" s="19"/>
      <c r="I53" s="19"/>
      <c r="J53" s="19"/>
      <c r="K53" s="19"/>
      <c r="L53" s="19"/>
      <c r="M53" s="19"/>
      <c r="N53" s="13"/>
      <c r="O53" s="13"/>
      <c r="P53" s="13"/>
      <c r="Q53" s="6"/>
      <c r="R53" s="6"/>
      <c r="S53" s="6"/>
      <c r="T53" s="19"/>
      <c r="U53" s="19"/>
      <c r="V53" s="19"/>
      <c r="W53" s="19"/>
      <c r="X53" s="13"/>
      <c r="Y53" s="13"/>
      <c r="Z53" s="13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7"/>
    </row>
    <row r="54" ht="15.6" customHeight="1">
      <c r="A54" s="5"/>
      <c r="B54" s="6"/>
      <c r="C54" s="19"/>
      <c r="D54" s="6"/>
      <c r="E54" s="19"/>
      <c r="F54" s="19"/>
      <c r="G54" s="19"/>
      <c r="H54" s="19"/>
      <c r="I54" s="19"/>
      <c r="J54" s="19"/>
      <c r="K54" s="19"/>
      <c r="L54" s="19"/>
      <c r="M54" s="19"/>
      <c r="N54" s="13"/>
      <c r="O54" s="13"/>
      <c r="P54" s="13"/>
      <c r="Q54" s="6"/>
      <c r="R54" s="6"/>
      <c r="S54" s="6"/>
      <c r="T54" s="19"/>
      <c r="U54" s="19"/>
      <c r="V54" s="19"/>
      <c r="W54" s="19"/>
      <c r="X54" s="13"/>
      <c r="Y54" s="13"/>
      <c r="Z54" s="13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7"/>
    </row>
    <row r="55" ht="15.6" customHeight="1">
      <c r="A55" s="5"/>
      <c r="B55" s="6"/>
      <c r="C55" s="19"/>
      <c r="D55" s="6"/>
      <c r="E55" s="19"/>
      <c r="F55" s="19"/>
      <c r="G55" s="19"/>
      <c r="H55" s="19"/>
      <c r="I55" s="19"/>
      <c r="J55" s="19"/>
      <c r="K55" s="19"/>
      <c r="L55" s="19"/>
      <c r="M55" s="19"/>
      <c r="N55" s="13"/>
      <c r="O55" s="13"/>
      <c r="P55" s="13"/>
      <c r="Q55" s="6"/>
      <c r="R55" s="6"/>
      <c r="S55" s="6"/>
      <c r="T55" s="19"/>
      <c r="U55" s="19"/>
      <c r="V55" s="19"/>
      <c r="W55" s="19"/>
      <c r="X55" s="13"/>
      <c r="Y55" s="13"/>
      <c r="Z55" s="13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7"/>
    </row>
    <row r="56" ht="15.6" customHeight="1">
      <c r="A56" s="5"/>
      <c r="B56" s="6"/>
      <c r="C56" s="19"/>
      <c r="D56" s="6"/>
      <c r="E56" s="19"/>
      <c r="F56" s="19"/>
      <c r="G56" s="19"/>
      <c r="H56" s="19"/>
      <c r="I56" s="19"/>
      <c r="J56" s="19"/>
      <c r="K56" s="19"/>
      <c r="L56" s="19"/>
      <c r="M56" s="19"/>
      <c r="N56" s="13"/>
      <c r="O56" s="13"/>
      <c r="P56" s="13"/>
      <c r="Q56" s="6"/>
      <c r="R56" s="6"/>
      <c r="S56" s="6"/>
      <c r="T56" s="19"/>
      <c r="U56" s="19"/>
      <c r="V56" s="19"/>
      <c r="W56" s="19"/>
      <c r="X56" s="13"/>
      <c r="Y56" s="13"/>
      <c r="Z56" s="13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7"/>
    </row>
    <row r="57" ht="15.6" customHeight="1">
      <c r="A57" s="5"/>
      <c r="B57" s="6"/>
      <c r="C57" s="19"/>
      <c r="D57" s="6"/>
      <c r="E57" s="19"/>
      <c r="F57" s="19"/>
      <c r="G57" s="19"/>
      <c r="H57" s="19"/>
      <c r="I57" s="19"/>
      <c r="J57" s="19"/>
      <c r="K57" s="19"/>
      <c r="L57" s="19"/>
      <c r="M57" s="19"/>
      <c r="N57" s="13"/>
      <c r="O57" s="13"/>
      <c r="P57" s="13"/>
      <c r="Q57" s="6"/>
      <c r="R57" s="6"/>
      <c r="S57" s="6"/>
      <c r="T57" s="19"/>
      <c r="U57" s="19"/>
      <c r="V57" s="19"/>
      <c r="W57" s="19"/>
      <c r="X57" s="13"/>
      <c r="Y57" s="13"/>
      <c r="Z57" s="13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7"/>
    </row>
    <row r="58" ht="15.6" customHeight="1">
      <c r="A58" s="5"/>
      <c r="B58" s="6"/>
      <c r="C58" s="19"/>
      <c r="D58" s="6"/>
      <c r="E58" s="19"/>
      <c r="F58" s="19"/>
      <c r="G58" s="19"/>
      <c r="H58" s="19"/>
      <c r="I58" s="19"/>
      <c r="J58" s="19"/>
      <c r="K58" s="19"/>
      <c r="L58" s="19"/>
      <c r="M58" s="19"/>
      <c r="N58" s="13"/>
      <c r="O58" s="13"/>
      <c r="P58" s="13"/>
      <c r="Q58" s="6"/>
      <c r="R58" s="6"/>
      <c r="S58" s="6"/>
      <c r="T58" s="19"/>
      <c r="U58" s="19"/>
      <c r="V58" s="19"/>
      <c r="W58" s="19"/>
      <c r="X58" s="13"/>
      <c r="Y58" s="13"/>
      <c r="Z58" s="13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7"/>
    </row>
    <row r="59" ht="15.6" customHeight="1">
      <c r="A59" s="5"/>
      <c r="B59" s="6"/>
      <c r="C59" s="19"/>
      <c r="D59" s="6"/>
      <c r="E59" s="19"/>
      <c r="F59" s="19"/>
      <c r="G59" s="19"/>
      <c r="H59" s="19"/>
      <c r="I59" s="19"/>
      <c r="J59" s="19"/>
      <c r="K59" s="19"/>
      <c r="L59" s="19"/>
      <c r="M59" s="19"/>
      <c r="N59" s="13"/>
      <c r="O59" s="13"/>
      <c r="P59" s="13"/>
      <c r="Q59" s="6"/>
      <c r="R59" s="6"/>
      <c r="S59" s="6"/>
      <c r="T59" s="19"/>
      <c r="U59" s="19"/>
      <c r="V59" s="19"/>
      <c r="W59" s="19"/>
      <c r="X59" s="13"/>
      <c r="Y59" s="13"/>
      <c r="Z59" s="13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7"/>
    </row>
    <row r="60" ht="15.6" customHeight="1">
      <c r="A60" s="5"/>
      <c r="B60" s="6"/>
      <c r="C60" s="19"/>
      <c r="D60" s="6"/>
      <c r="E60" s="19"/>
      <c r="F60" s="19"/>
      <c r="G60" s="19"/>
      <c r="H60" s="19"/>
      <c r="I60" s="19"/>
      <c r="J60" s="19"/>
      <c r="K60" s="19"/>
      <c r="L60" s="19"/>
      <c r="M60" s="19"/>
      <c r="N60" s="13"/>
      <c r="O60" s="13"/>
      <c r="P60" s="13"/>
      <c r="Q60" s="6"/>
      <c r="R60" s="6"/>
      <c r="S60" s="6"/>
      <c r="T60" s="19"/>
      <c r="U60" s="19"/>
      <c r="V60" s="19"/>
      <c r="W60" s="19"/>
      <c r="X60" s="13"/>
      <c r="Y60" s="13"/>
      <c r="Z60" s="13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7"/>
    </row>
    <row r="61" ht="15.6" customHeight="1">
      <c r="A61" s="20"/>
      <c r="B61" s="21"/>
      <c r="C61" s="22"/>
      <c r="D61" s="21"/>
      <c r="E61" s="22"/>
      <c r="F61" s="22"/>
      <c r="G61" s="22"/>
      <c r="H61" s="22"/>
      <c r="I61" s="22"/>
      <c r="J61" s="22"/>
      <c r="K61" s="22"/>
      <c r="L61" s="22"/>
      <c r="M61" s="22"/>
      <c r="N61" s="23"/>
      <c r="O61" s="23"/>
      <c r="P61" s="23"/>
      <c r="Q61" s="21"/>
      <c r="R61" s="21"/>
      <c r="S61" s="21"/>
      <c r="T61" s="22"/>
      <c r="U61" s="22"/>
      <c r="V61" s="22"/>
      <c r="W61" s="22"/>
      <c r="X61" s="23"/>
      <c r="Y61" s="23"/>
      <c r="Z61" s="23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