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2" i="1"/>
  <c r="C164" i="1"/>
  <c r="C183" i="1"/>
  <c r="G226" i="1"/>
  <c r="P226" i="1"/>
  <c r="R226" i="1"/>
  <c r="T226" i="1"/>
  <c r="C227" i="1"/>
  <c r="E227" i="1"/>
  <c r="C184" i="1" l="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56" i="1"/>
  <c r="E22" i="1"/>
  <c r="E107"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<sst xmlns="http://schemas.openxmlformats.org/spreadsheetml/2006/main" count="822" uniqueCount="201">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</sst>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122" activePane="bottomLeft" state="frozen"/>
      <selection pane="bottomLeft" activeCell="H143" sqref="H143"/>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44365</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v>44356</v>
      </c>
      <c r="O129" s="33">
        <v>44365</v>
      </c>
      <c r="P129" s="32">
        <f>IF($L129&lt;&gt;"",NETWORKDAYS($L129,$M129,休日!$B$4:$B$306),"")</f>
        <v>9</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c r="O145" s="33"/>
      <c r="P145" s="32" t="str">
        <f>IF($L145&lt;&gt;"",NETWORKDAYS($L145,$M145,休日!$B$4:$B$306),"")</f>
        <v/>
      </c>
      <c r="Q145" s="32">
        <v>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c r="O146" s="33"/>
      <c r="P146" s="32" t="str">
        <f>IF($L146&lt;&gt;"",NETWORKDAYS($L146,$M146,休日!$B$4:$B$306),"")</f>
        <v/>
      </c>
      <c r="Q146" s="32">
        <v>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c r="O156" s="33"/>
      <c r="P156" s="32">
        <f>IF($L156&lt;&gt;"",NETWORKDAYS($L156,$M156,休日!$B$4:$B$306),"")</f>
        <v>2</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c r="O189" s="33"/>
      <c r="P189" s="32">
        <f>IF($L189&lt;&gt;"",NETWORKDAYS($L189,$M189,休日!$B$4:$B$306),"")</f>
        <v>2</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54 Q14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2021-06-18T08:24:23Z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