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stinamulholland/Documents/"/>
    </mc:Choice>
  </mc:AlternateContent>
  <xr:revisionPtr revIDLastSave="0" documentId="8_{074978FC-852F-AC4B-BF8D-AC6AA11D4BE7}" xr6:coauthVersionLast="47" xr6:coauthVersionMax="47" xr10:uidLastSave="{00000000-0000-0000-0000-000000000000}"/>
  <bookViews>
    <workbookView xWindow="460" yWindow="620" windowWidth="26800" windowHeight="14640" xr2:uid="{00000000-000D-0000-FFFF-FFFF00000000}"/>
  </bookViews>
  <sheets>
    <sheet name="Crowdfunding" sheetId="1" r:id="rId1"/>
    <sheet name="Campaigns by Category" sheetId="2" r:id="rId2"/>
    <sheet name="Campaigns by Sub-Category" sheetId="3" r:id="rId3"/>
    <sheet name="Campaigns by Date" sheetId="10" r:id="rId4"/>
    <sheet name="Bonus_Total Projects Goals" sheetId="7" r:id="rId5"/>
  </sheets>
  <definedNames>
    <definedName name="country">Crowdfunding!$J:$J</definedName>
    <definedName name="Crowdfunding">Crowdfunding!$1:$1048576</definedName>
    <definedName name="Date_Created_Conversion">Crowdfunding!$N:$N</definedName>
    <definedName name="Date_Ended_Conversion">Crowdfunding!$O:$O</definedName>
    <definedName name="outcome">Crowdfunding!$G:$G</definedName>
  </definedNames>
  <calcPr calcId="191029"/>
  <pivotCaches>
    <pivotCache cacheId="9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B2" i="7"/>
  <c r="B3" i="7"/>
  <c r="B4" i="7"/>
  <c r="B5" i="7"/>
  <c r="B6" i="7"/>
  <c r="B7" i="7"/>
  <c r="B8" i="7"/>
  <c r="B9" i="7"/>
  <c r="B10" i="7"/>
  <c r="B11" i="7"/>
  <c r="B12" i="7"/>
  <c r="B13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<sst xmlns="http://schemas.openxmlformats.org/spreadsheetml/2006/main" count="8121" uniqueCount="2107">
  <si>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</si>
  <si>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</si>
  <si>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</si>
  <si>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</si>
  <si>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</si>
  <si>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</si>
  <si>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</si>
  <si>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</si>
  <si>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</si>
  <si>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</si>
  <si>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</si>
  <si>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</si>
  <si>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</si>
  <si>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</si>
  <si>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</si>
  <si>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</si>
  <si>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</si>
  <si>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</si>
  <si>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</si>
  <si>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</si>
  <si>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</si>
  <si>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</si>
  <si>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</si>
  <si>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</si>
  <si>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</si>
  <si>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</si>
  <si>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</si>
  <si>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</si>
  <si>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</si>
  <si>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</si>
  <si>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</si>
  <si>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</si>
  <si>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</si>
  <si>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</si>
  <si>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</si>
  <si>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</si>
  <si>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</si>
  <si>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</si>
  <si>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</si>
  <si>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</si>
  <si>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</si>
  <si>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</si>
  <si>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</si>
  <si>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</si>
  <si>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</si>
  <si>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</si>
  <si>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</si>
  <si>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</si>
  <si>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</si>
  <si>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</si>
  <si>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</si>
  <si>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</si>
  <si>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</si>
  <si>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</si>
  <si>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</si>
  <si>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</si>
  <si>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</si>
  <si>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</si>
  <si>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</si>
  <si>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</si>
  <si>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</si>
  <si>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</si>
  <si>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</si>
  <si>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</si>
  <si>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</si>
  <si>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</si>
  <si>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</si>
  <si>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</si>
  <si>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</si>
  <si>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</si>
  <si>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</si>
  <si>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</si>
  <si>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</si>
  <si>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</si>
  <si>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</si>
  <si>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</si>
  <si>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</si>
  <si>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</si>
  <si>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</si>
  <si>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</si>
  <si>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</si>
  <si>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</si>
  <si>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</si>
  <si>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</si>
  <si>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</si>
  <si>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</si>
  <si>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</si>
  <si>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</si>
  <si>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</si>
  <si>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</si>
  <si>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</si>
  <si>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</si>
  <si>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</si>
  <si>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</si>
  <si>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</si>
  <si>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</si>
  <si>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</si>
  <si>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</si>
  <si>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</si>
  <si>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</si>
  <si>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</si>
  <si>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</si>
  <si>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</si>
  <si>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</si>
  <si>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</si>
  <si>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</si>
  <si>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</si>
  <si>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</si>
  <si>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</si>
  <si>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</si>
  <si>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</si>
  <si>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</si>
  <si>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</si>
  <si>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</si>
  <si>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</si>
  <si>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</si>
  <si>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</si>
  <si>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</si>
  <si>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</si>
  <si>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</si>
  <si>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</si>
  <si>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</si>
  <si>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</si>
  <si>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</si>
  <si>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</si>
  <si>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</si>
  <si>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</si>
  <si>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</si>
  <si>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</si>
  <si>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</si>
  <si>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</si>
  <si>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</si>
  <si>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</si>
  <si>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</si>
  <si>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</si>
  <si>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</si>
  <si>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</si>
  <si>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</si>
  <si>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</si>
  <si>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</si>
  <si>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</si>
  <si>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</si>
  <si>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</si>
  <si>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</si>
  <si>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</si>
  <si>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</si>
  <si>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</si>
  <si>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</si>
  <si>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</si>
  <si>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</si>
  <si>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</si>
  <si>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</si>
  <si>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</si>
  <si>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</si>
  <si>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</si>
  <si>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</si>
  <si>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</si>
  <si>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</si>
  <si>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</si>
  <si>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</si>
  <si>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</si>
  <si>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</si>
  <si>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</si>
  <si>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</si>
  <si>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</si>
  <si>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</si>
  <si>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</si>
  <si>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</si>
  <si>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</si>
  <si>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</si>
  <si>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</si>
  <si>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</si>
  <si>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</si>
  <si>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</si>
  <si>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</si>
  <si>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</si>
  <si>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</si>
  <si>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</si>
  <si>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</si>
  <si>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</si>
  <si>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</si>
  <si>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</si>
  <si>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</si>
  <si>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</si>
  <si>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</si>
  <si>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</si>
  <si>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</si>
  <si>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</si>
  <si>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</si>
  <si>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</si>
  <si>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</si>
  <si>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</si>
  <si>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</si>
  <si>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</si>
  <si>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</si>
  <si>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</si>
  <si>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</si>
  <si>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</si>
  <si>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</si>
  <si>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</si>
  <si>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</si>
  <si>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</si>
  <si>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</si>
  <si>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</si>
  <si>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</si>
  <si>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</si>
  <si>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</si>
  <si>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</si>
  <si>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</si>
  <si>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</si>
  <si>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</si>
  <si>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</si>
  <si>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</si>
  <si>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</si>
  <si>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</si>
  <si>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</si>
  <si>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</si>
  <si>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</si>
  <si>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</si>
  <si>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</si>
  <si>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</si>
  <si>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</si>
  <si>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</si>
  <si>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</si>
  <si>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</si>
  <si>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</si>
  <si>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</si>
  <si>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</si>
  <si>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</si>
  <si>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</si>
  <si>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</si>
  <si>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</si>
  <si>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</si>
  <si>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</si>
  <si>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</si>
  <si>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</si>
  <si>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</si>
  <si>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</si>
  <si>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</si>
  <si>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</si>
  <si>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</si>
  <si>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</si>
  <si>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</si>
  <si>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</si>
  <si>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</si>
  <si>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</si>
  <si>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</si>
  <si>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</si>
  <si>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</si>
  <si>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</si>
  <si>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</si>
  <si>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</si>
  <si>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</si>
  <si>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</si>
  <si>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</si>
  <si>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</si>
  <si>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</si>
  <si>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</si>
  <si>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</si>
  <si>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</si>
  <si>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</si>
  <si>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</si>
  <si>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</si>
  <si>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</si>
  <si>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</si>
  <si>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</si>
  <si>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</si>
  <si>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</si>
  <si>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</si>
  <si>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</si>
  <si>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</si>
  <si>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</si>
  <si>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</si>
  <si>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</si>
  <si>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</si>
  <si>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</si>
  <si>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</si>
  <si>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</si>
  <si>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</si>
  <si>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</si>
  <si>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</si>
  <si>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</si>
  <si>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</si>
  <si>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</si>
  <si>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</si>
  <si>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</si>
  <si>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</si>
  <si>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</si>
  <si>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</si>
  <si>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</si>
  <si>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</si>
  <si>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</si>
  <si>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</si>
  <si>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</si>
  <si>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</si>
  <si>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</si>
  <si>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</si>
  <si>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</si>
  <si>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</si>
  <si>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</si>
  <si>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</si>
  <si>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</si>
  <si>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</si>
  <si>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</si>
  <si>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</si>
  <si>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</si>
  <si>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</si>
  <si>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</si>
  <si>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</si>
  <si>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</si>
  <si>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</si>
  <si>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</si>
  <si>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</si>
  <si>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</si>
  <si>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</si>
  <si>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</si>
  <si>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</si>
  <si>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</si>
  <si>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</si>
  <si>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</si>
  <si>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</si>
  <si>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</si>
  <si>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</si>
  <si>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</si>
  <si>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</si>
  <si>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</si>
  <si>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</si>
  <si>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</si>
  <si>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</si>
  <si>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</si>
  <si>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</si>
  <si>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</si>
  <si>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</si>
  <si>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</si>
  <si>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</si>
  <si>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</si>
  <si>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</si>
  <si>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</si>
  <si>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</si>
  <si>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</si>
  <si>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</si>
  <si>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</si>
  <si>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</si>
  <si>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</si>
  <si>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</si>
  <si>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</si>
  <si>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</si>
  <si>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</si>
  <si>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</si>
  <si>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</si>
  <si>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</si>
  <si>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</si>
  <si>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</si>
  <si>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</si>
  <si>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</si>
  <si>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</si>
  <si>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</si>
  <si>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</si>
  <si>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</si>
  <si>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</si>
  <si>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</si>
  <si>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</si>
  <si>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</si>
  <si>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</si>
  <si>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</si>
  <si>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</si>
  <si>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</si>
  <si>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</si>
  <si>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</si>
  <si>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</si>
  <si>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</si>
  <si>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</si>
  <si>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</si>
  <si>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</si>
  <si>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</si>
  <si>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</si>
  <si>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</si>
  <si>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</si>
  <si>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</si>
  <si>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</si>
  <si>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</si>
  <si>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</si>
  <si>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</si>
  <si>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</si>
  <si>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</si>
  <si>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</si>
  <si>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</si>
  <si>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</si>
  <si>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</si>
  <si>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</si>
  <si>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</si>
  <si>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</si>
  <si>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</si>
  <si>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</si>
  <si>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</si>
  <si>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</si>
  <si>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</si>
  <si>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</si>
  <si>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</si>
  <si>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</si>
  <si>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</si>
  <si>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</si>
  <si>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</si>
  <si>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</si>
  <si>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</si>
  <si>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</si>
  <si>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</si>
  <si>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</si>
  <si>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</si>
  <si>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</si>
  <si>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</si>
  <si>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</si>
  <si>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</si>
  <si>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</si>
  <si>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</si>
  <si>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</si>
  <si>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</si>
  <si>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</si>
  <si>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</si>
  <si>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</si>
  <si>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</si>
  <si>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</si>
  <si>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</si>
  <si>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</si>
  <si>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</si>
  <si>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</si>
  <si>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</si>
  <si>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</si>
  <si>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</si>
  <si>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</si>
  <si>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</si>
  <si>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</si>
  <si>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</si>
  <si>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</si>
  <si>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</si>
  <si>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</si>
  <si>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</si>
  <si>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</si>
  <si>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</si>
  <si>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</si>
  <si>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</si>
  <si>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</si>
  <si>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</si>
  <si>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</si>
  <si>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</si>
  <si>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</si>
  <si>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</si>
  <si>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</si>
  <si>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</si>
  <si>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</si>
  <si>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</si>
  <si>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</si>
  <si>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</si>
  <si>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</si>
  <si>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</si>
  <si>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</si>
  <si>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</si>
  <si>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</si>
  <si>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</si>
  <si>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</si>
  <si>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</si>
  <si>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</si>
  <si>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</si>
  <si>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</si>
  <si>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</si>
  <si>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</si>
  <si>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</si>
  <si>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</si>
  <si>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</si>
  <si>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</si>
  <si>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</si>
  <si>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</si>
  <si>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</si>
  <si>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</si>
  <si>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</si>
  <si>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</si>
  <si>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</si>
  <si>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</si>
  <si>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</si>
  <si>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</si>
  <si>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</si>
  <si>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</si>
  <si>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</si>
  <si>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</si>
  <si>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</si>
  <si>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</si>
  <si>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</si>
  <si>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</si>
  <si>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</si>
  <si>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</si>
  <si>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</si>
  <si>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</si>
  <si>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</si>
  <si>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</si>
  <si>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</si>
  <si>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</si>
  <si>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</si>
  <si>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</si>
  <si>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</si>
  <si>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</si>
  <si>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</si>
  <si>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</si>
  <si>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</si>
  <si>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</si>
  <si>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</si>
  <si>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</si>
  <si>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</si>
  <si>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</si>
  <si>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</si>
  <si>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</si>
  <si>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</si>
  <si>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</si>
  <si>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</si>
  <si>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</si>
  <si>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</si>
  <si>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</si>
  <si>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</si>
  <si>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</si>
  <si>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</si>
  <si>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</si>
  <si>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</si>
  <si>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</si>
  <si>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</si>
  <si>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</si>
  <si>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</si>
  <si>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</si>
  <si>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</si>
  <si>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</si>
  <si>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</si>
  <si>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</si>
  <si>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</si>
  <si>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</si>
  <si>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</si>
  <si>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</si>
  <si>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</si>
  <si>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</si>
  <si>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</si>
  <si>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</si>
  <si>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</si>
  <si>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</si>
  <si>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</si>
  <si>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</si>
  <si>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</si>
  <si>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</si>
  <si>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</si>
  <si>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</si>
  <si>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</si>
  <si>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</si>
  <si>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</si>
  <si>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</si>
  <si>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</si>
  <si>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</si>
  <si>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</si>
  <si>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</si>
  <si>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</si>
  <si>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</si>
  <si>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</si>
  <si>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</si>
  <si>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</si>
  <si>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</si>
  <si>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</si>
  <si>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</si>
  <si>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</si>
  <si>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</si>
  <si>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</si>
  <si>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</si>
  <si>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</si>
  <si>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</si>
  <si>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</si>
  <si>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</si>
  <si>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</si>
  <si>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</si>
  <si>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</si>
  <si>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</si>
  <si>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</si>
  <si>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</si>
  <si>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</si>
  <si>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</si>
  <si>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</si>
  <si>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</si>
  <si>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</si>
  <si>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</si>
  <si>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</si>
  <si>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</si>
  <si>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</si>
  <si>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</si>
  <si>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</si>
  <si>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</si>
  <si>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</si>
  <si>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</si>
  <si>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</si>
  <si>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</si>
  <si>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</si>
  <si>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</si>
  <si>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</si>
  <si>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</si>
  <si>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</si>
  <si>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</si>
  <si>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</si>
  <si>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</si>
  <si>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</si>
  <si>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</si>
  <si>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</si>
  <si>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</si>
  <si>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</si>
  <si>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</si>
  <si>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</si>
  <si>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</si>
  <si>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</si>
  <si>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</si>
  <si>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</si>
  <si>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</si>
  <si>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</si>
  <si>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</si>
  <si>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</si>
  <si>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</si>
  <si>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</si>
  <si>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</si>
  <si>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</si>
  <si>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</si>
  <si>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</si>
  <si>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</si>
  <si>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</si>
  <si>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</si>
  <si>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</si>
  <si>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</si>
  <si>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</si>
  <si>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</si>
  <si>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</si>
  <si>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</si>
  <si>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</si>
  <si>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</si>
  <si>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</si>
  <si>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</si>
  <si>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</si>
  <si>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</si>
  <si>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</si>
  <si>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</si>
  <si>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</si>
  <si>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</si>
  <si>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</si>
  <si>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</si>
  <si>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</si>
  <si>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</si>
  <si>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</si>
  <si>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</si>
  <si>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</si>
  <si>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</si>
  <si>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</si>
  <si>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</si>
  <si>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</si>
  <si>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</si>
  <si>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</si>
  <si>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</si>
  <si>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</si>
  <si>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</si>
  <si>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</si>
  <si>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</si>
  <si>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</si>
  <si>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</si>
  <si>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</si>
  <si>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</si>
  <si>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</si>
  <si>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</si>
  <si>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</si>
  <si>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</si>
  <si>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</si>
  <si>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</si>
  <si>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</si>
  <si>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</si>
  <si>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</si>
  <si>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</si>
  <si>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</si>
  <si>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</si>
  <si>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</si>
  <si>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</si>
  <si>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</si>
  <si>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</si>
  <si>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</si>
  <si>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</si>
  <si>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</si>
  <si>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</si>
  <si>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</si>
  <si>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</si>
  <si>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</si>
  <si>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</si>
  <si>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</si>
  <si>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</si>
  <si>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</si>
  <si>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</si>
  <si>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</si>
  <si>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</si>
  <si>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</si>
  <si>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</si>
  <si>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</si>
  <si>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</si>
  <si>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</si>
  <si>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</si>
  <si>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</si>
  <si>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</si>
  <si>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</si>
  <si>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</si>
  <si>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</si>
  <si>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</si>
  <si>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</si>
  <si>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</si>
  <si>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</si>
  <si>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</si>
  <si>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</si>
  <si>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</si>
  <si>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</si>
  <si>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</si>
  <si>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</si>
  <si>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</si>
  <si>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</si>
  <si>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</si>
  <si>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</si>
  <si>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</si>
  <si>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</si>
  <si>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</si>
  <si>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</si>
  <si>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</si>
  <si>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</si>
  <si>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</si>
  <si>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</si>
  <si>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</si>
  <si>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</si>
  <si>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</si>
  <si>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</si>
  <si>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</si>
  <si>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</si>
  <si>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</si>
  <si>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</si>
  <si>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</si>
  <si>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</si>
  <si>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</si>
  <si>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</si>
  <si>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</si>
  <si>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</si>
  <si>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</si>
  <si>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</si>
  <si>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</si>
  <si>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</si>
  <si>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</si>
  <si>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</si>
  <si>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</si>
  <si>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</si>
  <si>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</si>
  <si>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</si>
  <si>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</si>
  <si>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</si>
  <si>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</si>
  <si>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</si>
  <si>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</si>
  <si>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</si>
  <si>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</si>
  <si>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</si>
  <si>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</si>
  <si>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</si>
  <si>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</si>
  <si>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</si>
  <si>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</si>
  <si>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</si>
  <si>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</si>
  <si>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</si>
  <si>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</si>
  <si>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</si>
  <si>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</si>
  <si>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</si>
  <si>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</si>
  <si>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</si>
  <si>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</si>
  <si>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</si>
  <si>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</si>
  <si>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</si>
  <si>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</si>
  <si>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</si>
  <si>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</si>
  <si>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</si>
  <si>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</si>
  <si>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</si>
  <si>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</si>
  <si>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</si>
  <si>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</si>
  <si>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</si>
  <si>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</si>
  <si>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</si>
  <si>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</si>
  <si>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</si>
  <si>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</si>
  <si>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</si>
  <si>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</si>
  <si>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</si>
  <si>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</si>
  <si>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</si>
  <si>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</si>
  <si>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</si>
  <si>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</si>
  <si>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</si>
  <si>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</si>
  <si>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</si>
  <si>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</si>
  <si>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</si>
  <si>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</si>
  <si>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</si>
  <si>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</si>
  <si>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</si>
  <si>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</si>
  <si>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</si>
  <si>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</si>
  <si>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</si>
  <si>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</si>
  <si>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</si>
  <si>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</si>
  <si>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</si>
  <si>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</si>
  <si>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</si>
  <si>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</si>
  <si>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</si>
  <si>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</si>
  <si>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</si>
  <si>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</si>
  <si>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</si>
  <si>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</si>
  <si>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</si>
  <si>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</si>
  <si>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</si>
  <si>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</si>
  <si>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</si>
  <si>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</si>
  <si>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</si>
  <si>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</si>
  <si>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</si>
  <si>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</si>
  <si>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</si>
  <si>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</si>
  <si>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</si>
  <si>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</si>
  <si>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</si>
  <si>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</si>
  <si>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</si>
  <si>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</si>
  <si>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</si>
  <si>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</si>
  <si>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</si>
  <si>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</si>
  <si>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</si>
  <si>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</si>
  <si>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</si>
  <si>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</si>
  <si>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</si>
  <si>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</si>
  <si>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</si>
  <si>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</si>
  <si>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</si>
  <si>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</si>
  <si>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</si>
  <si>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</si>
  <si>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</si>
  <si>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</si>
  <si>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</si>
  <si>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</si>
  <si>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</si>
  <si>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</si>
  <si>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</si>
  <si>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</si>
  <si>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</si>
  <si>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</si>
  <si>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</si>
  <si>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</si>
  <si>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</si>
  <si>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</si>
  <si>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</si>
  <si>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</si>
  <si>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</si>
  <si>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</si>
  <si>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</si>
  <si>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</si>
  <si>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</si>
  <si>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</si>
  <si>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</si>
  <si>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</si>
  <si>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</si>
  <si>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</si>
  <si>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</si>
  <si>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</si>
  <si>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</si>
  <si>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</si>
  <si>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</si>
  <si>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</si>
  <si>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</si>
  <si>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</si>
  <si>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</si>
  <si>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</si>
  <si>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</si>
  <si>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</si>
  <si>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</si>
  <si>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</si>
  <si>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</si>
  <si>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</si>
  <si>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</si>
  <si>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</si>
  <si>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</si>
  <si>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</si>
  <si>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</si>
  <si>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</si>
  <si>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</si>
  <si>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</si>
  <si>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</si>
  <si>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</si>
  <si>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</si>
  <si>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</si>
  <si>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</si>
  <si>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</si>
  <si>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</si>
  <si>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</si>
  <si>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</si>
  <si>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</si>
  <si>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</si>
  <si>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</si>
  <si>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</si>
  <si>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</si>
  <si>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</si>
  <si>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</si>
  <si>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</si>
  <si>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</si>
  <si>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</si>
  <si>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</si>
  <si>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</si>
  <si>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</si>
  <si>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</si>
  <si>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</si>
  <si>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</si>
  <si>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</si>
  <si>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</si>
  <si>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</si>
  <si>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</si>
  <si>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</si>
  <si>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</si>
  <si>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</si>
  <si>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</si>
  <si>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</si>
  <si>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</si>
  <si>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</si>
  <si>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</si>
  <si>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</si>
  <si>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</si>
  <si>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</si>
  <si>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</si>
  <si>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</si>
  <si>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</si>
  <si>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</si>
  <si>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</si>
  <si>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</si>
  <si>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</si>
  <si>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</si>
  <si>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</si>
  <si>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</si>
  <si>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</si>
  <si>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</si>
  <si>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</si>
  <si>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</si>
  <si>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</si>
  <si>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</si>
  <si>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</si>
  <si>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</si>
  <si>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</si>
  <si>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</si>
  <si>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</si>
  <si>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</si>
  <si>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</si>
  <si>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</si>
  <si>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</si>
  <si>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</si>
  <si>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</si>
  <si>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</si>
  <si>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</si>
  <si>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</si>
  <si>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</si>
  <si>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</si>
  <si>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</si>
  <si>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</si>
  <si>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</si>
  <si>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</si>
  <si>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</si>
  <si>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</si>
  <si>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</si>
  <si>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</si>
  <si>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</si>
  <si>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</si>
  <si>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</si>
  <si>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</si>
  <si>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</si>
  <si>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</si>
  <si>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</si>
  <si>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</si>
  <si>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</si>
  <si>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</si>
  <si>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</si>
  <si>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</si>
  <si>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</si>
  <si>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</si>
  <si>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</si>
  <si>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</si>
  <si>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</si>
  <si>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</si>
  <si>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</si>
  <si>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</si>
  <si>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</si>
  <si>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</si>
  <si>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</si>
  <si>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</si>
  <si>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</si>
  <si>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</si>
  <si>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</si>
  <si>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</si>
  <si>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</si>
  <si>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</si>
  <si>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</si>
  <si>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</si>
  <si>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</si>
  <si>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</si>
  <si>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</si>
  <si>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</si>
  <si>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</si>
  <si>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</si>
  <si>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</si>
  <si>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</si>
  <si>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</si>
  <si>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</si>
  <si>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</si>
  <si>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</si>
  <si>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</si>
  <si>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</si>
  <si>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</si>
  <si>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</si>
  <si>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</si>
  <si>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</si>
  <si>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</si>
  <si>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</si>
  <si>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</si>
  <si>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</si>
  <si>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</si>
  <si>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</si>
  <si>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</si>
  <si>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</si>
  <si>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</si>
  <si>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</si>
  <si>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</si>
  <si>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</si>
  <si>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</si>
  <si>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</si>
  <si>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</si>
  <si>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</si>
  <si>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</si>
  <si>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</si>
  <si>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</si>
  <si>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</si>
  <si>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</si>
  <si>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</si>
  <si>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</si>
  <si>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</si>
  <si>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</si>
  <si>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</si>
  <si>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</si>
  <si>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</si>
  <si>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</si>
  <si>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</si>
  <si>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</si>
  <si>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</si>
  <si>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</si>
  <si>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</si>
  <si>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</si>
  <si>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</si>
  <si>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</si>
  <si>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</si>
  <si>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</si>
  <si>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</si>
  <si>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</si>
  <si>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</si>
  <si>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</si>
  <si>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</si>
  <si>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</si>
  <si>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</si>
  <si>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</si>
  <si>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</si>
  <si>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</si>
  <si>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</si>
  <si>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</si>
  <si>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</si>
  <si>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</si>
  <si>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</si>
  <si>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</si>
  <si>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</si>
  <si>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</si>
  <si>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</si>
  <si>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</si>
  <si>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</si>
  <si>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</si>
  <si>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</si>
  <si>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</si>
  <si>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</si>
  <si>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</si>
  <si>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</si>
  <si>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</si>
  <si>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</si>
  <si>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</si>
  <si>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</si>
  <si>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</si>
  <si>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</si>
  <si>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</si>
  <si>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</si>
  <si>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</si>
  <si>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</si>
  <si>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</si>
  <si>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</si>
  <si>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</si>
  <si>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</si>
  <si>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</si>
  <si>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</si>
  <si>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</si>
  <si>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</si>
  <si>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</si>
  <si>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</si>
  <si>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</si>
  <si>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</si>
  <si>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</si>
  <si>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</si>
  <si>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</si>
  <si>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</si>
  <si>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</si>
  <si>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</si>
  <si>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</si>
  <si>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</si>
  <si>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</si>
  <si>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</si>
  <si>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</si>
  <si>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</si>
  <si>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</si>
  <si>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</si>
  <si>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</si>
  <si>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</si>
  <si>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</si>
  <si>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</si>
  <si>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</si>
  <si>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</si>
  <si>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</si>
  <si>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</si>
  <si>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</si>
  <si>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</si>
  <si>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</si>
  <si>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</si>
  <si>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</si>
  <si>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</si>
  <si>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</si>
  <si>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</si>
  <si>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</si>
  <si>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</si>
  <si>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</si>
  <si>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</si>
  <si>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</si>
  <si>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</si>
  <si>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</si>
  <si>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</si>
  <si>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</si>
  <si>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</si>
  <si>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</si>
  <si>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</si>
  <si>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</si>
  <si>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</si>
  <si>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</si>
  <si>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</si>
  <si>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</si>
  <si>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</si>
  <si>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</si>
  <si>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</si>
  <si>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</si>
  <si>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</si>
  <si>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</si>
  <si>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</si>
  <si>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</si>
  <si>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</si>
  <si>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</si>
  <si>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</si>
  <si>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</si>
  <si>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</si>
  <si>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</si>
  <si>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</si>
  <si>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</si>
  <si>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</si>
  <si>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</si>
  <si>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</si>
  <si>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</si>
  <si>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</si>
  <si>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</si>
  <si>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</si>
  <si>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</si>
  <si>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</si>
  <si>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</si>
  <si>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</si>
  <si>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</si>
  <si>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</si>
  <si>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</si>
  <si>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</si>
  <si>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</si>
  <si>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</si>
  <si>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</si>
  <si>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</si>
  <si>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</si>
  <si>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</si>
  <si>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</si>
  <si>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</si>
  <si>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</si>
  <si>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</si>
  <si>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</si>
  <si>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</si>
  <si>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</si>
  <si>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</si>
  <si>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</si>
  <si>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</si>
  <si>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</si>
  <si>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</si>
  <si>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</si>
  <si>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</si>
  <si>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</si>
  <si>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</si>
  <si>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</si>
  <si>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</si>
  <si>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</si>
  <si>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</si>
  <si>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</si>
  <si>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</si>
  <si>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</si>
  <si>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</si>
  <si>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</si>
  <si>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</si>
  <si>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</si>
  <si>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</si>
  <si>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</si>
  <si>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</si>
  <si>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</si>
  <si>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</si>
  <si>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</si>
  <si>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</si>
  <si>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</si>
  <si>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</si>
  <si>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</si>
  <si>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</si>
  <si>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</si>
  <si>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</si>
  <si>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</si>
  <si>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</si>
  <si>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</si>
  <si>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</si>
  <si>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</si>
  <si>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</si>
  <si>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</si>
  <si>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</si>
  <si>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</si>
  <si>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</si>
  <si>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</si>
  <si>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</si>
  <si>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</si>
  <si>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</si>
  <si>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</si>
  <si>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</si>
  <si>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</si>
  <si>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</si>
  <si>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</si>
  <si>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</si>
  <si>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</si>
  <si>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</si>
  <si>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</si>
  <si>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</si>
  <si>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</si>
  <si>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</si>
  <si>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</si>
  <si>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</si>
  <si>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</si>
  <si>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</si>
  <si>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</si>
  <si>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</si>
  <si>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</si>
  <si>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</si>
  <si>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</si>
  <si>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</si>
  <si>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</si>
  <si>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</si>
  <si>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</si>
  <si>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</si>
  <si>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</si>
  <si>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</si>
  <si>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</si>
  <si>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</si>
  <si>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</si>
  <si>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</si>
  <si>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</si>
  <si>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</si>
  <si>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</si>
  <si>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</si>
  <si>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</si>
  <si>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</si>
  <si>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</si>
  <si>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</si>
  <si>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</si>
  <si>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</si>
  <si>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</si>
  <si>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</si>
  <si>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</si>
  <si>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</si>
  <si>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</si>
  <si>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</si>
  <si>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</si>
  <si>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</si>
  <si>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</si>
  <si>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</si>
  <si>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</si>
  <si>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</si>
  <si>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</si>
  <si>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</si>
  <si>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</si>
  <si>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</si>
  <si>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</si>
  <si>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</si>
  <si>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</si>
  <si>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</si>
  <si>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</si>
  <si>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</si>
  <si>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</si>
  <si>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</si>
  <si>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</si>
  <si>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</si>
  <si>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</si>
  <si>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</si>
  <si>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</si>
  <si>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</si>
  <si>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</si>
  <si>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</si>
  <si>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</si>
  <si>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</si>
  <si>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</si>
  <si>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</si>
  <si>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</si>
  <si>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</si>
  <si>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</si>
  <si>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</si>
  <si>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</si>
  <si>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</si>
  <si>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</si>
  <si>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</si>
  <si>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</si>
  <si>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</si>
  <si>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</si>
  <si>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</si>
  <si>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</si>
  <si>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</si>
  <si>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</si>
  <si>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</si>
  <si>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</si>
  <si>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</si>
  <si>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</si>
  <si>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</si>
  <si>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</si>
  <si>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</si>
  <si>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</si>
  <si>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</si>
  <si>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</si>
  <si>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</si>
  <si>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</si>
  <si>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</si>
  <si>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</si>
  <si>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</si>
  <si>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</si>
  <si>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</si>
  <si>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</si>
  <si>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</si>
  <si>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</si>
  <si>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</si>
  <si>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</si>
  <si>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</si>
  <si>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</si>
  <si>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</si>
  <si>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</si>
  <si>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</si>
  <si>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</si>
  <si>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</si>
  <si>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</si>
  <si>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</si>
  <si>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</si>
  <si>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</si>
  <si>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</si>
  <si>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</si>
  <si>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</si>
  <si>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</si>
  <si>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</si>
  <si>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</si>
  <si>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</si>
  <si>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</si>
  <si>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</si>
  <si>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</si>
  <si>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</si>
  <si>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</si>
  <si>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</si>
  <si>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</si>
  <si>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</si>
  <si>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</si>
  <si>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</si>
  <si>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</si>
  <si>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</si>
  <si>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</si>
  <si>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</si>
  <si>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</si>
  <si>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</si>
  <si>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</si>
  <si>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</si>
  <si>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</si>
  <si>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</si>
  <si>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</si>
  <si>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</si>
  <si>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</si>
  <si>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</si>
  <si>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</si>
  <si>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</si>
  <si>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</si>
  <si>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</si>
  <si>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</si>
  <si>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</si>
  <si>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</si>
  <si>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</si>
  <si>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</si>
  <si>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</si>
  <si>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</si>
  <si>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</si>
  <si>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</si>
  <si>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</si>
  <si>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</si>
  <si>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</si>
  <si>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</si>
  <si>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</si>
  <si>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</si>
  <si>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</si>
  <si>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</si>
  <si>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</si>
  <si>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</si>
  <si>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</si>
  <si>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</si>
  <si>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</si>
  <si>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</si>
  <si>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</si>
  <si>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</si>
  <si>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</si>
  <si>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</si>
  <si>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</si>
  <si>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</si>
  <si>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</si>
  <si>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</si>
  <si>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</si>
  <si>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</si>
  <si>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</si>
  <si>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</si>
  <si>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</si>
  <si>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</si>
  <si>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</si>
  <si>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</si>
  <si>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</si>
  <si>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</si>
  <si>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</si>
  <si>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</si>
  <si>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</si>
  <si>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</si>
  <si>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</si>
  <si>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</si>
  <si>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</si>
  <si>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</si>
  <si>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</si>
  <si>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</si>
  <si>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</si>
  <si>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</si>
  <si>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</si>
  <si>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</si>
  <si>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</si>
  <si>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</si>
  <si>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</si>
  <si>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</si>
  <si>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</si>
  <si>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</si>
  <si>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</si>
  <si>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</si>
  <si>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</si>
  <si>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</si>
  <si>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</si>
  <si>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</si>
  <si>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</si>
  <si>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</si>
  <si>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</si>
  <si>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</si>
  <si>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</si>
  <si>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</si>
  <si>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</si>
  <si>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</si>
  <si>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</si>
  <si>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</si>
  <si>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</si>
  <si>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</si>
  <si>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</si>
  <si>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</si>
  <si>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</si>
  <si>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</si>
  <si>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</si>
  <si>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</si>
  <si>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</si>
  <si>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</si>
  <si>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</si>
  <si>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</si>
  <si>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</si>
  <si>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</si>
  <si>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</si>
  <si>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</si>
  <si>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</si>
  <si>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</si>
  <si>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</si>
  <si>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</si>
  <si>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</si>
  <si>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</si>
  <si>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</si>
  <si>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</si>
  <si>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</si>
  <si>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</si>
  <si>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</si>
  <si>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</si>
  <si>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</si>
  <si>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</si>
  <si>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</si>
  <si>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</si>
  <si>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</si>
  <si>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</si>
  <si>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</si>
  <si>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</si>
  <si>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</si>
  <si>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</si>
  <si>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</si>
  <si>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</si>
  <si>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</si>
  <si>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</si>
  <si>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</si>
  <si>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</si>
  <si>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</si>
  <si>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</si>
  <si>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</si>
  <si>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</si>
  <si>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</si>
  <si>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</si>
  <si>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</si>
  <si>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</si>
  <si>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</si>
  <si>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</si>
  <si>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</si>
  <si>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</si>
  <si>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</si>
  <si>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</si>
  <si>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</si>
  <si>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</si>
  <si>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</si>
  <si>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</si>
  <si>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</si>
  <si>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</si>
  <si>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</si>
  <si>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</si>
  <si>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</si>
  <si>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</si>
  <si>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</si>
  <si>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</si>
  <si>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</si>
  <si>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</si>
  <si>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</si>
  <si>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</si>
  <si>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</si>
  <si>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</si>
  <si>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</si>
  <si>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</si>
  <si>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</si>
  <si>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</si>
  <si>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</si>
  <si>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</si>
  <si>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</si>
  <si>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</si>
  <si>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</si>
  <si>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</si>
  <si>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</si>
  <si>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</si>
  <si>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</si>
  <si>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</si>
  <si>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</si>
  <si>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</si>
  <si>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</si>
  <si>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</si>
  <si>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</si>
  <si>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</si>
  <si>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</si>
  <si>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</si>
  <si>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</si>
  <si>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</si>
  <si>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</si>
  <si>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</si>
  <si>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</si>
  <si>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</si>
  <si>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</si>
  <si>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</si>
  <si>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</si>
  <si>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</si>
  <si>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</si>
  <si>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</si>
  <si>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</si>
  <si>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</si>
  <si>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</si>
  <si>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</si>
  <si>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</si>
  <si>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</si>
  <si>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</si>
  <si>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</si>
  <si>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</si>
  <si>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</si>
  <si>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</si>
  <si>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</si>
  <si>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</si>
  <si>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</si>
  <si>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</si>
  <si>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</si>
  <si>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</si>
  <si>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</si>
  <si>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</si>
  <si>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</si>
  <si>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</si>
  <si>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</si>
  <si>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</si>
  <si>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</si>
  <si>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</si>
  <si>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</si>
  <si>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</si>
  <si>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</si>
  <si>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</si>
  <si>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</si>
  <si>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</si>
  <si>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</si>
  <si>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</si>
  <si>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</si>
  <si>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</si>
  <si>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</si>
  <si>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</si>
  <si>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</si>
  <si>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</si>
  <si>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</si>
  <si>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</si>
  <si>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</si>
  <si>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</si>
  <si>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</si>
  <si>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</si>
  <si>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</si>
  <si>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</si>
  <si>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</si>
  <si>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</si>
  <si>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</si>
  <si>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</si>
  <si>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</si>
  <si>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</si>
  <si>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</si>
  <si>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</si>
  <si>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</si>
  <si>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</si>
  <si>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</si>
  <si>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</si>
  <si>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</si>
  <si>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</si>
  <si>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</si>
  <si>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</si>
  <si>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</si>
  <si>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</si>
  <si>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</si>
  <si>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</si>
  <si>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</si>
  <si>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</si>
  <si>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</si>
  <si>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</si>
  <si>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</si>
  <si>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</si>
  <si>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</si>
  <si>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</si>
  <si>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</si>
  <si>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</si>
  <si>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</si>
  <si>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</si>
  <si>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</si>
  <si>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</si>
  <si>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</si>
  <si>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</si>
  <si>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</si>
  <si>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</si>
  <si>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</si>
  <si>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</si>
  <si>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</si>
  <si>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</si>
  <si>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</si>
  <si>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</si>
  <si>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</si>
  <si>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</si>
  <si>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</si>
  <si>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</si>
  <si>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</si>
  <si>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</si>
  <si>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</si>
  <si>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</si>
  <si>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</si>
  <si>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</si>
  <si>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</si>
  <si>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</si>
  <si>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</si>
  <si>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</si>
  <si>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</si>
  <si>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</si>
  <si>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</si>
  <si>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</si>
  <si>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</si>
  <si>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</si>
  <si>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</si>
  <si>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</si>
  <si>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</si>
  <si>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</si>
  <si>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</si>
  <si>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</si>
  <si>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</si>
  <si>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</si>
  <si>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</si>
  <si>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</si>
  <si>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</si>
  <si>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</si>
  <si>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</si>
  <si>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</si>
  <si>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</si>
  <si>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</si>
  <si>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</si>
  <si>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</si>
  <si>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</si>
  <si>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</si>
  <si>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</si>
  <si>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</si>
  <si>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</si>
  <si>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</si>
  <si>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</si>
  <si>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</si>
  <si>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</si>
  <si>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</si>
  <si>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</si>
  <si>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</si>
  <si>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</si>
  <si>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</si>
  <si>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</si>
  <si>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</si>
  <si>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</si>
  <si>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</si>
  <si>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</si>
  <si>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</si>
  <si>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</si>
  <si>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</si>
  <si>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</si>
  <si>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</si>
  <si>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</si>
  <si>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</si>
  <si>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</si>
  <si>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</si>
  <si>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</si>
  <si>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</si>
  <si>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</si>
  <si>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</si>
  <si>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</si>
  <si>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</si>
  <si>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</si>
  <si>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</si>
  <si>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</si>
  <si>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</si>
  <si>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</si>
  <si>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</si>
  <si>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</si>
  <si>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</si>
  <si>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</si>
  <si>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</si>
  <si>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</si>
  <si>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</si>
  <si>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</si>
  <si>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</si>
  <si>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</si>
  <si>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</si>
  <si>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</si>
  <si>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</si>
  <si>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</si>
  <si>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</si>
  <si>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</si>
  <si>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</si>
  <si>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</si>
  <si>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</si>
  <si>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</si>
  <si>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</si>
  <si>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</si>
  <si>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</si>
  <si>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</si>
  <si>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</si>
  <si>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</si>
  <si>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</si>
  <si>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</si>
  <si>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</si>
  <si>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</si>
  <si>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</si>
  <si>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</si>
  <si>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</si>
  <si>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</si>
  <si>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</si>
  <si>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</si>
  <si>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</si>
  <si>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</si>
  <si>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</si>
  <si>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</si>
  <si>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</si>
  <si>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</si>
  <si>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</si>
  <si>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</si>
  <si>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</si>
  <si>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</si>
  <si>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</si>
  <si>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</si>
  <si>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</si>
  <si>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</si>
  <si>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</si>
  <si>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</si>
  <si>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</si>
  <si>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</si>
  <si>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</si>
  <si>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</si>
  <si>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</si>
  <si>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</si>
  <si>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</si>
  <si>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</si>
  <si>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</si>
  <si>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</si>
  <si>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</si>
  <si>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</si>
  <si>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</si>
  <si>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</si>
  <si>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</si>
  <si>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</si>
  <si>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</si>
  <si>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</si>
  <si>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</si>
  <si>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</si>
  <si>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</si>
  <si>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</si>
  <si>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</si>
  <si>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</si>
  <si>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</si>
  <si>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</si>
  <si>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</si>
  <si>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</si>
  <si>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</si>
  <si>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</si>
  <si>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</si>
  <si>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</si>
  <si>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</si>
  <si>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</si>
  <si>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</si>
  <si>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</si>
  <si>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</si>
  <si>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</si>
  <si>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</si>
  <si>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</si>
  <si>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</si>
  <si>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</si>
  <si>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</si>
  <si>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</si>
  <si>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</si>
  <si>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</si>
  <si>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</si>
  <si>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</si>
  <si>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</si>
  <si>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</si>
  <si>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</si>
  <si>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</si>
  <si>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</si>
  <si>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</si>
  <si>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</si>
  <si>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</si>
  <si>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</si>
  <si>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</si>
  <si>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</si>
  <si>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</si>
  <si>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</si>
  <si>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</si>
  <si>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</si>
  <si>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</si>
  <si>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</si>
  <si>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</si>
  <si>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</si>
  <si>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</si>
  <si>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</si>
  <si>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</si>
  <si>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</si>
  <si>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</si>
  <si>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</si>
  <si>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</si>
  <si>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</si>
  <si>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</si>
  <si>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</si>
  <si>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</si>
  <si>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</si>
  <si>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</si>
  <si>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</si>
  <si>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</si>
  <si>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</si>
  <si>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</si>
  <si>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</si>
  <si>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</si>
  <si>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</si>
  <si>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</si>
  <si>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</si>
  <si>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</si>
  <si>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</si>
  <si>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</si>
  <si>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</si>
  <si>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</si>
  <si>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</si>
  <si>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</si>
  <si>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</si>
  <si>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</si>
  <si>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</si>
  <si>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</si>
  <si>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</si>
  <si>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</si>
  <si>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</si>
  <si>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</si>
  <si>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</si>
  <si>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</si>
  <si>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</si>
  <si>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</si>
  <si>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</si>
  <si>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</si>
  <si>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</si>
  <si>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</si>
  <si>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</si>
  <si>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</si>
  <si>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</si>
  <si>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</si>
  <si>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</si>
  <si>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</si>
  <si>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</si>
  <si>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</si>
  <si>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</si>
  <si>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</si>
  <si>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</si>
  <si>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</si>
  <si>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</si>
  <si>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</si>
  <si>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</si>
  <si>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</si>
  <si>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</si>
  <si>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</si>
  <si>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</si>
  <si>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</si>
  <si>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</si>
  <si>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</si>
  <si>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</si>
  <si>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</si>
  <si>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</si>
  <si>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</si>
  <si>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</si>
  <si>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</si>
  <si>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</si>
  <si>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</si>
  <si>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</si>
  <si>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</si>
  <si>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</si>
  <si>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</si>
  <si>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</si>
  <si>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</si>
  <si>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</si>
  <si>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</si>
  <si>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</si>
  <si>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</si>
  <si>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</si>
  <si>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</si>
  <si>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</si>
  <si>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</si>
  <si>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</si>
  <si>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</si>
  <si>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</si>
  <si>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</si>
  <si>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</si>
  <si>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</si>
  <si>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</si>
  <si>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</si>
  <si>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</si>
  <si>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</si>
  <si>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</si>
  <si>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</si>
  <si>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</si>
  <si>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</si>
  <si>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</si>
  <si>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</si>
  <si>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</si>
  <si>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</si>
  <si>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</si>
  <si>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</si>
  <si>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</si>
  <si>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</si>
  <si>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</si>
  <si>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</si>
  <si>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</si>
  <si>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</si>
  <si>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</si>
  <si>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</si>
  <si>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</si>
  <si>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</si>
  <si>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</si>
  <si>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</si>
  <si>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</si>
  <si>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</si>
  <si>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</si>
  <si>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</si>
  <si>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</si>
  <si>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</si>
  <si>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</si>
  <si>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</si>
  <si>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</si>
  <si>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</si>
  <si>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</si>
  <si>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</si>
  <si>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</si>
  <si>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</si>
  <si>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</si>
  <si>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</si>
  <si>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</si>
  <si>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</si>
  <si>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</si>
  <si>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</si>
  <si>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</si>
  <si>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</si>
  <si>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</si>
  <si>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</si>
  <si>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</si>
  <si>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</si>
  <si>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</si>
  <si>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</si>
  <si>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</si>
  <si>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</si>
  <si>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</si>
  <si>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</si>
  <si>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</si>
  <si>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</si>
  <si>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</si>
  <si>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</si>
  <si>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</si>
  <si>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</si>
  <si>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</si>
  <si>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</si>
  <si>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</si>
  <si>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</si>
  <si>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</si>
  <si>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</si>
  <si>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</si>
  <si>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</si>
  <si>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</si>
  <si>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</si>
  <si>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</si>
  <si>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category &amp; sub-category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</si>
  <si>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</si>
  <si>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</si>
  <si>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</si>
  <si>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</si>
  <si>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</si>
  <si>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</si>
  <si>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</si>
  <si>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</si>
  <si>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</si>
  <si>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</si>
  <si>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</si>
  <si>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</si>
  <si>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</si>
  <si>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5000-9999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</si>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</sst>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rgb="FF0A0101"/>
      <name val="Calibri"/>
      <family val="1"/>
      <scheme val="minor"/>
    </font>
    <font>
      <sz val="12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14" fontId="20" fillId="0" borderId="0" xfId="0" applyNumberFormat="1" applyFont="1"/>
    <xf numFmtId="14" fontId="21" fillId="0" borderId="0" xfId="0" applyNumberFormat="1" applyFont="1"/>
    <xf numFmtId="0" fontId="0" fillId="0" borderId="0" xfId="0" applyFont="1"/>
    <xf numFmtId="0" fontId="18" fillId="0" borderId="0" xfId="0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9051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[Module1Challenge_KMulholland.xlsx]Campaigns by 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05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B0F0"/>
          </a:solidFill>
          <a:ln>
            <a:noFill/>
          </a:ln>
          <a:effectLst/>
        </c:spP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8-3D43-9613-F1AC69C49F02}"/>
            </c:ext>
          </c:extLst>
        </c:ser>
        <c:ser>
          <c:idx val="1"/>
          <c:order val="1"/>
          <c:tx>
            <c:strRef>
              <c:f>'Campaigns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8-3D43-9613-F1AC69C49F02}"/>
            </c:ext>
          </c:extLst>
        </c:ser>
        <c:ser>
          <c:idx val="2"/>
          <c:order val="2"/>
          <c:tx>
            <c:strRef>
              <c:f>'Campaigns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'Campaigns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8-3D43-9613-F1AC69C49F02}"/>
            </c:ext>
          </c:extLst>
        </c:ser>
        <c:ser>
          <c:idx val="3"/>
          <c:order val="3"/>
          <c:tx>
            <c:strRef>
              <c:f>'Campaigns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cat>
            <c:strRef>
              <c:f>'Campaigns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8-3D43-9613-F1AC69C4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345680"/>
        <c:axId val="655343152"/>
      </c:barChart>
      <c:catAx>
        <c:axId val="655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3152"/>
        <c:crosses val="autoZero"/>
        <c:auto val="1"/>
        <c:lblAlgn val="ctr"/>
        <c:lblOffset val="100"/>
        <c:noMultiLvlLbl val="0"/>
      </c:catAx>
      <c:valAx>
        <c:axId val="655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[Module1Challenge_KMulholland.xlsx]Campaigns by Sub-Category!PivotTable2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F040-90F0-FF87D7BEB041}"/>
            </c:ext>
          </c:extLst>
        </c:ser>
        <c:ser>
          <c:idx val="1"/>
          <c:order val="1"/>
          <c:tx>
            <c:strRef>
              <c:f>'Campaigns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F040-90F0-FF87D7BEB041}"/>
            </c:ext>
          </c:extLst>
        </c:ser>
        <c:ser>
          <c:idx val="2"/>
          <c:order val="2"/>
          <c:tx>
            <c:strRef>
              <c:f>'Campaigns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6-F040-90F0-FF87D7BEB041}"/>
            </c:ext>
          </c:extLst>
        </c:ser>
        <c:ser>
          <c:idx val="3"/>
          <c:order val="3"/>
          <c:tx>
            <c:strRef>
              <c:f>'Campaigns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6-F040-90F0-FF87D7BE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25327"/>
        <c:axId val="285626975"/>
      </c:barChart>
      <c:catAx>
        <c:axId val="2856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6975"/>
        <c:crosses val="autoZero"/>
        <c:auto val="1"/>
        <c:lblAlgn val="ctr"/>
        <c:lblOffset val="100"/>
        <c:noMultiLvlLbl val="0"/>
      </c:catAx>
      <c:valAx>
        <c:axId val="2856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[Module1Challenge_KMulholland.xlsx]Campaigns by Date!PivotTable2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7B42-A98A-ADC09CDF36A1}"/>
            </c:ext>
          </c:extLst>
        </c:ser>
        <c:ser>
          <c:idx val="1"/>
          <c:order val="1"/>
          <c:tx>
            <c:strRef>
              <c:f>'Campaigns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4-7B42-A98A-ADC09CDF36A1}"/>
            </c:ext>
          </c:extLst>
        </c:ser>
        <c:ser>
          <c:idx val="2"/>
          <c:order val="2"/>
          <c:tx>
            <c:strRef>
              <c:f>'Campaigns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4-7B42-A98A-ADC09CDF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07951"/>
        <c:axId val="260624767"/>
      </c:lineChart>
      <c:catAx>
        <c:axId val="2606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24767"/>
        <c:crosses val="autoZero"/>
        <c:auto val="1"/>
        <c:lblAlgn val="ctr"/>
        <c:lblOffset val="100"/>
        <c:noMultiLvlLbl val="0"/>
      </c:catAx>
      <c:valAx>
        <c:axId val="2606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12700</xdr:rowOff>
    </xdr:from>
    <xdr:to>
      <xdr:col>10</xdr:col>
      <xdr:colOff>355600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E10B7-C59E-5075-3159-A3942DFA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190500</xdr:rowOff>
    </xdr:from>
    <xdr:to>
      <xdr:col>13</xdr:col>
      <xdr:colOff>12700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32FDB-6E01-925F-FA4A-F6B6FB0C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25400</xdr:rowOff>
    </xdr:from>
    <xdr:to>
      <xdr:col>11</xdr:col>
      <xdr:colOff>546100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9497B-1EE6-A610-D857-07BFE92D1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733.428458101851" createdVersion="8" refreshedVersion="8" minRefreshableVersion="3" recordCount="1001" xr:uid="{72596BC1-196A-524B-8D46-11F3BAF457D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735.909419791664" createdVersion="8" refreshedVersion="8" minRefreshableVersion="3" recordCount="1000" xr:uid="{1B322A1D-DCEB-AC4B-81CA-A40649671FB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e v="#DIV/0!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x v="49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x v="49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2.875"/>
    <x v="0"/>
    <x v="150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x v="49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x v="49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x v="49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x v="49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x v="49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0.5"/>
    <x v="0"/>
    <x v="3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x v="388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x v="49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x v="49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x v="49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x v="49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x v="49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x v="175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x v="49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x v="878"/>
    <x v="877"/>
    <b v="0"/>
    <b v="0"/>
    <x v="0"/>
    <x v="0"/>
    <x v="0"/>
  </r>
  <r>
    <m/>
    <m/>
    <m/>
    <m/>
    <m/>
    <m/>
    <x v="4"/>
    <x v="589"/>
    <m/>
    <x v="7"/>
    <m/>
    <x v="879"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41AD4-82CB-DB41-A0B3-A43E9BB4CFE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5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DFCE-FC67-B647-BBF5-9588591F141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ategory &amp; sub-category" fld="1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5DF56-C4D5-E74F-8839-B546145185B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Parent Category" fld="18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N6" sqref="N6"/>
    </sheetView>
  </sheetViews>
  <sheetFormatPr baseColWidth="10" defaultRowHeight="16" x14ac:dyDescent="0.2"/>
  <cols>
    <col min="1" max="1" width="4.1640625" customWidth="1"/>
    <col min="2" max="2" width="30.6640625" style="4" customWidth="1"/>
    <col min="3" max="3" width="33.5" style="3" customWidth="1"/>
    <col min="6" max="6" width="13.5" customWidth="1"/>
    <col min="8" max="8" width="13" customWidth="1"/>
    <col min="9" max="9" width="15.5" customWidth="1"/>
    <col min="12" max="13" width="11.1640625" customWidth="1"/>
    <col min="14" max="14" width="22.6640625" style="9" customWidth="1"/>
    <col min="15" max="15" width="20.83203125" style="12" customWidth="1"/>
    <col min="18" max="18" width="28" customWidth="1"/>
    <col min="19" max="19" width="15.1640625" customWidth="1"/>
    <col min="20" max="20" width="16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(E67/D67)*100</f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(E131/D131)*100</f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(E259/D259)*100</f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(E451/D451)*100</f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canceled">
      <formula>NOT(ISERROR(SEARCH("canceled",G1)))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F704-BC2F-944D-964A-DE7C072524FE}">
  <dimension ref="A2:F15"/>
  <sheetViews>
    <sheetView workbookViewId="0">
      <selection activeCell="I25" sqref="I25"/>
    </sheetView>
  </sheetViews>
  <sheetFormatPr baseColWidth="10" defaultRowHeight="16" x14ac:dyDescent="0.2"/>
  <cols>
    <col min="1" max="1" width="29.1640625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29.1640625" bestFit="1" customWidth="1"/>
    <col min="11" max="11" width="34" bestFit="1" customWidth="1"/>
    <col min="12" max="12" width="26.83203125" bestFit="1" customWidth="1"/>
  </cols>
  <sheetData>
    <row r="2" spans="1:6" x14ac:dyDescent="0.2">
      <c r="A2" s="6" t="s">
        <v>6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2039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">
      <c r="A7" s="7" t="s">
        <v>2031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2">
      <c r="A8" s="7" t="s">
        <v>2048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2">
      <c r="A9" s="7" t="s">
        <v>2062</v>
      </c>
      <c r="B9" s="5"/>
      <c r="C9" s="5"/>
      <c r="D9" s="5"/>
      <c r="E9" s="5">
        <v>4</v>
      </c>
      <c r="F9" s="5">
        <v>4</v>
      </c>
    </row>
    <row r="10" spans="1:6" x14ac:dyDescent="0.2">
      <c r="A10" s="7" t="s">
        <v>2033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2">
      <c r="A11" s="7" t="s">
        <v>2052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2">
      <c r="A12" s="7" t="s">
        <v>2045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2">
      <c r="A13" s="7" t="s">
        <v>2035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2">
      <c r="A14" s="7" t="s">
        <v>2037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2">
      <c r="A15" s="7" t="s">
        <v>2067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E0A7-55E0-424C-9B44-636DC3C2DC59}">
  <dimension ref="A1:F30"/>
  <sheetViews>
    <sheetView topLeftCell="A4" workbookViewId="0">
      <selection activeCell="B8" sqref="B8"/>
    </sheetView>
  </sheetViews>
  <sheetFormatPr baseColWidth="10" defaultRowHeight="16" x14ac:dyDescent="0.2"/>
  <cols>
    <col min="1" max="1" width="29.1640625" customWidth="1"/>
    <col min="2" max="2" width="15.5" customWidth="1"/>
    <col min="3" max="3" width="5.83203125" customWidth="1"/>
    <col min="4" max="4" width="4.1640625" customWidth="1"/>
    <col min="5" max="5" width="9.5" customWidth="1"/>
    <col min="6" max="6" width="10.83203125" customWidth="1"/>
    <col min="7" max="7" width="14.6640625" customWidth="1"/>
    <col min="8" max="8" width="29.1640625" bestFit="1" customWidth="1"/>
    <col min="9" max="9" width="14.6640625" bestFit="1" customWidth="1"/>
    <col min="10" max="10" width="34" bestFit="1" customWidth="1"/>
    <col min="11" max="11" width="19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2064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2063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2040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2042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2041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2051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2032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2043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2056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2055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2059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2046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2053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2038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2054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2034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2061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2050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2058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2057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2049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2044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2036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2060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2067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AC51-674E-5746-B9F7-E8183236386D}">
  <dimension ref="A1:E18"/>
  <sheetViews>
    <sheetView workbookViewId="0">
      <selection activeCell="A24" sqref="A24"/>
    </sheetView>
  </sheetViews>
  <sheetFormatPr baseColWidth="10" defaultRowHeight="16" x14ac:dyDescent="0.2"/>
  <cols>
    <col min="1" max="1" width="22.6640625" customWidth="1"/>
    <col min="2" max="2" width="15.33203125" customWidth="1"/>
    <col min="3" max="3" width="5.83203125" customWidth="1"/>
    <col min="4" max="4" width="9.5" customWidth="1"/>
    <col min="5" max="5" width="10.83203125" customWidth="1"/>
  </cols>
  <sheetData>
    <row r="1" spans="1:5" x14ac:dyDescent="0.2">
      <c r="A1" s="6" t="s">
        <v>2064</v>
      </c>
      <c r="B1" t="s">
        <v>2070</v>
      </c>
    </row>
    <row r="2" spans="1:5" x14ac:dyDescent="0.2">
      <c r="A2" s="6" t="s">
        <v>2105</v>
      </c>
      <c r="B2" t="s">
        <v>2070</v>
      </c>
    </row>
    <row r="4" spans="1:5" x14ac:dyDescent="0.2">
      <c r="A4" s="6" t="s">
        <v>2106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4" t="s">
        <v>2093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14" t="s">
        <v>2094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14" t="s">
        <v>2095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14" t="s">
        <v>2096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14" t="s">
        <v>2097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14" t="s">
        <v>2098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14" t="s">
        <v>2099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14" t="s">
        <v>2100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14" t="s">
        <v>2101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14" t="s">
        <v>2102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14" t="s">
        <v>2103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14" t="s">
        <v>2104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14" t="s">
        <v>2067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5939-E5B7-D948-9AFE-30194F8F4109}">
  <dimension ref="A1:H13"/>
  <sheetViews>
    <sheetView workbookViewId="0">
      <selection activeCell="B2" sqref="B2:B13"/>
    </sheetView>
  </sheetViews>
  <sheetFormatPr baseColWidth="10" defaultRowHeight="16" x14ac:dyDescent="0.2"/>
  <cols>
    <col min="1" max="1" width="27.1640625" customWidth="1"/>
    <col min="2" max="2" width="17" customWidth="1"/>
    <col min="3" max="3" width="13.33203125" customWidth="1"/>
    <col min="4" max="4" width="16.83203125" customWidth="1"/>
    <col min="5" max="5" width="12.33203125" customWidth="1"/>
    <col min="6" max="6" width="20.33203125" customWidth="1"/>
    <col min="7" max="7" width="16.83203125" customWidth="1"/>
    <col min="8" max="8" width="20.1640625" customWidth="1"/>
  </cols>
  <sheetData>
    <row r="1" spans="1:8" s="13" customFormat="1" x14ac:dyDescent="0.2">
      <c r="A1" s="13" t="s">
        <v>2073</v>
      </c>
      <c r="B1" s="13" t="s">
        <v>2074</v>
      </c>
      <c r="C1" s="13" t="s">
        <v>2075</v>
      </c>
      <c r="D1" s="13" t="s">
        <v>2076</v>
      </c>
      <c r="E1" s="13" t="s">
        <v>2077</v>
      </c>
      <c r="F1" s="13" t="s">
        <v>2078</v>
      </c>
      <c r="G1" s="13" t="s">
        <v>2079</v>
      </c>
      <c r="H1" s="13" t="s">
        <v>2080</v>
      </c>
    </row>
    <row r="2" spans="1:8" x14ac:dyDescent="0.2">
      <c r="A2" t="s">
        <v>2081</v>
      </c>
      <c r="B2">
        <f>COUNTIF(Crowdfunding!$D$2:$D$1001,"&gt;Crowdfunding!1000")</f>
        <v>0</v>
      </c>
    </row>
    <row r="3" spans="1:8" x14ac:dyDescent="0.2">
      <c r="A3" t="s">
        <v>2082</v>
      </c>
      <c r="B3">
        <f>COUNTIF(Crowdfunding!$D$2:$D$1001,"&gt;1000")</f>
        <v>942</v>
      </c>
    </row>
    <row r="4" spans="1:8" x14ac:dyDescent="0.2">
      <c r="A4" t="s">
        <v>2083</v>
      </c>
      <c r="B4">
        <f>COUNTIF(Crowdfunding!$D$2:$D$1001,"&gt;1000")</f>
        <v>942</v>
      </c>
    </row>
    <row r="5" spans="1:8" x14ac:dyDescent="0.2">
      <c r="A5" t="s">
        <v>2084</v>
      </c>
      <c r="B5">
        <f>COUNTIF(Crowdfunding!$D$2:$D$1001,"&gt;1000")</f>
        <v>942</v>
      </c>
    </row>
    <row r="6" spans="1:8" x14ac:dyDescent="0.2">
      <c r="A6" t="s">
        <v>2085</v>
      </c>
      <c r="B6">
        <f>COUNTIF(Crowdfunding!$D$2:$D$1001,"&gt;1000")</f>
        <v>942</v>
      </c>
    </row>
    <row r="7" spans="1:8" x14ac:dyDescent="0.2">
      <c r="A7" t="s">
        <v>2086</v>
      </c>
      <c r="B7">
        <f>COUNTIF(Crowdfunding!$D$2:$D$1001,"&gt;1000")</f>
        <v>942</v>
      </c>
    </row>
    <row r="8" spans="1:8" x14ac:dyDescent="0.2">
      <c r="A8" t="s">
        <v>2087</v>
      </c>
      <c r="B8">
        <f>COUNTIF(Crowdfunding!$D$2:$D$1001,"&gt;1000")</f>
        <v>942</v>
      </c>
    </row>
    <row r="9" spans="1:8" x14ac:dyDescent="0.2">
      <c r="A9" t="s">
        <v>2088</v>
      </c>
      <c r="B9">
        <f>COUNTIF(Crowdfunding!$D$2:$D$1001,"&gt;1000")</f>
        <v>942</v>
      </c>
    </row>
    <row r="10" spans="1:8" x14ac:dyDescent="0.2">
      <c r="A10" t="s">
        <v>2089</v>
      </c>
      <c r="B10">
        <f>COUNTIF(Crowdfunding!$D$2:$D$1001,"&gt;1000")</f>
        <v>942</v>
      </c>
    </row>
    <row r="11" spans="1:8" x14ac:dyDescent="0.2">
      <c r="A11" t="s">
        <v>2090</v>
      </c>
      <c r="B11">
        <f>COUNTIF(Crowdfunding!$D$2:$D$1001,"&gt;1000")</f>
        <v>942</v>
      </c>
    </row>
    <row r="12" spans="1:8" x14ac:dyDescent="0.2">
      <c r="A12" t="s">
        <v>2091</v>
      </c>
      <c r="B12">
        <f>COUNTIF(Crowdfunding!$D$2:$D$1001,"&gt;1000")</f>
        <v>942</v>
      </c>
    </row>
    <row r="13" spans="1:8" x14ac:dyDescent="0.2">
      <c r="A13" t="s">
        <v>2092</v>
      </c>
      <c r="B13">
        <f>COUNTIF(Crowdfunding!$D$2:$D$1001,"&gt;1000")</f>
        <v>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Crowdfunding</vt:lpstr>
      <vt:lpstr>Campaigns by Category</vt:lpstr>
      <vt:lpstr>Campaigns by Sub-Category</vt:lpstr>
      <vt:lpstr>Campaigns by Date</vt:lpstr>
      <vt:lpstr>Bonus_Total Projects Goals</vt:lpstr>
      <vt:lpstr>country</vt:lpstr>
      <vt:lpstr>Crowdfunding</vt:lpstr>
      <vt:lpstr>Date_Created_Conversion</vt:lpstr>
      <vt:lpstr>Date_Ended_Conversion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Kristina Mulholland</cp:lastModifiedBy>
  <dcterms:created xsi:type="dcterms:W3CDTF">2021-09-29T18:52:28Z</dcterms:created>
  <dcterms:modified xsi:type="dcterms:W3CDTF">2022-06-27T23:16:47Z</dcterms:modified>
</cp:coreProperties>
</file>