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dmin\Documents\GitHub\Semester-05\SWT301\SWT301_Final-Project_-SWP391-Testing\Test Case\"/>
    </mc:Choice>
  </mc:AlternateContent>
  <xr:revisionPtr revIDLastSave="0" documentId="13_ncr:1_{D813D093-7808-441E-B325-331250E029CE}" xr6:coauthVersionLast="47" xr6:coauthVersionMax="47" xr10:uidLastSave="{00000000-0000-0000-0000-000000000000}"/>
  <bookViews>
    <workbookView xWindow="-108" yWindow="-108" windowWidth="23256" windowHeight="13176" xr2:uid="{00000000-000D-0000-FFFF-FFFF00000000}"/>
  </bookViews>
  <sheets>
    <sheet name="Cover" sheetId="1" r:id="rId1"/>
    <sheet name="Test Cases" sheetId="2" r:id="rId2"/>
    <sheet name="Test Statistics" sheetId="3" r:id="rId3"/>
    <sheet name="New Customer (API)" sheetId="4" r:id="rId4"/>
    <sheet name="Edit Customer" sheetId="5" r:id="rId5"/>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E8" i="5" l="1"/>
  <c r="D8" i="5"/>
  <c r="C8" i="5"/>
  <c r="B8" i="5"/>
  <c r="E7" i="5"/>
  <c r="D7" i="5"/>
  <c r="C7" i="5"/>
  <c r="B7" i="5"/>
  <c r="E6" i="5"/>
  <c r="D6" i="5"/>
  <c r="C6" i="5"/>
  <c r="B6" i="5"/>
  <c r="E8" i="4"/>
  <c r="D8" i="4"/>
  <c r="C8" i="4"/>
  <c r="B8" i="4"/>
  <c r="E7" i="4"/>
  <c r="D7" i="4"/>
  <c r="C7" i="4"/>
  <c r="B7" i="4"/>
  <c r="E6" i="4"/>
  <c r="D6" i="4"/>
  <c r="C6" i="4"/>
  <c r="B6" i="4"/>
  <c r="E17" i="3"/>
  <c r="H15" i="3"/>
  <c r="G15" i="3"/>
  <c r="F15" i="3"/>
  <c r="E15" i="3"/>
  <c r="D15" i="3"/>
  <c r="E18" i="3" s="1"/>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family val="2"/>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family val="2"/>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<sst xmlns="http://schemas.openxmlformats.org/spreadsheetml/2006/main" count="301" uniqueCount="125">
  <si>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</si>
  <si>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</si>
  <si>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</si>
  <si>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</si>
  <si>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</si>
  <si>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</si>
  <si>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</si>
  <si>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</si>
  <si>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</si>
  <si>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</si>
  <si>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</si>
  <si>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</si>
  <si>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</si>
  <si>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</si>
  <si>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</si>
  <si>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</si>
  <si>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</si>
  <si>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</si>
  <si>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</si>
  <si>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</si>
  <si>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</si>
  <si>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</si>
  <si>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</si>
  <si>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</si>
  <si>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</si>
  <si>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</si>
  <si>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</si>
  <si>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</si>
  <si>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</si>
  <si>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</si>
  <si>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</si>
  <si>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</si>
  <si>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</si>
  <si>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</si>
  <si>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</si>
  <si>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</si>
  <si>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</si>
  <si>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</si>
  <si>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</si>
  <si>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</si>
  <si>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</si>
  <si>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</si>
  <si>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</si>
  <si>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</si>
  <si>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</si>
  <si>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</si>
  <si>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</si>
  <si>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</si>
  <si>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</si>
  <si>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</si>
  <si>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</si>
  <si>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ANA01</t>
  </si>
  <si>
    <t>Login sucessfully as a Admin Account</t>
  </si>
  <si>
    <t>1. Send a request login by JSON
2. Click button execute on Swagger</t>
  </si>
  <si>
    <t>Status code is 200 - return JWT with correct information including the admin</t>
  </si>
  <si>
    <t>username: "foxmanager" password:"zaQ@1234"</t>
  </si>
  <si>
    <t>ANA02</t>
  </si>
  <si>
    <t>Login fail as Admin Account</t>
  </si>
  <si>
    <t>Status code is 400 - return with error message</t>
  </si>
  <si>
    <t>username: "foxmanager" password:"zaQ@"</t>
  </si>
  <si>
    <t>ANA03</t>
  </si>
  <si>
    <t>Login successfully as Customer</t>
  </si>
  <si>
    <t>Status code is 200 - return JWT with correct information including the customer</t>
  </si>
  <si>
    <t>isPhone: true,
idToken: "",
fcmToken: ""</t>
  </si>
  <si>
    <t>Login fail - status code is 400</t>
  </si>
  <si>
    <t>ANA04</t>
  </si>
  <si>
    <t>ANA05</t>
  </si>
  <si>
    <t>Login successfully as Staff</t>
  </si>
  <si>
    <t>username: "staffmanager" password:"zaQ@1234"</t>
  </si>
  <si>
    <t>ANA06</t>
  </si>
  <si>
    <t>ANA07</t>
  </si>
  <si>
    <t>Logout from Customer</t>
  </si>
  <si>
    <t>1. Send a request logout by JSON
2. Click button execute on Swagger</t>
  </si>
  <si>
    <t>Status code is 200 - logout from the customer's account</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</si>
  <si>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</si>
  <si>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</si>
  <si>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</si>
  <si>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</si>
  <si>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</si>
  <si>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</si>
  <si>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</si>
  <si>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</si>
  <si>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</si>
  <si>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</si>
  <si>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</si>
  <si>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</si>
  <si>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</si>
  <si>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</si>
  <si>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</si>
  <si>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</si>
  <si>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</si>
  <si>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</si>
  <si>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</si>
  <si>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</si>
  <si>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</si>
  <si>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New Customer</t>
  </si>
  <si>
    <t>Edit Customer</t>
  </si>
  <si>
    <t>New Account</t>
  </si>
  <si>
    <t>Edit Account</t>
  </si>
  <si>
    <t xml:space="preserve">New Customer
</t>
  </si>
  <si>
    <t>Add new customer</t>
  </si>
  <si>
    <t xml:space="preserve">New Account
</t>
  </si>
  <si>
    <t>Add new account</t>
  </si>
  <si>
    <t>Edit New Account</t>
  </si>
  <si>
    <t>Edit New Customer</t>
  </si>
  <si>
    <t>New Customer (API)</t>
  </si>
  <si>
    <t>Mobile application and Web browser of Edit Customer</t>
  </si>
  <si>
    <t>EC01</t>
  </si>
  <si>
    <t>ED02</t>
  </si>
  <si>
    <t>ED03</t>
  </si>
  <si>
    <t>ED04</t>
  </si>
  <si>
    <t>ED05</t>
  </si>
  <si>
    <t>ED06</t>
  </si>
  <si>
    <t>ED07</t>
  </si>
  <si>
    <t>Tom</t>
  </si>
  <si>
    <t>Jenni</t>
  </si>
  <si>
    <t>Luke</t>
  </si>
  <si>
    <t>Handy</t>
  </si>
  <si>
    <t>New Customer (API)'</t>
  </si>
  <si>
    <t>Group 1</t>
  </si>
  <si>
    <t>1. API
2. Web Browser</t>
  </si>
  <si>
    <t>Artwork Sharing Platform Project</t>
  </si>
  <si>
    <t>ASP</t>
  </si>
  <si>
    <t>A</t>
  </si>
  <si>
    <t>16/3/2024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</si>
</sst>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x14ac:knownFonts="1">
    <font>
      <sz val="11"/>
      <color rgb="FF000000"/>
      <name val="MS PGothic"/>
      <scheme val="minor"/>
    </font>
    <font>
      <sz val="10"/>
      <color theme="1"/>
      <name val="Tahoma"/>
      <family val="2"/>
      <charset val="163"/>
    </font>
    <font>
      <b/>
      <sz val="26"/>
      <color rgb="FFFF0000"/>
      <name val="Tahoma"/>
      <family val="2"/>
      <charset val="163"/>
    </font>
    <font>
      <b/>
      <sz val="20"/>
      <color rgb="FF000000"/>
      <name val="Tahoma"/>
      <family val="2"/>
      <charset val="163"/>
    </font>
    <font>
      <sz val="11"/>
      <name val="MS PGothic"/>
      <family val="2"/>
    </font>
    <font>
      <b/>
      <sz val="10"/>
      <color rgb="FF993300"/>
      <name val="Tahoma"/>
      <family val="2"/>
      <charset val="163"/>
    </font>
    <font>
      <i/>
      <sz val="10"/>
      <color rgb="FF008000"/>
      <name val="Tahoma"/>
      <family val="2"/>
      <charset val="163"/>
    </font>
    <font>
      <b/>
      <sz val="10"/>
      <color theme="1"/>
      <name val="Tahoma"/>
      <family val="2"/>
      <charset val="163"/>
    </font>
    <font>
      <i/>
      <sz val="10"/>
      <color theme="1"/>
      <name val="Tahoma"/>
      <family val="2"/>
      <charset val="163"/>
    </font>
    <font>
      <b/>
      <sz val="10"/>
      <color rgb="FFFFFFFF"/>
      <name val="Tahoma"/>
      <family val="2"/>
      <charset val="163"/>
    </font>
    <font>
      <b/>
      <sz val="10"/>
      <color rgb="FF000000"/>
      <name val="Tahoma"/>
      <family val="2"/>
      <charset val="163"/>
    </font>
    <font>
      <b/>
      <sz val="10"/>
      <color rgb="FFFF0000"/>
      <name val="Tahoma"/>
      <family val="2"/>
      <charset val="163"/>
    </font>
    <font>
      <sz val="11"/>
      <color theme="1"/>
      <name val="Tahoma"/>
      <family val="2"/>
      <charset val="163"/>
    </font>
    <font>
      <i/>
      <sz val="10"/>
      <color rgb="FF000000"/>
      <name val="Tahoma"/>
      <family val="2"/>
      <charset val="163"/>
    </font>
    <font>
      <sz val="10"/>
      <color rgb="FFFFFFFF"/>
      <name val="Tahoma"/>
      <family val="2"/>
      <charset val="163"/>
    </font>
    <font>
      <b/>
      <sz val="10"/>
      <color rgb="FF0000FF"/>
      <name val="Tahoma"/>
      <family val="2"/>
      <charset val="163"/>
    </font>
    <font>
      <sz val="10"/>
      <color rgb="FF000000"/>
      <name val="Tahoma"/>
      <family val="2"/>
      <charset val="163"/>
    </font>
    <font>
      <sz val="10"/>
      <color rgb="FFFF0000"/>
      <name val="Tahoma"/>
      <family val="2"/>
      <charset val="163"/>
    </font>
    <font>
      <b/>
      <i/>
      <sz val="10"/>
      <color theme="1"/>
      <name val="Tahoma"/>
      <family val="2"/>
      <charset val="163"/>
    </font>
    <font>
      <b/>
      <sz val="11"/>
      <color rgb="FFFFFFFF"/>
      <name val="Tahoma"/>
      <family val="2"/>
      <charset val="163"/>
    </font>
    <font>
      <b/>
      <sz val="11"/>
      <color theme="1"/>
      <name val="Tahoma"/>
      <family val="2"/>
      <charset val="163"/>
    </font>
    <font>
      <sz val="11"/>
      <color theme="1"/>
      <name val="MS PGothic"/>
      <family val="2"/>
    </font>
    <font>
      <sz val="11"/>
      <color theme="1"/>
      <name val="Tahoma"/>
      <family val="2"/>
      <charset val="163"/>
    </font>
    <font>
      <b/>
      <sz val="11"/>
      <color theme="1"/>
      <name val="MS PGothic"/>
      <family val="2"/>
    </font>
    <font>
      <u/>
      <sz val="11"/>
      <color theme="10"/>
      <name val="MS PGothic"/>
      <family val="2"/>
      <scheme val="minor"/>
    </font>
    <font>
      <sz val="11"/>
      <color rgb="FF000000"/>
      <name val="MS PGothic"/>
      <family val="2"/>
      <scheme val="minor"/>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4"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4"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4"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4" fillId="0" borderId="22" xfId="0" applyFont="1" applyBorder="1"/>
    <xf numFmtId="0" fontId="4" fillId="0" borderId="23" xfId="0" applyFont="1" applyBorder="1"/>
    <xf numFmtId="0" fontId="24" fillId="2" borderId="20" xfId="1" applyFill="1" applyBorder="1" applyAlignment="1">
      <alignment vertical="center" wrapText="1"/>
    </xf>
    <xf numFmtId="0" fontId="24" fillId="0" borderId="44" xfId="1" quotePrefix="1" applyFill="1" applyBorder="1"/>
    <xf numFmtId="0" fontId="0" fillId="0" borderId="44" xfId="0"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1" fillId="2" borderId="33" xfId="0" applyFont="1" applyFill="1" applyBorder="1" applyAlignment="1">
      <alignment horizontal="left" vertical="top" wrapText="1"/>
    </xf>
    <xf numFmtId="0" fontId="4" fillId="0" borderId="34" xfId="0" applyFont="1" applyBorder="1"/>
    <xf numFmtId="0" fontId="4" fillId="0" borderId="35" xfId="0" applyFont="1" applyBorder="1"/>
    <xf numFmtId="0" fontId="1" fillId="2" borderId="1" xfId="0" applyFont="1" applyFill="1" applyBorder="1" applyAlignment="1">
      <alignment horizontal="left" vertical="top" wrapText="1"/>
    </xf>
    <xf numFmtId="0" fontId="4" fillId="0" borderId="3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A11" sqref="A11"/>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25" t="s">
        <v>0</v>
      </c>
      <c r="C2" s="126"/>
      <c r="D2" s="126"/>
      <c r="E2" s="126"/>
      <c r="F2" s="127"/>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28" t="s">
        <v>121</v>
      </c>
      <c r="C4" s="126"/>
      <c r="D4" s="127"/>
      <c r="E4" s="8" t="s">
        <v>2</v>
      </c>
      <c r="F4" s="9" t="s">
        <v>119</v>
      </c>
      <c r="G4" s="2"/>
      <c r="H4" s="2"/>
      <c r="I4" s="2"/>
      <c r="J4" s="2"/>
      <c r="K4" s="2"/>
      <c r="L4" s="2"/>
      <c r="M4" s="2"/>
      <c r="N4" s="2"/>
      <c r="O4" s="2"/>
      <c r="P4" s="2"/>
      <c r="Q4" s="2"/>
      <c r="R4" s="2"/>
      <c r="S4" s="2"/>
      <c r="T4" s="2"/>
      <c r="U4" s="2"/>
      <c r="V4" s="2"/>
      <c r="W4" s="2"/>
      <c r="X4" s="2"/>
      <c r="Y4" s="2"/>
      <c r="Z4" s="2"/>
    </row>
    <row r="5" spans="1:26" ht="14.25" customHeight="1" x14ac:dyDescent="0.25">
      <c r="A5" s="8" t="s">
        <v>3</v>
      </c>
      <c r="B5" s="128" t="s">
        <v>122</v>
      </c>
      <c r="C5" s="126"/>
      <c r="D5" s="127"/>
      <c r="E5" s="8" t="s">
        <v>4</v>
      </c>
      <c r="F5" s="10">
        <v>45367</v>
      </c>
      <c r="G5" s="2"/>
      <c r="H5" s="2"/>
      <c r="I5" s="2"/>
      <c r="J5" s="2"/>
      <c r="K5" s="2"/>
      <c r="L5" s="2"/>
      <c r="M5" s="2"/>
      <c r="N5" s="2"/>
      <c r="O5" s="2"/>
      <c r="P5" s="2"/>
      <c r="Q5" s="2"/>
      <c r="R5" s="2"/>
      <c r="S5" s="2"/>
      <c r="T5" s="2"/>
      <c r="U5" s="2"/>
      <c r="V5" s="2"/>
      <c r="W5" s="2"/>
      <c r="X5" s="2"/>
      <c r="Y5" s="2"/>
      <c r="Z5" s="2"/>
    </row>
    <row r="6" spans="1:26" ht="15.75" customHeight="1" x14ac:dyDescent="0.25">
      <c r="A6" s="11" t="s">
        <v>5</v>
      </c>
      <c r="B6" s="129" t="str">
        <f>B5&amp;""</f>
        <v>ASP</v>
      </c>
      <c r="C6" s="126"/>
      <c r="D6" s="127"/>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t="s">
        <v>124</v>
      </c>
      <c r="B11" s="21"/>
      <c r="C11" s="22"/>
      <c r="D11" s="22" t="s">
        <v>123</v>
      </c>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D3" sqref="D3:F3"/>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0" t="s">
        <v>1</v>
      </c>
      <c r="C3" s="126"/>
      <c r="D3" s="131" t="s">
        <v>121</v>
      </c>
      <c r="E3" s="126"/>
      <c r="F3" s="127"/>
      <c r="G3" s="7"/>
      <c r="H3" s="7"/>
      <c r="I3" s="7"/>
      <c r="J3" s="7"/>
      <c r="K3" s="7"/>
      <c r="L3" s="7"/>
      <c r="M3" s="7"/>
      <c r="N3" s="7"/>
      <c r="O3" s="7"/>
      <c r="P3" s="7"/>
      <c r="Q3" s="7"/>
      <c r="R3" s="7"/>
      <c r="S3" s="7"/>
      <c r="T3" s="7"/>
      <c r="U3" s="7"/>
      <c r="V3" s="7"/>
      <c r="W3" s="7"/>
      <c r="X3" s="7"/>
      <c r="Y3" s="7"/>
      <c r="Z3" s="7"/>
    </row>
    <row r="4" spans="1:26" ht="12.75" customHeight="1" x14ac:dyDescent="0.25">
      <c r="A4" s="7"/>
      <c r="B4" s="130" t="s">
        <v>3</v>
      </c>
      <c r="C4" s="126"/>
      <c r="D4" s="131" t="s">
        <v>122</v>
      </c>
      <c r="E4" s="126"/>
      <c r="F4" s="127"/>
      <c r="G4" s="7"/>
      <c r="H4" s="7"/>
      <c r="I4" s="7"/>
      <c r="J4" s="7"/>
      <c r="K4" s="7"/>
      <c r="L4" s="7"/>
      <c r="M4" s="7"/>
      <c r="N4" s="7"/>
      <c r="O4" s="7"/>
      <c r="P4" s="7"/>
      <c r="Q4" s="7"/>
      <c r="R4" s="7"/>
      <c r="S4" s="7"/>
      <c r="T4" s="7"/>
      <c r="U4" s="7"/>
      <c r="V4" s="7"/>
      <c r="W4" s="7"/>
      <c r="X4" s="7"/>
      <c r="Y4" s="7"/>
      <c r="Z4" s="7"/>
    </row>
    <row r="5" spans="1:26" ht="84.75" customHeight="1" x14ac:dyDescent="0.25">
      <c r="A5" s="37"/>
      <c r="B5" s="132" t="s">
        <v>14</v>
      </c>
      <c r="C5" s="127"/>
      <c r="D5" s="133" t="s">
        <v>120</v>
      </c>
      <c r="E5" s="126"/>
      <c r="F5" s="127"/>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15</v>
      </c>
      <c r="C8" s="44" t="s">
        <v>16</v>
      </c>
      <c r="D8" s="44" t="s">
        <v>17</v>
      </c>
      <c r="E8" s="45" t="s">
        <v>18</v>
      </c>
      <c r="F8" s="46" t="s">
        <v>19</v>
      </c>
      <c r="G8" s="42"/>
      <c r="H8" s="42"/>
      <c r="I8" s="42"/>
      <c r="J8" s="42"/>
      <c r="K8" s="42"/>
      <c r="L8" s="42"/>
      <c r="M8" s="42"/>
      <c r="N8" s="42"/>
      <c r="O8" s="42"/>
      <c r="P8" s="42"/>
      <c r="Q8" s="42"/>
      <c r="R8" s="42"/>
      <c r="S8" s="42"/>
      <c r="T8" s="42"/>
      <c r="U8" s="42"/>
      <c r="V8" s="42"/>
      <c r="W8" s="42"/>
      <c r="X8" s="42"/>
      <c r="Y8" s="42"/>
      <c r="Z8" s="42"/>
    </row>
    <row r="9" spans="1:26" ht="12.75" customHeight="1" x14ac:dyDescent="0.25">
      <c r="A9" s="47"/>
      <c r="B9" s="48">
        <v>1</v>
      </c>
      <c r="C9" s="49" t="s">
        <v>95</v>
      </c>
      <c r="D9" s="122" t="s">
        <v>99</v>
      </c>
      <c r="E9" s="50" t="s">
        <v>100</v>
      </c>
      <c r="F9" s="123" t="s">
        <v>118</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96</v>
      </c>
      <c r="D10" s="120" t="s">
        <v>96</v>
      </c>
      <c r="E10" s="50" t="s">
        <v>96</v>
      </c>
      <c r="F10" s="120" t="s">
        <v>95</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97</v>
      </c>
      <c r="D11" s="120" t="s">
        <v>101</v>
      </c>
      <c r="E11" s="50" t="s">
        <v>102</v>
      </c>
      <c r="F11" s="121"/>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98</v>
      </c>
      <c r="D12" s="124" t="s">
        <v>98</v>
      </c>
      <c r="E12" s="54" t="s">
        <v>98</v>
      </c>
      <c r="F12" s="124" t="s">
        <v>97</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xr:uid="{00000000-0004-0000-0100-000000000000}"/>
    <hyperlink ref="F9" location="'New Customer (API)'!A1" display="'New Customer (API)'!A1" xr:uid="{69DB3B47-068D-4D3D-B177-38EAE9DF29A6}"/>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activeCell="E18" sqref="E18"/>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36" t="s">
        <v>22</v>
      </c>
      <c r="C1" s="137"/>
      <c r="D1" s="137"/>
      <c r="E1" s="137"/>
      <c r="F1" s="137"/>
      <c r="G1" s="137"/>
      <c r="H1" s="137"/>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31" t="s">
        <v>121</v>
      </c>
      <c r="D3" s="127"/>
      <c r="E3" s="134" t="s">
        <v>2</v>
      </c>
      <c r="F3" s="127"/>
      <c r="G3" s="58"/>
      <c r="H3" s="59" t="s">
        <v>119</v>
      </c>
      <c r="I3" s="7"/>
      <c r="J3" s="7"/>
      <c r="K3" s="7"/>
      <c r="L3" s="7"/>
      <c r="M3" s="7"/>
      <c r="N3" s="7"/>
      <c r="O3" s="7"/>
      <c r="P3" s="7"/>
      <c r="Q3" s="7"/>
      <c r="R3" s="7"/>
      <c r="S3" s="7"/>
      <c r="T3" s="7"/>
      <c r="U3" s="7"/>
      <c r="V3" s="7"/>
      <c r="W3" s="7"/>
      <c r="X3" s="7"/>
      <c r="Y3" s="7"/>
      <c r="Z3" s="7"/>
    </row>
    <row r="4" spans="1:26" ht="12" customHeight="1" x14ac:dyDescent="0.25">
      <c r="A4" s="7"/>
      <c r="B4" s="57" t="s">
        <v>3</v>
      </c>
      <c r="C4" s="131" t="s">
        <v>122</v>
      </c>
      <c r="D4" s="127"/>
      <c r="E4" s="134" t="s">
        <v>23</v>
      </c>
      <c r="F4" s="127"/>
      <c r="G4" s="58"/>
      <c r="H4" s="59"/>
      <c r="I4" s="7"/>
      <c r="J4" s="7"/>
      <c r="K4" s="7"/>
      <c r="L4" s="7"/>
      <c r="M4" s="7"/>
      <c r="N4" s="7"/>
      <c r="O4" s="7"/>
      <c r="P4" s="7"/>
      <c r="Q4" s="7"/>
      <c r="R4" s="7"/>
      <c r="S4" s="7"/>
      <c r="T4" s="7"/>
      <c r="U4" s="7"/>
      <c r="V4" s="7"/>
      <c r="W4" s="7"/>
      <c r="X4" s="7"/>
      <c r="Y4" s="7"/>
      <c r="Z4" s="7"/>
    </row>
    <row r="5" spans="1:26" ht="12" customHeight="1" x14ac:dyDescent="0.25">
      <c r="A5" s="7"/>
      <c r="B5" s="60" t="s">
        <v>5</v>
      </c>
      <c r="C5" s="131" t="str">
        <f>C4&amp;"_"&amp;"Test Report"</f>
        <v>ASP_Test Report</v>
      </c>
      <c r="D5" s="127"/>
      <c r="E5" s="134" t="s">
        <v>4</v>
      </c>
      <c r="F5" s="127"/>
      <c r="G5" s="58"/>
      <c r="H5" s="61">
        <v>45367</v>
      </c>
      <c r="I5" s="7"/>
      <c r="J5" s="7"/>
      <c r="K5" s="7"/>
      <c r="L5" s="7"/>
      <c r="M5" s="7"/>
      <c r="N5" s="7"/>
      <c r="O5" s="7"/>
      <c r="P5" s="7"/>
      <c r="Q5" s="7"/>
      <c r="R5" s="7"/>
      <c r="S5" s="7"/>
      <c r="T5" s="7"/>
      <c r="U5" s="7"/>
      <c r="V5" s="7"/>
      <c r="W5" s="7"/>
      <c r="X5" s="7"/>
      <c r="Y5" s="7"/>
      <c r="Z5" s="7"/>
    </row>
    <row r="6" spans="1:26" ht="21.75" customHeight="1" x14ac:dyDescent="0.25">
      <c r="A6" s="55"/>
      <c r="B6" s="60" t="s">
        <v>24</v>
      </c>
      <c r="C6" s="135"/>
      <c r="D6" s="126"/>
      <c r="E6" s="126"/>
      <c r="F6" s="126"/>
      <c r="G6" s="126"/>
      <c r="H6" s="127"/>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15</v>
      </c>
      <c r="C10" s="66" t="s">
        <v>25</v>
      </c>
      <c r="D10" s="67" t="s">
        <v>26</v>
      </c>
      <c r="E10" s="66" t="s">
        <v>27</v>
      </c>
      <c r="F10" s="66" t="s">
        <v>28</v>
      </c>
      <c r="G10" s="68" t="s">
        <v>29</v>
      </c>
      <c r="H10" s="69" t="s">
        <v>30</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97</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103</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95</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104</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31</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32</v>
      </c>
      <c r="D17" s="7"/>
      <c r="E17" s="79">
        <f>(D15+E15)*100/(H15-G15)</f>
        <v>100</v>
      </c>
      <c r="F17" s="7" t="s">
        <v>33</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34</v>
      </c>
      <c r="D18" s="7"/>
      <c r="E18" s="79">
        <f>D15*100/(H15-G15)</f>
        <v>62.318840579710148</v>
      </c>
      <c r="F18" s="7" t="s">
        <v>33</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6"/>
  <sheetViews>
    <sheetView workbookViewId="0">
      <pane ySplit="10" topLeftCell="A11" activePane="bottomLeft" state="frozen"/>
      <selection pane="bottomLeft" activeCell="D7" sqref="D7"/>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38" t="s">
        <v>105</v>
      </c>
      <c r="C2" s="139"/>
      <c r="D2" s="139"/>
      <c r="E2" s="140"/>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38" t="s">
        <v>37</v>
      </c>
      <c r="C3" s="139"/>
      <c r="D3" s="139"/>
      <c r="E3" s="140"/>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1">
        <v>21</v>
      </c>
      <c r="C4" s="126"/>
      <c r="D4" s="126"/>
      <c r="E4" s="142"/>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4</v>
      </c>
      <c r="C6" s="95">
        <f>COUNTIF($F10:$F1004,C5)</f>
        <v>3</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4</v>
      </c>
      <c r="C7" s="95">
        <f>COUNTIF($I10:$I1004,C5)</f>
        <v>3</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5</v>
      </c>
      <c r="C8" s="99">
        <f>COUNTIF($L10:$L1004,C5)</f>
        <v>2</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41.4" outlineLevel="1" x14ac:dyDescent="0.2">
      <c r="A12" s="109" t="s">
        <v>51</v>
      </c>
      <c r="B12" s="110" t="s">
        <v>52</v>
      </c>
      <c r="C12" s="110" t="s">
        <v>53</v>
      </c>
      <c r="D12" s="110" t="s">
        <v>54</v>
      </c>
      <c r="E12" s="110" t="s">
        <v>55</v>
      </c>
      <c r="F12" s="110" t="s">
        <v>26</v>
      </c>
      <c r="G12" s="111">
        <v>45194</v>
      </c>
      <c r="H12" s="110" t="s">
        <v>114</v>
      </c>
      <c r="I12" s="110" t="s">
        <v>26</v>
      </c>
      <c r="J12" s="111">
        <v>45194</v>
      </c>
      <c r="K12" s="110" t="s">
        <v>115</v>
      </c>
      <c r="L12" s="110" t="s">
        <v>26</v>
      </c>
      <c r="M12" s="111">
        <v>45194</v>
      </c>
      <c r="N12" s="110" t="s">
        <v>116</v>
      </c>
      <c r="O12" s="110"/>
      <c r="P12" s="112"/>
      <c r="Q12" s="113"/>
      <c r="R12" s="112"/>
      <c r="S12" s="112"/>
      <c r="T12" s="112"/>
      <c r="U12" s="112"/>
      <c r="V12" s="112"/>
      <c r="W12" s="112"/>
      <c r="X12" s="112"/>
      <c r="Y12" s="112"/>
      <c r="Z12" s="112"/>
    </row>
    <row r="13" spans="1:26" ht="27.6" outlineLevel="1" x14ac:dyDescent="0.25">
      <c r="A13" s="109" t="s">
        <v>56</v>
      </c>
      <c r="B13" s="110" t="s">
        <v>57</v>
      </c>
      <c r="C13" s="110" t="s">
        <v>53</v>
      </c>
      <c r="D13" s="110" t="s">
        <v>58</v>
      </c>
      <c r="E13" s="110" t="s">
        <v>59</v>
      </c>
      <c r="F13" s="110" t="s">
        <v>26</v>
      </c>
      <c r="G13" s="114">
        <v>45194</v>
      </c>
      <c r="H13" s="110" t="s">
        <v>114</v>
      </c>
      <c r="I13" s="110" t="s">
        <v>26</v>
      </c>
      <c r="J13" s="114">
        <v>45194</v>
      </c>
      <c r="K13" s="110" t="s">
        <v>115</v>
      </c>
      <c r="L13" s="110" t="s">
        <v>26</v>
      </c>
      <c r="M13" s="114">
        <v>45194</v>
      </c>
      <c r="N13" s="110" t="s">
        <v>116</v>
      </c>
      <c r="O13" s="110"/>
      <c r="P13" s="7"/>
      <c r="Q13" s="113"/>
      <c r="R13" s="7"/>
      <c r="S13" s="7"/>
      <c r="T13" s="7"/>
      <c r="U13" s="7"/>
      <c r="V13" s="7"/>
      <c r="W13" s="7"/>
      <c r="X13" s="7"/>
      <c r="Y13" s="7"/>
      <c r="Z13" s="7"/>
    </row>
    <row r="14" spans="1:26" ht="41.4" outlineLevel="1" x14ac:dyDescent="0.25">
      <c r="A14" s="109" t="s">
        <v>60</v>
      </c>
      <c r="B14" s="110" t="s">
        <v>61</v>
      </c>
      <c r="C14" s="110" t="s">
        <v>53</v>
      </c>
      <c r="D14" s="110" t="s">
        <v>62</v>
      </c>
      <c r="E14" s="110" t="s">
        <v>63</v>
      </c>
      <c r="F14" s="110" t="s">
        <v>27</v>
      </c>
      <c r="G14" s="114">
        <v>45194</v>
      </c>
      <c r="H14" s="110" t="s">
        <v>114</v>
      </c>
      <c r="I14" s="110" t="s">
        <v>27</v>
      </c>
      <c r="J14" s="114">
        <v>45194</v>
      </c>
      <c r="K14" s="110" t="s">
        <v>115</v>
      </c>
      <c r="L14" s="110" t="s">
        <v>27</v>
      </c>
      <c r="M14" s="114">
        <v>45194</v>
      </c>
      <c r="N14" s="110" t="s">
        <v>116</v>
      </c>
      <c r="O14" s="110" t="s">
        <v>64</v>
      </c>
      <c r="P14" s="7"/>
      <c r="Q14" s="113"/>
      <c r="R14" s="7"/>
      <c r="S14" s="7"/>
      <c r="T14" s="7"/>
      <c r="U14" s="7"/>
      <c r="V14" s="7"/>
      <c r="W14" s="7"/>
      <c r="X14" s="7"/>
      <c r="Y14" s="7"/>
      <c r="Z14" s="7"/>
    </row>
    <row r="15" spans="1:26" ht="41.4" x14ac:dyDescent="0.25">
      <c r="A15" s="109" t="s">
        <v>65</v>
      </c>
      <c r="B15" s="110" t="s">
        <v>61</v>
      </c>
      <c r="C15" s="110" t="s">
        <v>53</v>
      </c>
      <c r="D15" s="110" t="s">
        <v>62</v>
      </c>
      <c r="E15" s="110" t="s">
        <v>63</v>
      </c>
      <c r="F15" s="110" t="s">
        <v>26</v>
      </c>
      <c r="G15" s="114">
        <v>45195</v>
      </c>
      <c r="H15" s="110" t="s">
        <v>114</v>
      </c>
      <c r="I15" s="110" t="s">
        <v>26</v>
      </c>
      <c r="J15" s="114">
        <v>45195</v>
      </c>
      <c r="K15" s="110" t="s">
        <v>115</v>
      </c>
      <c r="L15" s="110" t="s">
        <v>26</v>
      </c>
      <c r="M15" s="114">
        <v>45195</v>
      </c>
      <c r="N15" s="110" t="s">
        <v>116</v>
      </c>
      <c r="O15" s="110"/>
      <c r="P15" s="86"/>
      <c r="Q15" s="108"/>
      <c r="R15" s="86"/>
      <c r="S15" s="86"/>
      <c r="T15" s="86"/>
      <c r="U15" s="86"/>
      <c r="V15" s="86"/>
      <c r="W15" s="86"/>
      <c r="X15" s="86"/>
      <c r="Y15" s="86"/>
      <c r="Z15" s="86"/>
    </row>
    <row r="16" spans="1:26" ht="41.4" outlineLevel="1" x14ac:dyDescent="0.25">
      <c r="A16" s="109" t="s">
        <v>66</v>
      </c>
      <c r="B16" s="110" t="s">
        <v>67</v>
      </c>
      <c r="C16" s="110" t="s">
        <v>53</v>
      </c>
      <c r="D16" s="110" t="s">
        <v>62</v>
      </c>
      <c r="E16" s="110" t="s">
        <v>68</v>
      </c>
      <c r="F16" s="110" t="s">
        <v>27</v>
      </c>
      <c r="G16" s="114">
        <v>45195</v>
      </c>
      <c r="H16" s="110" t="s">
        <v>114</v>
      </c>
      <c r="I16" s="110" t="s">
        <v>27</v>
      </c>
      <c r="J16" s="114">
        <v>45195</v>
      </c>
      <c r="K16" s="110" t="s">
        <v>115</v>
      </c>
      <c r="L16" s="110" t="s">
        <v>27</v>
      </c>
      <c r="M16" s="114">
        <v>45195</v>
      </c>
      <c r="N16" s="110" t="s">
        <v>116</v>
      </c>
      <c r="O16" s="110" t="s">
        <v>64</v>
      </c>
      <c r="P16" s="7"/>
      <c r="Q16" s="113"/>
      <c r="R16" s="7"/>
      <c r="S16" s="7"/>
      <c r="T16" s="7"/>
      <c r="U16" s="7"/>
      <c r="V16" s="7"/>
      <c r="W16" s="7"/>
      <c r="X16" s="7"/>
      <c r="Y16" s="7"/>
      <c r="Z16" s="7"/>
    </row>
    <row r="17" spans="1:26" ht="41.4" outlineLevel="1" x14ac:dyDescent="0.25">
      <c r="A17" s="109" t="s">
        <v>69</v>
      </c>
      <c r="B17" s="110" t="s">
        <v>61</v>
      </c>
      <c r="C17" s="110" t="s">
        <v>53</v>
      </c>
      <c r="D17" s="110" t="s">
        <v>62</v>
      </c>
      <c r="E17" s="110" t="s">
        <v>68</v>
      </c>
      <c r="F17" s="110" t="s">
        <v>27</v>
      </c>
      <c r="G17" s="114">
        <v>45196</v>
      </c>
      <c r="H17" s="110" t="s">
        <v>114</v>
      </c>
      <c r="I17" s="110" t="s">
        <v>27</v>
      </c>
      <c r="J17" s="114">
        <v>45196</v>
      </c>
      <c r="K17" s="110" t="s">
        <v>115</v>
      </c>
      <c r="L17" s="110" t="s">
        <v>26</v>
      </c>
      <c r="M17" s="114">
        <v>45196</v>
      </c>
      <c r="N17" s="110" t="s">
        <v>116</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70</v>
      </c>
      <c r="B19" s="116" t="s">
        <v>71</v>
      </c>
      <c r="C19" s="50" t="s">
        <v>72</v>
      </c>
      <c r="D19" s="110" t="s">
        <v>73</v>
      </c>
      <c r="E19" s="110" t="s">
        <v>74</v>
      </c>
      <c r="F19" s="110" t="s">
        <v>26</v>
      </c>
      <c r="G19" s="114">
        <v>45195</v>
      </c>
      <c r="H19" s="110" t="s">
        <v>114</v>
      </c>
      <c r="I19" s="110" t="s">
        <v>26</v>
      </c>
      <c r="J19" s="114">
        <v>45195</v>
      </c>
      <c r="K19" s="110" t="s">
        <v>115</v>
      </c>
      <c r="L19" s="110" t="s">
        <v>26</v>
      </c>
      <c r="M19" s="114">
        <v>45195</v>
      </c>
      <c r="N19" s="110" t="s">
        <v>116</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6"/>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38" t="s">
        <v>96</v>
      </c>
      <c r="C2" s="139"/>
      <c r="D2" s="139"/>
      <c r="E2" s="140"/>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38" t="s">
        <v>106</v>
      </c>
      <c r="C3" s="139"/>
      <c r="D3" s="139"/>
      <c r="E3" s="140"/>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1">
        <v>21</v>
      </c>
      <c r="C4" s="126"/>
      <c r="D4" s="126"/>
      <c r="E4" s="142"/>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107</v>
      </c>
      <c r="B12" s="110" t="s">
        <v>52</v>
      </c>
      <c r="C12" s="110" t="s">
        <v>75</v>
      </c>
      <c r="D12" s="110" t="s">
        <v>76</v>
      </c>
      <c r="E12" s="110" t="s">
        <v>55</v>
      </c>
      <c r="F12" s="110" t="s">
        <v>26</v>
      </c>
      <c r="G12" s="118">
        <v>45194</v>
      </c>
      <c r="H12" s="110" t="s">
        <v>114</v>
      </c>
      <c r="I12" s="110" t="s">
        <v>26</v>
      </c>
      <c r="J12" s="118">
        <v>45194</v>
      </c>
      <c r="K12" s="110" t="s">
        <v>116</v>
      </c>
      <c r="L12" s="110" t="s">
        <v>26</v>
      </c>
      <c r="M12" s="111">
        <v>45194</v>
      </c>
      <c r="N12" s="110" t="s">
        <v>117</v>
      </c>
      <c r="O12" s="110"/>
      <c r="P12" s="112"/>
      <c r="Q12" s="113"/>
      <c r="R12" s="112"/>
      <c r="S12" s="112"/>
      <c r="T12" s="112"/>
      <c r="U12" s="112"/>
      <c r="V12" s="112"/>
      <c r="W12" s="112"/>
      <c r="X12" s="112"/>
      <c r="Y12" s="112"/>
      <c r="Z12" s="112"/>
    </row>
    <row r="13" spans="1:26" ht="55.2" outlineLevel="1" x14ac:dyDescent="0.25">
      <c r="A13" s="109" t="s">
        <v>108</v>
      </c>
      <c r="B13" s="110" t="s">
        <v>57</v>
      </c>
      <c r="C13" s="110" t="s">
        <v>77</v>
      </c>
      <c r="D13" s="110" t="s">
        <v>78</v>
      </c>
      <c r="E13" s="110" t="s">
        <v>59</v>
      </c>
      <c r="F13" s="110" t="s">
        <v>26</v>
      </c>
      <c r="G13" s="118">
        <v>45194</v>
      </c>
      <c r="H13" s="110" t="s">
        <v>114</v>
      </c>
      <c r="I13" s="110" t="s">
        <v>26</v>
      </c>
      <c r="J13" s="118">
        <v>45194</v>
      </c>
      <c r="K13" s="110" t="s">
        <v>116</v>
      </c>
      <c r="L13" s="110" t="s">
        <v>26</v>
      </c>
      <c r="M13" s="114">
        <v>45194</v>
      </c>
      <c r="N13" s="110" t="s">
        <v>117</v>
      </c>
      <c r="O13" s="110"/>
      <c r="P13" s="7"/>
      <c r="Q13" s="113"/>
      <c r="R13" s="7"/>
      <c r="S13" s="7"/>
      <c r="T13" s="7"/>
      <c r="U13" s="7"/>
      <c r="V13" s="7"/>
      <c r="W13" s="7"/>
      <c r="X13" s="7"/>
      <c r="Y13" s="7"/>
      <c r="Z13" s="7"/>
    </row>
    <row r="14" spans="1:26" ht="96.6" outlineLevel="1" x14ac:dyDescent="0.25">
      <c r="A14" s="109" t="s">
        <v>109</v>
      </c>
      <c r="B14" s="110" t="s">
        <v>79</v>
      </c>
      <c r="C14" s="110" t="s">
        <v>80</v>
      </c>
      <c r="D14" s="110" t="s">
        <v>81</v>
      </c>
      <c r="E14" s="110" t="s">
        <v>63</v>
      </c>
      <c r="F14" s="110" t="s">
        <v>27</v>
      </c>
      <c r="G14" s="118">
        <v>45194</v>
      </c>
      <c r="H14" s="110" t="s">
        <v>114</v>
      </c>
      <c r="I14" s="110" t="s">
        <v>26</v>
      </c>
      <c r="J14" s="118">
        <v>45194</v>
      </c>
      <c r="K14" s="110" t="s">
        <v>116</v>
      </c>
      <c r="L14" s="110" t="s">
        <v>26</v>
      </c>
      <c r="M14" s="114">
        <v>45194</v>
      </c>
      <c r="N14" s="110" t="s">
        <v>117</v>
      </c>
      <c r="O14" s="110" t="s">
        <v>82</v>
      </c>
      <c r="P14" s="7"/>
      <c r="Q14" s="113"/>
      <c r="R14" s="7"/>
      <c r="S14" s="7"/>
      <c r="T14" s="7"/>
      <c r="U14" s="7"/>
      <c r="V14" s="7"/>
      <c r="W14" s="7"/>
      <c r="X14" s="7"/>
      <c r="Y14" s="7"/>
      <c r="Z14" s="7"/>
    </row>
    <row r="15" spans="1:26" ht="55.2" x14ac:dyDescent="0.25">
      <c r="A15" s="109" t="s">
        <v>110</v>
      </c>
      <c r="B15" s="110" t="s">
        <v>83</v>
      </c>
      <c r="C15" s="110" t="s">
        <v>84</v>
      </c>
      <c r="D15" s="110" t="s">
        <v>81</v>
      </c>
      <c r="E15" s="110" t="s">
        <v>63</v>
      </c>
      <c r="F15" s="110" t="s">
        <v>26</v>
      </c>
      <c r="G15" s="118">
        <v>45195</v>
      </c>
      <c r="H15" s="110" t="s">
        <v>114</v>
      </c>
      <c r="I15" s="110" t="s">
        <v>26</v>
      </c>
      <c r="J15" s="118">
        <v>45195</v>
      </c>
      <c r="K15" s="110" t="s">
        <v>116</v>
      </c>
      <c r="L15" s="110" t="s">
        <v>26</v>
      </c>
      <c r="M15" s="114">
        <v>45195</v>
      </c>
      <c r="N15" s="110" t="s">
        <v>117</v>
      </c>
      <c r="O15" s="110"/>
      <c r="P15" s="86"/>
      <c r="Q15" s="108"/>
      <c r="R15" s="86"/>
      <c r="S15" s="86"/>
      <c r="T15" s="86"/>
      <c r="U15" s="86"/>
      <c r="V15" s="86"/>
      <c r="W15" s="86"/>
      <c r="X15" s="86"/>
      <c r="Y15" s="86"/>
      <c r="Z15" s="86"/>
    </row>
    <row r="16" spans="1:26" ht="41.4" outlineLevel="1" x14ac:dyDescent="0.25">
      <c r="A16" s="109" t="s">
        <v>111</v>
      </c>
      <c r="B16" s="110" t="s">
        <v>67</v>
      </c>
      <c r="C16" s="110" t="s">
        <v>85</v>
      </c>
      <c r="D16" s="110" t="s">
        <v>86</v>
      </c>
      <c r="E16" s="110" t="s">
        <v>87</v>
      </c>
      <c r="F16" s="110" t="s">
        <v>27</v>
      </c>
      <c r="G16" s="118">
        <v>45195</v>
      </c>
      <c r="H16" s="110" t="s">
        <v>114</v>
      </c>
      <c r="I16" s="110" t="s">
        <v>27</v>
      </c>
      <c r="J16" s="118">
        <v>45195</v>
      </c>
      <c r="K16" s="110" t="s">
        <v>116</v>
      </c>
      <c r="L16" s="110" t="s">
        <v>27</v>
      </c>
      <c r="M16" s="114">
        <v>45195</v>
      </c>
      <c r="N16" s="110" t="s">
        <v>117</v>
      </c>
      <c r="O16" s="110" t="s">
        <v>88</v>
      </c>
      <c r="P16" s="7"/>
      <c r="Q16" s="113"/>
      <c r="R16" s="7"/>
      <c r="S16" s="7"/>
      <c r="T16" s="7"/>
      <c r="U16" s="7"/>
      <c r="V16" s="7"/>
      <c r="W16" s="7"/>
      <c r="X16" s="7"/>
      <c r="Y16" s="7"/>
      <c r="Z16" s="7"/>
    </row>
    <row r="17" spans="1:26" ht="41.4" outlineLevel="1" x14ac:dyDescent="0.25">
      <c r="A17" s="109" t="s">
        <v>112</v>
      </c>
      <c r="B17" s="110" t="s">
        <v>89</v>
      </c>
      <c r="C17" s="110" t="s">
        <v>90</v>
      </c>
      <c r="D17" s="110" t="s">
        <v>91</v>
      </c>
      <c r="E17" s="110" t="s">
        <v>92</v>
      </c>
      <c r="F17" s="110" t="s">
        <v>26</v>
      </c>
      <c r="G17" s="118">
        <v>45196</v>
      </c>
      <c r="H17" s="110" t="s">
        <v>114</v>
      </c>
      <c r="I17" s="110" t="s">
        <v>26</v>
      </c>
      <c r="J17" s="118">
        <v>45196</v>
      </c>
      <c r="K17" s="110" t="s">
        <v>116</v>
      </c>
      <c r="L17" s="110" t="s">
        <v>26</v>
      </c>
      <c r="M17" s="114">
        <v>45196</v>
      </c>
      <c r="N17" s="110" t="s">
        <v>117</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113</v>
      </c>
      <c r="B19" s="116" t="s">
        <v>71</v>
      </c>
      <c r="C19" s="119" t="s">
        <v>93</v>
      </c>
      <c r="D19" s="110" t="s">
        <v>94</v>
      </c>
      <c r="E19" s="110" t="s">
        <v>74</v>
      </c>
      <c r="F19" s="110" t="s">
        <v>26</v>
      </c>
      <c r="G19" s="118">
        <v>45195</v>
      </c>
      <c r="H19" s="110" t="s">
        <v>114</v>
      </c>
      <c r="I19" s="110" t="s">
        <v>26</v>
      </c>
      <c r="J19" s="118">
        <v>45195</v>
      </c>
      <c r="K19" s="110" t="s">
        <v>116</v>
      </c>
      <c r="L19" s="110" t="s">
        <v>26</v>
      </c>
      <c r="M19" s="114">
        <v>45195</v>
      </c>
      <c r="N19" s="110" t="s">
        <v>117</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New Customer (API)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Đạt Nguyễn Hoàng</cp:lastModifiedBy>
  <dcterms:created xsi:type="dcterms:W3CDTF">2020-03-17T17:34:29Z</dcterms:created>
  <dcterms:modified xsi:type="dcterms:W3CDTF">2024-03-16T04:31:37Z</dcterms:modified>
</cp:coreProperties>
</file>