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Google Drive/ricky-will-louis/data/"/>
    </mc:Choice>
  </mc:AlternateContent>
  <xr:revisionPtr revIDLastSave="0" documentId="13_ncr:1_{CE28F902-FF64-154F-89B2-2BF62009C6BD}" xr6:coauthVersionLast="41" xr6:coauthVersionMax="41" xr10:uidLastSave="{00000000-0000-0000-0000-000000000000}"/>
  <bookViews>
    <workbookView xWindow="0" yWindow="460" windowWidth="19200" windowHeight="22280" activeTab="1" xr2:uid="{D0EF72E7-EF3D-924A-BC63-A6EB62320BA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F28" i="2"/>
  <c r="G27" i="2"/>
  <c r="F27" i="2"/>
  <c r="G26" i="2"/>
  <c r="F26" i="2"/>
  <c r="G24" i="2"/>
  <c r="F24" i="2"/>
  <c r="G23" i="2"/>
  <c r="F23" i="2"/>
  <c r="F21" i="2"/>
  <c r="G21" i="2"/>
  <c r="F22" i="2"/>
  <c r="G22" i="2"/>
  <c r="F20" i="2"/>
  <c r="G20" i="2"/>
  <c r="G19" i="2"/>
  <c r="F19" i="2"/>
  <c r="G15" i="2"/>
  <c r="G14" i="2"/>
  <c r="G11" i="2"/>
  <c r="G10" i="2"/>
  <c r="G4" i="2"/>
  <c r="G5" i="2"/>
  <c r="G2" i="2"/>
  <c r="G3" i="2"/>
  <c r="J45" i="1"/>
  <c r="K45" i="1"/>
  <c r="H42" i="1"/>
  <c r="J40" i="1" l="1"/>
  <c r="J42" i="1"/>
</calcChain>
</file>

<file path=xl/sharedStrings.xml><?xml version="1.0" encoding="utf-8"?>
<sst xmlns="http://schemas.openxmlformats.org/spreadsheetml/2006/main" count="34" uniqueCount="23">
  <si>
    <t>nan</t>
  </si>
  <si>
    <t>Actual</t>
  </si>
  <si>
    <t>Measured</t>
  </si>
  <si>
    <t>V</t>
  </si>
  <si>
    <t>I</t>
  </si>
  <si>
    <t>Prev Constant</t>
  </si>
  <si>
    <t>Constant</t>
  </si>
  <si>
    <t>V,print</t>
  </si>
  <si>
    <t>I,print</t>
  </si>
  <si>
    <t>V,meas</t>
  </si>
  <si>
    <t>I,meas</t>
  </si>
  <si>
    <t>V Constant</t>
  </si>
  <si>
    <t>I Constant</t>
  </si>
  <si>
    <t>t</t>
  </si>
  <si>
    <t>0 (cal)</t>
  </si>
  <si>
    <t>10 (cal)</t>
  </si>
  <si>
    <t>avg</t>
  </si>
  <si>
    <t>0 (cal2)</t>
  </si>
  <si>
    <t>10 (cal2)</t>
  </si>
  <si>
    <t>0 (phcal)</t>
  </si>
  <si>
    <t>10 (phcal)</t>
  </si>
  <si>
    <t>0 (phcal=1.0)</t>
  </si>
  <si>
    <t>10 (phcal=1.0)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</si>
</sst>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8D39-1AF8-3D4B-8F12-DCEBEDB702C9}">
  <dimension ref="A1:K45"/>
  <sheetViews>
    <sheetView workbookViewId="0">
      <selection activeCell="K45" sqref="K45"/>
    </sheetView>
  </sheetViews>
  <sheetFormatPr baseColWidth="10" defaultRowHeight="16"/>
  <sheetData>
    <row r="1" spans="1:9" ht="18">
      <c r="A1" s="1"/>
      <c r="B1">
        <v>41.546999999999997</v>
      </c>
      <c r="C1">
        <v>-0.4</v>
      </c>
      <c r="D1">
        <v>113.29</v>
      </c>
      <c r="E1">
        <v>-0.44</v>
      </c>
      <c r="F1">
        <v>1.02</v>
      </c>
      <c r="G1">
        <v>1.1100000000000001</v>
      </c>
      <c r="H1">
        <v>81.5</v>
      </c>
      <c r="I1">
        <v>0.01</v>
      </c>
    </row>
    <row r="2" spans="1:9" ht="18">
      <c r="A2" s="1"/>
      <c r="B2">
        <v>41.649000000000001</v>
      </c>
      <c r="C2">
        <v>-0.87</v>
      </c>
      <c r="D2">
        <v>150.77000000000001</v>
      </c>
      <c r="E2">
        <v>-1.28</v>
      </c>
      <c r="F2">
        <v>0.72</v>
      </c>
      <c r="G2">
        <v>1.47</v>
      </c>
      <c r="H2">
        <v>108.28</v>
      </c>
      <c r="I2">
        <v>0.01</v>
      </c>
    </row>
    <row r="3" spans="1:9" ht="18">
      <c r="A3" s="1"/>
      <c r="B3">
        <v>41.749000000000002</v>
      </c>
      <c r="C3">
        <v>0.43</v>
      </c>
      <c r="D3">
        <v>64.739999999999995</v>
      </c>
      <c r="E3">
        <v>5.22</v>
      </c>
      <c r="F3">
        <v>11.05</v>
      </c>
      <c r="G3">
        <v>12.22</v>
      </c>
      <c r="H3">
        <v>111.82</v>
      </c>
      <c r="I3">
        <v>0.11</v>
      </c>
    </row>
    <row r="4" spans="1:9" ht="18">
      <c r="A4" s="1"/>
      <c r="B4">
        <v>41.848999999999997</v>
      </c>
      <c r="C4">
        <v>0.3</v>
      </c>
      <c r="D4">
        <v>72.52</v>
      </c>
      <c r="E4">
        <v>2.77</v>
      </c>
      <c r="F4">
        <v>8.7799999999999994</v>
      </c>
      <c r="G4">
        <v>9.2100000000000009</v>
      </c>
      <c r="H4">
        <v>109.03</v>
      </c>
      <c r="I4">
        <v>0.08</v>
      </c>
    </row>
    <row r="5" spans="1:9" ht="18">
      <c r="A5" s="1"/>
      <c r="B5">
        <v>41.993000000000002</v>
      </c>
      <c r="C5">
        <v>0.51</v>
      </c>
      <c r="D5">
        <v>59.61</v>
      </c>
      <c r="E5">
        <v>6.23</v>
      </c>
      <c r="F5">
        <v>10.63</v>
      </c>
      <c r="G5">
        <v>12.32</v>
      </c>
      <c r="H5">
        <v>108.51</v>
      </c>
      <c r="I5">
        <v>0.11</v>
      </c>
    </row>
    <row r="6" spans="1:9" ht="18">
      <c r="A6" s="1"/>
      <c r="B6">
        <v>42.146999999999998</v>
      </c>
      <c r="C6">
        <v>-0.81</v>
      </c>
      <c r="D6">
        <v>143.63999999999999</v>
      </c>
      <c r="E6">
        <v>-0.95</v>
      </c>
      <c r="F6">
        <v>0.7</v>
      </c>
      <c r="G6">
        <v>1.18</v>
      </c>
      <c r="H6">
        <v>82.46</v>
      </c>
      <c r="I6">
        <v>0.01</v>
      </c>
    </row>
    <row r="7" spans="1:9" ht="18">
      <c r="A7" s="1"/>
      <c r="B7">
        <v>42.249000000000002</v>
      </c>
      <c r="C7">
        <v>0.47</v>
      </c>
      <c r="D7">
        <v>62.16</v>
      </c>
      <c r="E7">
        <v>5.75</v>
      </c>
      <c r="F7">
        <v>10.89</v>
      </c>
      <c r="G7">
        <v>12.31</v>
      </c>
      <c r="H7">
        <v>108.46</v>
      </c>
      <c r="I7">
        <v>0.11</v>
      </c>
    </row>
    <row r="8" spans="1:9" ht="18">
      <c r="A8" s="1"/>
      <c r="B8">
        <v>42.348999999999997</v>
      </c>
      <c r="C8">
        <v>0.23</v>
      </c>
      <c r="D8">
        <v>76.930000000000007</v>
      </c>
      <c r="E8">
        <v>2.0099999999999998</v>
      </c>
      <c r="F8">
        <v>8.65</v>
      </c>
      <c r="G8">
        <v>8.8800000000000008</v>
      </c>
      <c r="H8">
        <v>114.13</v>
      </c>
      <c r="I8">
        <v>0.08</v>
      </c>
    </row>
    <row r="9" spans="1:9" ht="18">
      <c r="A9" s="1"/>
      <c r="B9">
        <v>42.447000000000003</v>
      </c>
      <c r="C9">
        <v>-0.82</v>
      </c>
      <c r="D9">
        <v>144.99</v>
      </c>
      <c r="E9">
        <v>-0.99</v>
      </c>
      <c r="F9">
        <v>0.7</v>
      </c>
      <c r="G9">
        <v>1.21</v>
      </c>
      <c r="H9">
        <v>83.51</v>
      </c>
      <c r="I9">
        <v>0.01</v>
      </c>
    </row>
    <row r="10" spans="1:9" ht="18">
      <c r="A10" s="1"/>
      <c r="B10">
        <v>42.543999999999997</v>
      </c>
      <c r="C10">
        <v>0.28000000000000003</v>
      </c>
      <c r="D10">
        <v>74</v>
      </c>
      <c r="E10">
        <v>2.42</v>
      </c>
      <c r="F10">
        <v>8.4499999999999993</v>
      </c>
      <c r="G10">
        <v>8.7899999999999991</v>
      </c>
      <c r="H10">
        <v>108.72</v>
      </c>
      <c r="I10">
        <v>0.08</v>
      </c>
    </row>
    <row r="11" spans="1:9" ht="18">
      <c r="A11" s="1"/>
      <c r="B11">
        <v>42.649000000000001</v>
      </c>
      <c r="C11">
        <v>-0.87</v>
      </c>
      <c r="D11">
        <v>150.13999999999999</v>
      </c>
      <c r="E11">
        <v>-1.4</v>
      </c>
      <c r="F11">
        <v>0.8</v>
      </c>
      <c r="G11">
        <v>1.61</v>
      </c>
      <c r="H11">
        <v>112</v>
      </c>
      <c r="I11">
        <v>0.01</v>
      </c>
    </row>
    <row r="12" spans="1:9" ht="18">
      <c r="A12" s="1"/>
      <c r="B12">
        <v>42.747999999999998</v>
      </c>
      <c r="C12">
        <v>0.41</v>
      </c>
      <c r="D12">
        <v>65.98</v>
      </c>
      <c r="E12">
        <v>3.35</v>
      </c>
      <c r="F12">
        <v>7.52</v>
      </c>
      <c r="G12">
        <v>8.24</v>
      </c>
      <c r="H12">
        <v>88.54</v>
      </c>
      <c r="I12">
        <v>0.09</v>
      </c>
    </row>
    <row r="13" spans="1:9" ht="18">
      <c r="A13" s="1"/>
      <c r="B13">
        <v>42.844000000000001</v>
      </c>
      <c r="C13">
        <v>0.27</v>
      </c>
      <c r="D13">
        <v>74.5</v>
      </c>
      <c r="E13">
        <v>2.38</v>
      </c>
      <c r="F13">
        <v>8.56</v>
      </c>
      <c r="G13">
        <v>8.89</v>
      </c>
      <c r="H13">
        <v>109.88</v>
      </c>
      <c r="I13">
        <v>0.08</v>
      </c>
    </row>
    <row r="14" spans="1:9" ht="18">
      <c r="A14" s="1"/>
      <c r="B14">
        <v>42.994</v>
      </c>
      <c r="C14">
        <v>0.45</v>
      </c>
      <c r="D14">
        <v>63.52</v>
      </c>
      <c r="E14">
        <v>5.52</v>
      </c>
      <c r="F14">
        <v>11.09</v>
      </c>
      <c r="G14">
        <v>12.39</v>
      </c>
      <c r="H14">
        <v>113.6</v>
      </c>
      <c r="I14">
        <v>0.11</v>
      </c>
    </row>
    <row r="15" spans="1:9" ht="18">
      <c r="A15" s="1"/>
      <c r="B15">
        <v>43.171999999999997</v>
      </c>
      <c r="C15">
        <v>1.1299999999999999</v>
      </c>
      <c r="D15" t="s">
        <v>0</v>
      </c>
      <c r="E15">
        <v>1.37</v>
      </c>
      <c r="F15" t="s">
        <v>0</v>
      </c>
      <c r="G15">
        <v>1.21</v>
      </c>
      <c r="H15">
        <v>82.12</v>
      </c>
      <c r="I15">
        <v>0.01</v>
      </c>
    </row>
    <row r="16" spans="1:9" ht="18">
      <c r="A16" s="1"/>
      <c r="B16">
        <v>43.274000000000001</v>
      </c>
      <c r="C16">
        <v>0.88</v>
      </c>
      <c r="D16">
        <v>28.22</v>
      </c>
      <c r="E16">
        <v>1.41</v>
      </c>
      <c r="F16">
        <v>0.76</v>
      </c>
      <c r="G16">
        <v>1.6</v>
      </c>
      <c r="H16">
        <v>110.01</v>
      </c>
      <c r="I16">
        <v>0.01</v>
      </c>
    </row>
    <row r="17" spans="1:9" ht="18">
      <c r="A17" s="1"/>
      <c r="B17">
        <v>43.374000000000002</v>
      </c>
      <c r="C17">
        <v>0.87</v>
      </c>
      <c r="D17">
        <v>29</v>
      </c>
      <c r="E17">
        <v>1.42</v>
      </c>
      <c r="F17">
        <v>0.79</v>
      </c>
      <c r="G17">
        <v>1.63</v>
      </c>
      <c r="H17">
        <v>113.49</v>
      </c>
      <c r="I17">
        <v>0.01</v>
      </c>
    </row>
    <row r="18" spans="1:9" ht="18">
      <c r="A18" s="1"/>
      <c r="B18">
        <v>43.473999999999997</v>
      </c>
      <c r="C18">
        <v>0.91</v>
      </c>
      <c r="D18">
        <v>24.95</v>
      </c>
      <c r="E18">
        <v>1.51</v>
      </c>
      <c r="F18">
        <v>0.7</v>
      </c>
      <c r="G18">
        <v>1.67</v>
      </c>
      <c r="H18">
        <v>117.94</v>
      </c>
      <c r="I18">
        <v>0.01</v>
      </c>
    </row>
    <row r="19" spans="1:9" ht="18">
      <c r="A19" s="1"/>
      <c r="B19">
        <v>43.573999999999998</v>
      </c>
      <c r="C19">
        <v>0.87</v>
      </c>
      <c r="D19">
        <v>29.28</v>
      </c>
      <c r="E19">
        <v>1.33</v>
      </c>
      <c r="F19">
        <v>0.75</v>
      </c>
      <c r="G19">
        <v>1.53</v>
      </c>
      <c r="H19">
        <v>110.01</v>
      </c>
      <c r="I19">
        <v>0.01</v>
      </c>
    </row>
    <row r="20" spans="1:9" ht="18">
      <c r="A20" s="1"/>
      <c r="B20">
        <v>43.673999999999999</v>
      </c>
      <c r="C20">
        <v>0.86</v>
      </c>
      <c r="D20">
        <v>30.19</v>
      </c>
      <c r="E20">
        <v>1.33</v>
      </c>
      <c r="F20">
        <v>0.77</v>
      </c>
      <c r="G20">
        <v>1.54</v>
      </c>
      <c r="H20">
        <v>112.4</v>
      </c>
      <c r="I20">
        <v>0.01</v>
      </c>
    </row>
    <row r="21" spans="1:9" ht="18">
      <c r="A21" s="1"/>
      <c r="B21">
        <v>43.773000000000003</v>
      </c>
      <c r="C21">
        <v>0.86</v>
      </c>
      <c r="D21">
        <v>30.13</v>
      </c>
      <c r="E21">
        <v>1.23</v>
      </c>
      <c r="F21">
        <v>0.72</v>
      </c>
      <c r="G21">
        <v>1.43</v>
      </c>
      <c r="H21">
        <v>105.5</v>
      </c>
      <c r="I21">
        <v>0.01</v>
      </c>
    </row>
    <row r="22" spans="1:9" ht="18">
      <c r="A22" s="1"/>
      <c r="B22">
        <v>43.869</v>
      </c>
      <c r="C22">
        <v>0.87</v>
      </c>
      <c r="D22">
        <v>29.03</v>
      </c>
      <c r="E22">
        <v>1.3</v>
      </c>
      <c r="F22">
        <v>0.72</v>
      </c>
      <c r="G22">
        <v>1.49</v>
      </c>
      <c r="H22">
        <v>110.61</v>
      </c>
      <c r="I22">
        <v>0.01</v>
      </c>
    </row>
    <row r="23" spans="1:9" ht="18">
      <c r="A23" s="1"/>
      <c r="B23">
        <v>44.023000000000003</v>
      </c>
      <c r="C23">
        <v>0.84</v>
      </c>
      <c r="D23">
        <v>32.380000000000003</v>
      </c>
      <c r="E23">
        <v>1.1599999999999999</v>
      </c>
      <c r="F23">
        <v>0.74</v>
      </c>
      <c r="G23">
        <v>1.38</v>
      </c>
      <c r="H23">
        <v>103.29</v>
      </c>
      <c r="I23">
        <v>0.01</v>
      </c>
    </row>
    <row r="24" spans="1:9" ht="18">
      <c r="A24" s="1"/>
      <c r="B24">
        <v>44.173999999999999</v>
      </c>
      <c r="C24">
        <v>0.88</v>
      </c>
      <c r="D24">
        <v>28.93</v>
      </c>
      <c r="E24">
        <v>1.28</v>
      </c>
      <c r="F24">
        <v>0.71</v>
      </c>
      <c r="G24">
        <v>1.47</v>
      </c>
      <c r="H24">
        <v>110.75</v>
      </c>
      <c r="I24">
        <v>0.01</v>
      </c>
    </row>
    <row r="25" spans="1:9" ht="18">
      <c r="A25" s="1"/>
      <c r="B25">
        <v>44.274000000000001</v>
      </c>
      <c r="C25">
        <v>0.87</v>
      </c>
      <c r="D25">
        <v>29.32</v>
      </c>
      <c r="E25">
        <v>1.29</v>
      </c>
      <c r="F25">
        <v>0.73</v>
      </c>
      <c r="G25">
        <v>1.48</v>
      </c>
      <c r="H25">
        <v>112.88</v>
      </c>
      <c r="I25">
        <v>0.01</v>
      </c>
    </row>
    <row r="26" spans="1:9" ht="18">
      <c r="A26" s="1"/>
      <c r="B26">
        <v>44.372999999999998</v>
      </c>
      <c r="C26">
        <v>0.85</v>
      </c>
      <c r="D26">
        <v>31.88</v>
      </c>
      <c r="E26">
        <v>1.1399999999999999</v>
      </c>
      <c r="F26">
        <v>0.71</v>
      </c>
      <c r="G26">
        <v>1.34</v>
      </c>
      <c r="H26">
        <v>103.08</v>
      </c>
      <c r="I26">
        <v>0.01</v>
      </c>
    </row>
    <row r="27" spans="1:9" ht="18">
      <c r="A27" s="1"/>
      <c r="B27">
        <v>44.473999999999997</v>
      </c>
      <c r="C27">
        <v>0.87</v>
      </c>
      <c r="D27">
        <v>29.43</v>
      </c>
      <c r="E27">
        <v>1.24</v>
      </c>
      <c r="F27">
        <v>0.7</v>
      </c>
      <c r="G27">
        <v>1.42</v>
      </c>
      <c r="H27">
        <v>110.14</v>
      </c>
      <c r="I27">
        <v>0.01</v>
      </c>
    </row>
    <row r="28" spans="1:9" ht="18">
      <c r="A28" s="1"/>
      <c r="B28">
        <v>44.573999999999998</v>
      </c>
      <c r="C28">
        <v>0.92</v>
      </c>
      <c r="D28">
        <v>23.51</v>
      </c>
      <c r="E28">
        <v>1.39</v>
      </c>
      <c r="F28">
        <v>0.6</v>
      </c>
      <c r="G28">
        <v>1.51</v>
      </c>
      <c r="H28">
        <v>118.09</v>
      </c>
      <c r="I28">
        <v>0.01</v>
      </c>
    </row>
    <row r="29" spans="1:9" ht="18">
      <c r="A29" s="1"/>
      <c r="B29">
        <v>44.673000000000002</v>
      </c>
      <c r="C29">
        <v>0.86</v>
      </c>
      <c r="D29">
        <v>30.85</v>
      </c>
      <c r="E29">
        <v>1.1399999999999999</v>
      </c>
      <c r="F29">
        <v>0.68</v>
      </c>
      <c r="G29">
        <v>1.32</v>
      </c>
      <c r="H29">
        <v>104.19</v>
      </c>
      <c r="I29">
        <v>0.01</v>
      </c>
    </row>
    <row r="30" spans="1:9" ht="18">
      <c r="A30" s="1"/>
      <c r="B30">
        <v>44.774000000000001</v>
      </c>
      <c r="C30">
        <v>0.87</v>
      </c>
      <c r="D30">
        <v>29.9</v>
      </c>
      <c r="E30">
        <v>1.2</v>
      </c>
      <c r="F30">
        <v>0.69</v>
      </c>
      <c r="G30">
        <v>1.38</v>
      </c>
      <c r="H30">
        <v>109.55</v>
      </c>
      <c r="I30">
        <v>0.01</v>
      </c>
    </row>
    <row r="31" spans="1:9" ht="18">
      <c r="A31" s="1"/>
      <c r="B31">
        <v>44.869</v>
      </c>
      <c r="C31">
        <v>0.87</v>
      </c>
      <c r="D31">
        <v>30.03</v>
      </c>
      <c r="E31">
        <v>1.22</v>
      </c>
      <c r="F31">
        <v>0.7</v>
      </c>
      <c r="G31">
        <v>1.41</v>
      </c>
      <c r="H31">
        <v>112.64</v>
      </c>
      <c r="I31">
        <v>0.01</v>
      </c>
    </row>
    <row r="32" spans="1:9" ht="18">
      <c r="A32" s="1"/>
      <c r="B32">
        <v>44.972999999999999</v>
      </c>
      <c r="C32">
        <v>0.85</v>
      </c>
      <c r="D32">
        <v>31.39</v>
      </c>
      <c r="E32">
        <v>1.1000000000000001</v>
      </c>
      <c r="F32">
        <v>0.67</v>
      </c>
      <c r="G32">
        <v>1.29</v>
      </c>
      <c r="H32">
        <v>103.88</v>
      </c>
      <c r="I32">
        <v>0.01</v>
      </c>
    </row>
    <row r="33" spans="1:11" ht="18">
      <c r="A33" s="1"/>
      <c r="B33">
        <v>45.073999999999998</v>
      </c>
      <c r="C33">
        <v>0.87</v>
      </c>
      <c r="D33">
        <v>29.24</v>
      </c>
      <c r="E33">
        <v>1.18</v>
      </c>
      <c r="F33">
        <v>0.66</v>
      </c>
      <c r="G33">
        <v>1.36</v>
      </c>
      <c r="H33">
        <v>110.36</v>
      </c>
      <c r="I33">
        <v>0.01</v>
      </c>
    </row>
    <row r="34" spans="1:11" ht="18">
      <c r="A34" s="1"/>
      <c r="B34">
        <v>45.168999999999997</v>
      </c>
      <c r="C34">
        <v>0.87</v>
      </c>
      <c r="D34">
        <v>29.3</v>
      </c>
      <c r="E34">
        <v>1.2</v>
      </c>
      <c r="F34">
        <v>0.67</v>
      </c>
      <c r="G34">
        <v>1.38</v>
      </c>
      <c r="H34">
        <v>113.07</v>
      </c>
      <c r="I34">
        <v>0.01</v>
      </c>
    </row>
    <row r="35" spans="1:11" ht="18">
      <c r="A35" s="1"/>
      <c r="B35">
        <v>45.273000000000003</v>
      </c>
      <c r="C35">
        <v>0.86</v>
      </c>
      <c r="D35">
        <v>30.42</v>
      </c>
      <c r="E35">
        <v>1.0900000000000001</v>
      </c>
      <c r="F35">
        <v>0.64</v>
      </c>
      <c r="G35">
        <v>1.27</v>
      </c>
      <c r="H35">
        <v>105.05</v>
      </c>
      <c r="I35">
        <v>0.01</v>
      </c>
    </row>
    <row r="36" spans="1:11" ht="18">
      <c r="A36" s="1"/>
      <c r="B36">
        <v>45.374000000000002</v>
      </c>
      <c r="C36">
        <v>0.87</v>
      </c>
      <c r="D36">
        <v>28.98</v>
      </c>
      <c r="E36">
        <v>1.1599999999999999</v>
      </c>
      <c r="F36">
        <v>0.64</v>
      </c>
      <c r="G36">
        <v>1.33</v>
      </c>
      <c r="H36">
        <v>111.04</v>
      </c>
      <c r="I36">
        <v>0.01</v>
      </c>
    </row>
    <row r="37" spans="1:11" ht="18">
      <c r="A37" s="1"/>
      <c r="B37">
        <v>45.473999999999997</v>
      </c>
      <c r="C37">
        <v>0.88</v>
      </c>
      <c r="D37">
        <v>28.44</v>
      </c>
      <c r="E37">
        <v>1.19</v>
      </c>
      <c r="F37">
        <v>0.64</v>
      </c>
      <c r="G37">
        <v>1.35</v>
      </c>
      <c r="H37">
        <v>114.16</v>
      </c>
      <c r="I37">
        <v>0.01</v>
      </c>
    </row>
    <row r="38" spans="1:11" ht="18">
      <c r="A38" s="1"/>
      <c r="B38">
        <v>45.573999999999998</v>
      </c>
      <c r="C38">
        <v>0.86</v>
      </c>
      <c r="D38">
        <v>30.12</v>
      </c>
      <c r="E38">
        <v>1.07</v>
      </c>
      <c r="F38">
        <v>0.62</v>
      </c>
      <c r="G38">
        <v>1.24</v>
      </c>
      <c r="H38">
        <v>105.27</v>
      </c>
      <c r="I38">
        <v>0.01</v>
      </c>
    </row>
    <row r="39" spans="1:11" ht="18">
      <c r="A39" s="1"/>
      <c r="B39">
        <v>45.673999999999999</v>
      </c>
      <c r="C39">
        <v>0.88</v>
      </c>
      <c r="D39">
        <v>28.87</v>
      </c>
      <c r="E39">
        <v>1.1299999999999999</v>
      </c>
      <c r="F39">
        <v>0.62</v>
      </c>
      <c r="G39">
        <v>1.29</v>
      </c>
      <c r="H39">
        <v>110.99</v>
      </c>
      <c r="I39">
        <v>0.01</v>
      </c>
    </row>
    <row r="40" spans="1:11" ht="18">
      <c r="A40" s="1"/>
      <c r="B40">
        <v>45.773000000000003</v>
      </c>
      <c r="C40">
        <v>0.85</v>
      </c>
      <c r="D40">
        <v>32.08</v>
      </c>
      <c r="E40">
        <v>1.01</v>
      </c>
      <c r="F40">
        <v>0.64</v>
      </c>
      <c r="G40">
        <v>1.2</v>
      </c>
      <c r="H40">
        <v>103.8</v>
      </c>
      <c r="I40">
        <v>0.01</v>
      </c>
      <c r="J40">
        <f>H40*$K$45</f>
        <v>15238.197784160851</v>
      </c>
    </row>
    <row r="42" spans="1:11">
      <c r="H42">
        <f>AVERAGE(H1:H40)</f>
        <v>106.61875000000002</v>
      </c>
      <c r="I42">
        <v>120.4</v>
      </c>
      <c r="J42">
        <f>H42*$K$45</f>
        <v>15652.000000000002</v>
      </c>
    </row>
    <row r="43" spans="1:11">
      <c r="H43">
        <v>130</v>
      </c>
      <c r="I43">
        <v>120.2</v>
      </c>
    </row>
    <row r="45" spans="1:11">
      <c r="J45">
        <f>I42/H42</f>
        <v>1.1292572835453425</v>
      </c>
      <c r="K45">
        <f>J45*H43</f>
        <v>146.80344686089452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FA00-7306-8046-B731-3A005076E0D8}">
  <dimension ref="A1:G37"/>
  <sheetViews>
    <sheetView tabSelected="1" workbookViewId="0">
      <selection activeCell="H38" sqref="H38"/>
    </sheetView>
  </sheetViews>
  <sheetFormatPr baseColWidth="10" defaultRowHeight="16"/>
  <cols>
    <col min="1" max="1" width="12.83203125" bestFit="1" customWidth="1"/>
    <col min="6" max="6" width="12.33203125" bestFit="1" customWidth="1"/>
    <col min="7" max="7" width="10.83203125" style="2"/>
  </cols>
  <sheetData>
    <row r="1" spans="1:7">
      <c r="B1" t="s">
        <v>1</v>
      </c>
      <c r="C1" t="s">
        <v>2</v>
      </c>
      <c r="F1" t="s">
        <v>5</v>
      </c>
      <c r="G1" s="2" t="s">
        <v>6</v>
      </c>
    </row>
    <row r="2" spans="1:7">
      <c r="A2" t="s">
        <v>3</v>
      </c>
      <c r="B2">
        <v>108</v>
      </c>
      <c r="C2">
        <v>110.8</v>
      </c>
      <c r="F2">
        <v>146.80000000000001</v>
      </c>
      <c r="G2" s="2">
        <f>(C2/B2)*F2</f>
        <v>150.60592592592593</v>
      </c>
    </row>
    <row r="3" spans="1:7">
      <c r="A3" t="s">
        <v>4</v>
      </c>
      <c r="B3">
        <v>13.52</v>
      </c>
      <c r="C3">
        <v>13.38</v>
      </c>
      <c r="F3">
        <v>90.9</v>
      </c>
      <c r="G3" s="2">
        <f>(C3/B3)*F3</f>
        <v>89.958727810650899</v>
      </c>
    </row>
    <row r="4" spans="1:7">
      <c r="A4" t="s">
        <v>3</v>
      </c>
      <c r="B4">
        <v>108.3</v>
      </c>
      <c r="C4">
        <v>113.77</v>
      </c>
      <c r="F4">
        <v>130</v>
      </c>
      <c r="G4" s="2">
        <f t="shared" ref="G4:G5" si="0">(C4/B4)*F4</f>
        <v>136.56602031394274</v>
      </c>
    </row>
    <row r="5" spans="1:7">
      <c r="A5" t="s">
        <v>4</v>
      </c>
      <c r="B5">
        <v>13.51</v>
      </c>
      <c r="C5">
        <v>12.25</v>
      </c>
      <c r="F5">
        <v>90.9</v>
      </c>
      <c r="G5" s="2">
        <f t="shared" si="0"/>
        <v>82.422279792746124</v>
      </c>
    </row>
    <row r="6" spans="1:7">
      <c r="A6" t="s">
        <v>3</v>
      </c>
      <c r="B6">
        <v>119</v>
      </c>
      <c r="C6">
        <v>114.1</v>
      </c>
    </row>
    <row r="7" spans="1:7">
      <c r="A7" t="s">
        <v>4</v>
      </c>
      <c r="B7">
        <v>0</v>
      </c>
      <c r="C7">
        <v>0.1</v>
      </c>
    </row>
    <row r="8" spans="1:7">
      <c r="A8" t="s">
        <v>3</v>
      </c>
      <c r="B8">
        <v>108.3</v>
      </c>
      <c r="C8">
        <v>103.2</v>
      </c>
    </row>
    <row r="9" spans="1:7">
      <c r="A9" t="s">
        <v>4</v>
      </c>
      <c r="B9">
        <v>13.53</v>
      </c>
      <c r="C9">
        <v>12.1</v>
      </c>
    </row>
    <row r="10" spans="1:7">
      <c r="A10" t="s">
        <v>3</v>
      </c>
      <c r="B10">
        <v>120.1</v>
      </c>
      <c r="C10">
        <v>114.2</v>
      </c>
      <c r="F10">
        <v>130</v>
      </c>
      <c r="G10" s="2">
        <f t="shared" ref="G10:G11" si="1">(C10/B10)*F10</f>
        <v>123.61365528726063</v>
      </c>
    </row>
    <row r="11" spans="1:7">
      <c r="A11" t="s">
        <v>4</v>
      </c>
      <c r="B11">
        <v>0.01</v>
      </c>
      <c r="C11">
        <v>0.06</v>
      </c>
      <c r="F11">
        <v>90.9</v>
      </c>
      <c r="G11" s="2">
        <f t="shared" si="1"/>
        <v>545.40000000000009</v>
      </c>
    </row>
    <row r="12" spans="1:7">
      <c r="A12" t="s">
        <v>3</v>
      </c>
      <c r="B12">
        <v>109.3</v>
      </c>
      <c r="C12">
        <v>103.5</v>
      </c>
    </row>
    <row r="13" spans="1:7">
      <c r="A13" t="s">
        <v>4</v>
      </c>
      <c r="B13">
        <v>13.58</v>
      </c>
      <c r="C13">
        <v>12.17</v>
      </c>
    </row>
    <row r="14" spans="1:7">
      <c r="B14">
        <v>119.9</v>
      </c>
      <c r="C14">
        <v>114.06</v>
      </c>
      <c r="F14">
        <v>130</v>
      </c>
      <c r="G14" s="2">
        <f t="shared" ref="G14:G15" si="2">(C14/B14)*F14</f>
        <v>123.66805671392828</v>
      </c>
    </row>
    <row r="15" spans="1:7">
      <c r="B15">
        <v>0.01</v>
      </c>
      <c r="C15">
        <v>0.04</v>
      </c>
      <c r="F15">
        <v>90.9</v>
      </c>
      <c r="G15" s="2">
        <f t="shared" si="2"/>
        <v>363.6</v>
      </c>
    </row>
    <row r="18" spans="1:7">
      <c r="A18" t="s">
        <v>13</v>
      </c>
      <c r="B18" t="s">
        <v>9</v>
      </c>
      <c r="C18" t="s">
        <v>10</v>
      </c>
      <c r="D18" t="s">
        <v>7</v>
      </c>
      <c r="E18" t="s">
        <v>8</v>
      </c>
      <c r="F18" t="s">
        <v>11</v>
      </c>
      <c r="G18" s="2" t="s">
        <v>12</v>
      </c>
    </row>
    <row r="19" spans="1:7">
      <c r="A19">
        <v>0</v>
      </c>
      <c r="B19">
        <v>119.9</v>
      </c>
      <c r="C19">
        <v>0.01</v>
      </c>
      <c r="D19">
        <v>108.6</v>
      </c>
      <c r="E19">
        <v>0.05</v>
      </c>
      <c r="F19" s="2">
        <f>(B19/D19)*130</f>
        <v>143.52670349907919</v>
      </c>
      <c r="G19" s="2">
        <f>(C19/E19)*90.9</f>
        <v>18.18</v>
      </c>
    </row>
    <row r="20" spans="1:7">
      <c r="A20">
        <v>10</v>
      </c>
      <c r="B20">
        <v>108.7</v>
      </c>
      <c r="C20">
        <v>13.59</v>
      </c>
      <c r="D20">
        <v>98.07</v>
      </c>
      <c r="E20">
        <v>13.42</v>
      </c>
      <c r="F20" s="2">
        <f>(B20/D20)*130</f>
        <v>144.09095543999186</v>
      </c>
      <c r="G20" s="2">
        <f>(C20/E20)*90.9</f>
        <v>92.051490312965726</v>
      </c>
    </row>
    <row r="21" spans="1:7">
      <c r="A21">
        <v>0</v>
      </c>
      <c r="B21">
        <v>119.8</v>
      </c>
      <c r="C21">
        <v>0.01</v>
      </c>
      <c r="D21">
        <v>108.7</v>
      </c>
      <c r="E21">
        <v>0.04</v>
      </c>
      <c r="F21" s="2">
        <f>(B21/D21)*130</f>
        <v>143.27506899724011</v>
      </c>
      <c r="G21" s="2">
        <f>(C21/E21)*90.9</f>
        <v>22.725000000000001</v>
      </c>
    </row>
    <row r="22" spans="1:7">
      <c r="A22">
        <v>10</v>
      </c>
      <c r="B22">
        <v>109.2</v>
      </c>
      <c r="C22">
        <v>13.56</v>
      </c>
      <c r="D22">
        <v>98.3</v>
      </c>
      <c r="E22">
        <v>13.4</v>
      </c>
      <c r="F22" s="2">
        <f>(B22/D22)*130</f>
        <v>144.4150559511699</v>
      </c>
      <c r="G22" s="2">
        <f>(C22/E22)*90.9</f>
        <v>91.985373134328356</v>
      </c>
    </row>
    <row r="23" spans="1:7">
      <c r="A23">
        <v>0</v>
      </c>
      <c r="B23">
        <v>119.9</v>
      </c>
      <c r="C23">
        <v>0.01</v>
      </c>
      <c r="D23">
        <v>108.6</v>
      </c>
      <c r="E23">
        <v>0.05</v>
      </c>
      <c r="F23" s="2">
        <f>(B23/D23)*130</f>
        <v>143.52670349907919</v>
      </c>
      <c r="G23" s="2">
        <f>(C23/E23)*90.9</f>
        <v>18.18</v>
      </c>
    </row>
    <row r="24" spans="1:7">
      <c r="A24">
        <v>10</v>
      </c>
      <c r="B24">
        <v>109</v>
      </c>
      <c r="C24">
        <v>13.55</v>
      </c>
      <c r="D24">
        <v>98.1</v>
      </c>
      <c r="E24">
        <v>13.4</v>
      </c>
      <c r="F24" s="2">
        <f>(B24/D24)*130</f>
        <v>144.44444444444446</v>
      </c>
      <c r="G24" s="2">
        <f>(C24/E24)*90.9</f>
        <v>91.917537313432845</v>
      </c>
    </row>
    <row r="25" spans="1:7">
      <c r="F25" s="2"/>
    </row>
    <row r="26" spans="1:7">
      <c r="A26" t="s">
        <v>16</v>
      </c>
      <c r="F26" s="2">
        <f>AVERAGE(F19:F24)</f>
        <v>143.8798219718341</v>
      </c>
      <c r="G26" s="2">
        <f>AVERAGE(G24,G22,G20)</f>
        <v>91.984800253575642</v>
      </c>
    </row>
    <row r="27" spans="1:7">
      <c r="A27" t="s">
        <v>14</v>
      </c>
      <c r="B27">
        <v>119.6</v>
      </c>
      <c r="C27">
        <v>0.01</v>
      </c>
      <c r="D27">
        <v>119.9</v>
      </c>
      <c r="E27">
        <v>0.01</v>
      </c>
      <c r="F27" s="2">
        <f>(B27/D27)*F26</f>
        <v>143.51982241727569</v>
      </c>
      <c r="G27" s="2">
        <f>(C27/E27)*G26</f>
        <v>91.984800253575642</v>
      </c>
    </row>
    <row r="28" spans="1:7">
      <c r="A28" t="s">
        <v>15</v>
      </c>
      <c r="B28">
        <v>108.6</v>
      </c>
      <c r="C28">
        <v>13.49</v>
      </c>
      <c r="D28">
        <v>108.29</v>
      </c>
      <c r="E28">
        <v>13.529</v>
      </c>
      <c r="F28" s="2">
        <f>(B28/D28)*F26</f>
        <v>144.29170436920475</v>
      </c>
      <c r="G28" s="2">
        <f>(C28/E28)*G26</f>
        <v>91.719635998280395</v>
      </c>
    </row>
    <row r="30" spans="1:7">
      <c r="A30" t="s">
        <v>17</v>
      </c>
      <c r="B30">
        <v>119.5</v>
      </c>
      <c r="C30">
        <v>0.01</v>
      </c>
      <c r="D30">
        <v>120.1</v>
      </c>
      <c r="E30">
        <v>0.01</v>
      </c>
    </row>
    <row r="31" spans="1:7">
      <c r="A31" t="s">
        <v>18</v>
      </c>
      <c r="B31">
        <v>108.7</v>
      </c>
      <c r="C31">
        <v>13.55</v>
      </c>
      <c r="D31">
        <v>108.7</v>
      </c>
      <c r="E31">
        <v>13.51</v>
      </c>
    </row>
    <row r="33" spans="1:5">
      <c r="A33" t="s">
        <v>19</v>
      </c>
      <c r="B33">
        <v>119</v>
      </c>
      <c r="C33">
        <v>0.01</v>
      </c>
      <c r="D33">
        <v>119.63</v>
      </c>
      <c r="E33">
        <v>0.01</v>
      </c>
    </row>
    <row r="34" spans="1:5">
      <c r="A34" t="s">
        <v>20</v>
      </c>
      <c r="B34">
        <v>108.1</v>
      </c>
      <c r="C34">
        <v>13.5</v>
      </c>
      <c r="D34">
        <v>108.2</v>
      </c>
      <c r="E34">
        <v>13.42</v>
      </c>
    </row>
    <row r="36" spans="1:5">
      <c r="A36" t="s">
        <v>21</v>
      </c>
      <c r="B36">
        <v>119.2</v>
      </c>
      <c r="C36">
        <v>0.01</v>
      </c>
      <c r="D36">
        <v>119.8</v>
      </c>
      <c r="E36">
        <v>0.01</v>
      </c>
    </row>
    <row r="37" spans="1:5">
      <c r="A37" t="s">
        <v>22</v>
      </c>
      <c r="B37">
        <v>108.3</v>
      </c>
      <c r="C37">
        <v>13.46</v>
      </c>
      <c r="D37">
        <v>108.36</v>
      </c>
      <c r="E37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2019-02-24T22:10:33Z</dcterms:created>
  <dcterms:modified xsi:type="dcterms:W3CDTF">2019-02-26T01:54:59Z</dcterms:modified>
</cp:coreProperties>
</file>