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ngbaiyo\Desktop\Minecraft\saves\Miecraft test\datapacks\miecraft\"/>
    </mc:Choice>
  </mc:AlternateContent>
  <bookViews>
    <workbookView xWindow="19530" yWindow="0" windowWidth="16695" windowHeight="7050"/>
  </bookViews>
  <sheets>
    <sheet name="物品列表" sheetId="4" r:id="rId1"/>
    <sheet name="颜色代码" sheetId="3" r:id="rId2"/>
    <sheet name="计算颜色代码" sheetId="1" r:id="rId3"/>
  </sheets>
  <definedNames>
    <definedName name="Untitled_1" localSheetId="2">计算颜色代码!$A$7:$E$21</definedName>
    <definedName name="Untitled_1" localSheetId="0">物品列表!$A$1:$G$70</definedName>
    <definedName name="Untitled_1" localSheetId="1">颜色代码!$A$1:$I$17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K2" i="1" s="1"/>
  <c r="I2" i="1"/>
  <c r="J2" i="1"/>
  <c r="L2" i="1"/>
  <c r="B4" i="1"/>
  <c r="E4" i="1" s="1"/>
  <c r="C4" i="1"/>
  <c r="F4" i="1" s="1"/>
  <c r="I4" i="1" s="1"/>
  <c r="D4" i="1"/>
  <c r="G4" i="1"/>
  <c r="J4" i="1" s="1"/>
  <c r="B5" i="1"/>
  <c r="E5" i="1" s="1"/>
  <c r="H5" i="1" s="1"/>
  <c r="K5" i="1" s="1"/>
  <c r="C5" i="1"/>
  <c r="D5" i="1"/>
  <c r="G5" i="1" s="1"/>
  <c r="J5" i="1" s="1"/>
  <c r="F5" i="1"/>
  <c r="I5" i="1" s="1"/>
  <c r="B6" i="1"/>
  <c r="E6" i="1" s="1"/>
  <c r="C6" i="1"/>
  <c r="F6" i="1" s="1"/>
  <c r="I6" i="1" s="1"/>
  <c r="D6" i="1"/>
  <c r="G6" i="1"/>
  <c r="J6" i="1" s="1"/>
  <c r="B7" i="1"/>
  <c r="E7" i="1" s="1"/>
  <c r="H7" i="1" s="1"/>
  <c r="K7" i="1" s="1"/>
  <c r="C7" i="1"/>
  <c r="D7" i="1"/>
  <c r="G7" i="1" s="1"/>
  <c r="J7" i="1" s="1"/>
  <c r="F7" i="1"/>
  <c r="I7" i="1" s="1"/>
  <c r="B8" i="1"/>
  <c r="C8" i="1"/>
  <c r="F8" i="1" s="1"/>
  <c r="I8" i="1" s="1"/>
  <c r="D8" i="1"/>
  <c r="E8" i="1"/>
  <c r="H8" i="1" s="1"/>
  <c r="K8" i="1" s="1"/>
  <c r="G8" i="1"/>
  <c r="J8" i="1" s="1"/>
  <c r="B9" i="1"/>
  <c r="E9" i="1" s="1"/>
  <c r="H9" i="1" s="1"/>
  <c r="K9" i="1" s="1"/>
  <c r="C9" i="1"/>
  <c r="D9" i="1"/>
  <c r="G9" i="1" s="1"/>
  <c r="J9" i="1" s="1"/>
  <c r="F9" i="1"/>
  <c r="I9" i="1" s="1"/>
  <c r="B10" i="1"/>
  <c r="C10" i="1"/>
  <c r="F10" i="1" s="1"/>
  <c r="I10" i="1" s="1"/>
  <c r="D10" i="1"/>
  <c r="G10" i="1" s="1"/>
  <c r="J10" i="1" s="1"/>
  <c r="E10" i="1"/>
  <c r="H10" i="1" s="1"/>
  <c r="K10" i="1" s="1"/>
  <c r="B11" i="1"/>
  <c r="E11" i="1" s="1"/>
  <c r="H11" i="1" s="1"/>
  <c r="C11" i="1"/>
  <c r="F11" i="1" s="1"/>
  <c r="D11" i="1"/>
  <c r="G11" i="1" s="1"/>
  <c r="J11" i="1" s="1"/>
  <c r="B12" i="1"/>
  <c r="E12" i="1" s="1"/>
  <c r="C12" i="1"/>
  <c r="F12" i="1" s="1"/>
  <c r="I12" i="1" s="1"/>
  <c r="D12" i="1"/>
  <c r="G12" i="1" s="1"/>
  <c r="J12" i="1" s="1"/>
  <c r="B13" i="1"/>
  <c r="E13" i="1" s="1"/>
  <c r="H13" i="1" s="1"/>
  <c r="C13" i="1"/>
  <c r="F13" i="1" s="1"/>
  <c r="I13" i="1" s="1"/>
  <c r="D13" i="1"/>
  <c r="G13" i="1" s="1"/>
  <c r="J13" i="1" s="1"/>
  <c r="B14" i="1"/>
  <c r="E14" i="1" s="1"/>
  <c r="C14" i="1"/>
  <c r="F14" i="1" s="1"/>
  <c r="I14" i="1" s="1"/>
  <c r="D14" i="1"/>
  <c r="G14" i="1"/>
  <c r="J14" i="1" s="1"/>
  <c r="B15" i="1"/>
  <c r="E15" i="1" s="1"/>
  <c r="H15" i="1" s="1"/>
  <c r="K15" i="1" s="1"/>
  <c r="C15" i="1"/>
  <c r="D15" i="1"/>
  <c r="G15" i="1" s="1"/>
  <c r="J15" i="1" s="1"/>
  <c r="F15" i="1"/>
  <c r="I15" i="1" s="1"/>
  <c r="B16" i="1"/>
  <c r="C16" i="1"/>
  <c r="F16" i="1" s="1"/>
  <c r="I16" i="1" s="1"/>
  <c r="D16" i="1"/>
  <c r="E16" i="1"/>
  <c r="H16" i="1" s="1"/>
  <c r="K16" i="1" s="1"/>
  <c r="G16" i="1"/>
  <c r="J16" i="1" s="1"/>
  <c r="B17" i="1"/>
  <c r="E17" i="1" s="1"/>
  <c r="H17" i="1" s="1"/>
  <c r="K17" i="1" s="1"/>
  <c r="C17" i="1"/>
  <c r="D17" i="1"/>
  <c r="G17" i="1" s="1"/>
  <c r="J17" i="1" s="1"/>
  <c r="F17" i="1"/>
  <c r="I17" i="1" s="1"/>
  <c r="D3" i="1"/>
  <c r="G3" i="1" s="1"/>
  <c r="J3" i="1" s="1"/>
  <c r="C3" i="1"/>
  <c r="F3" i="1" s="1"/>
  <c r="I3" i="1" s="1"/>
  <c r="B3" i="1"/>
  <c r="E3" i="1" s="1"/>
  <c r="H3" i="1" s="1"/>
  <c r="K3" i="1" s="1"/>
  <c r="K13" i="1" l="1"/>
  <c r="H14" i="1"/>
  <c r="K14" i="1" s="1"/>
  <c r="L14" i="1"/>
  <c r="I11" i="1"/>
  <c r="K11" i="1" s="1"/>
  <c r="L11" i="1"/>
  <c r="H12" i="1"/>
  <c r="K12" i="1" s="1"/>
  <c r="L12" i="1"/>
  <c r="H6" i="1"/>
  <c r="K6" i="1" s="1"/>
  <c r="L6" i="1"/>
  <c r="H4" i="1"/>
  <c r="K4" i="1" s="1"/>
  <c r="L4" i="1"/>
  <c r="L3" i="1"/>
  <c r="L10" i="1"/>
  <c r="L15" i="1"/>
  <c r="L7" i="1"/>
  <c r="L17" i="1"/>
  <c r="L13" i="1"/>
  <c r="L9" i="1"/>
  <c r="L5" i="1"/>
  <c r="L16" i="1"/>
  <c r="L8" i="1"/>
</calcChain>
</file>

<file path=xl/connections.xml><?xml version="1.0" encoding="utf-8"?>
<connections xmlns="http://schemas.openxmlformats.org/spreadsheetml/2006/main">
  <connection id="1" name="Untitled-1" type="6" refreshedVersion="6" deleted="1" background="1" saveData="1">
    <textPr codePage="65001" sourceFile="C:\Users\kongbaiyo\Desktop\Untitled-1.txt" tab="0" delimiter="|">
      <textFields count="8">
        <textField/>
        <textField/>
        <textField/>
        <textField/>
        <textField/>
        <textField/>
        <textField/>
        <textField/>
      </textFields>
    </textPr>
  </connection>
  <connection id="2" name="Untitled-11" type="6" refreshedVersion="6" deleted="1" background="1" saveData="1">
    <textPr codePage="65001" sourceFile="C:\Users\kongbaiyo\Desktop\Untitled-1.txt" tab="0" delimiter="|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<sst xmlns="http://schemas.openxmlformats.org/spreadsheetml/2006/main" count="478" uniqueCount="417">
  <si>
    <t>#F07613</t>
  </si>
  <si>
    <t>#BD44B3</t>
  </si>
  <si>
    <t>#3AAFD9</t>
  </si>
  <si>
    <t>#F8C627</t>
  </si>
  <si>
    <t>#70B919</t>
  </si>
  <si>
    <t>#ED8DAC</t>
  </si>
  <si>
    <t>#3E4447</t>
  </si>
  <si>
    <t>#8E8E86</t>
  </si>
  <si>
    <t>#158991</t>
  </si>
  <si>
    <t>#792AAC</t>
  </si>
  <si>
    <t>#35399D</t>
  </si>
  <si>
    <t>#724728</t>
  </si>
  <si>
    <t>#546D1B</t>
  </si>
  <si>
    <t>#A12722</t>
  </si>
  <si>
    <t>#141519</t>
  </si>
  <si>
    <t>dust</t>
    <phoneticPr fontId="2" type="noConversion"/>
  </si>
  <si>
    <t>color</t>
    <phoneticPr fontId="2" type="noConversion"/>
  </si>
  <si>
    <t>FF</t>
    <phoneticPr fontId="2" type="noConversion"/>
  </si>
  <si>
    <t>FF</t>
    <phoneticPr fontId="2" type="noConversion"/>
  </si>
  <si>
    <t>FF</t>
    <phoneticPr fontId="2" type="noConversion"/>
  </si>
  <si>
    <t>十六进制颜色</t>
    <phoneticPr fontId="2" type="noConversion"/>
  </si>
  <si>
    <t>id</t>
  </si>
  <si>
    <t>汉字颜色</t>
  </si>
  <si>
    <t>json颜色</t>
  </si>
  <si>
    <t>游戏内颜色</t>
  </si>
  <si>
    <t>羊毛类型</t>
  </si>
  <si>
    <t>皮革甲color</t>
  </si>
  <si>
    <t>白</t>
  </si>
  <si>
    <t>white</t>
  </si>
  <si>
    <t>white_wool</t>
  </si>
  <si>
    <t>橙</t>
  </si>
  <si>
    <t>gold</t>
  </si>
  <si>
    <t>orange_wool</t>
  </si>
  <si>
    <t>紫红</t>
  </si>
  <si>
    <t>dark_purple</t>
  </si>
  <si>
    <t>magenta</t>
  </si>
  <si>
    <t>magenta_wool</t>
  </si>
  <si>
    <t>海蓝</t>
  </si>
  <si>
    <t>light_blue</t>
  </si>
  <si>
    <t>light_blue_wool</t>
  </si>
  <si>
    <t>黄</t>
  </si>
  <si>
    <t>yellow</t>
  </si>
  <si>
    <t>yellow_wool</t>
  </si>
  <si>
    <t>柠</t>
  </si>
  <si>
    <t>green</t>
  </si>
  <si>
    <t>lime</t>
  </si>
  <si>
    <t>lime_wool</t>
  </si>
  <si>
    <t>粉</t>
  </si>
  <si>
    <t>light_purple</t>
  </si>
  <si>
    <t>pink</t>
  </si>
  <si>
    <t>pink_wool</t>
  </si>
  <si>
    <t>灰</t>
  </si>
  <si>
    <t>dark_gray</t>
  </si>
  <si>
    <t>gray</t>
  </si>
  <si>
    <t>gray_wool</t>
  </si>
  <si>
    <t>浅灰</t>
  </si>
  <si>
    <t>light_gray</t>
  </si>
  <si>
    <t>light_gray_wool</t>
  </si>
  <si>
    <t>青</t>
  </si>
  <si>
    <t>dark_aqua</t>
  </si>
  <si>
    <t>cyan</t>
  </si>
  <si>
    <t>cyan_wool</t>
  </si>
  <si>
    <t>紫</t>
  </si>
  <si>
    <t>dark_blue</t>
  </si>
  <si>
    <t>purple</t>
  </si>
  <si>
    <t>purple_wool</t>
  </si>
  <si>
    <t>蓝</t>
  </si>
  <si>
    <t>blue</t>
  </si>
  <si>
    <t>blue_wool</t>
  </si>
  <si>
    <t>棕</t>
  </si>
  <si>
    <t>dark_red</t>
  </si>
  <si>
    <t>brown</t>
  </si>
  <si>
    <t>brown_wool</t>
  </si>
  <si>
    <t>绿</t>
  </si>
  <si>
    <t>dark_green</t>
  </si>
  <si>
    <t>green_wool</t>
  </si>
  <si>
    <t>红</t>
  </si>
  <si>
    <t>red</t>
  </si>
  <si>
    <t>red_wool</t>
  </si>
  <si>
    <t>黑</t>
  </si>
  <si>
    <t>black</t>
  </si>
  <si>
    <t>black_wool</t>
  </si>
  <si>
    <t>dust粒子</t>
  </si>
  <si>
    <t xml:space="preserve"> 0.941 0.463 0.075</t>
  </si>
  <si>
    <t xml:space="preserve"> 0.741 0.267 0.702</t>
  </si>
  <si>
    <t xml:space="preserve"> 0.227 0.686 0.851</t>
  </si>
  <si>
    <t xml:space="preserve"> 0.973 0.776 0.153</t>
  </si>
  <si>
    <t xml:space="preserve"> 0.439 0.725 0.098</t>
  </si>
  <si>
    <t xml:space="preserve"> 0.929 0.553 0.675</t>
  </si>
  <si>
    <t xml:space="preserve"> 0.243 0.267 0.278</t>
  </si>
  <si>
    <t xml:space="preserve"> 0.557 0.557 0.525</t>
  </si>
  <si>
    <t xml:space="preserve"> 0.082 0.537 0.569</t>
  </si>
  <si>
    <t xml:space="preserve"> 0.475 0.165 0.675</t>
  </si>
  <si>
    <t xml:space="preserve"> 0.208 0.224 0.616</t>
  </si>
  <si>
    <t xml:space="preserve"> 0.447 0.278 0.157</t>
  </si>
  <si>
    <t xml:space="preserve"> 0.329 0.427 0.106</t>
  </si>
  <si>
    <t xml:space="preserve"> 0.631 0.153 0.133</t>
  </si>
  <si>
    <t xml:space="preserve"> 0.078 0.082 0.098</t>
  </si>
  <si>
    <t>1 1 1</t>
    <phoneticPr fontId="2" type="noConversion"/>
  </si>
  <si>
    <t>能量计分板</t>
    <phoneticPr fontId="2" type="noConversion"/>
  </si>
  <si>
    <t>mie_eg_white</t>
  </si>
  <si>
    <t>mie_eg_orange</t>
  </si>
  <si>
    <t>mie_eg_magenta</t>
  </si>
  <si>
    <t>mie_eg_l_blue</t>
  </si>
  <si>
    <t>mie_eg_yellow</t>
  </si>
  <si>
    <t>mie_eg_lime</t>
  </si>
  <si>
    <t>mie_eg_pink</t>
  </si>
  <si>
    <t>mie_eg_gray</t>
  </si>
  <si>
    <t>mie_eg_l_gray</t>
  </si>
  <si>
    <t>mie_eg_cyan</t>
  </si>
  <si>
    <t>mie_eg_purple</t>
  </si>
  <si>
    <t>mie_eg_blue</t>
  </si>
  <si>
    <t>mie_eg_brown</t>
  </si>
  <si>
    <t>mie_eg_green</t>
  </si>
  <si>
    <t>mie_eg_red</t>
  </si>
  <si>
    <t>mie_eg_black</t>
  </si>
  <si>
    <t>§f</t>
  </si>
  <si>
    <t>§6</t>
  </si>
  <si>
    <t>§5</t>
  </si>
  <si>
    <t>§b</t>
  </si>
  <si>
    <t>§e</t>
  </si>
  <si>
    <t>§a</t>
  </si>
  <si>
    <t>§d</t>
  </si>
  <si>
    <t>§8</t>
  </si>
  <si>
    <t>§7</t>
  </si>
  <si>
    <t>§3</t>
  </si>
  <si>
    <t>§1</t>
  </si>
  <si>
    <t>§9</t>
  </si>
  <si>
    <t>§4</t>
  </si>
  <si>
    <t>§2</t>
  </si>
  <si>
    <t>§c</t>
  </si>
  <si>
    <t>§0</t>
  </si>
  <si>
    <t>颜色代码</t>
    <phoneticPr fontId="2" type="noConversion"/>
  </si>
  <si>
    <t>汉字颜色2</t>
    <phoneticPr fontId="2" type="noConversion"/>
  </si>
  <si>
    <t>白色</t>
  </si>
  <si>
    <t>橙色</t>
  </si>
  <si>
    <t>黄色</t>
  </si>
  <si>
    <t>粉色</t>
  </si>
  <si>
    <t>灰色</t>
  </si>
  <si>
    <t>青色</t>
  </si>
  <si>
    <t>紫色</t>
  </si>
  <si>
    <t>蓝色</t>
  </si>
  <si>
    <t>棕色</t>
  </si>
  <si>
    <t>绿色</t>
  </si>
  <si>
    <t>红色</t>
  </si>
  <si>
    <t>黑色</t>
  </si>
  <si>
    <t>aqua</t>
    <phoneticPr fontId="2" type="noConversion"/>
  </si>
  <si>
    <t>magic_bone_meal</t>
  </si>
  <si>
    <t>magic_tropical_fish</t>
  </si>
  <si>
    <t>magic_chorus_fruit</t>
  </si>
  <si>
    <t>magic_ice</t>
  </si>
  <si>
    <t>magic_gold_nugget</t>
  </si>
  <si>
    <t>magic_sugar_cane</t>
  </si>
  <si>
    <t>magic_beetroot</t>
  </si>
  <si>
    <t>magic_gunpowder</t>
  </si>
  <si>
    <t>magic_iron_nugget</t>
  </si>
  <si>
    <t>magic_prismarine_shard</t>
  </si>
  <si>
    <t>magic_obsidian</t>
  </si>
  <si>
    <t>magic_lapis_lazuli</t>
  </si>
  <si>
    <t>magic_bricks</t>
  </si>
  <si>
    <t>magic_oak_wood</t>
  </si>
  <si>
    <t>magic_ender_pearl</t>
  </si>
  <si>
    <t>magic_redstone</t>
    <phoneticPr fontId="2" type="noConversion"/>
  </si>
  <si>
    <t>骨粉</t>
  </si>
  <si>
    <t>热带鱼</t>
  </si>
  <si>
    <t>紫颂果</t>
  </si>
  <si>
    <t>冰</t>
  </si>
  <si>
    <t>金粒</t>
  </si>
  <si>
    <t>甘蔗</t>
  </si>
  <si>
    <t>甜菜根</t>
  </si>
  <si>
    <t>火药</t>
  </si>
  <si>
    <t>铁粒</t>
  </si>
  <si>
    <t>海晶碎片</t>
  </si>
  <si>
    <t>黑曜石</t>
  </si>
  <si>
    <t>青金石</t>
  </si>
  <si>
    <t>砖块</t>
  </si>
  <si>
    <t>橡木</t>
  </si>
  <si>
    <t>红石</t>
  </si>
  <si>
    <t>末影珍珠</t>
  </si>
  <si>
    <t>orange</t>
    <phoneticPr fontId="2" type="noConversion"/>
  </si>
  <si>
    <t>冷却块</t>
    <phoneticPr fontId="2" type="noConversion"/>
  </si>
  <si>
    <t>海晶隔板</t>
    <phoneticPr fontId="2" type="noConversion"/>
  </si>
  <si>
    <t>硬化轻型外壳</t>
    <phoneticPr fontId="2" type="noConversion"/>
  </si>
  <si>
    <t>厚重外壳</t>
    <phoneticPr fontId="2" type="noConversion"/>
  </si>
  <si>
    <t>木质柄</t>
    <phoneticPr fontId="2" type="noConversion"/>
  </si>
  <si>
    <t>红能量块</t>
    <phoneticPr fontId="2" type="noConversion"/>
  </si>
  <si>
    <t>蓝能量块</t>
    <phoneticPr fontId="2" type="noConversion"/>
  </si>
  <si>
    <t>黄能量块</t>
    <phoneticPr fontId="2" type="noConversion"/>
  </si>
  <si>
    <t>粘结剂</t>
    <phoneticPr fontId="2" type="noConversion"/>
  </si>
  <si>
    <t>生物精华</t>
    <phoneticPr fontId="2" type="noConversion"/>
  </si>
  <si>
    <t>固体燃料</t>
    <phoneticPr fontId="2" type="noConversion"/>
  </si>
  <si>
    <t>金属紧固件</t>
    <phoneticPr fontId="2" type="noConversion"/>
  </si>
  <si>
    <t>植物汁液</t>
    <phoneticPr fontId="2" type="noConversion"/>
  </si>
  <si>
    <t>透明末影玻璃</t>
    <phoneticPr fontId="2" type="noConversion"/>
  </si>
  <si>
    <t>黑曜晶体</t>
    <phoneticPr fontId="2" type="noConversion"/>
  </si>
  <si>
    <t>light_shell</t>
    <phoneticPr fontId="2" type="noConversion"/>
  </si>
  <si>
    <t>glue</t>
    <phoneticPr fontId="2" type="noConversion"/>
  </si>
  <si>
    <t>yellow_energy_block</t>
    <phoneticPr fontId="2" type="noConversion"/>
  </si>
  <si>
    <t>red_energy_block</t>
    <phoneticPr fontId="2" type="noConversion"/>
  </si>
  <si>
    <t>blue_energy_block</t>
    <phoneticPr fontId="2" type="noConversion"/>
  </si>
  <si>
    <t>wooden_handle</t>
    <phoneticPr fontId="2" type="noConversion"/>
  </si>
  <si>
    <t>fibre</t>
    <phoneticPr fontId="2" type="noConversion"/>
  </si>
  <si>
    <t>bio_essence</t>
    <phoneticPr fontId="2" type="noConversion"/>
  </si>
  <si>
    <t>sap</t>
    <phoneticPr fontId="2" type="noConversion"/>
  </si>
  <si>
    <t>solid_fuel</t>
    <phoneticPr fontId="2" type="noConversion"/>
  </si>
  <si>
    <t>metal_fastener</t>
    <phoneticPr fontId="2" type="noConversion"/>
  </si>
  <si>
    <t>prismarine_baffle</t>
    <phoneticPr fontId="2" type="noConversion"/>
  </si>
  <si>
    <t>obsidian_crystal</t>
    <phoneticPr fontId="2" type="noConversion"/>
  </si>
  <si>
    <t>heavy_shell</t>
    <phoneticPr fontId="2" type="noConversion"/>
  </si>
  <si>
    <t>clear_ender_glass</t>
    <phoneticPr fontId="2" type="noConversion"/>
  </si>
  <si>
    <t>cooling_block</t>
    <phoneticPr fontId="2" type="noConversion"/>
  </si>
  <si>
    <t>植物纤维</t>
    <phoneticPr fontId="2" type="noConversion"/>
  </si>
  <si>
    <t>raw</t>
    <phoneticPr fontId="2" type="noConversion"/>
  </si>
  <si>
    <t>原材料注魔</t>
    <phoneticPr fontId="2" type="noConversion"/>
  </si>
  <si>
    <t>raw_inf</t>
    <phoneticPr fontId="2" type="noConversion"/>
  </si>
  <si>
    <t>原材料</t>
    <phoneticPr fontId="2" type="noConversion"/>
  </si>
  <si>
    <t>物品名</t>
  </si>
  <si>
    <t>mie_id</t>
  </si>
  <si>
    <t>mie_data1</t>
  </si>
  <si>
    <t>mie_data2</t>
  </si>
  <si>
    <t>mie_data3</t>
  </si>
  <si>
    <t>羊羊大百科魔法书（未完成）</t>
  </si>
  <si>
    <t>magic_book_not_finished</t>
  </si>
  <si>
    <t>数组，当前包含的羊羊颜色</t>
  </si>
  <si>
    <t>保存的羊羊能量的数量</t>
  </si>
  <si>
    <t>羊羊魔法剪</t>
  </si>
  <si>
    <t>magic_shears</t>
  </si>
  <si>
    <t>golden_magic_sword</t>
  </si>
  <si>
    <t>羊羊骨粉</t>
  </si>
  <si>
    <t>羊羊热带鱼</t>
  </si>
  <si>
    <t>羊羊紫颂果</t>
  </si>
  <si>
    <t>羊羊冰</t>
  </si>
  <si>
    <t>羊羊金粒</t>
  </si>
  <si>
    <t>羊羊甘蔗</t>
  </si>
  <si>
    <t>羊羊甜菜根</t>
  </si>
  <si>
    <t>羊羊火药</t>
  </si>
  <si>
    <t>羊羊铁粒</t>
  </si>
  <si>
    <t>羊羊海晶碎片</t>
  </si>
  <si>
    <t>羊羊黑曜石</t>
  </si>
  <si>
    <t>羊羊青金石</t>
  </si>
  <si>
    <t>羊羊砖块</t>
  </si>
  <si>
    <t>羊羊橡木</t>
  </si>
  <si>
    <t>羊羊红石</t>
  </si>
  <si>
    <t>magic_redstone</t>
  </si>
  <si>
    <t>羊羊末影珍珠</t>
  </si>
  <si>
    <t>硬化轻型外壳</t>
  </si>
  <si>
    <t>生物精华</t>
  </si>
  <si>
    <t>粘结剂</t>
  </si>
  <si>
    <t>glue</t>
  </si>
  <si>
    <t>冷却块</t>
  </si>
  <si>
    <t>cooling_block</t>
  </si>
  <si>
    <t>黄能量块</t>
  </si>
  <si>
    <t>yellow_energy_block</t>
  </si>
  <si>
    <t>植物纤维</t>
  </si>
  <si>
    <t>fibre</t>
  </si>
  <si>
    <t>植物汁液</t>
  </si>
  <si>
    <t>sap</t>
  </si>
  <si>
    <t>固体燃料</t>
  </si>
  <si>
    <t>solid_fuel</t>
  </si>
  <si>
    <t>金属紧固件</t>
  </si>
  <si>
    <t>海晶隔板</t>
  </si>
  <si>
    <t>prismarine_baffle</t>
  </si>
  <si>
    <t>黑曜晶体</t>
  </si>
  <si>
    <t>obsidian_crystal</t>
  </si>
  <si>
    <t>蓝能量块</t>
  </si>
  <si>
    <t>blue_energy_block</t>
  </si>
  <si>
    <t>厚重外壳</t>
  </si>
  <si>
    <t>heavy_shell</t>
  </si>
  <si>
    <t>木质柄</t>
  </si>
  <si>
    <t>红能量块</t>
  </si>
  <si>
    <t>red_energy_block</t>
  </si>
  <si>
    <t>透明末影玻璃</t>
  </si>
  <si>
    <t>clear_ender_glass</t>
  </si>
  <si>
    <t>羊羊能量缓冲罐</t>
  </si>
  <si>
    <t>高级羊羊能量缓冲罐</t>
  </si>
  <si>
    <t>advanced_item_energy_buffer</t>
  </si>
  <si>
    <t>羊羊能量控制器</t>
  </si>
  <si>
    <t>item_energy_controller</t>
  </si>
  <si>
    <t>高级羊羊能量控制器</t>
  </si>
  <si>
    <t>advanced_item_energy_controller</t>
  </si>
  <si>
    <t>Custom Model Data</t>
    <phoneticPr fontId="2" type="noConversion"/>
  </si>
  <si>
    <t>pot</t>
    <phoneticPr fontId="2" type="noConversion"/>
  </si>
  <si>
    <t>当前画笔颜色</t>
    <phoneticPr fontId="2" type="noConversion"/>
  </si>
  <si>
    <t>传送点坐标</t>
    <phoneticPr fontId="2" type="noConversion"/>
  </si>
  <si>
    <t>金质羊羊魔法剑</t>
    <phoneticPr fontId="2" type="noConversion"/>
  </si>
  <si>
    <t>钻石羊羊魔法剑</t>
    <phoneticPr fontId="2" type="noConversion"/>
  </si>
  <si>
    <t>item_energy_buffer</t>
    <phoneticPr fontId="2" type="noConversion"/>
  </si>
  <si>
    <t>羊羊魔法头盔</t>
    <phoneticPr fontId="2" type="noConversion"/>
  </si>
  <si>
    <t>羊羊魔法胸甲</t>
    <phoneticPr fontId="2" type="noConversion"/>
  </si>
  <si>
    <t>羊羊魔法护腿</t>
    <phoneticPr fontId="2" type="noConversion"/>
  </si>
  <si>
    <t>羊羊魔法靴子</t>
    <phoneticPr fontId="2" type="noConversion"/>
  </si>
  <si>
    <t>sheep_helmet</t>
    <phoneticPr fontId="2" type="noConversion"/>
  </si>
  <si>
    <t>sheep_chestplate</t>
    <phoneticPr fontId="2" type="noConversion"/>
  </si>
  <si>
    <t>sheep_leggings</t>
    <phoneticPr fontId="2" type="noConversion"/>
  </si>
  <si>
    <t>sheep_boots</t>
    <phoneticPr fontId="2" type="noConversion"/>
  </si>
  <si>
    <t>0-15，表示当前颜色</t>
  </si>
  <si>
    <t>0-15，表示当前颜色</t>
    <phoneticPr fontId="2" type="noConversion"/>
  </si>
  <si>
    <t>0-15，表示当前颜色</t>
    <phoneticPr fontId="2" type="noConversion"/>
  </si>
  <si>
    <t>微型羊羊力场发射器</t>
  </si>
  <si>
    <t>micro_lens</t>
    <phoneticPr fontId="2" type="noConversion"/>
  </si>
  <si>
    <t>微透镜</t>
    <phoneticPr fontId="2" type="noConversion"/>
  </si>
  <si>
    <t>micro_field_generator</t>
    <phoneticPr fontId="2" type="noConversion"/>
  </si>
  <si>
    <t>表示当前数据包版本</t>
    <phoneticPr fontId="2" type="noConversion"/>
  </si>
  <si>
    <t>物品贴图unicode</t>
    <phoneticPr fontId="2" type="noConversion"/>
  </si>
  <si>
    <t>\ue660</t>
    <phoneticPr fontId="2" type="noConversion"/>
  </si>
  <si>
    <t>\ue661</t>
  </si>
  <si>
    <t>\ue662</t>
  </si>
  <si>
    <t>\ue663</t>
  </si>
  <si>
    <t>\ue664</t>
  </si>
  <si>
    <t>\ue665</t>
  </si>
  <si>
    <t>\ue666</t>
  </si>
  <si>
    <t>\ue667</t>
  </si>
  <si>
    <t>\ue668</t>
  </si>
  <si>
    <t>\ue669</t>
  </si>
  <si>
    <t>\ue670</t>
  </si>
  <si>
    <t>\ue671</t>
  </si>
  <si>
    <t>\ue672</t>
  </si>
  <si>
    <t>\ue673</t>
  </si>
  <si>
    <t>\ue674</t>
  </si>
  <si>
    <t>\ue675</t>
  </si>
  <si>
    <t>\ue676</t>
  </si>
  <si>
    <t>\ue677</t>
  </si>
  <si>
    <t>\ue678</t>
  </si>
  <si>
    <t>\ue679</t>
  </si>
  <si>
    <t>\ue680</t>
  </si>
  <si>
    <t>\ue681</t>
  </si>
  <si>
    <t>\ue682</t>
  </si>
  <si>
    <t>\ue683</t>
  </si>
  <si>
    <t>\ue684</t>
  </si>
  <si>
    <t>\ue685</t>
  </si>
  <si>
    <t>\ue686</t>
  </si>
  <si>
    <t>\ue687</t>
  </si>
  <si>
    <t>\ue688</t>
  </si>
  <si>
    <t>\ue689</t>
  </si>
  <si>
    <t>\ue690</t>
  </si>
  <si>
    <t>\ue691</t>
  </si>
  <si>
    <t>\ue692</t>
  </si>
  <si>
    <t>\ue693</t>
  </si>
  <si>
    <t>\ue694</t>
  </si>
  <si>
    <t>\ue695</t>
  </si>
  <si>
    <t>\ue696</t>
  </si>
  <si>
    <t>\ue697</t>
  </si>
  <si>
    <t>\ue698</t>
  </si>
  <si>
    <t>\ue699</t>
  </si>
  <si>
    <t>\ue6a0</t>
    <phoneticPr fontId="2" type="noConversion"/>
  </si>
  <si>
    <t>\ue6a1</t>
  </si>
  <si>
    <t>\ue6a2</t>
  </si>
  <si>
    <t>\ue6a3</t>
  </si>
  <si>
    <t>\ue6a4</t>
  </si>
  <si>
    <t>\ue6a5</t>
  </si>
  <si>
    <t>\ue6a6</t>
  </si>
  <si>
    <t>\ue6a7</t>
  </si>
  <si>
    <t>\ue6a8</t>
  </si>
  <si>
    <t>\ue6a9</t>
  </si>
  <si>
    <t>\ue6b0</t>
    <phoneticPr fontId="2" type="noConversion"/>
  </si>
  <si>
    <t>\ue6b1</t>
  </si>
  <si>
    <t>\ue6b2</t>
  </si>
  <si>
    <t>\ue6b3</t>
  </si>
  <si>
    <t>\ue6b4</t>
  </si>
  <si>
    <t>\ue6b5</t>
  </si>
  <si>
    <t>\ue6b6</t>
  </si>
  <si>
    <t>\ue6b7</t>
  </si>
  <si>
    <t>\ue6b8</t>
  </si>
  <si>
    <t>\ue6b9</t>
  </si>
  <si>
    <t>\ue6c0</t>
    <phoneticPr fontId="2" type="noConversion"/>
  </si>
  <si>
    <t>\ue6c1</t>
  </si>
  <si>
    <t>\ue6c2</t>
  </si>
  <si>
    <t>白色羊羊魔法罐</t>
  </si>
  <si>
    <t>橙色羊羊魔法罐</t>
  </si>
  <si>
    <t>紫红羊羊魔法罐</t>
  </si>
  <si>
    <t>海蓝羊羊魔法罐</t>
  </si>
  <si>
    <t>黄色羊羊魔法罐</t>
  </si>
  <si>
    <t>粉色羊羊魔法罐</t>
  </si>
  <si>
    <t>灰色羊羊魔法罐</t>
  </si>
  <si>
    <t>浅灰羊羊魔法罐</t>
  </si>
  <si>
    <t>青色羊羊魔法罐</t>
  </si>
  <si>
    <t>紫色羊羊魔法罐</t>
  </si>
  <si>
    <t>蓝色羊羊魔法罐</t>
  </si>
  <si>
    <t>棕色羊羊魔法罐</t>
  </si>
  <si>
    <t>绿色羊羊魔法罐</t>
  </si>
  <si>
    <t>红色羊羊魔法罐</t>
  </si>
  <si>
    <t>黑色羊羊魔法罐</t>
  </si>
  <si>
    <t>柠檬</t>
    <phoneticPr fontId="2" type="noConversion"/>
  </si>
  <si>
    <t>柠檬羊羊魔法罐</t>
    <phoneticPr fontId="2" type="noConversion"/>
  </si>
  <si>
    <t>羊羊大百科魔法书</t>
    <phoneticPr fontId="2" type="noConversion"/>
  </si>
  <si>
    <t>数组，表示跳转前页数</t>
    <phoneticPr fontId="2" type="noConversion"/>
  </si>
  <si>
    <t>magic_book</t>
    <phoneticPr fontId="2" type="noConversion"/>
  </si>
  <si>
    <t>diamond_magic_sword</t>
    <phoneticPr fontId="2" type="noConversion"/>
  </si>
  <si>
    <t>light_shell</t>
    <phoneticPr fontId="2" type="noConversion"/>
  </si>
  <si>
    <t>metal_fastener</t>
    <phoneticPr fontId="2" type="noConversion"/>
  </si>
  <si>
    <t>bio_essence</t>
    <phoneticPr fontId="2" type="noConversion"/>
  </si>
  <si>
    <t>wooden_handle</t>
    <phoneticPr fontId="2" type="noConversion"/>
  </si>
  <si>
    <t>中型通用羊羊能量储罐</t>
    <phoneticPr fontId="2" type="noConversion"/>
  </si>
  <si>
    <t>大型通用羊羊能量储罐</t>
    <phoneticPr fontId="2" type="noConversion"/>
  </si>
  <si>
    <t>小型通用羊羊能量储罐</t>
    <phoneticPr fontId="2" type="noConversion"/>
  </si>
  <si>
    <t>羊羊能量发射器</t>
    <phoneticPr fontId="2" type="noConversion"/>
  </si>
  <si>
    <t>羊羊能量接收器</t>
    <phoneticPr fontId="2" type="noConversion"/>
  </si>
  <si>
    <t>medium_universal_energy_jar</t>
    <phoneticPr fontId="2" type="noConversion"/>
  </si>
  <si>
    <t>small_universal_energy_jar</t>
    <phoneticPr fontId="2" type="noConversion"/>
  </si>
  <si>
    <t>block</t>
    <phoneticPr fontId="2" type="noConversion"/>
  </si>
  <si>
    <t>large_universal_energy_jar</t>
    <phoneticPr fontId="2" type="noConversion"/>
  </si>
  <si>
    <t>energy_emitter</t>
    <phoneticPr fontId="2" type="noConversion"/>
  </si>
  <si>
    <t>energy_receiver</t>
    <phoneticPr fontId="2" type="noConversion"/>
  </si>
  <si>
    <t>portable_sheep_nmr</t>
    <phoneticPr fontId="2" type="noConversion"/>
  </si>
  <si>
    <t>sweet_wheat</t>
    <phoneticPr fontId="2" type="noConversion"/>
  </si>
  <si>
    <t>circuit</t>
    <phoneticPr fontId="2" type="noConversion"/>
  </si>
  <si>
    <t>small_display_panel</t>
    <phoneticPr fontId="2" type="noConversion"/>
  </si>
  <si>
    <t>portable_machine_frame</t>
    <phoneticPr fontId="2" type="noConversion"/>
  </si>
  <si>
    <t>甜美小麦</t>
    <phoneticPr fontId="2" type="noConversion"/>
  </si>
  <si>
    <t>电路元件</t>
    <phoneticPr fontId="2" type="noConversion"/>
  </si>
  <si>
    <t>小型显示面板</t>
    <phoneticPr fontId="2" type="noConversion"/>
  </si>
  <si>
    <t xml:space="preserve">便携式仪器框架 </t>
    <phoneticPr fontId="2" type="noConversion"/>
  </si>
  <si>
    <t>便携式羊羊核磁共振仪</t>
    <phoneticPr fontId="2" type="noConversion"/>
  </si>
  <si>
    <t>方块底座</t>
    <phoneticPr fontId="2" type="noConversion"/>
  </si>
  <si>
    <t>base</t>
    <phoneticPr fontId="2" type="noConversion"/>
  </si>
  <si>
    <t>羊羊扳手</t>
    <phoneticPr fontId="2" type="noConversion"/>
  </si>
  <si>
    <t>sheep_wrench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</si>
</sst>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10"/>
      <color rgb="FF000000"/>
      <name val="Courier New"/>
      <family val="3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Untitled-1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Untitled-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abSelected="1" topLeftCell="A16" workbookViewId="0">
      <selection activeCell="D28" sqref="D28"/>
    </sheetView>
  </sheetViews>
  <sheetFormatPr defaultRowHeight="14.25" x14ac:dyDescent="0.2"/>
  <cols>
    <col min="1" max="1" width="27.625" customWidth="1"/>
    <col min="2" max="2" width="21.125" customWidth="1"/>
    <col min="3" max="3" width="35" bestFit="1" customWidth="1"/>
    <col min="4" max="4" width="27.25" bestFit="1" customWidth="1"/>
    <col min="5" max="6" width="22.75" bestFit="1" customWidth="1"/>
    <col min="7" max="7" width="16.375" customWidth="1"/>
  </cols>
  <sheetData>
    <row r="1" spans="1:7" x14ac:dyDescent="0.2">
      <c r="A1" t="s">
        <v>216</v>
      </c>
      <c r="B1" t="s">
        <v>280</v>
      </c>
      <c r="C1" t="s">
        <v>217</v>
      </c>
      <c r="D1" t="s">
        <v>218</v>
      </c>
      <c r="E1" t="s">
        <v>219</v>
      </c>
      <c r="F1" t="s">
        <v>220</v>
      </c>
      <c r="G1" t="s">
        <v>303</v>
      </c>
    </row>
    <row r="2" spans="1:7" x14ac:dyDescent="0.2">
      <c r="A2" t="s">
        <v>413</v>
      </c>
      <c r="B2">
        <v>13950000</v>
      </c>
      <c r="C2" t="s">
        <v>414</v>
      </c>
      <c r="D2" t="s">
        <v>399</v>
      </c>
    </row>
    <row r="3" spans="1:7" x14ac:dyDescent="0.2">
      <c r="A3" t="s">
        <v>394</v>
      </c>
      <c r="B3">
        <v>13950001</v>
      </c>
      <c r="C3" t="s">
        <v>398</v>
      </c>
      <c r="D3" t="s">
        <v>399</v>
      </c>
    </row>
    <row r="4" spans="1:7" x14ac:dyDescent="0.2">
      <c r="A4" t="s">
        <v>392</v>
      </c>
      <c r="B4">
        <v>13950002</v>
      </c>
      <c r="C4" t="s">
        <v>397</v>
      </c>
      <c r="D4" t="s">
        <v>399</v>
      </c>
    </row>
    <row r="5" spans="1:7" x14ac:dyDescent="0.2">
      <c r="A5" t="s">
        <v>393</v>
      </c>
      <c r="B5">
        <v>13950003</v>
      </c>
      <c r="C5" t="s">
        <v>400</v>
      </c>
      <c r="D5" t="s">
        <v>399</v>
      </c>
    </row>
    <row r="6" spans="1:7" x14ac:dyDescent="0.2">
      <c r="A6" t="s">
        <v>395</v>
      </c>
      <c r="B6">
        <v>13950004</v>
      </c>
      <c r="C6" t="s">
        <v>401</v>
      </c>
      <c r="D6" t="s">
        <v>399</v>
      </c>
    </row>
    <row r="7" spans="1:7" x14ac:dyDescent="0.2">
      <c r="A7" t="s">
        <v>396</v>
      </c>
      <c r="B7">
        <v>13950005</v>
      </c>
      <c r="C7" t="s">
        <v>402</v>
      </c>
      <c r="D7" t="s">
        <v>399</v>
      </c>
    </row>
    <row r="8" spans="1:7" x14ac:dyDescent="0.2">
      <c r="A8" t="s">
        <v>221</v>
      </c>
      <c r="B8">
        <v>13950100</v>
      </c>
      <c r="C8" t="s">
        <v>222</v>
      </c>
      <c r="D8" t="s">
        <v>223</v>
      </c>
      <c r="G8" t="s">
        <v>304</v>
      </c>
    </row>
    <row r="9" spans="1:7" x14ac:dyDescent="0.2">
      <c r="A9" t="s">
        <v>384</v>
      </c>
      <c r="B9">
        <v>13950200</v>
      </c>
      <c r="C9" t="s">
        <v>386</v>
      </c>
      <c r="D9" t="s">
        <v>302</v>
      </c>
      <c r="E9" t="s">
        <v>385</v>
      </c>
      <c r="G9" t="s">
        <v>305</v>
      </c>
    </row>
    <row r="10" spans="1:7" x14ac:dyDescent="0.2">
      <c r="A10" t="s">
        <v>367</v>
      </c>
      <c r="B10">
        <v>13950300</v>
      </c>
      <c r="C10" t="s">
        <v>281</v>
      </c>
      <c r="D10">
        <v>0</v>
      </c>
      <c r="E10" t="s">
        <v>224</v>
      </c>
      <c r="G10" t="s">
        <v>306</v>
      </c>
    </row>
    <row r="11" spans="1:7" x14ac:dyDescent="0.2">
      <c r="A11" t="s">
        <v>368</v>
      </c>
      <c r="B11">
        <v>13950301</v>
      </c>
      <c r="C11" t="s">
        <v>281</v>
      </c>
      <c r="D11">
        <v>1</v>
      </c>
      <c r="E11" t="s">
        <v>224</v>
      </c>
      <c r="G11" t="s">
        <v>307</v>
      </c>
    </row>
    <row r="12" spans="1:7" x14ac:dyDescent="0.2">
      <c r="A12" t="s">
        <v>369</v>
      </c>
      <c r="B12">
        <v>13950302</v>
      </c>
      <c r="C12" t="s">
        <v>281</v>
      </c>
      <c r="D12">
        <v>2</v>
      </c>
      <c r="E12" t="s">
        <v>224</v>
      </c>
      <c r="G12" t="s">
        <v>308</v>
      </c>
    </row>
    <row r="13" spans="1:7" x14ac:dyDescent="0.2">
      <c r="A13" t="s">
        <v>370</v>
      </c>
      <c r="B13">
        <v>13950303</v>
      </c>
      <c r="C13" t="s">
        <v>281</v>
      </c>
      <c r="D13">
        <v>3</v>
      </c>
      <c r="E13" t="s">
        <v>224</v>
      </c>
      <c r="F13" t="s">
        <v>282</v>
      </c>
      <c r="G13" t="s">
        <v>309</v>
      </c>
    </row>
    <row r="14" spans="1:7" x14ac:dyDescent="0.2">
      <c r="A14" t="s">
        <v>371</v>
      </c>
      <c r="B14">
        <v>13950304</v>
      </c>
      <c r="C14" t="s">
        <v>281</v>
      </c>
      <c r="D14">
        <v>4</v>
      </c>
      <c r="E14" t="s">
        <v>224</v>
      </c>
      <c r="G14" t="s">
        <v>310</v>
      </c>
    </row>
    <row r="15" spans="1:7" x14ac:dyDescent="0.2">
      <c r="A15" t="s">
        <v>383</v>
      </c>
      <c r="B15">
        <v>13950305</v>
      </c>
      <c r="C15" t="s">
        <v>281</v>
      </c>
      <c r="D15">
        <v>5</v>
      </c>
      <c r="E15" t="s">
        <v>224</v>
      </c>
      <c r="G15" t="s">
        <v>311</v>
      </c>
    </row>
    <row r="16" spans="1:7" x14ac:dyDescent="0.2">
      <c r="A16" t="s">
        <v>372</v>
      </c>
      <c r="B16">
        <v>13950306</v>
      </c>
      <c r="C16" t="s">
        <v>281</v>
      </c>
      <c r="D16">
        <v>6</v>
      </c>
      <c r="E16" t="s">
        <v>224</v>
      </c>
      <c r="G16" t="s">
        <v>312</v>
      </c>
    </row>
    <row r="17" spans="1:7" x14ac:dyDescent="0.2">
      <c r="A17" t="s">
        <v>373</v>
      </c>
      <c r="B17">
        <v>13950307</v>
      </c>
      <c r="C17" t="s">
        <v>281</v>
      </c>
      <c r="D17">
        <v>7</v>
      </c>
      <c r="E17" t="s">
        <v>224</v>
      </c>
      <c r="G17" t="s">
        <v>313</v>
      </c>
    </row>
    <row r="18" spans="1:7" x14ac:dyDescent="0.2">
      <c r="A18" t="s">
        <v>374</v>
      </c>
      <c r="B18">
        <v>13950308</v>
      </c>
      <c r="C18" t="s">
        <v>281</v>
      </c>
      <c r="D18">
        <v>8</v>
      </c>
      <c r="E18" t="s">
        <v>224</v>
      </c>
      <c r="G18" t="s">
        <v>314</v>
      </c>
    </row>
    <row r="19" spans="1:7" x14ac:dyDescent="0.2">
      <c r="A19" t="s">
        <v>375</v>
      </c>
      <c r="B19">
        <v>13950309</v>
      </c>
      <c r="C19" t="s">
        <v>281</v>
      </c>
      <c r="D19">
        <v>9</v>
      </c>
      <c r="E19" t="s">
        <v>224</v>
      </c>
      <c r="G19" t="s">
        <v>315</v>
      </c>
    </row>
    <row r="20" spans="1:7" x14ac:dyDescent="0.2">
      <c r="A20" t="s">
        <v>376</v>
      </c>
      <c r="B20">
        <v>13950310</v>
      </c>
      <c r="C20" t="s">
        <v>281</v>
      </c>
      <c r="D20">
        <v>10</v>
      </c>
      <c r="E20" t="s">
        <v>224</v>
      </c>
      <c r="G20" t="s">
        <v>316</v>
      </c>
    </row>
    <row r="21" spans="1:7" x14ac:dyDescent="0.2">
      <c r="A21" t="s">
        <v>377</v>
      </c>
      <c r="B21">
        <v>13950311</v>
      </c>
      <c r="C21" t="s">
        <v>281</v>
      </c>
      <c r="D21">
        <v>11</v>
      </c>
      <c r="E21" t="s">
        <v>224</v>
      </c>
      <c r="G21" t="s">
        <v>317</v>
      </c>
    </row>
    <row r="22" spans="1:7" x14ac:dyDescent="0.2">
      <c r="A22" t="s">
        <v>378</v>
      </c>
      <c r="B22">
        <v>13950312</v>
      </c>
      <c r="C22" t="s">
        <v>281</v>
      </c>
      <c r="D22">
        <v>12</v>
      </c>
      <c r="E22" t="s">
        <v>224</v>
      </c>
      <c r="G22" t="s">
        <v>318</v>
      </c>
    </row>
    <row r="23" spans="1:7" x14ac:dyDescent="0.2">
      <c r="A23" t="s">
        <v>379</v>
      </c>
      <c r="B23">
        <v>13950313</v>
      </c>
      <c r="C23" t="s">
        <v>281</v>
      </c>
      <c r="D23">
        <v>13</v>
      </c>
      <c r="E23" t="s">
        <v>224</v>
      </c>
      <c r="G23" t="s">
        <v>319</v>
      </c>
    </row>
    <row r="24" spans="1:7" x14ac:dyDescent="0.2">
      <c r="A24" t="s">
        <v>380</v>
      </c>
      <c r="B24">
        <v>13950314</v>
      </c>
      <c r="C24" t="s">
        <v>281</v>
      </c>
      <c r="D24">
        <v>14</v>
      </c>
      <c r="E24" t="s">
        <v>224</v>
      </c>
      <c r="G24" t="s">
        <v>320</v>
      </c>
    </row>
    <row r="25" spans="1:7" x14ac:dyDescent="0.2">
      <c r="A25" t="s">
        <v>381</v>
      </c>
      <c r="B25">
        <v>13950315</v>
      </c>
      <c r="C25" t="s">
        <v>281</v>
      </c>
      <c r="D25">
        <v>15</v>
      </c>
      <c r="E25" t="s">
        <v>224</v>
      </c>
      <c r="F25" t="s">
        <v>283</v>
      </c>
      <c r="G25" t="s">
        <v>321</v>
      </c>
    </row>
    <row r="26" spans="1:7" x14ac:dyDescent="0.2">
      <c r="A26" t="s">
        <v>225</v>
      </c>
      <c r="B26">
        <v>13950400</v>
      </c>
      <c r="C26" t="s">
        <v>226</v>
      </c>
      <c r="G26" t="s">
        <v>322</v>
      </c>
    </row>
    <row r="27" spans="1:7" x14ac:dyDescent="0.2">
      <c r="A27" t="s">
        <v>412</v>
      </c>
      <c r="B27">
        <v>13950401</v>
      </c>
      <c r="C27" t="s">
        <v>403</v>
      </c>
    </row>
    <row r="28" spans="1:7" x14ac:dyDescent="0.2">
      <c r="A28" t="s">
        <v>415</v>
      </c>
      <c r="B28">
        <v>13950402</v>
      </c>
      <c r="C28" t="s">
        <v>416</v>
      </c>
    </row>
    <row r="29" spans="1:7" x14ac:dyDescent="0.2">
      <c r="A29" t="s">
        <v>284</v>
      </c>
      <c r="B29">
        <v>13950500</v>
      </c>
      <c r="C29" t="s">
        <v>227</v>
      </c>
      <c r="G29" t="s">
        <v>323</v>
      </c>
    </row>
    <row r="30" spans="1:7" x14ac:dyDescent="0.2">
      <c r="A30" t="s">
        <v>285</v>
      </c>
      <c r="B30">
        <v>13950502</v>
      </c>
      <c r="C30" t="s">
        <v>387</v>
      </c>
      <c r="G30" t="s">
        <v>324</v>
      </c>
    </row>
    <row r="31" spans="1:7" x14ac:dyDescent="0.2">
      <c r="A31" t="s">
        <v>287</v>
      </c>
      <c r="B31">
        <v>13950600</v>
      </c>
      <c r="C31" t="s">
        <v>291</v>
      </c>
      <c r="D31" t="s">
        <v>296</v>
      </c>
      <c r="G31" t="s">
        <v>325</v>
      </c>
    </row>
    <row r="32" spans="1:7" x14ac:dyDescent="0.2">
      <c r="A32" t="s">
        <v>288</v>
      </c>
      <c r="B32">
        <v>13950601</v>
      </c>
      <c r="C32" t="s">
        <v>292</v>
      </c>
      <c r="D32" t="s">
        <v>297</v>
      </c>
      <c r="G32" t="s">
        <v>326</v>
      </c>
    </row>
    <row r="33" spans="1:7" x14ac:dyDescent="0.2">
      <c r="A33" t="s">
        <v>289</v>
      </c>
      <c r="B33">
        <v>13950602</v>
      </c>
      <c r="C33" t="s">
        <v>293</v>
      </c>
      <c r="D33" t="s">
        <v>295</v>
      </c>
      <c r="G33" t="s">
        <v>327</v>
      </c>
    </row>
    <row r="34" spans="1:7" x14ac:dyDescent="0.2">
      <c r="A34" t="s">
        <v>290</v>
      </c>
      <c r="B34">
        <v>13950603</v>
      </c>
      <c r="C34" t="s">
        <v>294</v>
      </c>
      <c r="D34" t="s">
        <v>295</v>
      </c>
      <c r="G34" t="s">
        <v>328</v>
      </c>
    </row>
    <row r="35" spans="1:7" x14ac:dyDescent="0.2">
      <c r="A35" t="s">
        <v>228</v>
      </c>
      <c r="B35">
        <v>13950700</v>
      </c>
      <c r="C35" t="s">
        <v>147</v>
      </c>
      <c r="G35" t="s">
        <v>329</v>
      </c>
    </row>
    <row r="36" spans="1:7" x14ac:dyDescent="0.2">
      <c r="A36" t="s">
        <v>229</v>
      </c>
      <c r="B36">
        <v>13950701</v>
      </c>
      <c r="C36" t="s">
        <v>148</v>
      </c>
      <c r="G36" t="s">
        <v>330</v>
      </c>
    </row>
    <row r="37" spans="1:7" x14ac:dyDescent="0.2">
      <c r="A37" t="s">
        <v>230</v>
      </c>
      <c r="B37">
        <v>13950702</v>
      </c>
      <c r="C37" t="s">
        <v>149</v>
      </c>
      <c r="G37" t="s">
        <v>331</v>
      </c>
    </row>
    <row r="38" spans="1:7" x14ac:dyDescent="0.2">
      <c r="A38" t="s">
        <v>231</v>
      </c>
      <c r="B38">
        <v>13950703</v>
      </c>
      <c r="C38" t="s">
        <v>150</v>
      </c>
      <c r="G38" t="s">
        <v>332</v>
      </c>
    </row>
    <row r="39" spans="1:7" x14ac:dyDescent="0.2">
      <c r="A39" t="s">
        <v>232</v>
      </c>
      <c r="B39">
        <v>13950704</v>
      </c>
      <c r="C39" t="s">
        <v>151</v>
      </c>
      <c r="G39" t="s">
        <v>333</v>
      </c>
    </row>
    <row r="40" spans="1:7" x14ac:dyDescent="0.2">
      <c r="A40" t="s">
        <v>233</v>
      </c>
      <c r="B40">
        <v>13950705</v>
      </c>
      <c r="C40" t="s">
        <v>152</v>
      </c>
      <c r="G40" t="s">
        <v>334</v>
      </c>
    </row>
    <row r="41" spans="1:7" x14ac:dyDescent="0.2">
      <c r="A41" t="s">
        <v>234</v>
      </c>
      <c r="B41">
        <v>13950706</v>
      </c>
      <c r="C41" t="s">
        <v>153</v>
      </c>
      <c r="G41" t="s">
        <v>335</v>
      </c>
    </row>
    <row r="42" spans="1:7" x14ac:dyDescent="0.2">
      <c r="A42" t="s">
        <v>235</v>
      </c>
      <c r="B42">
        <v>13950707</v>
      </c>
      <c r="C42" t="s">
        <v>154</v>
      </c>
      <c r="G42" t="s">
        <v>336</v>
      </c>
    </row>
    <row r="43" spans="1:7" x14ac:dyDescent="0.2">
      <c r="A43" t="s">
        <v>236</v>
      </c>
      <c r="B43">
        <v>13950708</v>
      </c>
      <c r="C43" t="s">
        <v>155</v>
      </c>
      <c r="G43" t="s">
        <v>337</v>
      </c>
    </row>
    <row r="44" spans="1:7" x14ac:dyDescent="0.2">
      <c r="A44" t="s">
        <v>237</v>
      </c>
      <c r="B44">
        <v>13950709</v>
      </c>
      <c r="C44" t="s">
        <v>156</v>
      </c>
      <c r="G44" t="s">
        <v>338</v>
      </c>
    </row>
    <row r="45" spans="1:7" x14ac:dyDescent="0.2">
      <c r="A45" t="s">
        <v>238</v>
      </c>
      <c r="B45">
        <v>13950710</v>
      </c>
      <c r="C45" t="s">
        <v>157</v>
      </c>
      <c r="G45" t="s">
        <v>339</v>
      </c>
    </row>
    <row r="46" spans="1:7" x14ac:dyDescent="0.2">
      <c r="A46" t="s">
        <v>239</v>
      </c>
      <c r="B46">
        <v>13950711</v>
      </c>
      <c r="C46" t="s">
        <v>158</v>
      </c>
      <c r="G46" t="s">
        <v>340</v>
      </c>
    </row>
    <row r="47" spans="1:7" x14ac:dyDescent="0.2">
      <c r="A47" t="s">
        <v>240</v>
      </c>
      <c r="B47">
        <v>13950712</v>
      </c>
      <c r="C47" t="s">
        <v>159</v>
      </c>
      <c r="G47" t="s">
        <v>341</v>
      </c>
    </row>
    <row r="48" spans="1:7" x14ac:dyDescent="0.2">
      <c r="A48" t="s">
        <v>241</v>
      </c>
      <c r="B48">
        <v>13950713</v>
      </c>
      <c r="C48" t="s">
        <v>160</v>
      </c>
      <c r="G48" t="s">
        <v>342</v>
      </c>
    </row>
    <row r="49" spans="1:7" x14ac:dyDescent="0.2">
      <c r="A49" t="s">
        <v>242</v>
      </c>
      <c r="B49">
        <v>13950714</v>
      </c>
      <c r="C49" t="s">
        <v>243</v>
      </c>
      <c r="G49" t="s">
        <v>343</v>
      </c>
    </row>
    <row r="50" spans="1:7" x14ac:dyDescent="0.2">
      <c r="A50" t="s">
        <v>244</v>
      </c>
      <c r="B50">
        <v>13950715</v>
      </c>
      <c r="C50" t="s">
        <v>161</v>
      </c>
      <c r="G50" t="s">
        <v>344</v>
      </c>
    </row>
    <row r="51" spans="1:7" x14ac:dyDescent="0.2">
      <c r="A51" t="s">
        <v>245</v>
      </c>
      <c r="B51">
        <v>13950716</v>
      </c>
      <c r="C51" t="s">
        <v>388</v>
      </c>
      <c r="G51" t="s">
        <v>345</v>
      </c>
    </row>
    <row r="52" spans="1:7" x14ac:dyDescent="0.2">
      <c r="A52" t="s">
        <v>246</v>
      </c>
      <c r="B52">
        <v>13950717</v>
      </c>
      <c r="C52" t="s">
        <v>390</v>
      </c>
      <c r="G52" t="s">
        <v>346</v>
      </c>
    </row>
    <row r="53" spans="1:7" x14ac:dyDescent="0.2">
      <c r="A53" t="s">
        <v>247</v>
      </c>
      <c r="B53">
        <v>13950718</v>
      </c>
      <c r="C53" t="s">
        <v>248</v>
      </c>
      <c r="G53" t="s">
        <v>347</v>
      </c>
    </row>
    <row r="54" spans="1:7" x14ac:dyDescent="0.2">
      <c r="A54" t="s">
        <v>249</v>
      </c>
      <c r="B54">
        <v>13950719</v>
      </c>
      <c r="C54" t="s">
        <v>250</v>
      </c>
      <c r="G54" t="s">
        <v>348</v>
      </c>
    </row>
    <row r="55" spans="1:7" x14ac:dyDescent="0.2">
      <c r="A55" t="s">
        <v>251</v>
      </c>
      <c r="B55">
        <v>13950720</v>
      </c>
      <c r="C55" t="s">
        <v>252</v>
      </c>
      <c r="G55" t="s">
        <v>349</v>
      </c>
    </row>
    <row r="56" spans="1:7" x14ac:dyDescent="0.2">
      <c r="A56" t="s">
        <v>253</v>
      </c>
      <c r="B56">
        <v>13950721</v>
      </c>
      <c r="C56" t="s">
        <v>254</v>
      </c>
      <c r="G56" t="s">
        <v>350</v>
      </c>
    </row>
    <row r="57" spans="1:7" x14ac:dyDescent="0.2">
      <c r="A57" t="s">
        <v>255</v>
      </c>
      <c r="B57">
        <v>13950722</v>
      </c>
      <c r="C57" t="s">
        <v>256</v>
      </c>
      <c r="G57" t="s">
        <v>351</v>
      </c>
    </row>
    <row r="58" spans="1:7" x14ac:dyDescent="0.2">
      <c r="A58" t="s">
        <v>257</v>
      </c>
      <c r="B58">
        <v>13950723</v>
      </c>
      <c r="C58" t="s">
        <v>258</v>
      </c>
      <c r="G58" t="s">
        <v>352</v>
      </c>
    </row>
    <row r="59" spans="1:7" x14ac:dyDescent="0.2">
      <c r="A59" t="s">
        <v>259</v>
      </c>
      <c r="B59">
        <v>13950724</v>
      </c>
      <c r="C59" t="s">
        <v>389</v>
      </c>
      <c r="G59" t="s">
        <v>353</v>
      </c>
    </row>
    <row r="60" spans="1:7" x14ac:dyDescent="0.2">
      <c r="A60" t="s">
        <v>260</v>
      </c>
      <c r="B60">
        <v>13950725</v>
      </c>
      <c r="C60" t="s">
        <v>261</v>
      </c>
      <c r="G60" t="s">
        <v>354</v>
      </c>
    </row>
    <row r="61" spans="1:7" x14ac:dyDescent="0.2">
      <c r="A61" t="s">
        <v>262</v>
      </c>
      <c r="B61">
        <v>13950726</v>
      </c>
      <c r="C61" t="s">
        <v>263</v>
      </c>
      <c r="G61" t="s">
        <v>355</v>
      </c>
    </row>
    <row r="62" spans="1:7" x14ac:dyDescent="0.2">
      <c r="A62" t="s">
        <v>264</v>
      </c>
      <c r="B62">
        <v>13950727</v>
      </c>
      <c r="C62" t="s">
        <v>265</v>
      </c>
      <c r="G62" t="s">
        <v>356</v>
      </c>
    </row>
    <row r="63" spans="1:7" x14ac:dyDescent="0.2">
      <c r="A63" t="s">
        <v>266</v>
      </c>
      <c r="B63">
        <v>13950728</v>
      </c>
      <c r="C63" t="s">
        <v>267</v>
      </c>
      <c r="G63" t="s">
        <v>357</v>
      </c>
    </row>
    <row r="64" spans="1:7" x14ac:dyDescent="0.2">
      <c r="A64" t="s">
        <v>268</v>
      </c>
      <c r="B64">
        <v>13950729</v>
      </c>
      <c r="C64" t="s">
        <v>391</v>
      </c>
      <c r="G64" t="s">
        <v>358</v>
      </c>
    </row>
    <row r="65" spans="1:7" x14ac:dyDescent="0.2">
      <c r="A65" t="s">
        <v>269</v>
      </c>
      <c r="B65">
        <v>13950730</v>
      </c>
      <c r="C65" t="s">
        <v>270</v>
      </c>
      <c r="G65" t="s">
        <v>359</v>
      </c>
    </row>
    <row r="66" spans="1:7" x14ac:dyDescent="0.2">
      <c r="A66" t="s">
        <v>271</v>
      </c>
      <c r="B66">
        <v>13950731</v>
      </c>
      <c r="C66" t="s">
        <v>272</v>
      </c>
      <c r="G66" t="s">
        <v>360</v>
      </c>
    </row>
    <row r="67" spans="1:7" x14ac:dyDescent="0.2">
      <c r="A67" t="s">
        <v>273</v>
      </c>
      <c r="B67">
        <v>13950732</v>
      </c>
      <c r="C67" t="s">
        <v>286</v>
      </c>
      <c r="G67" t="s">
        <v>361</v>
      </c>
    </row>
    <row r="68" spans="1:7" x14ac:dyDescent="0.2">
      <c r="A68" t="s">
        <v>274</v>
      </c>
      <c r="B68">
        <v>13950733</v>
      </c>
      <c r="C68" t="s">
        <v>275</v>
      </c>
      <c r="G68" t="s">
        <v>362</v>
      </c>
    </row>
    <row r="69" spans="1:7" x14ac:dyDescent="0.2">
      <c r="A69" t="s">
        <v>276</v>
      </c>
      <c r="B69">
        <v>13950734</v>
      </c>
      <c r="C69" t="s">
        <v>277</v>
      </c>
      <c r="G69" t="s">
        <v>363</v>
      </c>
    </row>
    <row r="70" spans="1:7" x14ac:dyDescent="0.2">
      <c r="A70" t="s">
        <v>278</v>
      </c>
      <c r="B70">
        <v>13950735</v>
      </c>
      <c r="C70" t="s">
        <v>279</v>
      </c>
      <c r="G70" t="s">
        <v>364</v>
      </c>
    </row>
    <row r="71" spans="1:7" x14ac:dyDescent="0.2">
      <c r="A71" t="s">
        <v>300</v>
      </c>
      <c r="B71">
        <v>13950736</v>
      </c>
      <c r="C71" t="s">
        <v>299</v>
      </c>
      <c r="G71" t="s">
        <v>365</v>
      </c>
    </row>
    <row r="72" spans="1:7" x14ac:dyDescent="0.2">
      <c r="A72" t="s">
        <v>298</v>
      </c>
      <c r="B72">
        <v>13950737</v>
      </c>
      <c r="C72" t="s">
        <v>301</v>
      </c>
      <c r="G72" t="s">
        <v>366</v>
      </c>
    </row>
    <row r="73" spans="1:7" x14ac:dyDescent="0.2">
      <c r="A73" t="s">
        <v>408</v>
      </c>
      <c r="B73">
        <v>13950738</v>
      </c>
      <c r="C73" t="s">
        <v>404</v>
      </c>
    </row>
    <row r="74" spans="1:7" x14ac:dyDescent="0.2">
      <c r="A74" t="s">
        <v>409</v>
      </c>
      <c r="B74">
        <v>13950740</v>
      </c>
      <c r="C74" t="s">
        <v>405</v>
      </c>
    </row>
    <row r="75" spans="1:7" x14ac:dyDescent="0.2">
      <c r="A75" t="s">
        <v>410</v>
      </c>
      <c r="B75">
        <v>13950741</v>
      </c>
      <c r="C75" t="s">
        <v>406</v>
      </c>
    </row>
    <row r="76" spans="1:7" x14ac:dyDescent="0.2">
      <c r="A76" t="s">
        <v>411</v>
      </c>
      <c r="B76">
        <v>13950742</v>
      </c>
      <c r="C76" t="s">
        <v>407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" sqref="E2:E17"/>
    </sheetView>
  </sheetViews>
  <sheetFormatPr defaultRowHeight="14.25" x14ac:dyDescent="0.2"/>
  <cols>
    <col min="1" max="1" width="3.5" bestFit="1" customWidth="1"/>
    <col min="4" max="4" width="11.25" bestFit="1" customWidth="1"/>
    <col min="5" max="5" width="11" bestFit="1" customWidth="1"/>
    <col min="6" max="6" width="14.625" bestFit="1" customWidth="1"/>
    <col min="7" max="7" width="16.75" bestFit="1" customWidth="1"/>
    <col min="8" max="8" width="11.375" bestFit="1" customWidth="1"/>
    <col min="9" max="9" width="16" customWidth="1"/>
    <col min="11" max="11" width="25.25" customWidth="1"/>
    <col min="13" max="13" width="20.875" customWidth="1"/>
    <col min="14" max="14" width="12.25" customWidth="1"/>
    <col min="16" max="16" width="9.5" bestFit="1" customWidth="1"/>
  </cols>
  <sheetData>
    <row r="1" spans="1:14" x14ac:dyDescent="0.2">
      <c r="A1" t="s">
        <v>21</v>
      </c>
      <c r="B1" t="s">
        <v>22</v>
      </c>
      <c r="C1" t="s">
        <v>133</v>
      </c>
      <c r="D1" t="s">
        <v>23</v>
      </c>
      <c r="E1" t="s">
        <v>24</v>
      </c>
      <c r="F1" t="s">
        <v>25</v>
      </c>
      <c r="G1" t="s">
        <v>82</v>
      </c>
      <c r="H1" t="s">
        <v>26</v>
      </c>
      <c r="I1" t="s">
        <v>99</v>
      </c>
      <c r="J1" t="s">
        <v>132</v>
      </c>
      <c r="K1" t="s">
        <v>212</v>
      </c>
      <c r="L1" t="s">
        <v>215</v>
      </c>
      <c r="M1" t="s">
        <v>214</v>
      </c>
      <c r="N1" t="s">
        <v>213</v>
      </c>
    </row>
    <row r="2" spans="1:14" x14ac:dyDescent="0.2">
      <c r="A2">
        <v>0</v>
      </c>
      <c r="B2" t="s">
        <v>27</v>
      </c>
      <c r="C2" t="s">
        <v>134</v>
      </c>
      <c r="D2" t="s">
        <v>28</v>
      </c>
      <c r="E2" t="s">
        <v>28</v>
      </c>
      <c r="F2" t="s">
        <v>29</v>
      </c>
      <c r="G2" t="s">
        <v>98</v>
      </c>
      <c r="H2">
        <v>16777215</v>
      </c>
      <c r="I2" t="s">
        <v>100</v>
      </c>
      <c r="J2" t="s">
        <v>116</v>
      </c>
      <c r="K2" t="s">
        <v>147</v>
      </c>
      <c r="L2" t="s">
        <v>163</v>
      </c>
      <c r="M2" t="s">
        <v>195</v>
      </c>
      <c r="N2" t="s">
        <v>182</v>
      </c>
    </row>
    <row r="3" spans="1:14" x14ac:dyDescent="0.2">
      <c r="A3">
        <v>1</v>
      </c>
      <c r="B3" t="s">
        <v>30</v>
      </c>
      <c r="C3" t="s">
        <v>135</v>
      </c>
      <c r="D3" t="s">
        <v>31</v>
      </c>
      <c r="E3" t="s">
        <v>179</v>
      </c>
      <c r="F3" t="s">
        <v>32</v>
      </c>
      <c r="G3" t="s">
        <v>83</v>
      </c>
      <c r="H3">
        <v>15758867</v>
      </c>
      <c r="I3" t="s">
        <v>101</v>
      </c>
      <c r="J3" t="s">
        <v>117</v>
      </c>
      <c r="K3" t="s">
        <v>148</v>
      </c>
      <c r="L3" t="s">
        <v>164</v>
      </c>
      <c r="M3" t="s">
        <v>202</v>
      </c>
      <c r="N3" t="s">
        <v>189</v>
      </c>
    </row>
    <row r="4" spans="1:14" x14ac:dyDescent="0.2">
      <c r="A4">
        <v>2</v>
      </c>
      <c r="B4" t="s">
        <v>33</v>
      </c>
      <c r="C4" t="s">
        <v>33</v>
      </c>
      <c r="D4" t="s">
        <v>34</v>
      </c>
      <c r="E4" t="s">
        <v>35</v>
      </c>
      <c r="F4" t="s">
        <v>36</v>
      </c>
      <c r="G4" t="s">
        <v>84</v>
      </c>
      <c r="H4">
        <v>12403891</v>
      </c>
      <c r="I4" t="s">
        <v>102</v>
      </c>
      <c r="J4" t="s">
        <v>118</v>
      </c>
      <c r="K4" t="s">
        <v>149</v>
      </c>
      <c r="L4" t="s">
        <v>165</v>
      </c>
      <c r="M4" t="s">
        <v>196</v>
      </c>
      <c r="N4" t="s">
        <v>188</v>
      </c>
    </row>
    <row r="5" spans="1:14" x14ac:dyDescent="0.2">
      <c r="A5">
        <v>3</v>
      </c>
      <c r="B5" t="s">
        <v>37</v>
      </c>
      <c r="C5" t="s">
        <v>37</v>
      </c>
      <c r="D5" t="s">
        <v>146</v>
      </c>
      <c r="E5" t="s">
        <v>38</v>
      </c>
      <c r="F5" t="s">
        <v>39</v>
      </c>
      <c r="G5" t="s">
        <v>85</v>
      </c>
      <c r="H5">
        <v>3846105</v>
      </c>
      <c r="I5" t="s">
        <v>103</v>
      </c>
      <c r="J5" t="s">
        <v>119</v>
      </c>
      <c r="K5" t="s">
        <v>150</v>
      </c>
      <c r="L5" t="s">
        <v>166</v>
      </c>
      <c r="M5" t="s">
        <v>210</v>
      </c>
      <c r="N5" t="s">
        <v>180</v>
      </c>
    </row>
    <row r="6" spans="1:14" x14ac:dyDescent="0.2">
      <c r="A6">
        <v>4</v>
      </c>
      <c r="B6" t="s">
        <v>40</v>
      </c>
      <c r="C6" t="s">
        <v>136</v>
      </c>
      <c r="D6" t="s">
        <v>41</v>
      </c>
      <c r="E6" t="s">
        <v>41</v>
      </c>
      <c r="F6" t="s">
        <v>42</v>
      </c>
      <c r="G6" t="s">
        <v>86</v>
      </c>
      <c r="H6">
        <v>16303655</v>
      </c>
      <c r="I6" t="s">
        <v>104</v>
      </c>
      <c r="J6" t="s">
        <v>120</v>
      </c>
      <c r="K6" t="s">
        <v>151</v>
      </c>
      <c r="L6" t="s">
        <v>167</v>
      </c>
      <c r="M6" t="s">
        <v>197</v>
      </c>
      <c r="N6" t="s">
        <v>187</v>
      </c>
    </row>
    <row r="7" spans="1:14" x14ac:dyDescent="0.2">
      <c r="A7">
        <v>5</v>
      </c>
      <c r="B7" t="s">
        <v>43</v>
      </c>
      <c r="C7" t="s">
        <v>382</v>
      </c>
      <c r="D7" t="s">
        <v>44</v>
      </c>
      <c r="E7" t="s">
        <v>45</v>
      </c>
      <c r="F7" t="s">
        <v>46</v>
      </c>
      <c r="G7" t="s">
        <v>87</v>
      </c>
      <c r="H7">
        <v>7387417</v>
      </c>
      <c r="I7" t="s">
        <v>105</v>
      </c>
      <c r="J7" t="s">
        <v>121</v>
      </c>
      <c r="K7" t="s">
        <v>152</v>
      </c>
      <c r="L7" t="s">
        <v>168</v>
      </c>
      <c r="M7" t="s">
        <v>201</v>
      </c>
      <c r="N7" t="s">
        <v>211</v>
      </c>
    </row>
    <row r="8" spans="1:14" x14ac:dyDescent="0.2">
      <c r="A8">
        <v>6</v>
      </c>
      <c r="B8" t="s">
        <v>47</v>
      </c>
      <c r="C8" t="s">
        <v>137</v>
      </c>
      <c r="D8" t="s">
        <v>48</v>
      </c>
      <c r="E8" t="s">
        <v>49</v>
      </c>
      <c r="F8" t="s">
        <v>50</v>
      </c>
      <c r="G8" t="s">
        <v>88</v>
      </c>
      <c r="H8">
        <v>15568300</v>
      </c>
      <c r="I8" t="s">
        <v>106</v>
      </c>
      <c r="J8" t="s">
        <v>122</v>
      </c>
      <c r="K8" t="s">
        <v>153</v>
      </c>
      <c r="L8" t="s">
        <v>169</v>
      </c>
      <c r="M8" t="s">
        <v>203</v>
      </c>
      <c r="N8" t="s">
        <v>192</v>
      </c>
    </row>
    <row r="9" spans="1:14" x14ac:dyDescent="0.2">
      <c r="A9">
        <v>7</v>
      </c>
      <c r="B9" t="s">
        <v>51</v>
      </c>
      <c r="C9" t="s">
        <v>138</v>
      </c>
      <c r="D9" t="s">
        <v>52</v>
      </c>
      <c r="E9" t="s">
        <v>53</v>
      </c>
      <c r="F9" t="s">
        <v>54</v>
      </c>
      <c r="G9" t="s">
        <v>89</v>
      </c>
      <c r="H9">
        <v>4080711</v>
      </c>
      <c r="I9" t="s">
        <v>107</v>
      </c>
      <c r="J9" t="s">
        <v>123</v>
      </c>
      <c r="K9" t="s">
        <v>154</v>
      </c>
      <c r="L9" t="s">
        <v>170</v>
      </c>
      <c r="M9" t="s">
        <v>204</v>
      </c>
      <c r="N9" t="s">
        <v>190</v>
      </c>
    </row>
    <row r="10" spans="1:14" x14ac:dyDescent="0.2">
      <c r="A10">
        <v>8</v>
      </c>
      <c r="B10" t="s">
        <v>55</v>
      </c>
      <c r="C10" t="s">
        <v>55</v>
      </c>
      <c r="D10" t="s">
        <v>53</v>
      </c>
      <c r="E10" t="s">
        <v>56</v>
      </c>
      <c r="F10" t="s">
        <v>57</v>
      </c>
      <c r="G10" t="s">
        <v>90</v>
      </c>
      <c r="H10">
        <v>9342598</v>
      </c>
      <c r="I10" t="s">
        <v>108</v>
      </c>
      <c r="J10" t="s">
        <v>124</v>
      </c>
      <c r="K10" t="s">
        <v>155</v>
      </c>
      <c r="L10" t="s">
        <v>171</v>
      </c>
      <c r="M10" t="s">
        <v>205</v>
      </c>
      <c r="N10" t="s">
        <v>191</v>
      </c>
    </row>
    <row r="11" spans="1:14" x14ac:dyDescent="0.2">
      <c r="A11">
        <v>9</v>
      </c>
      <c r="B11" t="s">
        <v>58</v>
      </c>
      <c r="C11" t="s">
        <v>139</v>
      </c>
      <c r="D11" t="s">
        <v>59</v>
      </c>
      <c r="E11" t="s">
        <v>60</v>
      </c>
      <c r="F11" t="s">
        <v>61</v>
      </c>
      <c r="G11" t="s">
        <v>91</v>
      </c>
      <c r="H11">
        <v>1411473</v>
      </c>
      <c r="I11" t="s">
        <v>109</v>
      </c>
      <c r="J11" t="s">
        <v>125</v>
      </c>
      <c r="K11" t="s">
        <v>156</v>
      </c>
      <c r="L11" t="s">
        <v>172</v>
      </c>
      <c r="M11" t="s">
        <v>206</v>
      </c>
      <c r="N11" t="s">
        <v>181</v>
      </c>
    </row>
    <row r="12" spans="1:14" x14ac:dyDescent="0.2">
      <c r="A12">
        <v>10</v>
      </c>
      <c r="B12" t="s">
        <v>62</v>
      </c>
      <c r="C12" t="s">
        <v>140</v>
      </c>
      <c r="D12" t="s">
        <v>63</v>
      </c>
      <c r="E12" t="s">
        <v>64</v>
      </c>
      <c r="F12" t="s">
        <v>65</v>
      </c>
      <c r="G12" t="s">
        <v>92</v>
      </c>
      <c r="H12">
        <v>7940780</v>
      </c>
      <c r="I12" t="s">
        <v>110</v>
      </c>
      <c r="J12" t="s">
        <v>126</v>
      </c>
      <c r="K12" t="s">
        <v>157</v>
      </c>
      <c r="L12" t="s">
        <v>173</v>
      </c>
      <c r="M12" t="s">
        <v>207</v>
      </c>
      <c r="N12" t="s">
        <v>194</v>
      </c>
    </row>
    <row r="13" spans="1:14" x14ac:dyDescent="0.2">
      <c r="A13">
        <v>11</v>
      </c>
      <c r="B13" t="s">
        <v>66</v>
      </c>
      <c r="C13" t="s">
        <v>141</v>
      </c>
      <c r="D13" t="s">
        <v>67</v>
      </c>
      <c r="E13" t="s">
        <v>67</v>
      </c>
      <c r="F13" t="s">
        <v>68</v>
      </c>
      <c r="G13" t="s">
        <v>93</v>
      </c>
      <c r="H13">
        <v>3488157</v>
      </c>
      <c r="I13" t="s">
        <v>111</v>
      </c>
      <c r="J13" t="s">
        <v>127</v>
      </c>
      <c r="K13" t="s">
        <v>158</v>
      </c>
      <c r="L13" t="s">
        <v>174</v>
      </c>
      <c r="M13" t="s">
        <v>199</v>
      </c>
      <c r="N13" t="s">
        <v>186</v>
      </c>
    </row>
    <row r="14" spans="1:14" x14ac:dyDescent="0.2">
      <c r="A14">
        <v>12</v>
      </c>
      <c r="B14" t="s">
        <v>69</v>
      </c>
      <c r="C14" t="s">
        <v>142</v>
      </c>
      <c r="D14" t="s">
        <v>70</v>
      </c>
      <c r="E14" t="s">
        <v>71</v>
      </c>
      <c r="F14" t="s">
        <v>72</v>
      </c>
      <c r="G14" t="s">
        <v>94</v>
      </c>
      <c r="H14">
        <v>7489320</v>
      </c>
      <c r="I14" t="s">
        <v>112</v>
      </c>
      <c r="J14" t="s">
        <v>128</v>
      </c>
      <c r="K14" t="s">
        <v>159</v>
      </c>
      <c r="L14" t="s">
        <v>175</v>
      </c>
      <c r="M14" t="s">
        <v>208</v>
      </c>
      <c r="N14" t="s">
        <v>183</v>
      </c>
    </row>
    <row r="15" spans="1:14" x14ac:dyDescent="0.2">
      <c r="A15">
        <v>13</v>
      </c>
      <c r="B15" t="s">
        <v>73</v>
      </c>
      <c r="C15" t="s">
        <v>143</v>
      </c>
      <c r="D15" t="s">
        <v>74</v>
      </c>
      <c r="E15" t="s">
        <v>44</v>
      </c>
      <c r="F15" t="s">
        <v>75</v>
      </c>
      <c r="G15" t="s">
        <v>95</v>
      </c>
      <c r="H15">
        <v>5532955</v>
      </c>
      <c r="I15" t="s">
        <v>113</v>
      </c>
      <c r="J15" t="s">
        <v>129</v>
      </c>
      <c r="K15" t="s">
        <v>160</v>
      </c>
      <c r="L15" t="s">
        <v>176</v>
      </c>
      <c r="M15" t="s">
        <v>200</v>
      </c>
      <c r="N15" t="s">
        <v>184</v>
      </c>
    </row>
    <row r="16" spans="1:14" x14ac:dyDescent="0.2">
      <c r="A16">
        <v>14</v>
      </c>
      <c r="B16" t="s">
        <v>76</v>
      </c>
      <c r="C16" t="s">
        <v>144</v>
      </c>
      <c r="D16" t="s">
        <v>77</v>
      </c>
      <c r="E16" t="s">
        <v>77</v>
      </c>
      <c r="F16" t="s">
        <v>78</v>
      </c>
      <c r="G16" t="s">
        <v>96</v>
      </c>
      <c r="H16">
        <v>10561314</v>
      </c>
      <c r="I16" t="s">
        <v>114</v>
      </c>
      <c r="J16" t="s">
        <v>130</v>
      </c>
      <c r="K16" t="s">
        <v>162</v>
      </c>
      <c r="L16" t="s">
        <v>177</v>
      </c>
      <c r="M16" t="s">
        <v>198</v>
      </c>
      <c r="N16" t="s">
        <v>185</v>
      </c>
    </row>
    <row r="17" spans="1:14" x14ac:dyDescent="0.2">
      <c r="A17">
        <v>15</v>
      </c>
      <c r="B17" t="s">
        <v>79</v>
      </c>
      <c r="C17" t="s">
        <v>145</v>
      </c>
      <c r="D17" t="s">
        <v>80</v>
      </c>
      <c r="E17" t="s">
        <v>80</v>
      </c>
      <c r="F17" t="s">
        <v>81</v>
      </c>
      <c r="G17" t="s">
        <v>97</v>
      </c>
      <c r="H17">
        <v>1316121</v>
      </c>
      <c r="I17" t="s">
        <v>115</v>
      </c>
      <c r="J17" t="s">
        <v>131</v>
      </c>
      <c r="K17" t="s">
        <v>161</v>
      </c>
      <c r="L17" t="s">
        <v>178</v>
      </c>
      <c r="M17" t="s">
        <v>209</v>
      </c>
      <c r="N17" t="s">
        <v>193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9" sqref="H9"/>
    </sheetView>
  </sheetViews>
  <sheetFormatPr defaultRowHeight="14.25" x14ac:dyDescent="0.2"/>
  <cols>
    <col min="1" max="1" width="10.25" customWidth="1"/>
    <col min="2" max="2" width="6.625" customWidth="1"/>
    <col min="3" max="3" width="10" customWidth="1"/>
    <col min="4" max="4" width="8.5" customWidth="1"/>
    <col min="5" max="5" width="9.5" bestFit="1" customWidth="1"/>
    <col min="11" max="11" width="17.375" customWidth="1"/>
    <col min="12" max="12" width="9.5" bestFit="1" customWidth="1"/>
  </cols>
  <sheetData>
    <row r="1" spans="1:12" ht="15" thickBot="1" x14ac:dyDescent="0.25">
      <c r="A1" s="1"/>
      <c r="J1" t="s">
        <v>20</v>
      </c>
      <c r="K1" t="s">
        <v>15</v>
      </c>
      <c r="L1" t="s">
        <v>16</v>
      </c>
    </row>
    <row r="2" spans="1:12" x14ac:dyDescent="0.2">
      <c r="B2" t="s">
        <v>17</v>
      </c>
      <c r="C2" t="s">
        <v>18</v>
      </c>
      <c r="D2" t="s">
        <v>19</v>
      </c>
      <c r="E2">
        <f t="shared" ref="E2:G3" si="0">HEX2DEC(B2)</f>
        <v>255</v>
      </c>
      <c r="F2">
        <f t="shared" si="0"/>
        <v>255</v>
      </c>
      <c r="G2">
        <f t="shared" si="0"/>
        <v>255</v>
      </c>
      <c r="H2">
        <f t="shared" ref="H2:J3" si="1">E2/255</f>
        <v>1</v>
      </c>
      <c r="I2">
        <f t="shared" si="1"/>
        <v>1</v>
      </c>
      <c r="J2">
        <f t="shared" si="1"/>
        <v>1</v>
      </c>
      <c r="K2" t="str">
        <f>CONCATENATE(ROUND(H2,3)," ",ROUND(I2,3)," ",ROUND(J2,3))</f>
        <v>1 1 1</v>
      </c>
      <c r="L2">
        <f>E2*2^16+F2*2^8+G2</f>
        <v>16777215</v>
      </c>
    </row>
    <row r="3" spans="1:12" x14ac:dyDescent="0.2">
      <c r="A3" t="s">
        <v>0</v>
      </c>
      <c r="B3" t="str">
        <f>MID(A3,2,2)</f>
        <v>F0</v>
      </c>
      <c r="C3" t="str">
        <f>MID(A3,4,2)</f>
        <v>76</v>
      </c>
      <c r="D3" t="str">
        <f>RIGHT(A3,2)</f>
        <v>13</v>
      </c>
      <c r="E3">
        <f t="shared" si="0"/>
        <v>240</v>
      </c>
      <c r="F3">
        <f t="shared" si="0"/>
        <v>118</v>
      </c>
      <c r="G3">
        <f t="shared" si="0"/>
        <v>19</v>
      </c>
      <c r="H3">
        <f t="shared" si="1"/>
        <v>0.94117647058823528</v>
      </c>
      <c r="I3">
        <f t="shared" si="1"/>
        <v>0.46274509803921571</v>
      </c>
      <c r="J3">
        <f t="shared" si="1"/>
        <v>7.4509803921568626E-2</v>
      </c>
      <c r="K3" t="str">
        <f>CONCATENATE(ROUND(H3,3)," ",ROUND(I3,3)," ",ROUND(J3,3))</f>
        <v>0.941 0.463 0.075</v>
      </c>
      <c r="L3">
        <f>E3*2^16+F3*2^8+G3</f>
        <v>15758867</v>
      </c>
    </row>
    <row r="4" spans="1:12" x14ac:dyDescent="0.2">
      <c r="A4" t="s">
        <v>1</v>
      </c>
      <c r="B4" t="str">
        <f t="shared" ref="B4:B17" si="2">MID(A4,2,2)</f>
        <v>BD</v>
      </c>
      <c r="C4" t="str">
        <f t="shared" ref="C4:C17" si="3">MID(A4,4,2)</f>
        <v>44</v>
      </c>
      <c r="D4" t="str">
        <f t="shared" ref="D4:D17" si="4">RIGHT(A4,2)</f>
        <v>B3</v>
      </c>
      <c r="E4">
        <f t="shared" ref="E4:E17" si="5">HEX2DEC(B4)</f>
        <v>189</v>
      </c>
      <c r="F4">
        <f t="shared" ref="F4:F17" si="6">HEX2DEC(C4)</f>
        <v>68</v>
      </c>
      <c r="G4">
        <f t="shared" ref="G4:G17" si="7">HEX2DEC(D4)</f>
        <v>179</v>
      </c>
      <c r="H4">
        <f t="shared" ref="H4:H17" si="8">E4/255</f>
        <v>0.74117647058823533</v>
      </c>
      <c r="I4">
        <f t="shared" ref="I4:I17" si="9">F4/255</f>
        <v>0.26666666666666666</v>
      </c>
      <c r="J4">
        <f t="shared" ref="J4:J17" si="10">G4/255</f>
        <v>0.70196078431372544</v>
      </c>
      <c r="K4" t="str">
        <f t="shared" ref="K4:K17" si="11">CONCATENATE(ROUND(H4,3)," ",ROUND(I4,3)," ",ROUND(J4,3))</f>
        <v>0.741 0.267 0.702</v>
      </c>
      <c r="L4">
        <f t="shared" ref="L4:L17" si="12">E4*2^16+F4*2^8+G4</f>
        <v>12403891</v>
      </c>
    </row>
    <row r="5" spans="1:12" x14ac:dyDescent="0.2">
      <c r="A5" t="s">
        <v>2</v>
      </c>
      <c r="B5" t="str">
        <f t="shared" si="2"/>
        <v>3A</v>
      </c>
      <c r="C5" t="str">
        <f t="shared" si="3"/>
        <v>AF</v>
      </c>
      <c r="D5" t="str">
        <f t="shared" si="4"/>
        <v>D9</v>
      </c>
      <c r="E5">
        <f t="shared" si="5"/>
        <v>58</v>
      </c>
      <c r="F5">
        <f t="shared" si="6"/>
        <v>175</v>
      </c>
      <c r="G5">
        <f t="shared" si="7"/>
        <v>217</v>
      </c>
      <c r="H5">
        <f t="shared" si="8"/>
        <v>0.22745098039215686</v>
      </c>
      <c r="I5">
        <f t="shared" si="9"/>
        <v>0.68627450980392157</v>
      </c>
      <c r="J5">
        <f t="shared" si="10"/>
        <v>0.85098039215686272</v>
      </c>
      <c r="K5" t="str">
        <f t="shared" si="11"/>
        <v>0.227 0.686 0.851</v>
      </c>
      <c r="L5">
        <f t="shared" si="12"/>
        <v>3846105</v>
      </c>
    </row>
    <row r="6" spans="1:12" x14ac:dyDescent="0.2">
      <c r="A6" t="s">
        <v>3</v>
      </c>
      <c r="B6" t="str">
        <f t="shared" si="2"/>
        <v>F8</v>
      </c>
      <c r="C6" t="str">
        <f t="shared" si="3"/>
        <v>C6</v>
      </c>
      <c r="D6" t="str">
        <f t="shared" si="4"/>
        <v>27</v>
      </c>
      <c r="E6">
        <f t="shared" si="5"/>
        <v>248</v>
      </c>
      <c r="F6">
        <f t="shared" si="6"/>
        <v>198</v>
      </c>
      <c r="G6">
        <f t="shared" si="7"/>
        <v>39</v>
      </c>
      <c r="H6">
        <f t="shared" si="8"/>
        <v>0.97254901960784312</v>
      </c>
      <c r="I6">
        <f t="shared" si="9"/>
        <v>0.77647058823529413</v>
      </c>
      <c r="J6">
        <f t="shared" si="10"/>
        <v>0.15294117647058825</v>
      </c>
      <c r="K6" t="str">
        <f t="shared" si="11"/>
        <v>0.973 0.776 0.153</v>
      </c>
      <c r="L6">
        <f t="shared" si="12"/>
        <v>16303655</v>
      </c>
    </row>
    <row r="7" spans="1:12" x14ac:dyDescent="0.2">
      <c r="A7" t="s">
        <v>4</v>
      </c>
      <c r="B7" t="str">
        <f t="shared" si="2"/>
        <v>70</v>
      </c>
      <c r="C7" t="str">
        <f t="shared" si="3"/>
        <v>B9</v>
      </c>
      <c r="D7" t="str">
        <f t="shared" si="4"/>
        <v>19</v>
      </c>
      <c r="E7">
        <f t="shared" si="5"/>
        <v>112</v>
      </c>
      <c r="F7">
        <f t="shared" si="6"/>
        <v>185</v>
      </c>
      <c r="G7">
        <f t="shared" si="7"/>
        <v>25</v>
      </c>
      <c r="H7">
        <f t="shared" si="8"/>
        <v>0.4392156862745098</v>
      </c>
      <c r="I7">
        <f t="shared" si="9"/>
        <v>0.72549019607843135</v>
      </c>
      <c r="J7">
        <f t="shared" si="10"/>
        <v>9.8039215686274508E-2</v>
      </c>
      <c r="K7" t="str">
        <f t="shared" si="11"/>
        <v>0.439 0.725 0.098</v>
      </c>
      <c r="L7">
        <f t="shared" si="12"/>
        <v>7387417</v>
      </c>
    </row>
    <row r="8" spans="1:12" x14ac:dyDescent="0.2">
      <c r="A8" t="s">
        <v>5</v>
      </c>
      <c r="B8" t="str">
        <f t="shared" si="2"/>
        <v>ED</v>
      </c>
      <c r="C8" t="str">
        <f t="shared" si="3"/>
        <v>8D</v>
      </c>
      <c r="D8" t="str">
        <f t="shared" si="4"/>
        <v>AC</v>
      </c>
      <c r="E8">
        <f t="shared" si="5"/>
        <v>237</v>
      </c>
      <c r="F8">
        <f t="shared" si="6"/>
        <v>141</v>
      </c>
      <c r="G8">
        <f t="shared" si="7"/>
        <v>172</v>
      </c>
      <c r="H8">
        <f t="shared" si="8"/>
        <v>0.92941176470588238</v>
      </c>
      <c r="I8">
        <f t="shared" si="9"/>
        <v>0.55294117647058827</v>
      </c>
      <c r="J8">
        <f t="shared" si="10"/>
        <v>0.67450980392156867</v>
      </c>
      <c r="K8" t="str">
        <f t="shared" si="11"/>
        <v>0.929 0.553 0.675</v>
      </c>
      <c r="L8">
        <f t="shared" si="12"/>
        <v>15568300</v>
      </c>
    </row>
    <row r="9" spans="1:12" x14ac:dyDescent="0.2">
      <c r="A9" t="s">
        <v>6</v>
      </c>
      <c r="B9" t="str">
        <f t="shared" si="2"/>
        <v>3E</v>
      </c>
      <c r="C9" t="str">
        <f t="shared" si="3"/>
        <v>44</v>
      </c>
      <c r="D9" t="str">
        <f t="shared" si="4"/>
        <v>47</v>
      </c>
      <c r="E9">
        <f t="shared" si="5"/>
        <v>62</v>
      </c>
      <c r="F9">
        <f t="shared" si="6"/>
        <v>68</v>
      </c>
      <c r="G9">
        <f t="shared" si="7"/>
        <v>71</v>
      </c>
      <c r="H9">
        <f t="shared" si="8"/>
        <v>0.24313725490196078</v>
      </c>
      <c r="I9">
        <f t="shared" si="9"/>
        <v>0.26666666666666666</v>
      </c>
      <c r="J9">
        <f t="shared" si="10"/>
        <v>0.27843137254901962</v>
      </c>
      <c r="K9" t="str">
        <f t="shared" si="11"/>
        <v>0.243 0.267 0.278</v>
      </c>
      <c r="L9">
        <f t="shared" si="12"/>
        <v>4080711</v>
      </c>
    </row>
    <row r="10" spans="1:12" x14ac:dyDescent="0.2">
      <c r="A10" t="s">
        <v>7</v>
      </c>
      <c r="B10" t="str">
        <f t="shared" si="2"/>
        <v>8E</v>
      </c>
      <c r="C10" t="str">
        <f t="shared" si="3"/>
        <v>8E</v>
      </c>
      <c r="D10" t="str">
        <f t="shared" si="4"/>
        <v>86</v>
      </c>
      <c r="E10">
        <f t="shared" si="5"/>
        <v>142</v>
      </c>
      <c r="F10">
        <f t="shared" si="6"/>
        <v>142</v>
      </c>
      <c r="G10">
        <f t="shared" si="7"/>
        <v>134</v>
      </c>
      <c r="H10">
        <f t="shared" si="8"/>
        <v>0.55686274509803924</v>
      </c>
      <c r="I10">
        <f t="shared" si="9"/>
        <v>0.55686274509803924</v>
      </c>
      <c r="J10">
        <f t="shared" si="10"/>
        <v>0.52549019607843139</v>
      </c>
      <c r="K10" t="str">
        <f t="shared" si="11"/>
        <v>0.557 0.557 0.525</v>
      </c>
      <c r="L10">
        <f t="shared" si="12"/>
        <v>9342598</v>
      </c>
    </row>
    <row r="11" spans="1:12" x14ac:dyDescent="0.2">
      <c r="A11" t="s">
        <v>8</v>
      </c>
      <c r="B11" t="str">
        <f t="shared" si="2"/>
        <v>15</v>
      </c>
      <c r="C11" t="str">
        <f t="shared" si="3"/>
        <v>89</v>
      </c>
      <c r="D11" t="str">
        <f t="shared" si="4"/>
        <v>91</v>
      </c>
      <c r="E11">
        <f t="shared" si="5"/>
        <v>21</v>
      </c>
      <c r="F11">
        <f t="shared" si="6"/>
        <v>137</v>
      </c>
      <c r="G11">
        <f t="shared" si="7"/>
        <v>145</v>
      </c>
      <c r="H11">
        <f t="shared" si="8"/>
        <v>8.2352941176470587E-2</v>
      </c>
      <c r="I11">
        <f t="shared" si="9"/>
        <v>0.53725490196078429</v>
      </c>
      <c r="J11">
        <f t="shared" si="10"/>
        <v>0.56862745098039214</v>
      </c>
      <c r="K11" t="str">
        <f t="shared" si="11"/>
        <v>0.082 0.537 0.569</v>
      </c>
      <c r="L11">
        <f t="shared" si="12"/>
        <v>1411473</v>
      </c>
    </row>
    <row r="12" spans="1:12" x14ac:dyDescent="0.2">
      <c r="A12" t="s">
        <v>9</v>
      </c>
      <c r="B12" t="str">
        <f t="shared" si="2"/>
        <v>79</v>
      </c>
      <c r="C12" t="str">
        <f t="shared" si="3"/>
        <v>2A</v>
      </c>
      <c r="D12" t="str">
        <f t="shared" si="4"/>
        <v>AC</v>
      </c>
      <c r="E12">
        <f t="shared" si="5"/>
        <v>121</v>
      </c>
      <c r="F12">
        <f t="shared" si="6"/>
        <v>42</v>
      </c>
      <c r="G12">
        <f t="shared" si="7"/>
        <v>172</v>
      </c>
      <c r="H12">
        <f t="shared" si="8"/>
        <v>0.47450980392156861</v>
      </c>
      <c r="I12">
        <f t="shared" si="9"/>
        <v>0.16470588235294117</v>
      </c>
      <c r="J12">
        <f t="shared" si="10"/>
        <v>0.67450980392156867</v>
      </c>
      <c r="K12" t="str">
        <f t="shared" si="11"/>
        <v>0.475 0.165 0.675</v>
      </c>
      <c r="L12">
        <f t="shared" si="12"/>
        <v>7940780</v>
      </c>
    </row>
    <row r="13" spans="1:12" x14ac:dyDescent="0.2">
      <c r="A13" t="s">
        <v>10</v>
      </c>
      <c r="B13" t="str">
        <f t="shared" si="2"/>
        <v>35</v>
      </c>
      <c r="C13" t="str">
        <f t="shared" si="3"/>
        <v>39</v>
      </c>
      <c r="D13" t="str">
        <f t="shared" si="4"/>
        <v>9D</v>
      </c>
      <c r="E13">
        <f t="shared" si="5"/>
        <v>53</v>
      </c>
      <c r="F13">
        <f t="shared" si="6"/>
        <v>57</v>
      </c>
      <c r="G13">
        <f t="shared" si="7"/>
        <v>157</v>
      </c>
      <c r="H13">
        <f t="shared" si="8"/>
        <v>0.20784313725490197</v>
      </c>
      <c r="I13">
        <f t="shared" si="9"/>
        <v>0.22352941176470589</v>
      </c>
      <c r="J13">
        <f t="shared" si="10"/>
        <v>0.61568627450980395</v>
      </c>
      <c r="K13" t="str">
        <f t="shared" si="11"/>
        <v>0.208 0.224 0.616</v>
      </c>
      <c r="L13">
        <f t="shared" si="12"/>
        <v>3488157</v>
      </c>
    </row>
    <row r="14" spans="1:12" x14ac:dyDescent="0.2">
      <c r="A14" t="s">
        <v>11</v>
      </c>
      <c r="B14" t="str">
        <f t="shared" si="2"/>
        <v>72</v>
      </c>
      <c r="C14" t="str">
        <f t="shared" si="3"/>
        <v>47</v>
      </c>
      <c r="D14" t="str">
        <f t="shared" si="4"/>
        <v>28</v>
      </c>
      <c r="E14">
        <f t="shared" si="5"/>
        <v>114</v>
      </c>
      <c r="F14">
        <f t="shared" si="6"/>
        <v>71</v>
      </c>
      <c r="G14">
        <f t="shared" si="7"/>
        <v>40</v>
      </c>
      <c r="H14">
        <f t="shared" si="8"/>
        <v>0.44705882352941179</v>
      </c>
      <c r="I14">
        <f t="shared" si="9"/>
        <v>0.27843137254901962</v>
      </c>
      <c r="J14">
        <f t="shared" si="10"/>
        <v>0.15686274509803921</v>
      </c>
      <c r="K14" t="str">
        <f t="shared" si="11"/>
        <v>0.447 0.278 0.157</v>
      </c>
      <c r="L14">
        <f t="shared" si="12"/>
        <v>7489320</v>
      </c>
    </row>
    <row r="15" spans="1:12" x14ac:dyDescent="0.2">
      <c r="A15" t="s">
        <v>12</v>
      </c>
      <c r="B15" t="str">
        <f t="shared" si="2"/>
        <v>54</v>
      </c>
      <c r="C15" t="str">
        <f t="shared" si="3"/>
        <v>6D</v>
      </c>
      <c r="D15" t="str">
        <f t="shared" si="4"/>
        <v>1B</v>
      </c>
      <c r="E15">
        <f t="shared" si="5"/>
        <v>84</v>
      </c>
      <c r="F15">
        <f t="shared" si="6"/>
        <v>109</v>
      </c>
      <c r="G15">
        <f t="shared" si="7"/>
        <v>27</v>
      </c>
      <c r="H15">
        <f t="shared" si="8"/>
        <v>0.32941176470588235</v>
      </c>
      <c r="I15">
        <f t="shared" si="9"/>
        <v>0.42745098039215684</v>
      </c>
      <c r="J15">
        <f t="shared" si="10"/>
        <v>0.10588235294117647</v>
      </c>
      <c r="K15" t="str">
        <f t="shared" si="11"/>
        <v>0.329 0.427 0.106</v>
      </c>
      <c r="L15">
        <f t="shared" si="12"/>
        <v>5532955</v>
      </c>
    </row>
    <row r="16" spans="1:12" x14ac:dyDescent="0.2">
      <c r="A16" t="s">
        <v>13</v>
      </c>
      <c r="B16" t="str">
        <f t="shared" si="2"/>
        <v>A1</v>
      </c>
      <c r="C16" t="str">
        <f t="shared" si="3"/>
        <v>27</v>
      </c>
      <c r="D16" t="str">
        <f t="shared" si="4"/>
        <v>22</v>
      </c>
      <c r="E16">
        <f t="shared" si="5"/>
        <v>161</v>
      </c>
      <c r="F16">
        <f t="shared" si="6"/>
        <v>39</v>
      </c>
      <c r="G16">
        <f t="shared" si="7"/>
        <v>34</v>
      </c>
      <c r="H16">
        <f t="shared" si="8"/>
        <v>0.63137254901960782</v>
      </c>
      <c r="I16">
        <f t="shared" si="9"/>
        <v>0.15294117647058825</v>
      </c>
      <c r="J16">
        <f t="shared" si="10"/>
        <v>0.13333333333333333</v>
      </c>
      <c r="K16" t="str">
        <f t="shared" si="11"/>
        <v>0.631 0.153 0.133</v>
      </c>
      <c r="L16">
        <f t="shared" si="12"/>
        <v>10561314</v>
      </c>
    </row>
    <row r="17" spans="1:12" x14ac:dyDescent="0.2">
      <c r="A17" t="s">
        <v>14</v>
      </c>
      <c r="B17" t="str">
        <f t="shared" si="2"/>
        <v>14</v>
      </c>
      <c r="C17" t="str">
        <f t="shared" si="3"/>
        <v>15</v>
      </c>
      <c r="D17" t="str">
        <f t="shared" si="4"/>
        <v>19</v>
      </c>
      <c r="E17">
        <f t="shared" si="5"/>
        <v>20</v>
      </c>
      <c r="F17">
        <f t="shared" si="6"/>
        <v>21</v>
      </c>
      <c r="G17">
        <f t="shared" si="7"/>
        <v>25</v>
      </c>
      <c r="H17">
        <f t="shared" si="8"/>
        <v>7.8431372549019607E-2</v>
      </c>
      <c r="I17">
        <f t="shared" si="9"/>
        <v>8.2352941176470587E-2</v>
      </c>
      <c r="J17">
        <f t="shared" si="10"/>
        <v>9.8039215686274508E-2</v>
      </c>
      <c r="K17" t="str">
        <f t="shared" si="11"/>
        <v>0.078 0.082 0.098</v>
      </c>
      <c r="L17">
        <f t="shared" si="12"/>
        <v>1316121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物品列表</vt:lpstr>
      <vt:lpstr>颜色代码</vt:lpstr>
      <vt:lpstr>计算颜色代码</vt:lpstr>
      <vt:lpstr>计算颜色代码!Untitled_1</vt:lpstr>
      <vt:lpstr>物品列表!Untitled_1</vt:lpstr>
      <vt:lpstr>颜色代码!Untitled_1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郑坤</dc:creator>
  <cp:lastModifiedBy>郑坤</cp:lastModifiedBy>
  <dcterms:created xsi:type="dcterms:W3CDTF">2019-08-12T01:57:58Z</dcterms:created>
  <dcterms:modified xsi:type="dcterms:W3CDTF">2019-10-22T02:04:16Z</dcterms:modified>
</cp:coreProperties>
</file>