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7440" yWindow="0" windowWidth="16695" windowHeight="7050"/>
  </bookViews>
  <sheets>
    <sheet name="颜色代码" sheetId="3" r:id="rId1"/>
    <sheet name="Sheet1" sheetId="1" r:id="rId2"/>
    <sheet name="Sheet2" sheetId="4" r:id="rId3"/>
  </sheets>
  <definedNames>
    <definedName name="Untitled_1" localSheetId="1">Sheet1!$A$7:$E$21</definedName>
    <definedName name="Untitled_1" localSheetId="0">颜色代码!$A$1:$I$17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background="1" saveData="1">
    <textPr codePage="936" sourceFile="C:\Users\kongbaiyo\Desktop\Untitled-1.txt">
      <textFields count="5">
        <textField/>
        <textField/>
        <textField/>
        <textField/>
        <textField/>
      </textFields>
    </textPr>
  </connection>
  <connection id="2" name="Untitled-11" type="6" refreshedVersion="6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<sst xmlns="http://schemas.openxmlformats.org/spreadsheetml/2006/main" count="194" uniqueCount="184">
  <si>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</si>
  <si>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</si>
  <si>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</si>
  <si>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</si>
  <si>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</si>
  <si>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</si>
  <si>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</si>
  <si>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</si>
  <si>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</si>
  <si>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</si>
  <si>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</si>
  <si>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</si>
  <si>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</si>
  <si>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</si>
  <si>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</si>
  <si>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</si>
  <si>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</si>
  <si>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</si>
  <si>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</si>
  <si>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</si>
  <si>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</si>
  <si>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</si>
  <si>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</si>
  <si>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</si>
  <si>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</si>
  <si>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</si>
  <si>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</si>
  <si>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</si>
  <si>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</si>
  <si>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</si>
  <si>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</si>
  <si>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</si>
  <si>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</si>
  <si>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</si>
  <si>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</si>
  <si>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</si>
  <si>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</si>
  <si>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</si>
  <si>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</si>
  <si>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</si>
  <si>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</si>
  <si>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</si>
  <si>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</si>
  <si>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</si>
  <si>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</si>
  <si>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</si>
  <si>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</si>
  <si>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</si>
  <si>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</si>
  <si>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</si>
  <si>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</si>
  <si>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</si>
  <si>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</si>
  <si>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</si>
  <si>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</si>
  <si>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</si>
  <si>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</si>
  <si>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</si>
  <si>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</si>
  <si>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</si>
  <si>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</si>
  <si>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</si>
  <si>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</si>
  <si>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</si>
  <si>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</si>
  <si>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</si>
  <si>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</si>
  <si>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</si>
  <si>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</si>
  <si>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</si>
  <si>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</si>
  <si>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</si>
  <si>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</si>
  <si>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</si>
  <si>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</si>
  <si>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</si>
  <si>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</si>
  <si>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</si>
  <si>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</si>
  <si>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</si>
  <si>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</si>
  <si>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</si>
  <si>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</si>
  <si>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</si>
  <si>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</si>
  <si>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</si>
  <si>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</si>
  <si>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</si>
  <si>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</si>
  <si>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</si>
  <si>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</si>
  <si>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</si>
  <si>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</si>
  <si>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</si>
  <si>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</si>
  <si>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</si>
  <si>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</si>
  <si>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</si>
  <si>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</si>
  <si>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</si>
  <si>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</si>
  <si>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</si>
  <si>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</si>
  <si>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</si>
  <si>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</si>
  <si>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</si>
  <si>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</si>
  <si>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</si>
  <si>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</si>
  <si>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</si>
  <si>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</si>
  <si>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</si>
  <si>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</si>
  <si>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</si>
  <si>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</si>
  <si>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</si>
  <si>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</si>
  <si>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</si>
  <si>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</si>
  <si>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</si>
  <si>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</si>
  <si>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</si>
  <si>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</si>
  <si>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</si>
  <si>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</si>
  <si>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</si>
  <si>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</si>
  <si>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</si>
  <si>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</si>
  <si>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</si>
  <si>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</si>
  <si>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</si>
  <si>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</si>
  <si>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</si>
  <si>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</si>
  <si>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</si>
  <si>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</si>
  <si>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柠色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</si>
  <si>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</si>
  <si>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</si>
  <si>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</si>
  <si>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</si>
  <si>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</si>
  <si>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</si>
  <si>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</si>
  <si>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</si>
  <si>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</si>
  <si>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</si>
  <si>
    <t>剪下的物品</t>
    <phoneticPr fontId="2" type="noConversion"/>
  </si>
  <si>
    <t>magic_bone_meal</t>
  </si>
  <si>
    <t>magic_tropical_fish</t>
  </si>
  <si>
    <t>magic_chorus_fruit</t>
  </si>
  <si>
    <t>magic_ice</t>
  </si>
  <si>
    <t>magic_gold_nugget</t>
  </si>
  <si>
    <t>magic_sugar_cane</t>
  </si>
  <si>
    <t>magic_beetroot</t>
  </si>
  <si>
    <t>magic_gunpowder</t>
  </si>
  <si>
    <t>magic_iron_nugget</t>
  </si>
  <si>
    <t>magic_prismarine_shard</t>
  </si>
  <si>
    <t>magic_obsidian</t>
  </si>
  <si>
    <t>magic_lapis_lazuli</t>
  </si>
  <si>
    <t>magic_bricks</t>
  </si>
  <si>
    <t>magic_oak_wood</t>
  </si>
  <si>
    <t>magic_ender_pearl</t>
  </si>
  <si>
    <t>magic_redstone</t>
    <phoneticPr fontId="2" type="noConversion"/>
  </si>
  <si>
    <t>骨粉</t>
  </si>
  <si>
    <t>热带鱼</t>
  </si>
  <si>
    <t>紫颂果</t>
  </si>
  <si>
    <t>冰</t>
  </si>
  <si>
    <t>金粒</t>
  </si>
  <si>
    <t>甘蔗</t>
  </si>
  <si>
    <t>甜菜根</t>
  </si>
  <si>
    <t>火药</t>
  </si>
  <si>
    <t>铁粒</t>
  </si>
  <si>
    <t>海晶碎片</t>
  </si>
  <si>
    <t>黑曜石</t>
  </si>
  <si>
    <t>青金石</t>
  </si>
  <si>
    <t>砖块</t>
  </si>
  <si>
    <t>橡木</t>
  </si>
  <si>
    <t>红石</t>
  </si>
  <si>
    <t>末影珍珠</t>
  </si>
  <si>
    <t>中文名</t>
    <phoneticPr fontId="2" type="noConversion"/>
  </si>
  <si>
    <t>orange</t>
    <phoneticPr fontId="2" type="noConversion"/>
  </si>
  <si>
    <t>注魔后物品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</si>
</sst>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E1" workbookViewId="0">
      <selection activeCell="M2" sqref="M2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</cols>
  <sheetData>
    <row r="1" spans="1:13" x14ac:dyDescent="0.2">
      <c r="A1" t="s">
        <v>21</v>
      </c>
      <c r="B1" t="s">
        <v>22</v>
      </c>
      <c r="C1" t="s">
        <v>133</v>
      </c>
      <c r="D1" t="s">
        <v>23</v>
      </c>
      <c r="E1" t="s">
        <v>24</v>
      </c>
      <c r="F1" t="s">
        <v>25</v>
      </c>
      <c r="G1" t="s">
        <v>82</v>
      </c>
      <c r="H1" t="s">
        <v>26</v>
      </c>
      <c r="I1" t="s">
        <v>99</v>
      </c>
      <c r="J1" t="s">
        <v>132</v>
      </c>
      <c r="K1" t="s">
        <v>148</v>
      </c>
      <c r="L1" t="s">
        <v>181</v>
      </c>
      <c r="M1" t="s">
        <v>183</v>
      </c>
    </row>
    <row r="2" spans="1:13" x14ac:dyDescent="0.2">
      <c r="A2">
        <v>0</v>
      </c>
      <c r="B2" t="s">
        <v>27</v>
      </c>
      <c r="C2" t="s">
        <v>134</v>
      </c>
      <c r="D2" t="s">
        <v>28</v>
      </c>
      <c r="E2" t="s">
        <v>28</v>
      </c>
      <c r="F2" t="s">
        <v>29</v>
      </c>
      <c r="G2" t="s">
        <v>98</v>
      </c>
      <c r="H2">
        <v>16777215</v>
      </c>
      <c r="I2" t="s">
        <v>100</v>
      </c>
      <c r="J2" t="s">
        <v>116</v>
      </c>
      <c r="K2" t="s">
        <v>149</v>
      </c>
      <c r="L2" t="s">
        <v>165</v>
      </c>
    </row>
    <row r="3" spans="1:13" x14ac:dyDescent="0.2">
      <c r="A3">
        <v>1</v>
      </c>
      <c r="B3" t="s">
        <v>30</v>
      </c>
      <c r="C3" t="s">
        <v>135</v>
      </c>
      <c r="D3" t="s">
        <v>31</v>
      </c>
      <c r="E3" t="s">
        <v>182</v>
      </c>
      <c r="F3" t="s">
        <v>32</v>
      </c>
      <c r="G3" t="s">
        <v>83</v>
      </c>
      <c r="H3">
        <v>15758867</v>
      </c>
      <c r="I3" t="s">
        <v>101</v>
      </c>
      <c r="J3" t="s">
        <v>117</v>
      </c>
      <c r="K3" t="s">
        <v>150</v>
      </c>
      <c r="L3" t="s">
        <v>166</v>
      </c>
    </row>
    <row r="4" spans="1:13" x14ac:dyDescent="0.2">
      <c r="A4">
        <v>2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  <c r="G4" t="s">
        <v>84</v>
      </c>
      <c r="H4">
        <v>12403891</v>
      </c>
      <c r="I4" t="s">
        <v>102</v>
      </c>
      <c r="J4" t="s">
        <v>118</v>
      </c>
      <c r="K4" t="s">
        <v>151</v>
      </c>
      <c r="L4" t="s">
        <v>167</v>
      </c>
    </row>
    <row r="5" spans="1:13" x14ac:dyDescent="0.2">
      <c r="A5">
        <v>3</v>
      </c>
      <c r="B5" t="s">
        <v>37</v>
      </c>
      <c r="C5" t="s">
        <v>37</v>
      </c>
      <c r="D5" t="s">
        <v>147</v>
      </c>
      <c r="E5" t="s">
        <v>38</v>
      </c>
      <c r="F5" t="s">
        <v>39</v>
      </c>
      <c r="G5" t="s">
        <v>85</v>
      </c>
      <c r="H5">
        <v>3846105</v>
      </c>
      <c r="I5" t="s">
        <v>103</v>
      </c>
      <c r="J5" t="s">
        <v>119</v>
      </c>
      <c r="K5" t="s">
        <v>152</v>
      </c>
      <c r="L5" t="s">
        <v>168</v>
      </c>
    </row>
    <row r="6" spans="1:13" x14ac:dyDescent="0.2">
      <c r="A6">
        <v>4</v>
      </c>
      <c r="B6" t="s">
        <v>40</v>
      </c>
      <c r="C6" t="s">
        <v>136</v>
      </c>
      <c r="D6" t="s">
        <v>41</v>
      </c>
      <c r="E6" t="s">
        <v>41</v>
      </c>
      <c r="F6" t="s">
        <v>42</v>
      </c>
      <c r="G6" t="s">
        <v>86</v>
      </c>
      <c r="H6">
        <v>16303655</v>
      </c>
      <c r="I6" t="s">
        <v>104</v>
      </c>
      <c r="J6" t="s">
        <v>120</v>
      </c>
      <c r="K6" t="s">
        <v>153</v>
      </c>
      <c r="L6" t="s">
        <v>169</v>
      </c>
    </row>
    <row r="7" spans="1:13" x14ac:dyDescent="0.2">
      <c r="A7">
        <v>5</v>
      </c>
      <c r="B7" t="s">
        <v>43</v>
      </c>
      <c r="C7" t="s">
        <v>137</v>
      </c>
      <c r="D7" t="s">
        <v>44</v>
      </c>
      <c r="E7" t="s">
        <v>45</v>
      </c>
      <c r="F7" t="s">
        <v>46</v>
      </c>
      <c r="G7" t="s">
        <v>87</v>
      </c>
      <c r="H7">
        <v>7387417</v>
      </c>
      <c r="I7" t="s">
        <v>105</v>
      </c>
      <c r="J7" t="s">
        <v>121</v>
      </c>
      <c r="K7" t="s">
        <v>154</v>
      </c>
      <c r="L7" t="s">
        <v>170</v>
      </c>
    </row>
    <row r="8" spans="1:13" x14ac:dyDescent="0.2">
      <c r="A8">
        <v>6</v>
      </c>
      <c r="B8" t="s">
        <v>47</v>
      </c>
      <c r="C8" t="s">
        <v>138</v>
      </c>
      <c r="D8" t="s">
        <v>48</v>
      </c>
      <c r="E8" t="s">
        <v>49</v>
      </c>
      <c r="F8" t="s">
        <v>50</v>
      </c>
      <c r="G8" t="s">
        <v>88</v>
      </c>
      <c r="H8">
        <v>15568300</v>
      </c>
      <c r="I8" t="s">
        <v>106</v>
      </c>
      <c r="J8" t="s">
        <v>122</v>
      </c>
      <c r="K8" t="s">
        <v>155</v>
      </c>
      <c r="L8" t="s">
        <v>171</v>
      </c>
    </row>
    <row r="9" spans="1:13" x14ac:dyDescent="0.2">
      <c r="A9">
        <v>7</v>
      </c>
      <c r="B9" t="s">
        <v>51</v>
      </c>
      <c r="C9" t="s">
        <v>139</v>
      </c>
      <c r="D9" t="s">
        <v>52</v>
      </c>
      <c r="E9" t="s">
        <v>53</v>
      </c>
      <c r="F9" t="s">
        <v>54</v>
      </c>
      <c r="G9" t="s">
        <v>89</v>
      </c>
      <c r="H9">
        <v>4080711</v>
      </c>
      <c r="I9" t="s">
        <v>107</v>
      </c>
      <c r="J9" t="s">
        <v>123</v>
      </c>
      <c r="K9" t="s">
        <v>156</v>
      </c>
      <c r="L9" t="s">
        <v>172</v>
      </c>
    </row>
    <row r="10" spans="1:13" x14ac:dyDescent="0.2">
      <c r="A10">
        <v>8</v>
      </c>
      <c r="B10" t="s">
        <v>55</v>
      </c>
      <c r="C10" t="s">
        <v>55</v>
      </c>
      <c r="D10" t="s">
        <v>53</v>
      </c>
      <c r="E10" t="s">
        <v>56</v>
      </c>
      <c r="F10" t="s">
        <v>57</v>
      </c>
      <c r="G10" t="s">
        <v>90</v>
      </c>
      <c r="H10">
        <v>9342598</v>
      </c>
      <c r="I10" t="s">
        <v>108</v>
      </c>
      <c r="J10" t="s">
        <v>124</v>
      </c>
      <c r="K10" t="s">
        <v>157</v>
      </c>
      <c r="L10" t="s">
        <v>173</v>
      </c>
    </row>
    <row r="11" spans="1:13" x14ac:dyDescent="0.2">
      <c r="A11">
        <v>9</v>
      </c>
      <c r="B11" t="s">
        <v>58</v>
      </c>
      <c r="C11" t="s">
        <v>140</v>
      </c>
      <c r="D11" t="s">
        <v>59</v>
      </c>
      <c r="E11" t="s">
        <v>60</v>
      </c>
      <c r="F11" t="s">
        <v>61</v>
      </c>
      <c r="G11" t="s">
        <v>91</v>
      </c>
      <c r="H11">
        <v>1411473</v>
      </c>
      <c r="I11" t="s">
        <v>109</v>
      </c>
      <c r="J11" t="s">
        <v>125</v>
      </c>
      <c r="K11" t="s">
        <v>158</v>
      </c>
      <c r="L11" t="s">
        <v>174</v>
      </c>
    </row>
    <row r="12" spans="1:13" x14ac:dyDescent="0.2">
      <c r="A12">
        <v>10</v>
      </c>
      <c r="B12" t="s">
        <v>62</v>
      </c>
      <c r="C12" t="s">
        <v>141</v>
      </c>
      <c r="D12" t="s">
        <v>63</v>
      </c>
      <c r="E12" t="s">
        <v>64</v>
      </c>
      <c r="F12" t="s">
        <v>65</v>
      </c>
      <c r="G12" t="s">
        <v>92</v>
      </c>
      <c r="H12">
        <v>7940780</v>
      </c>
      <c r="I12" t="s">
        <v>110</v>
      </c>
      <c r="J12" t="s">
        <v>126</v>
      </c>
      <c r="K12" t="s">
        <v>159</v>
      </c>
      <c r="L12" t="s">
        <v>175</v>
      </c>
    </row>
    <row r="13" spans="1:13" x14ac:dyDescent="0.2">
      <c r="A13">
        <v>11</v>
      </c>
      <c r="B13" t="s">
        <v>66</v>
      </c>
      <c r="C13" t="s">
        <v>142</v>
      </c>
      <c r="D13" t="s">
        <v>67</v>
      </c>
      <c r="E13" t="s">
        <v>67</v>
      </c>
      <c r="F13" t="s">
        <v>68</v>
      </c>
      <c r="G13" t="s">
        <v>93</v>
      </c>
      <c r="H13">
        <v>3488157</v>
      </c>
      <c r="I13" t="s">
        <v>111</v>
      </c>
      <c r="J13" t="s">
        <v>127</v>
      </c>
      <c r="K13" t="s">
        <v>160</v>
      </c>
      <c r="L13" t="s">
        <v>176</v>
      </c>
    </row>
    <row r="14" spans="1:13" x14ac:dyDescent="0.2">
      <c r="A14">
        <v>12</v>
      </c>
      <c r="B14" t="s">
        <v>69</v>
      </c>
      <c r="C14" t="s">
        <v>143</v>
      </c>
      <c r="D14" t="s">
        <v>70</v>
      </c>
      <c r="E14" t="s">
        <v>71</v>
      </c>
      <c r="F14" t="s">
        <v>72</v>
      </c>
      <c r="G14" t="s">
        <v>94</v>
      </c>
      <c r="H14">
        <v>7489320</v>
      </c>
      <c r="I14" t="s">
        <v>112</v>
      </c>
      <c r="J14" t="s">
        <v>128</v>
      </c>
      <c r="K14" t="s">
        <v>161</v>
      </c>
      <c r="L14" t="s">
        <v>177</v>
      </c>
    </row>
    <row r="15" spans="1:13" x14ac:dyDescent="0.2">
      <c r="A15">
        <v>13</v>
      </c>
      <c r="B15" t="s">
        <v>73</v>
      </c>
      <c r="C15" t="s">
        <v>144</v>
      </c>
      <c r="D15" t="s">
        <v>74</v>
      </c>
      <c r="E15" t="s">
        <v>44</v>
      </c>
      <c r="F15" t="s">
        <v>75</v>
      </c>
      <c r="G15" t="s">
        <v>95</v>
      </c>
      <c r="H15">
        <v>5532955</v>
      </c>
      <c r="I15" t="s">
        <v>113</v>
      </c>
      <c r="J15" t="s">
        <v>129</v>
      </c>
      <c r="K15" t="s">
        <v>162</v>
      </c>
      <c r="L15" t="s">
        <v>178</v>
      </c>
    </row>
    <row r="16" spans="1:13" x14ac:dyDescent="0.2">
      <c r="A16">
        <v>14</v>
      </c>
      <c r="B16" t="s">
        <v>76</v>
      </c>
      <c r="C16" t="s">
        <v>145</v>
      </c>
      <c r="D16" t="s">
        <v>77</v>
      </c>
      <c r="E16" t="s">
        <v>77</v>
      </c>
      <c r="F16" t="s">
        <v>78</v>
      </c>
      <c r="G16" t="s">
        <v>96</v>
      </c>
      <c r="H16">
        <v>10561314</v>
      </c>
      <c r="I16" t="s">
        <v>114</v>
      </c>
      <c r="J16" t="s">
        <v>130</v>
      </c>
      <c r="K16" t="s">
        <v>164</v>
      </c>
      <c r="L16" t="s">
        <v>179</v>
      </c>
    </row>
    <row r="17" spans="1:12" x14ac:dyDescent="0.2">
      <c r="A17">
        <v>15</v>
      </c>
      <c r="B17" t="s">
        <v>79</v>
      </c>
      <c r="C17" t="s">
        <v>146</v>
      </c>
      <c r="D17" t="s">
        <v>80</v>
      </c>
      <c r="E17" t="s">
        <v>80</v>
      </c>
      <c r="F17" t="s">
        <v>81</v>
      </c>
      <c r="G17" t="s">
        <v>97</v>
      </c>
      <c r="H17">
        <v>1316121</v>
      </c>
      <c r="I17" t="s">
        <v>115</v>
      </c>
      <c r="J17" t="s">
        <v>131</v>
      </c>
      <c r="K17" t="s">
        <v>163</v>
      </c>
      <c r="L17" t="s">
        <v>180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>HEX2DEC(B2)</f>
        <v>255</v>
      </c>
      <c r="F2">
        <f t="shared" ref="F2" si="0">HEX2DEC(C2)</f>
        <v>255</v>
      </c>
      <c r="G2">
        <f t="shared" ref="G2" si="1">HEX2DEC(D2)</f>
        <v>255</v>
      </c>
      <c r="H2">
        <f>E2/255</f>
        <v>1</v>
      </c>
      <c r="I2">
        <f t="shared" ref="I2" si="2">F2/255</f>
        <v>1</v>
      </c>
      <c r="J2">
        <f t="shared" ref="J2" si="3">G2/255</f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>HEX2DEC(B3)</f>
        <v>240</v>
      </c>
      <c r="F3">
        <f t="shared" ref="F3:G3" si="4">HEX2DEC(C3)</f>
        <v>118</v>
      </c>
      <c r="G3">
        <f t="shared" si="4"/>
        <v>19</v>
      </c>
      <c r="H3">
        <f>E3/255</f>
        <v>0.94117647058823528</v>
      </c>
      <c r="I3">
        <f t="shared" ref="I3:J3" si="5">F3/255</f>
        <v>0.46274509803921571</v>
      </c>
      <c r="J3">
        <f t="shared" si="5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6">MID(A4,2,2)</f>
        <v>BD</v>
      </c>
      <c r="C4" t="str">
        <f t="shared" ref="C4:C17" si="7">MID(A4,4,2)</f>
        <v>44</v>
      </c>
      <c r="D4" t="str">
        <f t="shared" ref="D4:D17" si="8">RIGHT(A4,2)</f>
        <v>B3</v>
      </c>
      <c r="E4">
        <f t="shared" ref="E4:E17" si="9">HEX2DEC(B4)</f>
        <v>189</v>
      </c>
      <c r="F4">
        <f t="shared" ref="F4:F17" si="10">HEX2DEC(C4)</f>
        <v>68</v>
      </c>
      <c r="G4">
        <f t="shared" ref="G4:G17" si="11">HEX2DEC(D4)</f>
        <v>179</v>
      </c>
      <c r="H4">
        <f t="shared" ref="H4:H17" si="12">E4/255</f>
        <v>0.74117647058823533</v>
      </c>
      <c r="I4">
        <f t="shared" ref="I4:I17" si="13">F4/255</f>
        <v>0.26666666666666666</v>
      </c>
      <c r="J4">
        <f t="shared" ref="J4:J17" si="14">G4/255</f>
        <v>0.70196078431372544</v>
      </c>
      <c r="K4" t="str">
        <f t="shared" ref="K4:K17" si="15">CONCATENATE(ROUND(H4,3)," ",ROUND(I4,3)," ",ROUND(J4,3))</f>
        <v>0.741 0.267 0.702</v>
      </c>
      <c r="L4">
        <f t="shared" ref="L4:L17" si="16">E4*2^16+F4*2^8+G4</f>
        <v>12403891</v>
      </c>
    </row>
    <row r="5" spans="1:12" x14ac:dyDescent="0.2">
      <c r="A5" t="s">
        <v>2</v>
      </c>
      <c r="B5" t="str">
        <f t="shared" si="6"/>
        <v>3A</v>
      </c>
      <c r="C5" t="str">
        <f t="shared" si="7"/>
        <v>AF</v>
      </c>
      <c r="D5" t="str">
        <f t="shared" si="8"/>
        <v>D9</v>
      </c>
      <c r="E5">
        <f t="shared" si="9"/>
        <v>58</v>
      </c>
      <c r="F5">
        <f t="shared" si="10"/>
        <v>175</v>
      </c>
      <c r="G5">
        <f t="shared" si="11"/>
        <v>217</v>
      </c>
      <c r="H5">
        <f t="shared" si="12"/>
        <v>0.22745098039215686</v>
      </c>
      <c r="I5">
        <f t="shared" si="13"/>
        <v>0.68627450980392157</v>
      </c>
      <c r="J5">
        <f t="shared" si="14"/>
        <v>0.85098039215686272</v>
      </c>
      <c r="K5" t="str">
        <f t="shared" si="15"/>
        <v>0.227 0.686 0.851</v>
      </c>
      <c r="L5">
        <f t="shared" si="16"/>
        <v>3846105</v>
      </c>
    </row>
    <row r="6" spans="1:12" x14ac:dyDescent="0.2">
      <c r="A6" t="s">
        <v>3</v>
      </c>
      <c r="B6" t="str">
        <f t="shared" si="6"/>
        <v>F8</v>
      </c>
      <c r="C6" t="str">
        <f t="shared" si="7"/>
        <v>C6</v>
      </c>
      <c r="D6" t="str">
        <f t="shared" si="8"/>
        <v>27</v>
      </c>
      <c r="E6">
        <f t="shared" si="9"/>
        <v>248</v>
      </c>
      <c r="F6">
        <f t="shared" si="10"/>
        <v>198</v>
      </c>
      <c r="G6">
        <f t="shared" si="11"/>
        <v>39</v>
      </c>
      <c r="H6">
        <f t="shared" si="12"/>
        <v>0.97254901960784312</v>
      </c>
      <c r="I6">
        <f t="shared" si="13"/>
        <v>0.77647058823529413</v>
      </c>
      <c r="J6">
        <f t="shared" si="14"/>
        <v>0.15294117647058825</v>
      </c>
      <c r="K6" t="str">
        <f t="shared" si="15"/>
        <v>0.973 0.776 0.153</v>
      </c>
      <c r="L6">
        <f t="shared" si="16"/>
        <v>16303655</v>
      </c>
    </row>
    <row r="7" spans="1:12" x14ac:dyDescent="0.2">
      <c r="A7" t="s">
        <v>4</v>
      </c>
      <c r="B7" t="str">
        <f t="shared" si="6"/>
        <v>70</v>
      </c>
      <c r="C7" t="str">
        <f t="shared" si="7"/>
        <v>B9</v>
      </c>
      <c r="D7" t="str">
        <f t="shared" si="8"/>
        <v>19</v>
      </c>
      <c r="E7">
        <f t="shared" si="9"/>
        <v>112</v>
      </c>
      <c r="F7">
        <f t="shared" si="10"/>
        <v>185</v>
      </c>
      <c r="G7">
        <f t="shared" si="11"/>
        <v>25</v>
      </c>
      <c r="H7">
        <f t="shared" si="12"/>
        <v>0.4392156862745098</v>
      </c>
      <c r="I7">
        <f t="shared" si="13"/>
        <v>0.72549019607843135</v>
      </c>
      <c r="J7">
        <f t="shared" si="14"/>
        <v>9.8039215686274508E-2</v>
      </c>
      <c r="K7" t="str">
        <f t="shared" si="15"/>
        <v>0.439 0.725 0.098</v>
      </c>
      <c r="L7">
        <f t="shared" si="16"/>
        <v>7387417</v>
      </c>
    </row>
    <row r="8" spans="1:12" x14ac:dyDescent="0.2">
      <c r="A8" t="s">
        <v>5</v>
      </c>
      <c r="B8" t="str">
        <f t="shared" si="6"/>
        <v>ED</v>
      </c>
      <c r="C8" t="str">
        <f t="shared" si="7"/>
        <v>8D</v>
      </c>
      <c r="D8" t="str">
        <f t="shared" si="8"/>
        <v>AC</v>
      </c>
      <c r="E8">
        <f t="shared" si="9"/>
        <v>237</v>
      </c>
      <c r="F8">
        <f t="shared" si="10"/>
        <v>141</v>
      </c>
      <c r="G8">
        <f t="shared" si="11"/>
        <v>172</v>
      </c>
      <c r="H8">
        <f t="shared" si="12"/>
        <v>0.92941176470588238</v>
      </c>
      <c r="I8">
        <f t="shared" si="13"/>
        <v>0.55294117647058827</v>
      </c>
      <c r="J8">
        <f t="shared" si="14"/>
        <v>0.67450980392156867</v>
      </c>
      <c r="K8" t="str">
        <f t="shared" si="15"/>
        <v>0.929 0.553 0.675</v>
      </c>
      <c r="L8">
        <f t="shared" si="16"/>
        <v>15568300</v>
      </c>
    </row>
    <row r="9" spans="1:12" x14ac:dyDescent="0.2">
      <c r="A9" t="s">
        <v>6</v>
      </c>
      <c r="B9" t="str">
        <f t="shared" si="6"/>
        <v>3E</v>
      </c>
      <c r="C9" t="str">
        <f t="shared" si="7"/>
        <v>44</v>
      </c>
      <c r="D9" t="str">
        <f t="shared" si="8"/>
        <v>47</v>
      </c>
      <c r="E9">
        <f t="shared" si="9"/>
        <v>62</v>
      </c>
      <c r="F9">
        <f t="shared" si="10"/>
        <v>68</v>
      </c>
      <c r="G9">
        <f t="shared" si="11"/>
        <v>71</v>
      </c>
      <c r="H9">
        <f t="shared" si="12"/>
        <v>0.24313725490196078</v>
      </c>
      <c r="I9">
        <f t="shared" si="13"/>
        <v>0.26666666666666666</v>
      </c>
      <c r="J9">
        <f t="shared" si="14"/>
        <v>0.27843137254901962</v>
      </c>
      <c r="K9" t="str">
        <f t="shared" si="15"/>
        <v>0.243 0.267 0.278</v>
      </c>
      <c r="L9">
        <f t="shared" si="16"/>
        <v>4080711</v>
      </c>
    </row>
    <row r="10" spans="1:12" x14ac:dyDescent="0.2">
      <c r="A10" t="s">
        <v>7</v>
      </c>
      <c r="B10" t="str">
        <f t="shared" si="6"/>
        <v>8E</v>
      </c>
      <c r="C10" t="str">
        <f t="shared" si="7"/>
        <v>8E</v>
      </c>
      <c r="D10" t="str">
        <f t="shared" si="8"/>
        <v>86</v>
      </c>
      <c r="E10">
        <f t="shared" si="9"/>
        <v>142</v>
      </c>
      <c r="F10">
        <f t="shared" si="10"/>
        <v>142</v>
      </c>
      <c r="G10">
        <f t="shared" si="11"/>
        <v>134</v>
      </c>
      <c r="H10">
        <f t="shared" si="12"/>
        <v>0.55686274509803924</v>
      </c>
      <c r="I10">
        <f t="shared" si="13"/>
        <v>0.55686274509803924</v>
      </c>
      <c r="J10">
        <f t="shared" si="14"/>
        <v>0.52549019607843139</v>
      </c>
      <c r="K10" t="str">
        <f t="shared" si="15"/>
        <v>0.557 0.557 0.525</v>
      </c>
      <c r="L10">
        <f t="shared" si="16"/>
        <v>9342598</v>
      </c>
    </row>
    <row r="11" spans="1:12" x14ac:dyDescent="0.2">
      <c r="A11" t="s">
        <v>8</v>
      </c>
      <c r="B11" t="str">
        <f t="shared" si="6"/>
        <v>15</v>
      </c>
      <c r="C11" t="str">
        <f t="shared" si="7"/>
        <v>89</v>
      </c>
      <c r="D11" t="str">
        <f t="shared" si="8"/>
        <v>91</v>
      </c>
      <c r="E11">
        <f t="shared" si="9"/>
        <v>21</v>
      </c>
      <c r="F11">
        <f t="shared" si="10"/>
        <v>137</v>
      </c>
      <c r="G11">
        <f t="shared" si="11"/>
        <v>145</v>
      </c>
      <c r="H11">
        <f t="shared" si="12"/>
        <v>8.2352941176470587E-2</v>
      </c>
      <c r="I11">
        <f t="shared" si="13"/>
        <v>0.53725490196078429</v>
      </c>
      <c r="J11">
        <f t="shared" si="14"/>
        <v>0.56862745098039214</v>
      </c>
      <c r="K11" t="str">
        <f t="shared" si="15"/>
        <v>0.082 0.537 0.569</v>
      </c>
      <c r="L11">
        <f t="shared" si="16"/>
        <v>1411473</v>
      </c>
    </row>
    <row r="12" spans="1:12" x14ac:dyDescent="0.2">
      <c r="A12" t="s">
        <v>9</v>
      </c>
      <c r="B12" t="str">
        <f t="shared" si="6"/>
        <v>79</v>
      </c>
      <c r="C12" t="str">
        <f t="shared" si="7"/>
        <v>2A</v>
      </c>
      <c r="D12" t="str">
        <f t="shared" si="8"/>
        <v>AC</v>
      </c>
      <c r="E12">
        <f t="shared" si="9"/>
        <v>121</v>
      </c>
      <c r="F12">
        <f t="shared" si="10"/>
        <v>42</v>
      </c>
      <c r="G12">
        <f t="shared" si="11"/>
        <v>172</v>
      </c>
      <c r="H12">
        <f t="shared" si="12"/>
        <v>0.47450980392156861</v>
      </c>
      <c r="I12">
        <f t="shared" si="13"/>
        <v>0.16470588235294117</v>
      </c>
      <c r="J12">
        <f t="shared" si="14"/>
        <v>0.67450980392156867</v>
      </c>
      <c r="K12" t="str">
        <f t="shared" si="15"/>
        <v>0.475 0.165 0.675</v>
      </c>
      <c r="L12">
        <f t="shared" si="16"/>
        <v>7940780</v>
      </c>
    </row>
    <row r="13" spans="1:12" x14ac:dyDescent="0.2">
      <c r="A13" t="s">
        <v>10</v>
      </c>
      <c r="B13" t="str">
        <f t="shared" si="6"/>
        <v>35</v>
      </c>
      <c r="C13" t="str">
        <f t="shared" si="7"/>
        <v>39</v>
      </c>
      <c r="D13" t="str">
        <f t="shared" si="8"/>
        <v>9D</v>
      </c>
      <c r="E13">
        <f t="shared" si="9"/>
        <v>53</v>
      </c>
      <c r="F13">
        <f t="shared" si="10"/>
        <v>57</v>
      </c>
      <c r="G13">
        <f t="shared" si="11"/>
        <v>157</v>
      </c>
      <c r="H13">
        <f t="shared" si="12"/>
        <v>0.20784313725490197</v>
      </c>
      <c r="I13">
        <f t="shared" si="13"/>
        <v>0.22352941176470589</v>
      </c>
      <c r="J13">
        <f t="shared" si="14"/>
        <v>0.61568627450980395</v>
      </c>
      <c r="K13" t="str">
        <f t="shared" si="15"/>
        <v>0.208 0.224 0.616</v>
      </c>
      <c r="L13">
        <f t="shared" si="16"/>
        <v>3488157</v>
      </c>
    </row>
    <row r="14" spans="1:12" x14ac:dyDescent="0.2">
      <c r="A14" t="s">
        <v>11</v>
      </c>
      <c r="B14" t="str">
        <f t="shared" si="6"/>
        <v>72</v>
      </c>
      <c r="C14" t="str">
        <f t="shared" si="7"/>
        <v>47</v>
      </c>
      <c r="D14" t="str">
        <f t="shared" si="8"/>
        <v>28</v>
      </c>
      <c r="E14">
        <f t="shared" si="9"/>
        <v>114</v>
      </c>
      <c r="F14">
        <f t="shared" si="10"/>
        <v>71</v>
      </c>
      <c r="G14">
        <f t="shared" si="11"/>
        <v>40</v>
      </c>
      <c r="H14">
        <f t="shared" si="12"/>
        <v>0.44705882352941179</v>
      </c>
      <c r="I14">
        <f t="shared" si="13"/>
        <v>0.27843137254901962</v>
      </c>
      <c r="J14">
        <f t="shared" si="14"/>
        <v>0.15686274509803921</v>
      </c>
      <c r="K14" t="str">
        <f t="shared" si="15"/>
        <v>0.447 0.278 0.157</v>
      </c>
      <c r="L14">
        <f t="shared" si="16"/>
        <v>7489320</v>
      </c>
    </row>
    <row r="15" spans="1:12" x14ac:dyDescent="0.2">
      <c r="A15" t="s">
        <v>12</v>
      </c>
      <c r="B15" t="str">
        <f t="shared" si="6"/>
        <v>54</v>
      </c>
      <c r="C15" t="str">
        <f t="shared" si="7"/>
        <v>6D</v>
      </c>
      <c r="D15" t="str">
        <f t="shared" si="8"/>
        <v>1B</v>
      </c>
      <c r="E15">
        <f t="shared" si="9"/>
        <v>84</v>
      </c>
      <c r="F15">
        <f t="shared" si="10"/>
        <v>109</v>
      </c>
      <c r="G15">
        <f t="shared" si="11"/>
        <v>27</v>
      </c>
      <c r="H15">
        <f t="shared" si="12"/>
        <v>0.32941176470588235</v>
      </c>
      <c r="I15">
        <f t="shared" si="13"/>
        <v>0.42745098039215684</v>
      </c>
      <c r="J15">
        <f t="shared" si="14"/>
        <v>0.10588235294117647</v>
      </c>
      <c r="K15" t="str">
        <f t="shared" si="15"/>
        <v>0.329 0.427 0.106</v>
      </c>
      <c r="L15">
        <f t="shared" si="16"/>
        <v>5532955</v>
      </c>
    </row>
    <row r="16" spans="1:12" x14ac:dyDescent="0.2">
      <c r="A16" t="s">
        <v>13</v>
      </c>
      <c r="B16" t="str">
        <f t="shared" si="6"/>
        <v>A1</v>
      </c>
      <c r="C16" t="str">
        <f t="shared" si="7"/>
        <v>27</v>
      </c>
      <c r="D16" t="str">
        <f t="shared" si="8"/>
        <v>22</v>
      </c>
      <c r="E16">
        <f t="shared" si="9"/>
        <v>161</v>
      </c>
      <c r="F16">
        <f t="shared" si="10"/>
        <v>39</v>
      </c>
      <c r="G16">
        <f t="shared" si="11"/>
        <v>34</v>
      </c>
      <c r="H16">
        <f t="shared" si="12"/>
        <v>0.63137254901960782</v>
      </c>
      <c r="I16">
        <f t="shared" si="13"/>
        <v>0.15294117647058825</v>
      </c>
      <c r="J16">
        <f t="shared" si="14"/>
        <v>0.13333333333333333</v>
      </c>
      <c r="K16" t="str">
        <f t="shared" si="15"/>
        <v>0.631 0.153 0.133</v>
      </c>
      <c r="L16">
        <f t="shared" si="16"/>
        <v>10561314</v>
      </c>
    </row>
    <row r="17" spans="1:12" x14ac:dyDescent="0.2">
      <c r="A17" t="s">
        <v>14</v>
      </c>
      <c r="B17" t="str">
        <f t="shared" si="6"/>
        <v>14</v>
      </c>
      <c r="C17" t="str">
        <f t="shared" si="7"/>
        <v>15</v>
      </c>
      <c r="D17" t="str">
        <f t="shared" si="8"/>
        <v>19</v>
      </c>
      <c r="E17">
        <f t="shared" si="9"/>
        <v>20</v>
      </c>
      <c r="F17">
        <f t="shared" si="10"/>
        <v>21</v>
      </c>
      <c r="G17">
        <f t="shared" si="11"/>
        <v>25</v>
      </c>
      <c r="H17">
        <f t="shared" si="12"/>
        <v>7.8431372549019607E-2</v>
      </c>
      <c r="I17">
        <f t="shared" si="13"/>
        <v>8.2352941176470587E-2</v>
      </c>
      <c r="J17">
        <f t="shared" si="14"/>
        <v>9.8039215686274508E-2</v>
      </c>
      <c r="K17" t="str">
        <f t="shared" si="15"/>
        <v>0.078 0.082 0.098</v>
      </c>
      <c r="L17">
        <f t="shared" si="16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workbookViewId="0">
      <selection activeCell="D30" sqref="D30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颜色代码</vt:lpstr>
      <vt:lpstr>Sheet1</vt:lpstr>
      <vt:lpstr>Sheet2</vt:lpstr>
      <vt:lpstr>Sheet1!Untitled_1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2019-09-11T07:18:05Z</dcterms:modified>
</cp:coreProperties>
</file>