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wamatashou/Desktop/grad/dataset/"/>
    </mc:Choice>
  </mc:AlternateContent>
  <xr:revisionPtr revIDLastSave="0" documentId="13_ncr:1_{A64867A4-55D9-9E41-BAAF-55DD2078CCA3}" xr6:coauthVersionLast="47" xr6:coauthVersionMax="47" xr10:uidLastSave="{00000000-0000-0000-0000-000000000000}"/>
  <bookViews>
    <workbookView xWindow="1460" yWindow="1820" windowWidth="28800" windowHeight="16520" xr2:uid="{26386754-CC4F-E543-906C-D87E9E6B8F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2" i="1"/>
  <c r="H26" i="1"/>
  <c r="H35" i="1"/>
  <c r="H107" i="1"/>
  <c r="G40" i="1"/>
  <c r="G65" i="1"/>
  <c r="F2" i="1"/>
  <c r="G2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G10" i="1" s="1"/>
  <c r="F11" i="1"/>
  <c r="G11" i="1" s="1"/>
  <c r="F12" i="1"/>
  <c r="H12" i="1" s="1"/>
  <c r="F13" i="1"/>
  <c r="H13" i="1" s="1"/>
  <c r="F14" i="1"/>
  <c r="H14" i="1" s="1"/>
  <c r="F15" i="1"/>
  <c r="G15" i="1" s="1"/>
  <c r="F16" i="1"/>
  <c r="H16" i="1" s="1"/>
  <c r="F17" i="1"/>
  <c r="H17" i="1" s="1"/>
  <c r="F18" i="1"/>
  <c r="G18" i="1" s="1"/>
  <c r="F19" i="1"/>
  <c r="G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G26" i="1" s="1"/>
  <c r="F27" i="1"/>
  <c r="G27" i="1" s="1"/>
  <c r="F28" i="1"/>
  <c r="H28" i="1" s="1"/>
  <c r="F29" i="1"/>
  <c r="H29" i="1" s="1"/>
  <c r="F30" i="1"/>
  <c r="H30" i="1" s="1"/>
  <c r="F31" i="1"/>
  <c r="H31" i="1" s="1"/>
  <c r="F32" i="1"/>
  <c r="G32" i="1" s="1"/>
  <c r="F33" i="1"/>
  <c r="G33" i="1" s="1"/>
  <c r="F34" i="1"/>
  <c r="G34" i="1" s="1"/>
  <c r="F35" i="1"/>
  <c r="G35" i="1" s="1"/>
  <c r="F36" i="1"/>
  <c r="H36" i="1" s="1"/>
  <c r="F37" i="1"/>
  <c r="G37" i="1" s="1"/>
  <c r="F38" i="1"/>
  <c r="G38" i="1" s="1"/>
  <c r="F39" i="1"/>
  <c r="H39" i="1" s="1"/>
  <c r="F40" i="1"/>
  <c r="H40" i="1" s="1"/>
  <c r="F41" i="1"/>
  <c r="H41" i="1" s="1"/>
  <c r="F42" i="1"/>
  <c r="G42" i="1" s="1"/>
  <c r="F43" i="1"/>
  <c r="G43" i="1" s="1"/>
  <c r="F44" i="1"/>
  <c r="H44" i="1" s="1"/>
  <c r="F45" i="1"/>
  <c r="H45" i="1" s="1"/>
  <c r="F46" i="1"/>
  <c r="G46" i="1" s="1"/>
  <c r="F47" i="1"/>
  <c r="G47" i="1" s="1"/>
  <c r="F48" i="1"/>
  <c r="H48" i="1" s="1"/>
  <c r="F49" i="1"/>
  <c r="H49" i="1" s="1"/>
  <c r="F50" i="1"/>
  <c r="G50" i="1" s="1"/>
  <c r="F51" i="1"/>
  <c r="G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G58" i="1" s="1"/>
  <c r="F59" i="1"/>
  <c r="G59" i="1" s="1"/>
  <c r="F60" i="1"/>
  <c r="H60" i="1" s="1"/>
  <c r="F61" i="1"/>
  <c r="G61" i="1" s="1"/>
  <c r="F62" i="1"/>
  <c r="G62" i="1" s="1"/>
  <c r="F63" i="1"/>
  <c r="H63" i="1" s="1"/>
  <c r="F64" i="1"/>
  <c r="G64" i="1" s="1"/>
  <c r="F65" i="1"/>
  <c r="H65" i="1" s="1"/>
  <c r="F66" i="1"/>
  <c r="G66" i="1" s="1"/>
  <c r="F67" i="1"/>
  <c r="G67" i="1" s="1"/>
  <c r="F68" i="1"/>
  <c r="H68" i="1" s="1"/>
  <c r="F69" i="1"/>
  <c r="H69" i="1" s="1"/>
  <c r="F70" i="1"/>
  <c r="H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H76" i="1" s="1"/>
  <c r="F77" i="1"/>
  <c r="H77" i="1" s="1"/>
  <c r="F78" i="1"/>
  <c r="H78" i="1" s="1"/>
  <c r="F79" i="1"/>
  <c r="G79" i="1" s="1"/>
  <c r="F80" i="1"/>
  <c r="H80" i="1" s="1"/>
  <c r="F81" i="1"/>
  <c r="H81" i="1" s="1"/>
  <c r="F82" i="1"/>
  <c r="G82" i="1" s="1"/>
  <c r="F83" i="1"/>
  <c r="G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G90" i="1" s="1"/>
  <c r="F91" i="1"/>
  <c r="G91" i="1" s="1"/>
  <c r="F92" i="1"/>
  <c r="H92" i="1" s="1"/>
  <c r="F93" i="1"/>
  <c r="H93" i="1" s="1"/>
  <c r="F94" i="1"/>
  <c r="H94" i="1" s="1"/>
  <c r="F95" i="1"/>
  <c r="H95" i="1" s="1"/>
  <c r="F96" i="1"/>
  <c r="G96" i="1" s="1"/>
  <c r="F97" i="1"/>
  <c r="G97" i="1" s="1"/>
  <c r="F98" i="1"/>
  <c r="G98" i="1" s="1"/>
  <c r="F99" i="1"/>
  <c r="G99" i="1" s="1"/>
  <c r="F100" i="1"/>
  <c r="H100" i="1" s="1"/>
  <c r="F101" i="1"/>
  <c r="G101" i="1" s="1"/>
  <c r="F102" i="1"/>
  <c r="G102" i="1" s="1"/>
  <c r="F103" i="1"/>
  <c r="H103" i="1" s="1"/>
  <c r="F104" i="1"/>
  <c r="H104" i="1" s="1"/>
  <c r="F105" i="1"/>
  <c r="H105" i="1" s="1"/>
  <c r="F106" i="1"/>
  <c r="G106" i="1" s="1"/>
  <c r="F107" i="1"/>
  <c r="G107" i="1" s="1"/>
  <c r="F108" i="1"/>
  <c r="H108" i="1" s="1"/>
  <c r="F109" i="1"/>
  <c r="H109" i="1" s="1"/>
  <c r="F3" i="1"/>
  <c r="H3" i="1" s="1"/>
  <c r="H37" i="1" l="1"/>
  <c r="G54" i="1"/>
  <c r="G53" i="1"/>
  <c r="H91" i="1"/>
  <c r="H99" i="1"/>
  <c r="G109" i="1"/>
  <c r="G93" i="1"/>
  <c r="G29" i="1"/>
  <c r="H101" i="1"/>
  <c r="G45" i="1"/>
  <c r="G85" i="1"/>
  <c r="G21" i="1"/>
  <c r="G69" i="1"/>
  <c r="G5" i="1"/>
  <c r="H43" i="1"/>
  <c r="G95" i="1"/>
  <c r="G81" i="1"/>
  <c r="G70" i="1"/>
  <c r="G56" i="1"/>
  <c r="G31" i="1"/>
  <c r="G17" i="1"/>
  <c r="G6" i="1"/>
  <c r="H102" i="1"/>
  <c r="H83" i="1"/>
  <c r="H74" i="1"/>
  <c r="H47" i="1"/>
  <c r="H38" i="1"/>
  <c r="H19" i="1"/>
  <c r="G105" i="1"/>
  <c r="G94" i="1"/>
  <c r="G80" i="1"/>
  <c r="G55" i="1"/>
  <c r="G41" i="1"/>
  <c r="G30" i="1"/>
  <c r="G16" i="1"/>
  <c r="H82" i="1"/>
  <c r="H73" i="1"/>
  <c r="H64" i="1"/>
  <c r="H46" i="1"/>
  <c r="H27" i="1"/>
  <c r="H18" i="1"/>
  <c r="G104" i="1"/>
  <c r="G103" i="1"/>
  <c r="G25" i="1"/>
  <c r="G14" i="1"/>
  <c r="H98" i="1"/>
  <c r="H62" i="1"/>
  <c r="H34" i="1"/>
  <c r="G88" i="1"/>
  <c r="G77" i="1"/>
  <c r="G63" i="1"/>
  <c r="G49" i="1"/>
  <c r="G24" i="1"/>
  <c r="G13" i="1"/>
  <c r="H106" i="1"/>
  <c r="H97" i="1"/>
  <c r="H79" i="1"/>
  <c r="H61" i="1"/>
  <c r="H51" i="1"/>
  <c r="H42" i="1"/>
  <c r="H33" i="1"/>
  <c r="H15" i="1"/>
  <c r="G78" i="1"/>
  <c r="G39" i="1"/>
  <c r="H71" i="1"/>
  <c r="G87" i="1"/>
  <c r="G48" i="1"/>
  <c r="G23" i="1"/>
  <c r="G9" i="1"/>
  <c r="H96" i="1"/>
  <c r="H59" i="1"/>
  <c r="H50" i="1"/>
  <c r="H32" i="1"/>
  <c r="H90" i="1"/>
  <c r="H72" i="1"/>
  <c r="G89" i="1"/>
  <c r="G86" i="1"/>
  <c r="G22" i="1"/>
  <c r="G8" i="1"/>
  <c r="H67" i="1"/>
  <c r="H58" i="1"/>
  <c r="G3" i="1"/>
  <c r="G57" i="1"/>
  <c r="G7" i="1"/>
  <c r="H75" i="1"/>
  <c r="H66" i="1"/>
  <c r="H11" i="1"/>
  <c r="H10" i="1"/>
  <c r="G4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H2" i="1"/>
</calcChain>
</file>

<file path=xl/sharedStrings.xml><?xml version="1.0" encoding="utf-8"?>
<sst xmlns="http://schemas.openxmlformats.org/spreadsheetml/2006/main" count="17" uniqueCount="17">
  <si>
    <t>year</t>
    <phoneticPr fontId="2"/>
  </si>
  <si>
    <t>month</t>
    <phoneticPr fontId="2"/>
  </si>
  <si>
    <t>good</t>
    <phoneticPr fontId="2"/>
  </si>
  <si>
    <t>bad</t>
    <phoneticPr fontId="2"/>
  </si>
  <si>
    <t>date</t>
    <phoneticPr fontId="2"/>
  </si>
  <si>
    <t>recommend_count</t>
    <phoneticPr fontId="2"/>
  </si>
  <si>
    <t>review_count</t>
    <phoneticPr fontId="2"/>
  </si>
  <si>
    <t>good_perc</t>
    <phoneticPr fontId="2"/>
  </si>
  <si>
    <t>bad_perc</t>
    <phoneticPr fontId="2"/>
  </si>
  <si>
    <t>all_review_count</t>
    <phoneticPr fontId="2"/>
  </si>
  <si>
    <t>gain</t>
  </si>
  <si>
    <t>peak</t>
  </si>
  <si>
    <t>avg_peak_perc</t>
  </si>
  <si>
    <t>avg</t>
    <phoneticPr fontId="2"/>
  </si>
  <si>
    <t>rec_review_perc</t>
    <phoneticPr fontId="2"/>
  </si>
  <si>
    <t>price</t>
    <phoneticPr fontId="2"/>
  </si>
  <si>
    <t>steam_online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</si>
</sst>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E158-33FA-8142-837F-D6280851BBA2}">
  <dimension ref="A1:Q109"/>
  <sheetViews>
    <sheetView tabSelected="1" topLeftCell="D1" zoomScale="94" workbookViewId="0">
      <selection activeCell="R8" sqref="R8"/>
    </sheetView>
  </sheetViews>
  <sheetFormatPr baseColWidth="10" defaultRowHeight="20"/>
  <cols>
    <col min="6" max="6" width="15.140625" bestFit="1" customWidth="1"/>
    <col min="9" max="9" width="16.7109375" bestFit="1" customWidth="1"/>
    <col min="10" max="10" width="12.140625" bestFit="1" customWidth="1"/>
    <col min="11" max="11" width="14.5703125" bestFit="1" customWidth="1"/>
    <col min="15" max="15" width="13.7109375" bestFit="1" customWidth="1"/>
    <col min="17" max="17" width="13.28515625" customWidth="1"/>
  </cols>
  <sheetData>
    <row r="1" spans="1:17" ht="25" customHeight="1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9</v>
      </c>
      <c r="G1" t="s">
        <v>7</v>
      </c>
      <c r="H1" t="s">
        <v>8</v>
      </c>
      <c r="I1" t="s">
        <v>5</v>
      </c>
      <c r="J1" t="s">
        <v>6</v>
      </c>
      <c r="K1" t="s">
        <v>14</v>
      </c>
      <c r="L1" t="s">
        <v>13</v>
      </c>
      <c r="M1" t="s">
        <v>10</v>
      </c>
      <c r="N1" t="s">
        <v>11</v>
      </c>
      <c r="O1" t="s">
        <v>12</v>
      </c>
      <c r="P1" t="s">
        <v>15</v>
      </c>
      <c r="Q1" t="s">
        <v>16</v>
      </c>
    </row>
    <row r="2" spans="1:17">
      <c r="A2">
        <v>2022</v>
      </c>
      <c r="B2">
        <v>12</v>
      </c>
      <c r="C2">
        <v>202212</v>
      </c>
      <c r="D2">
        <v>63834</v>
      </c>
      <c r="E2">
        <v>7258</v>
      </c>
      <c r="F2">
        <f>SUM(D2:E2)</f>
        <v>71092</v>
      </c>
      <c r="G2" s="1">
        <f>D2/F2</f>
        <v>0.89790693748945027</v>
      </c>
      <c r="H2" s="1">
        <f>E2/F2</f>
        <v>0.10209306251054971</v>
      </c>
      <c r="I2">
        <v>3</v>
      </c>
      <c r="J2">
        <v>4</v>
      </c>
      <c r="K2" s="1">
        <f>I2/J2</f>
        <v>0.75</v>
      </c>
      <c r="L2" s="3">
        <v>629325</v>
      </c>
      <c r="M2" s="3">
        <v>8319</v>
      </c>
      <c r="N2">
        <v>1065079</v>
      </c>
      <c r="O2" s="1">
        <f>L2/N2</f>
        <v>0.59087166304095751</v>
      </c>
      <c r="P2">
        <v>0</v>
      </c>
      <c r="Q2">
        <v>909421602</v>
      </c>
    </row>
    <row r="3" spans="1:17">
      <c r="A3">
        <v>2022</v>
      </c>
      <c r="B3">
        <v>11</v>
      </c>
      <c r="C3">
        <v>202211</v>
      </c>
      <c r="D3">
        <v>55857</v>
      </c>
      <c r="E3">
        <v>6644</v>
      </c>
      <c r="F3">
        <f>SUM(D3:E3)</f>
        <v>62501</v>
      </c>
      <c r="G3" s="1">
        <f t="shared" ref="G3:G66" si="0">D3/F3</f>
        <v>0.89369770083678657</v>
      </c>
      <c r="H3" s="1">
        <f t="shared" ref="H3:H66" si="1">E3/F3</f>
        <v>0.10630229916321339</v>
      </c>
      <c r="I3">
        <v>5</v>
      </c>
      <c r="J3">
        <v>6</v>
      </c>
      <c r="K3" s="1">
        <f t="shared" ref="K3:K66" si="2">I3/J3</f>
        <v>0.83333333333333337</v>
      </c>
      <c r="L3" s="3">
        <v>621006</v>
      </c>
      <c r="M3" s="3">
        <v>12656.5</v>
      </c>
      <c r="N3">
        <v>1129095</v>
      </c>
      <c r="O3" s="1">
        <f t="shared" ref="O3:O23" si="3">L3/N3</f>
        <v>0.55000332124400519</v>
      </c>
      <c r="P3">
        <v>0</v>
      </c>
      <c r="Q3">
        <v>852068535</v>
      </c>
    </row>
    <row r="4" spans="1:17">
      <c r="A4">
        <v>2022</v>
      </c>
      <c r="B4">
        <v>10</v>
      </c>
      <c r="C4">
        <v>202210</v>
      </c>
      <c r="D4">
        <v>55731</v>
      </c>
      <c r="E4">
        <v>6675</v>
      </c>
      <c r="F4">
        <f t="shared" ref="F4:F67" si="4">SUM(D4:E4)</f>
        <v>62406</v>
      </c>
      <c r="G4" s="1">
        <f t="shared" si="0"/>
        <v>0.89303913085280262</v>
      </c>
      <c r="H4" s="1">
        <f t="shared" si="1"/>
        <v>0.10696086914719738</v>
      </c>
      <c r="I4">
        <v>6</v>
      </c>
      <c r="J4">
        <v>6</v>
      </c>
      <c r="K4" s="1">
        <f t="shared" si="2"/>
        <v>1</v>
      </c>
      <c r="L4" s="3">
        <v>608349.5</v>
      </c>
      <c r="M4" s="3">
        <v>-10426.5</v>
      </c>
      <c r="N4">
        <v>1078860</v>
      </c>
      <c r="O4" s="1">
        <f t="shared" si="3"/>
        <v>0.56388178262239774</v>
      </c>
      <c r="P4">
        <v>0</v>
      </c>
      <c r="Q4">
        <v>849997689</v>
      </c>
    </row>
    <row r="5" spans="1:17">
      <c r="A5">
        <v>2022</v>
      </c>
      <c r="B5">
        <v>9</v>
      </c>
      <c r="C5">
        <v>202209</v>
      </c>
      <c r="D5">
        <v>57430</v>
      </c>
      <c r="E5">
        <v>7128</v>
      </c>
      <c r="F5">
        <f t="shared" si="4"/>
        <v>64558</v>
      </c>
      <c r="G5" s="1">
        <f t="shared" si="0"/>
        <v>0.88958765761021097</v>
      </c>
      <c r="H5" s="1">
        <f t="shared" si="1"/>
        <v>0.11041234238978903</v>
      </c>
      <c r="I5">
        <v>4</v>
      </c>
      <c r="J5">
        <v>4</v>
      </c>
      <c r="K5" s="1">
        <f t="shared" si="2"/>
        <v>1</v>
      </c>
      <c r="L5" s="3">
        <v>618776</v>
      </c>
      <c r="M5" s="3">
        <v>-22668.7</v>
      </c>
      <c r="N5">
        <v>1100366</v>
      </c>
      <c r="O5" s="1">
        <f t="shared" si="3"/>
        <v>0.56233653166310116</v>
      </c>
      <c r="P5">
        <v>0</v>
      </c>
      <c r="Q5">
        <v>798181709</v>
      </c>
    </row>
    <row r="6" spans="1:17">
      <c r="A6">
        <v>2022</v>
      </c>
      <c r="B6">
        <v>8</v>
      </c>
      <c r="C6">
        <v>202208</v>
      </c>
      <c r="D6">
        <v>71809</v>
      </c>
      <c r="E6">
        <v>9490</v>
      </c>
      <c r="F6">
        <f t="shared" si="4"/>
        <v>81299</v>
      </c>
      <c r="G6" s="1">
        <f t="shared" si="0"/>
        <v>0.88327039692985154</v>
      </c>
      <c r="H6" s="1">
        <f t="shared" si="1"/>
        <v>0.11672960307014846</v>
      </c>
      <c r="I6">
        <v>4</v>
      </c>
      <c r="J6">
        <v>5</v>
      </c>
      <c r="K6" s="1">
        <f t="shared" si="2"/>
        <v>0.8</v>
      </c>
      <c r="L6" s="3">
        <v>641444.80000000005</v>
      </c>
      <c r="M6" s="3">
        <v>46991.7</v>
      </c>
      <c r="N6">
        <v>1039889</v>
      </c>
      <c r="O6" s="1">
        <f t="shared" si="3"/>
        <v>0.61683968192759042</v>
      </c>
      <c r="P6">
        <v>0</v>
      </c>
      <c r="Q6">
        <v>804512345</v>
      </c>
    </row>
    <row r="7" spans="1:17">
      <c r="A7">
        <v>2022</v>
      </c>
      <c r="B7">
        <v>7</v>
      </c>
      <c r="C7">
        <v>202207</v>
      </c>
      <c r="D7">
        <v>63481</v>
      </c>
      <c r="E7">
        <v>8150</v>
      </c>
      <c r="F7">
        <f t="shared" si="4"/>
        <v>71631</v>
      </c>
      <c r="G7" s="1">
        <f t="shared" si="0"/>
        <v>0.88622244558920016</v>
      </c>
      <c r="H7" s="1">
        <f t="shared" si="1"/>
        <v>0.1137775544107998</v>
      </c>
      <c r="I7">
        <v>4</v>
      </c>
      <c r="J7">
        <v>5</v>
      </c>
      <c r="K7" s="1">
        <f t="shared" si="2"/>
        <v>0.8</v>
      </c>
      <c r="L7" s="3">
        <v>594453.1</v>
      </c>
      <c r="M7" s="3">
        <v>22230.6</v>
      </c>
      <c r="N7">
        <v>928329</v>
      </c>
      <c r="O7" s="1">
        <f t="shared" si="3"/>
        <v>0.64034744147818279</v>
      </c>
      <c r="P7">
        <v>0</v>
      </c>
      <c r="Q7">
        <v>806821513</v>
      </c>
    </row>
    <row r="8" spans="1:17">
      <c r="A8">
        <v>2022</v>
      </c>
      <c r="B8">
        <v>6</v>
      </c>
      <c r="C8">
        <v>202206</v>
      </c>
      <c r="D8">
        <v>56873</v>
      </c>
      <c r="E8">
        <v>7444</v>
      </c>
      <c r="F8">
        <f t="shared" si="4"/>
        <v>64317</v>
      </c>
      <c r="G8" s="1">
        <f t="shared" si="0"/>
        <v>0.884260770869288</v>
      </c>
      <c r="H8" s="1">
        <f t="shared" si="1"/>
        <v>0.11573922913071194</v>
      </c>
      <c r="I8">
        <v>3</v>
      </c>
      <c r="J8">
        <v>4</v>
      </c>
      <c r="K8" s="1">
        <f t="shared" si="2"/>
        <v>0.75</v>
      </c>
      <c r="L8" s="3">
        <v>572222.5</v>
      </c>
      <c r="M8" s="3">
        <v>7260.8</v>
      </c>
      <c r="N8">
        <v>906670</v>
      </c>
      <c r="O8" s="1">
        <f t="shared" si="3"/>
        <v>0.63112543703883439</v>
      </c>
      <c r="P8">
        <v>0</v>
      </c>
      <c r="Q8">
        <v>796942903</v>
      </c>
    </row>
    <row r="9" spans="1:17">
      <c r="A9">
        <v>2022</v>
      </c>
      <c r="B9">
        <v>5</v>
      </c>
      <c r="C9">
        <v>202205</v>
      </c>
      <c r="D9">
        <v>56049</v>
      </c>
      <c r="E9">
        <v>7110</v>
      </c>
      <c r="F9">
        <f t="shared" si="4"/>
        <v>63159</v>
      </c>
      <c r="G9" s="1">
        <f t="shared" si="0"/>
        <v>0.88742697002802451</v>
      </c>
      <c r="H9" s="1">
        <f t="shared" si="1"/>
        <v>0.11257302997197549</v>
      </c>
      <c r="I9">
        <v>7</v>
      </c>
      <c r="J9">
        <v>8</v>
      </c>
      <c r="K9" s="1">
        <f t="shared" si="2"/>
        <v>0.875</v>
      </c>
      <c r="L9" s="3">
        <v>564961.69999999995</v>
      </c>
      <c r="M9" s="3">
        <v>-4021.5</v>
      </c>
      <c r="N9">
        <v>923996</v>
      </c>
      <c r="O9" s="1">
        <f t="shared" si="3"/>
        <v>0.61143305815176685</v>
      </c>
      <c r="P9">
        <v>0</v>
      </c>
      <c r="Q9">
        <v>814688015</v>
      </c>
    </row>
    <row r="10" spans="1:17">
      <c r="A10">
        <v>2022</v>
      </c>
      <c r="B10">
        <v>4</v>
      </c>
      <c r="C10">
        <v>202204</v>
      </c>
      <c r="D10">
        <v>57366</v>
      </c>
      <c r="E10">
        <v>7269</v>
      </c>
      <c r="F10">
        <f t="shared" si="4"/>
        <v>64635</v>
      </c>
      <c r="G10" s="1">
        <f t="shared" si="0"/>
        <v>0.88753771176607099</v>
      </c>
      <c r="H10" s="1">
        <f t="shared" si="1"/>
        <v>0.11246228823392898</v>
      </c>
      <c r="I10">
        <v>7</v>
      </c>
      <c r="J10">
        <v>8</v>
      </c>
      <c r="K10" s="1">
        <f t="shared" si="2"/>
        <v>0.875</v>
      </c>
      <c r="L10" s="3">
        <v>568983.19999999995</v>
      </c>
      <c r="M10" s="3">
        <v>-12506.5</v>
      </c>
      <c r="N10">
        <v>1013237</v>
      </c>
      <c r="O10" s="1">
        <f t="shared" si="3"/>
        <v>0.56154996313794303</v>
      </c>
      <c r="P10">
        <v>0</v>
      </c>
      <c r="Q10">
        <v>811476339</v>
      </c>
    </row>
    <row r="11" spans="1:17">
      <c r="A11">
        <v>2022</v>
      </c>
      <c r="B11">
        <v>3</v>
      </c>
      <c r="C11">
        <v>202203</v>
      </c>
      <c r="D11">
        <v>68066</v>
      </c>
      <c r="E11">
        <v>8200</v>
      </c>
      <c r="F11">
        <f t="shared" si="4"/>
        <v>76266</v>
      </c>
      <c r="G11" s="1">
        <f t="shared" si="0"/>
        <v>0.8924815776361682</v>
      </c>
      <c r="H11" s="1">
        <f t="shared" si="1"/>
        <v>0.10751842236383186</v>
      </c>
      <c r="I11">
        <v>6</v>
      </c>
      <c r="J11">
        <v>6</v>
      </c>
      <c r="K11" s="1">
        <f t="shared" si="2"/>
        <v>1</v>
      </c>
      <c r="L11" s="3">
        <v>581489.69999999995</v>
      </c>
      <c r="M11" s="3">
        <v>-53148.7</v>
      </c>
      <c r="N11">
        <v>987993</v>
      </c>
      <c r="O11" s="1">
        <f t="shared" si="3"/>
        <v>0.58855649786992414</v>
      </c>
      <c r="P11">
        <v>0</v>
      </c>
      <c r="Q11">
        <v>842232292</v>
      </c>
    </row>
    <row r="12" spans="1:17">
      <c r="A12">
        <v>2022</v>
      </c>
      <c r="B12">
        <v>2</v>
      </c>
      <c r="C12">
        <v>202202</v>
      </c>
      <c r="D12">
        <v>71244</v>
      </c>
      <c r="E12">
        <v>8735</v>
      </c>
      <c r="F12">
        <f t="shared" si="4"/>
        <v>79979</v>
      </c>
      <c r="G12" s="1">
        <f t="shared" si="0"/>
        <v>0.89078383075557332</v>
      </c>
      <c r="H12" s="1">
        <f t="shared" si="1"/>
        <v>0.10921616924442666</v>
      </c>
      <c r="I12">
        <v>4</v>
      </c>
      <c r="J12">
        <v>4</v>
      </c>
      <c r="K12" s="1">
        <f t="shared" si="2"/>
        <v>1</v>
      </c>
      <c r="L12" s="3">
        <v>634638.4</v>
      </c>
      <c r="M12" s="3">
        <v>32262.1</v>
      </c>
      <c r="N12">
        <v>995163</v>
      </c>
      <c r="O12" s="1">
        <f t="shared" si="3"/>
        <v>0.63772306647252763</v>
      </c>
      <c r="P12">
        <v>0</v>
      </c>
      <c r="Q12">
        <v>773919662</v>
      </c>
    </row>
    <row r="13" spans="1:17">
      <c r="A13">
        <v>2022</v>
      </c>
      <c r="B13">
        <v>1</v>
      </c>
      <c r="C13">
        <v>202201</v>
      </c>
      <c r="D13">
        <v>78616</v>
      </c>
      <c r="E13">
        <v>9862</v>
      </c>
      <c r="F13">
        <f t="shared" si="4"/>
        <v>88478</v>
      </c>
      <c r="G13" s="1">
        <f t="shared" si="0"/>
        <v>0.88853726350053119</v>
      </c>
      <c r="H13" s="1">
        <f t="shared" si="1"/>
        <v>0.11146273649946879</v>
      </c>
      <c r="I13">
        <v>1</v>
      </c>
      <c r="J13">
        <v>1</v>
      </c>
      <c r="K13" s="1">
        <f t="shared" si="2"/>
        <v>1</v>
      </c>
      <c r="L13" s="3">
        <v>602376.30000000005</v>
      </c>
      <c r="M13" s="3">
        <v>55762.1</v>
      </c>
      <c r="N13">
        <v>991625</v>
      </c>
      <c r="O13" s="1">
        <f t="shared" si="3"/>
        <v>0.60746380940375655</v>
      </c>
      <c r="P13">
        <v>0</v>
      </c>
      <c r="Q13">
        <v>841556186</v>
      </c>
    </row>
    <row r="14" spans="1:17">
      <c r="A14">
        <v>2021</v>
      </c>
      <c r="B14">
        <v>12</v>
      </c>
      <c r="C14">
        <v>202112</v>
      </c>
      <c r="D14">
        <v>68383</v>
      </c>
      <c r="E14">
        <v>8724</v>
      </c>
      <c r="F14">
        <f t="shared" si="4"/>
        <v>77107</v>
      </c>
      <c r="G14" s="1">
        <f t="shared" si="0"/>
        <v>0.88685852127562992</v>
      </c>
      <c r="H14" s="1">
        <f t="shared" si="1"/>
        <v>0.11314147872437003</v>
      </c>
      <c r="I14">
        <v>7</v>
      </c>
      <c r="J14">
        <v>7</v>
      </c>
      <c r="K14" s="1">
        <f t="shared" si="2"/>
        <v>1</v>
      </c>
      <c r="L14" s="3">
        <v>546614.19999999995</v>
      </c>
      <c r="M14" s="3">
        <v>-1547.5</v>
      </c>
      <c r="N14">
        <v>950586</v>
      </c>
      <c r="O14" s="1">
        <f t="shared" si="3"/>
        <v>0.57502866652780493</v>
      </c>
      <c r="P14">
        <v>0</v>
      </c>
      <c r="Q14">
        <v>790841123</v>
      </c>
    </row>
    <row r="15" spans="1:17">
      <c r="A15">
        <v>2021</v>
      </c>
      <c r="B15">
        <v>11</v>
      </c>
      <c r="C15">
        <v>202111</v>
      </c>
      <c r="D15">
        <v>69056</v>
      </c>
      <c r="E15">
        <v>8610</v>
      </c>
      <c r="F15">
        <f t="shared" si="4"/>
        <v>77666</v>
      </c>
      <c r="G15" s="1">
        <f t="shared" si="0"/>
        <v>0.88914067931913576</v>
      </c>
      <c r="H15" s="1">
        <f t="shared" si="1"/>
        <v>0.11085932068086421</v>
      </c>
      <c r="I15">
        <v>3</v>
      </c>
      <c r="J15">
        <v>3</v>
      </c>
      <c r="K15" s="1">
        <f t="shared" si="2"/>
        <v>1</v>
      </c>
      <c r="L15" s="3">
        <v>548161.69999999995</v>
      </c>
      <c r="M15" s="3">
        <v>35725.800000000003</v>
      </c>
      <c r="N15">
        <v>935593</v>
      </c>
      <c r="O15" s="1">
        <f t="shared" si="3"/>
        <v>0.58589760718603068</v>
      </c>
      <c r="P15">
        <v>0</v>
      </c>
      <c r="Q15">
        <v>746857217</v>
      </c>
    </row>
    <row r="16" spans="1:17">
      <c r="A16">
        <v>2021</v>
      </c>
      <c r="B16">
        <v>10</v>
      </c>
      <c r="C16">
        <v>202110</v>
      </c>
      <c r="D16">
        <v>70990</v>
      </c>
      <c r="E16">
        <v>8999</v>
      </c>
      <c r="F16">
        <f t="shared" si="4"/>
        <v>79989</v>
      </c>
      <c r="G16" s="1">
        <f t="shared" si="0"/>
        <v>0.8874970308417407</v>
      </c>
      <c r="H16" s="1">
        <f t="shared" si="1"/>
        <v>0.11250296915825926</v>
      </c>
      <c r="I16">
        <v>1</v>
      </c>
      <c r="J16">
        <v>1</v>
      </c>
      <c r="K16" s="1">
        <f t="shared" si="2"/>
        <v>1</v>
      </c>
      <c r="L16" s="3">
        <v>512435.8</v>
      </c>
      <c r="M16" s="3">
        <v>84.9</v>
      </c>
      <c r="N16">
        <v>864966</v>
      </c>
      <c r="O16" s="1">
        <f t="shared" si="3"/>
        <v>0.59243461592710001</v>
      </c>
      <c r="P16">
        <v>0</v>
      </c>
      <c r="Q16">
        <v>761030927</v>
      </c>
    </row>
    <row r="17" spans="1:17">
      <c r="A17">
        <v>2021</v>
      </c>
      <c r="B17">
        <v>9</v>
      </c>
      <c r="C17">
        <v>202109</v>
      </c>
      <c r="D17">
        <v>74696</v>
      </c>
      <c r="E17">
        <v>9909</v>
      </c>
      <c r="F17">
        <f t="shared" si="4"/>
        <v>84605</v>
      </c>
      <c r="G17" s="1">
        <f t="shared" si="0"/>
        <v>0.88287926245493764</v>
      </c>
      <c r="H17" s="1">
        <f t="shared" si="1"/>
        <v>0.11712073754506235</v>
      </c>
      <c r="I17">
        <v>5</v>
      </c>
      <c r="J17">
        <v>6</v>
      </c>
      <c r="K17" s="1">
        <f t="shared" si="2"/>
        <v>0.83333333333333337</v>
      </c>
      <c r="L17" s="3">
        <v>512350.9</v>
      </c>
      <c r="M17" s="3">
        <v>269</v>
      </c>
      <c r="N17">
        <v>942519</v>
      </c>
      <c r="O17" s="1">
        <f t="shared" si="3"/>
        <v>0.54359742350021589</v>
      </c>
      <c r="P17">
        <v>0</v>
      </c>
      <c r="Q17">
        <v>712688157</v>
      </c>
    </row>
    <row r="18" spans="1:17">
      <c r="A18">
        <v>2021</v>
      </c>
      <c r="B18">
        <v>8</v>
      </c>
      <c r="C18">
        <v>202108</v>
      </c>
      <c r="D18">
        <v>78104</v>
      </c>
      <c r="E18">
        <v>10531</v>
      </c>
      <c r="F18">
        <f t="shared" si="4"/>
        <v>88635</v>
      </c>
      <c r="G18" s="1">
        <f t="shared" si="0"/>
        <v>0.88118689005471884</v>
      </c>
      <c r="H18" s="1">
        <f t="shared" si="1"/>
        <v>0.11881310994528121</v>
      </c>
      <c r="I18">
        <v>4</v>
      </c>
      <c r="J18">
        <v>5</v>
      </c>
      <c r="K18" s="1">
        <f t="shared" si="2"/>
        <v>0.8</v>
      </c>
      <c r="L18" s="3">
        <v>512082</v>
      </c>
      <c r="M18" s="3">
        <v>6014.6</v>
      </c>
      <c r="N18">
        <v>802544</v>
      </c>
      <c r="O18" s="1">
        <f t="shared" si="3"/>
        <v>0.63807342650371812</v>
      </c>
      <c r="P18">
        <v>0</v>
      </c>
      <c r="Q18">
        <v>742779745</v>
      </c>
    </row>
    <row r="19" spans="1:17">
      <c r="A19">
        <v>2021</v>
      </c>
      <c r="B19">
        <v>7</v>
      </c>
      <c r="C19">
        <v>202107</v>
      </c>
      <c r="D19">
        <v>77235</v>
      </c>
      <c r="E19">
        <v>10570</v>
      </c>
      <c r="F19">
        <f t="shared" si="4"/>
        <v>87805</v>
      </c>
      <c r="G19" s="1">
        <f t="shared" si="0"/>
        <v>0.87961961163942826</v>
      </c>
      <c r="H19" s="1">
        <f t="shared" si="1"/>
        <v>0.12038038836057172</v>
      </c>
      <c r="I19">
        <v>4</v>
      </c>
      <c r="J19">
        <v>4</v>
      </c>
      <c r="K19" s="1">
        <f t="shared" si="2"/>
        <v>1</v>
      </c>
      <c r="L19" s="3">
        <v>506067.4</v>
      </c>
      <c r="M19" s="3">
        <v>-43279.7</v>
      </c>
      <c r="N19">
        <v>763523</v>
      </c>
      <c r="O19" s="1">
        <f t="shared" si="3"/>
        <v>0.66280570460876753</v>
      </c>
      <c r="P19">
        <v>0</v>
      </c>
      <c r="Q19">
        <v>728164057</v>
      </c>
    </row>
    <row r="20" spans="1:17">
      <c r="A20">
        <v>2021</v>
      </c>
      <c r="B20">
        <v>6</v>
      </c>
      <c r="C20">
        <v>202106</v>
      </c>
      <c r="D20">
        <v>86148</v>
      </c>
      <c r="E20">
        <v>13458</v>
      </c>
      <c r="F20">
        <f t="shared" si="4"/>
        <v>99606</v>
      </c>
      <c r="G20" s="1">
        <f t="shared" si="0"/>
        <v>0.86488765737003792</v>
      </c>
      <c r="H20" s="1">
        <f t="shared" si="1"/>
        <v>0.13511234262996205</v>
      </c>
      <c r="I20">
        <v>6</v>
      </c>
      <c r="J20">
        <v>6</v>
      </c>
      <c r="K20" s="1">
        <f t="shared" si="2"/>
        <v>1</v>
      </c>
      <c r="L20" s="3">
        <v>549347.1</v>
      </c>
      <c r="M20" s="3">
        <v>-110541.8</v>
      </c>
      <c r="N20">
        <v>929940</v>
      </c>
      <c r="O20" s="1">
        <f t="shared" si="3"/>
        <v>0.59073391831731081</v>
      </c>
      <c r="P20">
        <v>0</v>
      </c>
      <c r="Q20">
        <v>725029145</v>
      </c>
    </row>
    <row r="21" spans="1:17">
      <c r="A21">
        <v>2021</v>
      </c>
      <c r="B21">
        <v>5</v>
      </c>
      <c r="C21">
        <v>202105</v>
      </c>
      <c r="D21">
        <v>76920</v>
      </c>
      <c r="E21">
        <v>11079</v>
      </c>
      <c r="F21">
        <f t="shared" si="4"/>
        <v>87999</v>
      </c>
      <c r="G21" s="1">
        <f t="shared" si="0"/>
        <v>0.87410084205502336</v>
      </c>
      <c r="H21" s="1">
        <f t="shared" si="1"/>
        <v>0.12589915794497664</v>
      </c>
      <c r="I21">
        <v>3</v>
      </c>
      <c r="J21">
        <v>5</v>
      </c>
      <c r="K21" s="1">
        <f t="shared" si="2"/>
        <v>0.6</v>
      </c>
      <c r="L21" s="3">
        <v>659888.9</v>
      </c>
      <c r="M21" s="3">
        <v>-63457.599999999999</v>
      </c>
      <c r="N21">
        <v>1087197</v>
      </c>
      <c r="O21" s="1">
        <f t="shared" si="3"/>
        <v>0.606963503394509</v>
      </c>
      <c r="P21">
        <v>0</v>
      </c>
      <c r="Q21">
        <v>763354617</v>
      </c>
    </row>
    <row r="22" spans="1:17">
      <c r="A22">
        <v>2021</v>
      </c>
      <c r="B22">
        <v>4</v>
      </c>
      <c r="C22">
        <v>202104</v>
      </c>
      <c r="D22">
        <v>82430</v>
      </c>
      <c r="E22">
        <v>11258</v>
      </c>
      <c r="F22">
        <f t="shared" si="4"/>
        <v>93688</v>
      </c>
      <c r="G22" s="1">
        <f t="shared" si="0"/>
        <v>0.87983519767739737</v>
      </c>
      <c r="H22" s="1">
        <f t="shared" si="1"/>
        <v>0.12016480232260268</v>
      </c>
      <c r="I22">
        <v>5</v>
      </c>
      <c r="J22">
        <v>5</v>
      </c>
      <c r="K22" s="1">
        <f t="shared" si="2"/>
        <v>1</v>
      </c>
      <c r="L22" s="3">
        <v>723346.5</v>
      </c>
      <c r="M22" s="3">
        <v>-17581.3</v>
      </c>
      <c r="N22">
        <v>1148077</v>
      </c>
      <c r="O22" s="1">
        <f t="shared" si="3"/>
        <v>0.63005051054937955</v>
      </c>
      <c r="P22">
        <v>0</v>
      </c>
      <c r="Q22">
        <v>764329312</v>
      </c>
    </row>
    <row r="23" spans="1:17">
      <c r="A23">
        <v>2021</v>
      </c>
      <c r="B23">
        <v>3</v>
      </c>
      <c r="C23">
        <v>202103</v>
      </c>
      <c r="D23">
        <v>93466</v>
      </c>
      <c r="E23">
        <v>11791</v>
      </c>
      <c r="F23">
        <f t="shared" si="4"/>
        <v>105257</v>
      </c>
      <c r="G23" s="1">
        <f t="shared" si="0"/>
        <v>0.88797894676838596</v>
      </c>
      <c r="H23" s="1">
        <f t="shared" si="1"/>
        <v>0.11202105323161404</v>
      </c>
      <c r="I23">
        <v>7</v>
      </c>
      <c r="J23">
        <v>7</v>
      </c>
      <c r="K23" s="1">
        <f t="shared" si="2"/>
        <v>1</v>
      </c>
      <c r="L23" s="3">
        <v>740927.8</v>
      </c>
      <c r="M23" s="3">
        <v>-85.4</v>
      </c>
      <c r="N23">
        <v>1198581</v>
      </c>
      <c r="O23" s="1">
        <f t="shared" si="3"/>
        <v>0.61817082032837167</v>
      </c>
      <c r="P23">
        <v>0</v>
      </c>
      <c r="Q23">
        <v>795249278</v>
      </c>
    </row>
    <row r="24" spans="1:17">
      <c r="A24">
        <v>2021</v>
      </c>
      <c r="B24">
        <v>2</v>
      </c>
      <c r="C24">
        <v>202102</v>
      </c>
      <c r="D24">
        <v>86505</v>
      </c>
      <c r="E24">
        <v>10704</v>
      </c>
      <c r="F24">
        <f t="shared" si="4"/>
        <v>97209</v>
      </c>
      <c r="G24" s="1">
        <f t="shared" si="0"/>
        <v>0.88988673888220227</v>
      </c>
      <c r="H24" s="1">
        <f t="shared" si="1"/>
        <v>0.11011326111779773</v>
      </c>
      <c r="I24">
        <v>5</v>
      </c>
      <c r="J24">
        <v>5</v>
      </c>
      <c r="K24" s="1">
        <f t="shared" si="2"/>
        <v>1</v>
      </c>
      <c r="L24">
        <v>741013.24</v>
      </c>
      <c r="M24">
        <v>-2196.42</v>
      </c>
      <c r="N24">
        <v>1123485</v>
      </c>
      <c r="O24" s="2">
        <v>0.65959999999999996</v>
      </c>
      <c r="P24">
        <v>0</v>
      </c>
      <c r="Q24">
        <v>710744828</v>
      </c>
    </row>
    <row r="25" spans="1:17">
      <c r="A25">
        <v>2021</v>
      </c>
      <c r="B25">
        <v>1</v>
      </c>
      <c r="C25">
        <v>202101</v>
      </c>
      <c r="D25">
        <v>105384</v>
      </c>
      <c r="E25">
        <v>12999</v>
      </c>
      <c r="F25">
        <f t="shared" si="4"/>
        <v>118383</v>
      </c>
      <c r="G25" s="1">
        <f t="shared" si="0"/>
        <v>0.89019538278300092</v>
      </c>
      <c r="H25" s="1">
        <f t="shared" si="1"/>
        <v>0.10980461721699906</v>
      </c>
      <c r="I25">
        <v>3</v>
      </c>
      <c r="J25">
        <v>3</v>
      </c>
      <c r="K25" s="1">
        <f t="shared" si="2"/>
        <v>1</v>
      </c>
      <c r="L25">
        <v>743209.66</v>
      </c>
      <c r="M25">
        <v>25405.91</v>
      </c>
      <c r="N25">
        <v>1124553</v>
      </c>
      <c r="O25" s="2">
        <v>0.66090000000000004</v>
      </c>
      <c r="P25">
        <v>0</v>
      </c>
      <c r="Q25">
        <v>764912073</v>
      </c>
    </row>
    <row r="26" spans="1:17">
      <c r="A26">
        <v>2020</v>
      </c>
      <c r="B26">
        <v>12</v>
      </c>
      <c r="C26">
        <v>202012</v>
      </c>
      <c r="D26">
        <v>124355</v>
      </c>
      <c r="E26">
        <v>14052</v>
      </c>
      <c r="F26">
        <f t="shared" si="4"/>
        <v>138407</v>
      </c>
      <c r="G26" s="1">
        <f t="shared" si="0"/>
        <v>0.89847334311125882</v>
      </c>
      <c r="H26" s="1">
        <f t="shared" si="1"/>
        <v>0.10152665688874117</v>
      </c>
      <c r="I26">
        <v>5</v>
      </c>
      <c r="J26">
        <v>5</v>
      </c>
      <c r="K26" s="1">
        <f t="shared" si="2"/>
        <v>1</v>
      </c>
      <c r="L26">
        <v>717803.75</v>
      </c>
      <c r="M26">
        <v>49049.17</v>
      </c>
      <c r="N26">
        <v>1164396</v>
      </c>
      <c r="O26" s="2">
        <v>0.61650000000000005</v>
      </c>
      <c r="P26">
        <v>0</v>
      </c>
      <c r="Q26">
        <v>742721118</v>
      </c>
    </row>
    <row r="27" spans="1:17">
      <c r="A27">
        <v>2020</v>
      </c>
      <c r="B27">
        <v>11</v>
      </c>
      <c r="C27">
        <v>202011</v>
      </c>
      <c r="D27">
        <v>123339</v>
      </c>
      <c r="E27">
        <v>13520</v>
      </c>
      <c r="F27">
        <f t="shared" si="4"/>
        <v>136859</v>
      </c>
      <c r="G27" s="1">
        <f t="shared" si="0"/>
        <v>0.90121219649420203</v>
      </c>
      <c r="H27" s="1">
        <f t="shared" si="1"/>
        <v>9.8787803505797939E-2</v>
      </c>
      <c r="I27">
        <v>5</v>
      </c>
      <c r="J27">
        <v>6</v>
      </c>
      <c r="K27" s="1">
        <f t="shared" si="2"/>
        <v>0.83333333333333337</v>
      </c>
      <c r="L27">
        <v>668754.57999999996</v>
      </c>
      <c r="M27">
        <v>55087.89</v>
      </c>
      <c r="N27">
        <v>1037464</v>
      </c>
      <c r="O27" s="2">
        <v>0.64459999999999995</v>
      </c>
      <c r="P27">
        <v>0</v>
      </c>
      <c r="Q27">
        <v>676323499</v>
      </c>
    </row>
    <row r="28" spans="1:17">
      <c r="A28">
        <v>2020</v>
      </c>
      <c r="B28">
        <v>10</v>
      </c>
      <c r="C28">
        <v>202010</v>
      </c>
      <c r="D28">
        <v>82983</v>
      </c>
      <c r="E28">
        <v>10688</v>
      </c>
      <c r="F28">
        <f t="shared" si="4"/>
        <v>93671</v>
      </c>
      <c r="G28" s="1">
        <f t="shared" si="0"/>
        <v>0.88589851715045209</v>
      </c>
      <c r="H28" s="1">
        <f t="shared" si="1"/>
        <v>0.11410148284954788</v>
      </c>
      <c r="I28">
        <v>4</v>
      </c>
      <c r="J28">
        <v>4</v>
      </c>
      <c r="K28" s="1">
        <f t="shared" si="2"/>
        <v>1</v>
      </c>
      <c r="L28">
        <v>613666.68999999994</v>
      </c>
      <c r="M28">
        <v>6816.37</v>
      </c>
      <c r="N28">
        <v>943876</v>
      </c>
      <c r="O28" s="2">
        <v>0.6502</v>
      </c>
      <c r="P28">
        <v>0</v>
      </c>
      <c r="Q28">
        <v>677821596</v>
      </c>
    </row>
    <row r="29" spans="1:17">
      <c r="A29">
        <v>2020</v>
      </c>
      <c r="B29">
        <v>9</v>
      </c>
      <c r="C29">
        <v>202009</v>
      </c>
      <c r="D29">
        <v>78638</v>
      </c>
      <c r="E29">
        <v>6989</v>
      </c>
      <c r="F29">
        <f t="shared" si="4"/>
        <v>85627</v>
      </c>
      <c r="G29" s="1">
        <f t="shared" si="0"/>
        <v>0.91837854882221726</v>
      </c>
      <c r="H29" s="1">
        <f t="shared" si="1"/>
        <v>8.1621451177782703E-2</v>
      </c>
      <c r="I29">
        <v>6</v>
      </c>
      <c r="J29">
        <v>7</v>
      </c>
      <c r="K29" s="1">
        <f t="shared" si="2"/>
        <v>0.8571428571428571</v>
      </c>
      <c r="L29">
        <v>606850.31999999995</v>
      </c>
      <c r="M29">
        <v>-33107.339999999997</v>
      </c>
      <c r="N29">
        <v>977769</v>
      </c>
      <c r="O29" s="2">
        <v>0.62060000000000004</v>
      </c>
      <c r="P29">
        <v>0</v>
      </c>
      <c r="Q29">
        <v>630276320</v>
      </c>
    </row>
    <row r="30" spans="1:17">
      <c r="A30">
        <v>2020</v>
      </c>
      <c r="B30">
        <v>8</v>
      </c>
      <c r="C30">
        <v>202008</v>
      </c>
      <c r="D30">
        <v>91206</v>
      </c>
      <c r="E30">
        <v>12033</v>
      </c>
      <c r="F30">
        <f t="shared" si="4"/>
        <v>103239</v>
      </c>
      <c r="G30" s="1">
        <f t="shared" si="0"/>
        <v>0.88344520965914042</v>
      </c>
      <c r="H30" s="1">
        <f t="shared" si="1"/>
        <v>0.11655479034085955</v>
      </c>
      <c r="I30">
        <v>3</v>
      </c>
      <c r="J30">
        <v>3</v>
      </c>
      <c r="K30" s="1">
        <f t="shared" si="2"/>
        <v>1</v>
      </c>
      <c r="L30">
        <v>639957.66</v>
      </c>
      <c r="M30">
        <v>14056.85</v>
      </c>
      <c r="N30">
        <v>925348</v>
      </c>
      <c r="O30" s="2">
        <v>0.69159999999999999</v>
      </c>
      <c r="P30">
        <v>0</v>
      </c>
      <c r="Q30">
        <v>617654552</v>
      </c>
    </row>
    <row r="31" spans="1:17">
      <c r="A31">
        <v>2020</v>
      </c>
      <c r="B31">
        <v>7</v>
      </c>
      <c r="C31">
        <v>202007</v>
      </c>
      <c r="D31">
        <v>95677</v>
      </c>
      <c r="E31">
        <v>12356</v>
      </c>
      <c r="F31">
        <f t="shared" si="4"/>
        <v>108033</v>
      </c>
      <c r="G31" s="1">
        <f t="shared" si="0"/>
        <v>0.88562753973322961</v>
      </c>
      <c r="H31" s="1">
        <f t="shared" si="1"/>
        <v>0.11437246026677034</v>
      </c>
      <c r="I31">
        <v>9</v>
      </c>
      <c r="J31">
        <v>10</v>
      </c>
      <c r="K31" s="1">
        <f t="shared" si="2"/>
        <v>0.9</v>
      </c>
      <c r="L31">
        <v>625900.81000000006</v>
      </c>
      <c r="M31">
        <v>-45746.65</v>
      </c>
      <c r="N31">
        <v>857560</v>
      </c>
      <c r="O31" s="2">
        <v>0.72989999999999999</v>
      </c>
      <c r="P31">
        <v>0</v>
      </c>
      <c r="Q31">
        <v>614835056</v>
      </c>
    </row>
    <row r="32" spans="1:17">
      <c r="A32">
        <v>2020</v>
      </c>
      <c r="B32">
        <v>6</v>
      </c>
      <c r="C32">
        <v>202006</v>
      </c>
      <c r="D32">
        <v>105266</v>
      </c>
      <c r="E32">
        <v>12827</v>
      </c>
      <c r="F32">
        <f t="shared" si="4"/>
        <v>118093</v>
      </c>
      <c r="G32" s="1">
        <f t="shared" si="0"/>
        <v>0.89138221571134613</v>
      </c>
      <c r="H32" s="1">
        <f t="shared" si="1"/>
        <v>0.10861778428865386</v>
      </c>
      <c r="I32">
        <v>0</v>
      </c>
      <c r="J32">
        <v>0</v>
      </c>
      <c r="K32" s="1">
        <v>0</v>
      </c>
      <c r="L32">
        <v>671647.46</v>
      </c>
      <c r="M32">
        <v>-97147.79</v>
      </c>
      <c r="N32">
        <v>1009467</v>
      </c>
      <c r="O32" s="2">
        <v>0.6653</v>
      </c>
      <c r="P32">
        <v>0</v>
      </c>
      <c r="Q32">
        <v>617667675</v>
      </c>
    </row>
    <row r="33" spans="1:17">
      <c r="A33">
        <v>2020</v>
      </c>
      <c r="B33">
        <v>5</v>
      </c>
      <c r="C33">
        <v>202005</v>
      </c>
      <c r="D33">
        <v>134154</v>
      </c>
      <c r="E33">
        <v>16237</v>
      </c>
      <c r="F33">
        <f t="shared" si="4"/>
        <v>150391</v>
      </c>
      <c r="G33" s="1">
        <f t="shared" si="0"/>
        <v>0.89203476271851379</v>
      </c>
      <c r="H33" s="1">
        <f t="shared" si="1"/>
        <v>0.10796523728148626</v>
      </c>
      <c r="I33">
        <v>6</v>
      </c>
      <c r="J33">
        <v>6</v>
      </c>
      <c r="K33" s="1">
        <f t="shared" si="2"/>
        <v>1</v>
      </c>
      <c r="L33">
        <v>768795.25</v>
      </c>
      <c r="M33">
        <v>-88808.97</v>
      </c>
      <c r="N33">
        <v>1193359</v>
      </c>
      <c r="O33" s="2">
        <v>0.64419999999999999</v>
      </c>
      <c r="P33">
        <v>0</v>
      </c>
      <c r="Q33">
        <v>690919844</v>
      </c>
    </row>
    <row r="34" spans="1:17">
      <c r="A34">
        <v>2020</v>
      </c>
      <c r="B34">
        <v>4</v>
      </c>
      <c r="C34">
        <v>202004</v>
      </c>
      <c r="D34">
        <v>154264</v>
      </c>
      <c r="E34">
        <v>19462</v>
      </c>
      <c r="F34">
        <f t="shared" si="4"/>
        <v>173726</v>
      </c>
      <c r="G34" s="1">
        <f t="shared" si="0"/>
        <v>0.88797301497760839</v>
      </c>
      <c r="H34" s="1">
        <f t="shared" si="1"/>
        <v>0.11202698502239158</v>
      </c>
      <c r="I34">
        <v>6</v>
      </c>
      <c r="J34">
        <v>6</v>
      </c>
      <c r="K34" s="1">
        <f t="shared" si="2"/>
        <v>1</v>
      </c>
      <c r="L34">
        <v>857604.22</v>
      </c>
      <c r="M34">
        <v>186570.94</v>
      </c>
      <c r="N34">
        <v>1305714</v>
      </c>
      <c r="O34" s="2">
        <v>0.65680000000000005</v>
      </c>
      <c r="P34">
        <v>0</v>
      </c>
      <c r="Q34">
        <v>707770424</v>
      </c>
    </row>
    <row r="35" spans="1:17">
      <c r="A35">
        <v>2020</v>
      </c>
      <c r="B35">
        <v>3</v>
      </c>
      <c r="C35">
        <v>202003</v>
      </c>
      <c r="D35">
        <v>129384</v>
      </c>
      <c r="E35">
        <v>15919</v>
      </c>
      <c r="F35">
        <f t="shared" si="4"/>
        <v>145303</v>
      </c>
      <c r="G35" s="1">
        <f t="shared" si="0"/>
        <v>0.89044273001933893</v>
      </c>
      <c r="H35" s="1">
        <f t="shared" si="1"/>
        <v>0.10955726998066111</v>
      </c>
      <c r="I35">
        <v>8</v>
      </c>
      <c r="J35">
        <v>9</v>
      </c>
      <c r="K35" s="1">
        <f t="shared" si="2"/>
        <v>0.88888888888888884</v>
      </c>
      <c r="L35">
        <v>671033.29</v>
      </c>
      <c r="M35">
        <v>127054.13</v>
      </c>
      <c r="N35">
        <v>1145972</v>
      </c>
      <c r="O35" s="2">
        <v>0.58560000000000001</v>
      </c>
      <c r="P35">
        <v>0</v>
      </c>
      <c r="Q35">
        <v>614637525</v>
      </c>
    </row>
    <row r="36" spans="1:17">
      <c r="A36">
        <v>2020</v>
      </c>
      <c r="B36">
        <v>2</v>
      </c>
      <c r="C36">
        <v>202002</v>
      </c>
      <c r="D36">
        <v>98576</v>
      </c>
      <c r="E36">
        <v>12199</v>
      </c>
      <c r="F36">
        <f t="shared" si="4"/>
        <v>110775</v>
      </c>
      <c r="G36" s="1">
        <f t="shared" si="0"/>
        <v>0.88987587452042427</v>
      </c>
      <c r="H36" s="1">
        <f t="shared" si="1"/>
        <v>0.11012412547957572</v>
      </c>
      <c r="I36">
        <v>1</v>
      </c>
      <c r="J36">
        <v>2</v>
      </c>
      <c r="K36" s="1">
        <f t="shared" si="2"/>
        <v>0.5</v>
      </c>
      <c r="L36">
        <v>543979.15</v>
      </c>
      <c r="M36">
        <v>42783.15</v>
      </c>
      <c r="N36">
        <v>916996</v>
      </c>
      <c r="O36" s="2">
        <v>0.59319999999999995</v>
      </c>
      <c r="P36">
        <v>0</v>
      </c>
      <c r="Q36">
        <v>494362025</v>
      </c>
    </row>
    <row r="37" spans="1:17">
      <c r="A37">
        <v>2020</v>
      </c>
      <c r="B37">
        <v>1</v>
      </c>
      <c r="C37">
        <v>202001</v>
      </c>
      <c r="D37">
        <v>106271</v>
      </c>
      <c r="E37">
        <v>13640</v>
      </c>
      <c r="F37">
        <f t="shared" si="4"/>
        <v>119911</v>
      </c>
      <c r="G37" s="1">
        <f t="shared" si="0"/>
        <v>0.88624896798458852</v>
      </c>
      <c r="H37" s="1">
        <f t="shared" si="1"/>
        <v>0.11375103201541142</v>
      </c>
      <c r="I37">
        <v>3</v>
      </c>
      <c r="J37">
        <v>4</v>
      </c>
      <c r="K37" s="1">
        <f t="shared" si="2"/>
        <v>0.75</v>
      </c>
      <c r="L37">
        <v>501196</v>
      </c>
      <c r="M37">
        <v>44494.44</v>
      </c>
      <c r="N37">
        <v>817229</v>
      </c>
      <c r="O37" s="2">
        <v>0.61329999999999996</v>
      </c>
      <c r="P37">
        <v>0</v>
      </c>
      <c r="Q37">
        <v>504227760</v>
      </c>
    </row>
    <row r="38" spans="1:17">
      <c r="A38">
        <v>2019</v>
      </c>
      <c r="B38">
        <v>12</v>
      </c>
      <c r="C38">
        <v>201912</v>
      </c>
      <c r="D38">
        <v>123114</v>
      </c>
      <c r="E38">
        <v>14973</v>
      </c>
      <c r="F38">
        <f t="shared" si="4"/>
        <v>138087</v>
      </c>
      <c r="G38" s="1">
        <f t="shared" si="0"/>
        <v>0.89156835907797261</v>
      </c>
      <c r="H38" s="1">
        <f t="shared" si="1"/>
        <v>0.10843164092202742</v>
      </c>
      <c r="I38">
        <v>5</v>
      </c>
      <c r="J38">
        <v>6</v>
      </c>
      <c r="K38" s="1">
        <f t="shared" si="2"/>
        <v>0.83333333333333337</v>
      </c>
      <c r="L38">
        <v>456701.56</v>
      </c>
      <c r="M38">
        <v>30620.76</v>
      </c>
      <c r="N38">
        <v>767060</v>
      </c>
      <c r="O38" s="2">
        <v>0.59540000000000004</v>
      </c>
      <c r="P38">
        <v>0</v>
      </c>
      <c r="Q38">
        <v>489960904</v>
      </c>
    </row>
    <row r="39" spans="1:17">
      <c r="A39">
        <v>2019</v>
      </c>
      <c r="B39">
        <v>11</v>
      </c>
      <c r="C39">
        <v>201911</v>
      </c>
      <c r="D39">
        <v>200311</v>
      </c>
      <c r="E39">
        <v>22686</v>
      </c>
      <c r="F39">
        <f t="shared" si="4"/>
        <v>222997</v>
      </c>
      <c r="G39" s="1">
        <f t="shared" si="0"/>
        <v>0.89826768969986148</v>
      </c>
      <c r="H39" s="1">
        <f t="shared" si="1"/>
        <v>0.10173231030013857</v>
      </c>
      <c r="I39">
        <v>8</v>
      </c>
      <c r="J39">
        <v>9</v>
      </c>
      <c r="K39" s="1">
        <f t="shared" si="2"/>
        <v>0.88888888888888884</v>
      </c>
      <c r="L39">
        <v>426080.81</v>
      </c>
      <c r="M39">
        <v>17085.5</v>
      </c>
      <c r="N39">
        <v>758412</v>
      </c>
      <c r="O39" s="2">
        <v>0.56179999999999997</v>
      </c>
      <c r="P39">
        <v>0</v>
      </c>
      <c r="Q39">
        <v>444037585</v>
      </c>
    </row>
    <row r="40" spans="1:17">
      <c r="A40">
        <v>2019</v>
      </c>
      <c r="B40">
        <v>10</v>
      </c>
      <c r="C40">
        <v>201910</v>
      </c>
      <c r="D40">
        <v>52944</v>
      </c>
      <c r="E40">
        <v>5789</v>
      </c>
      <c r="F40">
        <f t="shared" si="4"/>
        <v>58733</v>
      </c>
      <c r="G40" s="1">
        <f t="shared" si="0"/>
        <v>0.90143530894045931</v>
      </c>
      <c r="H40" s="1">
        <f t="shared" si="1"/>
        <v>9.8564691059540632E-2</v>
      </c>
      <c r="I40">
        <v>4</v>
      </c>
      <c r="J40">
        <v>5</v>
      </c>
      <c r="K40" s="1">
        <f t="shared" si="2"/>
        <v>0.8</v>
      </c>
      <c r="L40">
        <v>408995.31</v>
      </c>
      <c r="M40">
        <v>-1930.29</v>
      </c>
      <c r="N40">
        <v>747937</v>
      </c>
      <c r="O40" s="2">
        <v>0.54679999999999995</v>
      </c>
      <c r="P40">
        <v>0</v>
      </c>
      <c r="Q40">
        <v>458972530</v>
      </c>
    </row>
    <row r="41" spans="1:17">
      <c r="A41">
        <v>2019</v>
      </c>
      <c r="B41">
        <v>9</v>
      </c>
      <c r="C41">
        <v>201909</v>
      </c>
      <c r="D41">
        <v>27057</v>
      </c>
      <c r="E41">
        <v>3568</v>
      </c>
      <c r="F41">
        <f t="shared" si="4"/>
        <v>30625</v>
      </c>
      <c r="G41" s="1">
        <f t="shared" si="0"/>
        <v>0.88349387755102038</v>
      </c>
      <c r="H41" s="1">
        <f t="shared" si="1"/>
        <v>0.11650612244897959</v>
      </c>
      <c r="I41">
        <v>5</v>
      </c>
      <c r="J41">
        <v>5</v>
      </c>
      <c r="K41" s="1">
        <f t="shared" si="2"/>
        <v>1</v>
      </c>
      <c r="L41">
        <v>410925.6</v>
      </c>
      <c r="M41">
        <v>-4171.7</v>
      </c>
      <c r="N41">
        <v>720052</v>
      </c>
      <c r="O41" s="2">
        <v>0.57069999999999999</v>
      </c>
      <c r="P41">
        <v>0</v>
      </c>
      <c r="Q41">
        <v>443916276</v>
      </c>
    </row>
    <row r="42" spans="1:17">
      <c r="A42">
        <v>2019</v>
      </c>
      <c r="B42">
        <v>8</v>
      </c>
      <c r="C42">
        <v>201908</v>
      </c>
      <c r="D42">
        <v>28408</v>
      </c>
      <c r="E42">
        <v>4152</v>
      </c>
      <c r="F42">
        <f t="shared" si="4"/>
        <v>32560</v>
      </c>
      <c r="G42" s="1">
        <f t="shared" si="0"/>
        <v>0.87248157248157243</v>
      </c>
      <c r="H42" s="1">
        <f t="shared" si="1"/>
        <v>0.12751842751842751</v>
      </c>
      <c r="I42">
        <v>2</v>
      </c>
      <c r="J42">
        <v>2</v>
      </c>
      <c r="K42" s="1">
        <f t="shared" si="2"/>
        <v>1</v>
      </c>
      <c r="L42">
        <v>415097.3</v>
      </c>
      <c r="M42">
        <v>21314.48</v>
      </c>
      <c r="N42">
        <v>647461</v>
      </c>
      <c r="O42" s="2">
        <v>0.6411</v>
      </c>
      <c r="P42">
        <v>0</v>
      </c>
      <c r="Q42">
        <v>462667163</v>
      </c>
    </row>
    <row r="43" spans="1:17">
      <c r="A43">
        <v>2019</v>
      </c>
      <c r="B43">
        <v>7</v>
      </c>
      <c r="C43">
        <v>201907</v>
      </c>
      <c r="D43">
        <v>90065</v>
      </c>
      <c r="E43">
        <v>10184</v>
      </c>
      <c r="F43">
        <f t="shared" si="4"/>
        <v>100249</v>
      </c>
      <c r="G43" s="1">
        <f t="shared" si="0"/>
        <v>0.89841295175014213</v>
      </c>
      <c r="H43" s="1">
        <f t="shared" si="1"/>
        <v>0.10158704824985786</v>
      </c>
      <c r="I43">
        <v>2</v>
      </c>
      <c r="J43">
        <v>2</v>
      </c>
      <c r="K43" s="1">
        <f t="shared" si="2"/>
        <v>1</v>
      </c>
      <c r="L43">
        <v>393782.83</v>
      </c>
      <c r="M43">
        <v>4406.1000000000004</v>
      </c>
      <c r="N43">
        <v>578933</v>
      </c>
      <c r="O43" s="2">
        <v>0.68020000000000003</v>
      </c>
      <c r="P43">
        <v>0</v>
      </c>
      <c r="Q43">
        <v>468667503</v>
      </c>
    </row>
    <row r="44" spans="1:17">
      <c r="A44">
        <v>2019</v>
      </c>
      <c r="B44">
        <v>6</v>
      </c>
      <c r="C44">
        <v>201906</v>
      </c>
      <c r="D44">
        <v>72414</v>
      </c>
      <c r="E44">
        <v>9413</v>
      </c>
      <c r="F44">
        <f t="shared" si="4"/>
        <v>81827</v>
      </c>
      <c r="G44" s="1">
        <f t="shared" si="0"/>
        <v>0.88496462047979274</v>
      </c>
      <c r="H44" s="1">
        <f t="shared" si="1"/>
        <v>0.11503537952020727</v>
      </c>
      <c r="I44">
        <v>8</v>
      </c>
      <c r="J44">
        <v>9</v>
      </c>
      <c r="K44" s="1">
        <f t="shared" si="2"/>
        <v>0.88888888888888884</v>
      </c>
      <c r="L44">
        <v>389376.72</v>
      </c>
      <c r="M44">
        <v>24959.42</v>
      </c>
      <c r="N44">
        <v>587724</v>
      </c>
      <c r="O44" s="2">
        <v>0.66249999999999998</v>
      </c>
      <c r="P44">
        <v>0</v>
      </c>
      <c r="Q44">
        <v>459967446</v>
      </c>
    </row>
    <row r="45" spans="1:17">
      <c r="A45">
        <v>2019</v>
      </c>
      <c r="B45">
        <v>5</v>
      </c>
      <c r="C45">
        <v>201905</v>
      </c>
      <c r="D45">
        <v>28130</v>
      </c>
      <c r="E45">
        <v>4467</v>
      </c>
      <c r="F45">
        <f t="shared" si="4"/>
        <v>32597</v>
      </c>
      <c r="G45" s="1">
        <f t="shared" si="0"/>
        <v>0.86296284934196399</v>
      </c>
      <c r="H45" s="1">
        <f t="shared" si="1"/>
        <v>0.13703715065803601</v>
      </c>
      <c r="I45">
        <v>4</v>
      </c>
      <c r="J45">
        <v>4</v>
      </c>
      <c r="K45" s="1">
        <f t="shared" si="2"/>
        <v>1</v>
      </c>
      <c r="L45">
        <v>364417.31</v>
      </c>
      <c r="M45">
        <v>12427.39</v>
      </c>
      <c r="N45">
        <v>588453</v>
      </c>
      <c r="O45" s="2">
        <v>0.61929999999999996</v>
      </c>
      <c r="P45">
        <v>0</v>
      </c>
      <c r="Q45">
        <v>475503683</v>
      </c>
    </row>
    <row r="46" spans="1:17">
      <c r="A46">
        <v>2019</v>
      </c>
      <c r="B46">
        <v>4</v>
      </c>
      <c r="C46">
        <v>201904</v>
      </c>
      <c r="D46">
        <v>29803</v>
      </c>
      <c r="E46">
        <v>4616</v>
      </c>
      <c r="F46">
        <f t="shared" si="4"/>
        <v>34419</v>
      </c>
      <c r="G46" s="1">
        <f t="shared" si="0"/>
        <v>0.86588802696185252</v>
      </c>
      <c r="H46" s="1">
        <f t="shared" si="1"/>
        <v>0.13411197303814754</v>
      </c>
      <c r="I46">
        <v>3</v>
      </c>
      <c r="J46">
        <v>3</v>
      </c>
      <c r="K46" s="1">
        <f t="shared" si="2"/>
        <v>1</v>
      </c>
      <c r="L46">
        <v>351989.92</v>
      </c>
      <c r="M46">
        <v>-38250.239999999998</v>
      </c>
      <c r="N46">
        <v>621614</v>
      </c>
      <c r="O46" s="2">
        <v>0.56630000000000003</v>
      </c>
      <c r="P46">
        <v>0</v>
      </c>
      <c r="Q46">
        <v>459882969</v>
      </c>
    </row>
    <row r="47" spans="1:17">
      <c r="A47">
        <v>2019</v>
      </c>
      <c r="B47">
        <v>3</v>
      </c>
      <c r="C47">
        <v>201903</v>
      </c>
      <c r="D47">
        <v>35272</v>
      </c>
      <c r="E47">
        <v>5236</v>
      </c>
      <c r="F47">
        <f t="shared" si="4"/>
        <v>40508</v>
      </c>
      <c r="G47" s="1">
        <f t="shared" si="0"/>
        <v>0.87074158190974627</v>
      </c>
      <c r="H47" s="1">
        <f t="shared" si="1"/>
        <v>0.12925841809025379</v>
      </c>
      <c r="I47">
        <v>3</v>
      </c>
      <c r="J47">
        <v>3</v>
      </c>
      <c r="K47" s="1">
        <f t="shared" si="2"/>
        <v>1</v>
      </c>
      <c r="L47">
        <v>390240.16</v>
      </c>
      <c r="M47">
        <v>18881.2</v>
      </c>
      <c r="N47">
        <v>680071</v>
      </c>
      <c r="O47" s="2">
        <v>0.57379999999999998</v>
      </c>
      <c r="P47">
        <v>0</v>
      </c>
      <c r="Q47">
        <v>475948889</v>
      </c>
    </row>
    <row r="48" spans="1:17">
      <c r="A48">
        <v>2019</v>
      </c>
      <c r="B48">
        <v>2</v>
      </c>
      <c r="C48">
        <v>201902</v>
      </c>
      <c r="D48">
        <v>34192</v>
      </c>
      <c r="E48">
        <v>5963</v>
      </c>
      <c r="F48">
        <f t="shared" si="4"/>
        <v>40155</v>
      </c>
      <c r="G48" s="1">
        <f t="shared" si="0"/>
        <v>0.85150043581123147</v>
      </c>
      <c r="H48" s="1">
        <f t="shared" si="1"/>
        <v>0.14849956418876853</v>
      </c>
      <c r="I48">
        <v>5</v>
      </c>
      <c r="J48">
        <v>5</v>
      </c>
      <c r="K48" s="1">
        <f t="shared" si="2"/>
        <v>1</v>
      </c>
      <c r="L48">
        <v>371358.96</v>
      </c>
      <c r="M48">
        <v>-30007.91</v>
      </c>
      <c r="N48">
        <v>654069</v>
      </c>
      <c r="O48" s="2">
        <v>0.56779999999999997</v>
      </c>
      <c r="P48">
        <v>0</v>
      </c>
      <c r="Q48">
        <v>434108199</v>
      </c>
    </row>
    <row r="49" spans="1:17">
      <c r="A49">
        <v>2019</v>
      </c>
      <c r="B49">
        <v>1</v>
      </c>
      <c r="C49">
        <v>201901</v>
      </c>
      <c r="D49">
        <v>35082</v>
      </c>
      <c r="E49">
        <v>8871</v>
      </c>
      <c r="F49">
        <f t="shared" si="4"/>
        <v>43953</v>
      </c>
      <c r="G49" s="1">
        <f t="shared" si="0"/>
        <v>0.7981707733260528</v>
      </c>
      <c r="H49" s="1">
        <f t="shared" si="1"/>
        <v>0.20182922667394718</v>
      </c>
      <c r="I49">
        <v>1</v>
      </c>
      <c r="J49">
        <v>1</v>
      </c>
      <c r="K49" s="1">
        <f t="shared" si="2"/>
        <v>1</v>
      </c>
      <c r="L49">
        <v>401366.87</v>
      </c>
      <c r="M49">
        <v>5857.61</v>
      </c>
      <c r="N49">
        <v>684511</v>
      </c>
      <c r="O49" s="2">
        <v>0.58640000000000003</v>
      </c>
      <c r="P49">
        <v>0</v>
      </c>
      <c r="Q49">
        <v>487744486</v>
      </c>
    </row>
    <row r="50" spans="1:17">
      <c r="A50">
        <v>2018</v>
      </c>
      <c r="B50">
        <v>12</v>
      </c>
      <c r="C50">
        <v>201812</v>
      </c>
      <c r="D50">
        <v>49885</v>
      </c>
      <c r="E50">
        <v>35043</v>
      </c>
      <c r="F50">
        <f t="shared" si="4"/>
        <v>84928</v>
      </c>
      <c r="G50" s="1">
        <f t="shared" si="0"/>
        <v>0.58737989826676718</v>
      </c>
      <c r="H50" s="1">
        <f t="shared" si="1"/>
        <v>0.41262010173323288</v>
      </c>
      <c r="I50">
        <v>7</v>
      </c>
      <c r="J50">
        <v>15</v>
      </c>
      <c r="K50" s="1">
        <f t="shared" si="2"/>
        <v>0.46666666666666667</v>
      </c>
      <c r="L50">
        <v>395509.26</v>
      </c>
      <c r="M50">
        <v>85423.83</v>
      </c>
      <c r="N50">
        <v>746548</v>
      </c>
      <c r="O50" s="2">
        <v>0.52980000000000005</v>
      </c>
      <c r="P50">
        <v>0</v>
      </c>
      <c r="Q50">
        <v>479130101</v>
      </c>
    </row>
    <row r="51" spans="1:17">
      <c r="A51">
        <v>2018</v>
      </c>
      <c r="B51">
        <v>11</v>
      </c>
      <c r="C51">
        <v>201811</v>
      </c>
      <c r="D51">
        <v>68588</v>
      </c>
      <c r="E51">
        <v>8995</v>
      </c>
      <c r="F51">
        <f t="shared" si="4"/>
        <v>77583</v>
      </c>
      <c r="G51" s="1">
        <f t="shared" si="0"/>
        <v>0.88405965224340388</v>
      </c>
      <c r="H51" s="1">
        <f t="shared" si="1"/>
        <v>0.11594034775659616</v>
      </c>
      <c r="I51">
        <v>1</v>
      </c>
      <c r="J51">
        <v>3</v>
      </c>
      <c r="K51" s="1">
        <f t="shared" si="2"/>
        <v>0.33333333333333331</v>
      </c>
      <c r="L51">
        <v>310085.43</v>
      </c>
      <c r="M51">
        <v>-15822.39</v>
      </c>
      <c r="N51">
        <v>546031</v>
      </c>
      <c r="O51" s="2">
        <v>0.56789999999999996</v>
      </c>
      <c r="P51">
        <v>1520</v>
      </c>
      <c r="Q51">
        <v>435691109</v>
      </c>
    </row>
    <row r="52" spans="1:17">
      <c r="A52">
        <v>2018</v>
      </c>
      <c r="B52">
        <v>10</v>
      </c>
      <c r="C52">
        <v>201810</v>
      </c>
      <c r="D52">
        <v>25296</v>
      </c>
      <c r="E52">
        <v>4299</v>
      </c>
      <c r="F52">
        <f t="shared" si="4"/>
        <v>29595</v>
      </c>
      <c r="G52" s="1">
        <f t="shared" si="0"/>
        <v>0.85473897617840855</v>
      </c>
      <c r="H52" s="1">
        <f t="shared" si="1"/>
        <v>0.14526102382159148</v>
      </c>
      <c r="I52">
        <v>5</v>
      </c>
      <c r="J52">
        <v>5</v>
      </c>
      <c r="K52" s="1">
        <f t="shared" si="2"/>
        <v>1</v>
      </c>
      <c r="L52">
        <v>325907.82</v>
      </c>
      <c r="M52">
        <v>-7256.17</v>
      </c>
      <c r="N52">
        <v>565968</v>
      </c>
      <c r="O52" s="2">
        <v>0.57579999999999998</v>
      </c>
      <c r="P52">
        <v>1520</v>
      </c>
      <c r="Q52">
        <v>450878274</v>
      </c>
    </row>
    <row r="53" spans="1:17">
      <c r="A53">
        <v>2018</v>
      </c>
      <c r="B53">
        <v>9</v>
      </c>
      <c r="C53">
        <v>201809</v>
      </c>
      <c r="D53">
        <v>26312</v>
      </c>
      <c r="E53">
        <v>4878</v>
      </c>
      <c r="F53">
        <f t="shared" si="4"/>
        <v>31190</v>
      </c>
      <c r="G53" s="1">
        <f t="shared" si="0"/>
        <v>0.84360371914075027</v>
      </c>
      <c r="H53" s="1">
        <f t="shared" si="1"/>
        <v>0.15639628085924975</v>
      </c>
      <c r="I53">
        <v>4</v>
      </c>
      <c r="J53">
        <v>5</v>
      </c>
      <c r="K53" s="1">
        <f t="shared" si="2"/>
        <v>0.8</v>
      </c>
      <c r="L53">
        <v>333163.99</v>
      </c>
      <c r="M53">
        <v>49632.68</v>
      </c>
      <c r="N53">
        <v>583029</v>
      </c>
      <c r="O53" s="2">
        <v>0.57140000000000002</v>
      </c>
      <c r="P53">
        <v>1520</v>
      </c>
      <c r="Q53">
        <v>444109147</v>
      </c>
    </row>
    <row r="54" spans="1:17">
      <c r="A54">
        <v>2018</v>
      </c>
      <c r="B54">
        <v>8</v>
      </c>
      <c r="C54">
        <v>201808</v>
      </c>
      <c r="D54">
        <v>29830</v>
      </c>
      <c r="E54">
        <v>6292</v>
      </c>
      <c r="F54">
        <f t="shared" si="4"/>
        <v>36122</v>
      </c>
      <c r="G54" s="1">
        <f t="shared" si="0"/>
        <v>0.82581252422346496</v>
      </c>
      <c r="H54" s="1">
        <f t="shared" si="1"/>
        <v>0.17418747577653507</v>
      </c>
      <c r="I54">
        <v>3</v>
      </c>
      <c r="J54">
        <v>3</v>
      </c>
      <c r="K54" s="1">
        <f t="shared" si="2"/>
        <v>1</v>
      </c>
      <c r="L54">
        <v>283531.31</v>
      </c>
      <c r="M54">
        <v>10224.049999999999</v>
      </c>
      <c r="N54">
        <v>454370</v>
      </c>
      <c r="O54" s="2">
        <v>0.624</v>
      </c>
      <c r="P54">
        <v>1520</v>
      </c>
      <c r="Q54">
        <v>452335748</v>
      </c>
    </row>
    <row r="55" spans="1:17">
      <c r="A55">
        <v>2018</v>
      </c>
      <c r="B55">
        <v>7</v>
      </c>
      <c r="C55">
        <v>201807</v>
      </c>
      <c r="D55">
        <v>29220</v>
      </c>
      <c r="E55">
        <v>6299</v>
      </c>
      <c r="F55">
        <f t="shared" si="4"/>
        <v>35519</v>
      </c>
      <c r="G55" s="1">
        <f t="shared" si="0"/>
        <v>0.82265829556012271</v>
      </c>
      <c r="H55" s="1">
        <f t="shared" si="1"/>
        <v>0.17734170443987726</v>
      </c>
      <c r="I55">
        <v>4</v>
      </c>
      <c r="J55">
        <v>5</v>
      </c>
      <c r="K55" s="1">
        <f t="shared" si="2"/>
        <v>0.8</v>
      </c>
      <c r="L55">
        <v>273307.26</v>
      </c>
      <c r="M55">
        <v>6445.02</v>
      </c>
      <c r="N55">
        <v>426008</v>
      </c>
      <c r="O55" s="2">
        <v>0.64159999999999995</v>
      </c>
      <c r="P55">
        <v>1520</v>
      </c>
      <c r="Q55">
        <v>461230198</v>
      </c>
    </row>
    <row r="56" spans="1:17">
      <c r="A56">
        <v>2018</v>
      </c>
      <c r="B56">
        <v>6</v>
      </c>
      <c r="C56">
        <v>201806</v>
      </c>
      <c r="D56">
        <v>31037</v>
      </c>
      <c r="E56">
        <v>6884</v>
      </c>
      <c r="F56">
        <f t="shared" si="4"/>
        <v>37921</v>
      </c>
      <c r="G56" s="1">
        <f t="shared" si="0"/>
        <v>0.81846470293504914</v>
      </c>
      <c r="H56" s="1">
        <f t="shared" si="1"/>
        <v>0.18153529706495081</v>
      </c>
      <c r="I56">
        <v>4</v>
      </c>
      <c r="J56">
        <v>4</v>
      </c>
      <c r="K56" s="1">
        <f t="shared" si="2"/>
        <v>1</v>
      </c>
      <c r="L56">
        <v>266862.24</v>
      </c>
      <c r="M56">
        <v>4691.3599999999997</v>
      </c>
      <c r="N56">
        <v>420261</v>
      </c>
      <c r="O56" s="2">
        <v>0.63500000000000001</v>
      </c>
      <c r="P56">
        <v>760</v>
      </c>
      <c r="Q56">
        <v>465287550</v>
      </c>
    </row>
    <row r="57" spans="1:17">
      <c r="A57">
        <v>2018</v>
      </c>
      <c r="B57">
        <v>5</v>
      </c>
      <c r="C57">
        <v>201805</v>
      </c>
      <c r="D57">
        <v>25846</v>
      </c>
      <c r="E57">
        <v>6321</v>
      </c>
      <c r="F57">
        <f t="shared" si="4"/>
        <v>32167</v>
      </c>
      <c r="G57" s="1">
        <f t="shared" si="0"/>
        <v>0.80349426430814186</v>
      </c>
      <c r="H57" s="1">
        <f t="shared" si="1"/>
        <v>0.19650573569185811</v>
      </c>
      <c r="I57">
        <v>5</v>
      </c>
      <c r="J57">
        <v>5</v>
      </c>
      <c r="K57" s="1">
        <f t="shared" si="2"/>
        <v>1</v>
      </c>
      <c r="L57">
        <v>262170.88</v>
      </c>
      <c r="M57">
        <v>-26905.82</v>
      </c>
      <c r="N57">
        <v>454481</v>
      </c>
      <c r="O57" s="2">
        <v>0.57689999999999997</v>
      </c>
      <c r="P57">
        <v>760</v>
      </c>
      <c r="Q57">
        <v>474049371</v>
      </c>
    </row>
    <row r="58" spans="1:17">
      <c r="A58">
        <v>2018</v>
      </c>
      <c r="B58">
        <v>4</v>
      </c>
      <c r="C58">
        <v>201804</v>
      </c>
      <c r="D58">
        <v>26395</v>
      </c>
      <c r="E58">
        <v>7531</v>
      </c>
      <c r="F58">
        <f t="shared" si="4"/>
        <v>33926</v>
      </c>
      <c r="G58" s="1">
        <f t="shared" si="0"/>
        <v>0.77801686022519601</v>
      </c>
      <c r="H58" s="1">
        <f t="shared" si="1"/>
        <v>0.22198313977480399</v>
      </c>
      <c r="I58">
        <v>1</v>
      </c>
      <c r="J58">
        <v>1</v>
      </c>
      <c r="K58" s="1">
        <f t="shared" si="2"/>
        <v>1</v>
      </c>
      <c r="L58">
        <v>289076.7</v>
      </c>
      <c r="M58">
        <v>-65193.64</v>
      </c>
      <c r="N58">
        <v>523262</v>
      </c>
      <c r="O58" s="2">
        <v>0.55249999999999999</v>
      </c>
      <c r="P58">
        <v>1520</v>
      </c>
      <c r="Q58">
        <v>474062020</v>
      </c>
    </row>
    <row r="59" spans="1:17">
      <c r="A59">
        <v>2018</v>
      </c>
      <c r="B59">
        <v>3</v>
      </c>
      <c r="C59">
        <v>201803</v>
      </c>
      <c r="D59">
        <v>38423</v>
      </c>
      <c r="E59">
        <v>8927</v>
      </c>
      <c r="F59">
        <f t="shared" si="4"/>
        <v>47350</v>
      </c>
      <c r="G59" s="1">
        <f t="shared" si="0"/>
        <v>0.811467793030623</v>
      </c>
      <c r="H59" s="1">
        <f t="shared" si="1"/>
        <v>0.18853220696937698</v>
      </c>
      <c r="I59">
        <v>3</v>
      </c>
      <c r="J59">
        <v>4</v>
      </c>
      <c r="K59" s="1">
        <f t="shared" si="2"/>
        <v>0.75</v>
      </c>
      <c r="L59">
        <v>354270.33</v>
      </c>
      <c r="M59">
        <v>-28186.77</v>
      </c>
      <c r="N59">
        <v>672502</v>
      </c>
      <c r="O59" s="2">
        <v>0.52680000000000005</v>
      </c>
      <c r="P59">
        <v>1520</v>
      </c>
      <c r="Q59">
        <v>510031006</v>
      </c>
    </row>
    <row r="60" spans="1:17">
      <c r="A60">
        <v>2018</v>
      </c>
      <c r="B60">
        <v>2</v>
      </c>
      <c r="C60">
        <v>201802</v>
      </c>
      <c r="D60">
        <v>39603</v>
      </c>
      <c r="E60">
        <v>7380</v>
      </c>
      <c r="F60">
        <f t="shared" si="4"/>
        <v>46983</v>
      </c>
      <c r="G60" s="1">
        <f t="shared" si="0"/>
        <v>0.84292190792414279</v>
      </c>
      <c r="H60" s="1">
        <f t="shared" si="1"/>
        <v>0.15707809207585721</v>
      </c>
      <c r="I60">
        <v>1</v>
      </c>
      <c r="J60">
        <v>1</v>
      </c>
      <c r="K60" s="1">
        <f t="shared" si="2"/>
        <v>1</v>
      </c>
      <c r="L60">
        <v>382457.1</v>
      </c>
      <c r="M60">
        <v>426.57</v>
      </c>
      <c r="N60">
        <v>686588</v>
      </c>
      <c r="O60" s="2">
        <v>0.55700000000000005</v>
      </c>
      <c r="P60">
        <v>1480</v>
      </c>
      <c r="Q60">
        <v>371090512</v>
      </c>
    </row>
    <row r="61" spans="1:17">
      <c r="A61">
        <v>2018</v>
      </c>
      <c r="B61">
        <v>1</v>
      </c>
      <c r="C61">
        <v>201801</v>
      </c>
      <c r="D61">
        <v>47300</v>
      </c>
      <c r="E61">
        <v>8666</v>
      </c>
      <c r="F61">
        <f t="shared" si="4"/>
        <v>55966</v>
      </c>
      <c r="G61" s="1">
        <f t="shared" si="0"/>
        <v>0.84515598756387811</v>
      </c>
      <c r="H61" s="1">
        <f t="shared" si="1"/>
        <v>0.15484401243612192</v>
      </c>
      <c r="I61">
        <v>2</v>
      </c>
      <c r="J61">
        <v>4</v>
      </c>
      <c r="K61" s="1">
        <f t="shared" si="2"/>
        <v>0.5</v>
      </c>
      <c r="L61">
        <v>382030.53</v>
      </c>
      <c r="M61">
        <v>41153.65</v>
      </c>
      <c r="N61">
        <v>715850</v>
      </c>
      <c r="O61" s="2">
        <v>0.53369999999999995</v>
      </c>
      <c r="P61">
        <v>1480</v>
      </c>
      <c r="Q61">
        <v>522357795</v>
      </c>
    </row>
    <row r="62" spans="1:17">
      <c r="A62">
        <v>2017</v>
      </c>
      <c r="B62">
        <v>12</v>
      </c>
      <c r="C62">
        <v>201712</v>
      </c>
      <c r="D62">
        <v>45971</v>
      </c>
      <c r="E62">
        <v>7814</v>
      </c>
      <c r="F62">
        <f t="shared" si="4"/>
        <v>53785</v>
      </c>
      <c r="G62" s="1">
        <f t="shared" si="0"/>
        <v>0.85471785813888634</v>
      </c>
      <c r="H62" s="1">
        <f t="shared" si="1"/>
        <v>0.14528214186111368</v>
      </c>
      <c r="I62">
        <v>7</v>
      </c>
      <c r="J62">
        <v>7</v>
      </c>
      <c r="K62" s="1">
        <f t="shared" si="2"/>
        <v>1</v>
      </c>
      <c r="L62">
        <v>340876.88</v>
      </c>
      <c r="M62">
        <v>19745.48</v>
      </c>
      <c r="N62">
        <v>598405</v>
      </c>
      <c r="O62" s="2">
        <v>0.5696</v>
      </c>
      <c r="P62">
        <v>991</v>
      </c>
      <c r="Q62">
        <v>503638824</v>
      </c>
    </row>
    <row r="63" spans="1:17">
      <c r="A63">
        <v>2017</v>
      </c>
      <c r="B63">
        <v>11</v>
      </c>
      <c r="C63">
        <v>201711</v>
      </c>
      <c r="D63">
        <v>90715</v>
      </c>
      <c r="E63">
        <v>13673</v>
      </c>
      <c r="F63">
        <f t="shared" si="4"/>
        <v>104388</v>
      </c>
      <c r="G63" s="1">
        <f t="shared" si="0"/>
        <v>0.86901751159137064</v>
      </c>
      <c r="H63" s="1">
        <f t="shared" si="1"/>
        <v>0.13098248840862933</v>
      </c>
      <c r="I63">
        <v>4</v>
      </c>
      <c r="J63">
        <v>5</v>
      </c>
      <c r="K63" s="1">
        <f t="shared" si="2"/>
        <v>0.8</v>
      </c>
      <c r="L63">
        <v>321131.40000000002</v>
      </c>
      <c r="M63">
        <v>-20729.86</v>
      </c>
      <c r="N63">
        <v>601881</v>
      </c>
      <c r="O63" s="2">
        <v>0.53349999999999997</v>
      </c>
      <c r="P63">
        <v>1480</v>
      </c>
      <c r="Q63">
        <v>456531797</v>
      </c>
    </row>
    <row r="64" spans="1:17">
      <c r="A64">
        <v>2017</v>
      </c>
      <c r="B64">
        <v>10</v>
      </c>
      <c r="C64">
        <v>201710</v>
      </c>
      <c r="D64">
        <v>40456</v>
      </c>
      <c r="E64">
        <v>8508</v>
      </c>
      <c r="F64">
        <f t="shared" si="4"/>
        <v>48964</v>
      </c>
      <c r="G64" s="1">
        <f t="shared" si="0"/>
        <v>0.82623968630013889</v>
      </c>
      <c r="H64" s="1">
        <f t="shared" si="1"/>
        <v>0.17376031369986111</v>
      </c>
      <c r="I64">
        <v>3</v>
      </c>
      <c r="J64">
        <v>3</v>
      </c>
      <c r="K64" s="1">
        <f t="shared" si="2"/>
        <v>1</v>
      </c>
      <c r="L64">
        <v>341861.26</v>
      </c>
      <c r="M64">
        <v>-12540.83</v>
      </c>
      <c r="N64">
        <v>639968</v>
      </c>
      <c r="O64" s="2">
        <v>0.53420000000000001</v>
      </c>
      <c r="P64">
        <v>1480</v>
      </c>
      <c r="Q64">
        <v>461639493</v>
      </c>
    </row>
    <row r="65" spans="1:17">
      <c r="A65">
        <v>2017</v>
      </c>
      <c r="B65">
        <v>9</v>
      </c>
      <c r="C65">
        <v>201709</v>
      </c>
      <c r="D65">
        <v>38971</v>
      </c>
      <c r="E65">
        <v>7819</v>
      </c>
      <c r="F65">
        <f t="shared" si="4"/>
        <v>46790</v>
      </c>
      <c r="G65" s="1">
        <f t="shared" si="0"/>
        <v>0.83289164351357126</v>
      </c>
      <c r="H65" s="1">
        <f t="shared" si="1"/>
        <v>0.16710835648642872</v>
      </c>
      <c r="I65">
        <v>1</v>
      </c>
      <c r="J65">
        <v>2</v>
      </c>
      <c r="K65" s="1">
        <f t="shared" si="2"/>
        <v>0.5</v>
      </c>
      <c r="L65">
        <v>354402.09</v>
      </c>
      <c r="M65">
        <v>-20023.599999999999</v>
      </c>
      <c r="N65">
        <v>665371</v>
      </c>
      <c r="O65" s="2">
        <v>0.53259999999999996</v>
      </c>
      <c r="P65">
        <v>1480</v>
      </c>
      <c r="Q65">
        <v>413855215</v>
      </c>
    </row>
    <row r="66" spans="1:17">
      <c r="A66">
        <v>2017</v>
      </c>
      <c r="B66">
        <v>8</v>
      </c>
      <c r="C66">
        <v>201708</v>
      </c>
      <c r="D66">
        <v>41377</v>
      </c>
      <c r="E66">
        <v>8539</v>
      </c>
      <c r="F66">
        <f t="shared" si="4"/>
        <v>49916</v>
      </c>
      <c r="G66" s="1">
        <f t="shared" si="0"/>
        <v>0.8289326067793894</v>
      </c>
      <c r="H66" s="1">
        <f t="shared" si="1"/>
        <v>0.17106739322061063</v>
      </c>
      <c r="I66">
        <v>1</v>
      </c>
      <c r="J66">
        <v>7</v>
      </c>
      <c r="K66" s="1">
        <f t="shared" si="2"/>
        <v>0.14285714285714285</v>
      </c>
      <c r="L66">
        <v>374425.69</v>
      </c>
      <c r="M66">
        <v>-3163.35</v>
      </c>
      <c r="N66">
        <v>595781</v>
      </c>
      <c r="O66" s="2">
        <v>0.62849999999999995</v>
      </c>
      <c r="P66">
        <v>1480</v>
      </c>
      <c r="Q66">
        <v>402100933</v>
      </c>
    </row>
    <row r="67" spans="1:17">
      <c r="A67">
        <v>2017</v>
      </c>
      <c r="B67">
        <v>7</v>
      </c>
      <c r="C67">
        <v>201707</v>
      </c>
      <c r="D67">
        <v>49776</v>
      </c>
      <c r="E67">
        <v>7976</v>
      </c>
      <c r="F67">
        <f t="shared" si="4"/>
        <v>57752</v>
      </c>
      <c r="G67" s="1">
        <f t="shared" ref="G67:G109" si="5">D67/F67</f>
        <v>0.8618922288405596</v>
      </c>
      <c r="H67" s="1">
        <f t="shared" ref="H67:H109" si="6">E67/F67</f>
        <v>0.13810777115944037</v>
      </c>
      <c r="I67">
        <v>0</v>
      </c>
      <c r="J67">
        <v>0</v>
      </c>
      <c r="K67" s="1">
        <v>0</v>
      </c>
      <c r="L67">
        <v>377589.04</v>
      </c>
      <c r="M67">
        <v>3201</v>
      </c>
      <c r="N67">
        <v>624785</v>
      </c>
      <c r="O67" s="2">
        <v>0.60440000000000005</v>
      </c>
      <c r="P67">
        <v>1480</v>
      </c>
      <c r="Q67">
        <v>397350674</v>
      </c>
    </row>
    <row r="68" spans="1:17">
      <c r="A68">
        <v>2017</v>
      </c>
      <c r="B68">
        <v>6</v>
      </c>
      <c r="C68">
        <v>201706</v>
      </c>
      <c r="D68">
        <v>51702</v>
      </c>
      <c r="E68">
        <v>7767</v>
      </c>
      <c r="F68">
        <f t="shared" ref="F68:F109" si="7">SUM(D68:E68)</f>
        <v>59469</v>
      </c>
      <c r="G68" s="1">
        <f t="shared" si="5"/>
        <v>0.86939413812238309</v>
      </c>
      <c r="H68" s="1">
        <f t="shared" si="6"/>
        <v>0.13060586187761691</v>
      </c>
      <c r="I68">
        <v>8</v>
      </c>
      <c r="J68">
        <v>8</v>
      </c>
      <c r="K68" s="1">
        <f t="shared" ref="K68:K109" si="8">I68/J68</f>
        <v>1</v>
      </c>
      <c r="L68">
        <v>374388.04</v>
      </c>
      <c r="M68">
        <v>2558.6999999999998</v>
      </c>
      <c r="N68">
        <v>614621</v>
      </c>
      <c r="O68" s="2">
        <v>0.60909999999999997</v>
      </c>
      <c r="P68">
        <v>991</v>
      </c>
      <c r="Q68">
        <v>384667873</v>
      </c>
    </row>
    <row r="69" spans="1:17">
      <c r="A69">
        <v>2017</v>
      </c>
      <c r="B69">
        <v>5</v>
      </c>
      <c r="C69">
        <v>201705</v>
      </c>
      <c r="D69">
        <v>42320</v>
      </c>
      <c r="E69">
        <v>5998</v>
      </c>
      <c r="F69">
        <f t="shared" si="7"/>
        <v>48318</v>
      </c>
      <c r="G69" s="1">
        <f t="shared" si="5"/>
        <v>0.87586406722132537</v>
      </c>
      <c r="H69" s="1">
        <f t="shared" si="6"/>
        <v>0.12413593277867462</v>
      </c>
      <c r="I69">
        <v>4</v>
      </c>
      <c r="J69">
        <v>4</v>
      </c>
      <c r="K69" s="1">
        <f t="shared" si="8"/>
        <v>1</v>
      </c>
      <c r="L69">
        <v>371829.34</v>
      </c>
      <c r="M69">
        <v>-20369.849999999999</v>
      </c>
      <c r="N69">
        <v>692966</v>
      </c>
      <c r="O69" s="2">
        <v>0.53659999999999997</v>
      </c>
      <c r="P69">
        <v>991</v>
      </c>
      <c r="Q69">
        <v>384904645</v>
      </c>
    </row>
    <row r="70" spans="1:17">
      <c r="A70">
        <v>2017</v>
      </c>
      <c r="B70">
        <v>4</v>
      </c>
      <c r="C70">
        <v>201704</v>
      </c>
      <c r="D70">
        <v>45248</v>
      </c>
      <c r="E70">
        <v>6081</v>
      </c>
      <c r="F70">
        <f t="shared" si="7"/>
        <v>51329</v>
      </c>
      <c r="G70" s="1">
        <f t="shared" si="5"/>
        <v>0.88152896023690308</v>
      </c>
      <c r="H70" s="1">
        <f t="shared" si="6"/>
        <v>0.11847103976309689</v>
      </c>
      <c r="I70">
        <v>0</v>
      </c>
      <c r="J70">
        <v>0</v>
      </c>
      <c r="K70" s="1">
        <v>0</v>
      </c>
      <c r="L70">
        <v>392199.19</v>
      </c>
      <c r="M70">
        <v>5290.47</v>
      </c>
      <c r="N70">
        <v>709841</v>
      </c>
      <c r="O70" s="2">
        <v>0.55249999999999999</v>
      </c>
      <c r="P70">
        <v>991</v>
      </c>
      <c r="Q70">
        <v>372738458</v>
      </c>
    </row>
    <row r="71" spans="1:17">
      <c r="A71">
        <v>2017</v>
      </c>
      <c r="B71">
        <v>3</v>
      </c>
      <c r="C71">
        <v>201703</v>
      </c>
      <c r="D71">
        <v>45310</v>
      </c>
      <c r="E71">
        <v>6540</v>
      </c>
      <c r="F71">
        <f t="shared" si="7"/>
        <v>51850</v>
      </c>
      <c r="G71" s="1">
        <f t="shared" si="5"/>
        <v>0.87386692381870779</v>
      </c>
      <c r="H71" s="1">
        <f t="shared" si="6"/>
        <v>0.12613307618129219</v>
      </c>
      <c r="I71">
        <v>2</v>
      </c>
      <c r="J71">
        <v>2</v>
      </c>
      <c r="K71" s="1">
        <f t="shared" si="8"/>
        <v>1</v>
      </c>
      <c r="L71">
        <v>386908.72</v>
      </c>
      <c r="M71">
        <v>-15476.99</v>
      </c>
      <c r="N71">
        <v>742356</v>
      </c>
      <c r="O71" s="2">
        <v>0.5212</v>
      </c>
      <c r="P71">
        <v>991</v>
      </c>
      <c r="Q71">
        <v>355283156</v>
      </c>
    </row>
    <row r="72" spans="1:17">
      <c r="A72">
        <v>2017</v>
      </c>
      <c r="B72">
        <v>2</v>
      </c>
      <c r="C72">
        <v>201702</v>
      </c>
      <c r="D72">
        <v>44226</v>
      </c>
      <c r="E72">
        <v>7229</v>
      </c>
      <c r="F72">
        <f t="shared" si="7"/>
        <v>51455</v>
      </c>
      <c r="G72" s="1">
        <f t="shared" si="5"/>
        <v>0.85950830823049262</v>
      </c>
      <c r="H72" s="1">
        <f t="shared" si="6"/>
        <v>0.14049169176950735</v>
      </c>
      <c r="I72">
        <v>2</v>
      </c>
      <c r="J72">
        <v>4</v>
      </c>
      <c r="K72" s="1">
        <f t="shared" si="8"/>
        <v>0.5</v>
      </c>
      <c r="L72">
        <v>402385.71</v>
      </c>
      <c r="M72">
        <v>9276.18</v>
      </c>
      <c r="N72">
        <v>744468</v>
      </c>
      <c r="O72" s="2">
        <v>0.54049999999999998</v>
      </c>
      <c r="P72">
        <v>991</v>
      </c>
      <c r="Q72">
        <v>355481565</v>
      </c>
    </row>
    <row r="73" spans="1:17">
      <c r="A73">
        <v>2017</v>
      </c>
      <c r="B73">
        <v>1</v>
      </c>
      <c r="C73">
        <v>201701</v>
      </c>
      <c r="D73">
        <v>49265</v>
      </c>
      <c r="E73">
        <v>7500</v>
      </c>
      <c r="F73">
        <f t="shared" si="7"/>
        <v>56765</v>
      </c>
      <c r="G73" s="1">
        <f t="shared" si="5"/>
        <v>0.86787633224698313</v>
      </c>
      <c r="H73" s="1">
        <f t="shared" si="6"/>
        <v>0.13212366775301682</v>
      </c>
      <c r="I73">
        <v>5</v>
      </c>
      <c r="J73">
        <v>5</v>
      </c>
      <c r="K73" s="1">
        <f t="shared" si="8"/>
        <v>1</v>
      </c>
      <c r="L73">
        <v>393109.53</v>
      </c>
      <c r="M73">
        <v>50913.83</v>
      </c>
      <c r="N73">
        <v>814616</v>
      </c>
      <c r="O73" s="2">
        <v>0.48259999999999997</v>
      </c>
      <c r="P73">
        <v>1480</v>
      </c>
      <c r="Q73">
        <v>403770973</v>
      </c>
    </row>
    <row r="74" spans="1:17">
      <c r="A74">
        <v>2016</v>
      </c>
      <c r="B74">
        <v>12</v>
      </c>
      <c r="C74">
        <v>201612</v>
      </c>
      <c r="D74">
        <v>48938</v>
      </c>
      <c r="E74">
        <v>7279</v>
      </c>
      <c r="F74">
        <f t="shared" si="7"/>
        <v>56217</v>
      </c>
      <c r="G74" s="1">
        <f t="shared" si="5"/>
        <v>0.870519593717203</v>
      </c>
      <c r="H74" s="1">
        <f t="shared" si="6"/>
        <v>0.12948040628279703</v>
      </c>
      <c r="I74">
        <v>1</v>
      </c>
      <c r="J74">
        <v>2</v>
      </c>
      <c r="K74" s="1">
        <f t="shared" si="8"/>
        <v>0.5</v>
      </c>
      <c r="L74">
        <v>342195.7</v>
      </c>
      <c r="M74">
        <v>13150.44</v>
      </c>
      <c r="N74">
        <v>662460</v>
      </c>
      <c r="O74" s="2">
        <v>0.51659999999999995</v>
      </c>
      <c r="P74">
        <v>1480</v>
      </c>
      <c r="Q74">
        <v>388609680</v>
      </c>
    </row>
    <row r="75" spans="1:17">
      <c r="A75">
        <v>2016</v>
      </c>
      <c r="B75">
        <v>11</v>
      </c>
      <c r="C75">
        <v>201611</v>
      </c>
      <c r="D75">
        <v>119996</v>
      </c>
      <c r="E75">
        <v>13183</v>
      </c>
      <c r="F75">
        <f t="shared" si="7"/>
        <v>133179</v>
      </c>
      <c r="G75" s="1">
        <f t="shared" si="5"/>
        <v>0.90101292245774489</v>
      </c>
      <c r="H75" s="1">
        <f t="shared" si="6"/>
        <v>9.8987077542255164E-2</v>
      </c>
      <c r="I75">
        <v>8</v>
      </c>
      <c r="J75">
        <v>11</v>
      </c>
      <c r="K75" s="1">
        <f t="shared" si="8"/>
        <v>0.72727272727272729</v>
      </c>
      <c r="L75">
        <v>329045.26</v>
      </c>
      <c r="M75">
        <v>-4031.2</v>
      </c>
      <c r="N75">
        <v>627124</v>
      </c>
      <c r="O75" s="2">
        <v>0.52470000000000006</v>
      </c>
      <c r="P75">
        <v>1480</v>
      </c>
      <c r="Q75">
        <v>364127062</v>
      </c>
    </row>
    <row r="76" spans="1:17">
      <c r="A76">
        <v>2016</v>
      </c>
      <c r="B76">
        <v>10</v>
      </c>
      <c r="C76">
        <v>201610</v>
      </c>
      <c r="D76">
        <v>31139</v>
      </c>
      <c r="E76">
        <v>5365</v>
      </c>
      <c r="F76">
        <f t="shared" si="7"/>
        <v>36504</v>
      </c>
      <c r="G76" s="1">
        <f t="shared" si="5"/>
        <v>0.85302980495288183</v>
      </c>
      <c r="H76" s="1">
        <f t="shared" si="6"/>
        <v>0.14697019504711811</v>
      </c>
      <c r="I76">
        <v>5</v>
      </c>
      <c r="J76">
        <v>5</v>
      </c>
      <c r="K76" s="1">
        <f t="shared" si="8"/>
        <v>1</v>
      </c>
      <c r="L76">
        <v>333076.46000000002</v>
      </c>
      <c r="M76">
        <v>10550.57</v>
      </c>
      <c r="N76">
        <v>661985</v>
      </c>
      <c r="O76" s="2">
        <v>0.50309999999999999</v>
      </c>
      <c r="P76">
        <v>1480</v>
      </c>
      <c r="Q76">
        <v>362204081</v>
      </c>
    </row>
    <row r="77" spans="1:17">
      <c r="A77">
        <v>2016</v>
      </c>
      <c r="B77">
        <v>9</v>
      </c>
      <c r="C77">
        <v>201609</v>
      </c>
      <c r="D77">
        <v>30699</v>
      </c>
      <c r="E77">
        <v>4943</v>
      </c>
      <c r="F77">
        <f t="shared" si="7"/>
        <v>35642</v>
      </c>
      <c r="G77" s="1">
        <f t="shared" si="5"/>
        <v>0.86131530217159535</v>
      </c>
      <c r="H77" s="1">
        <f t="shared" si="6"/>
        <v>0.1386846978284047</v>
      </c>
      <c r="I77">
        <v>2</v>
      </c>
      <c r="J77">
        <v>2</v>
      </c>
      <c r="K77" s="1">
        <f t="shared" si="8"/>
        <v>1</v>
      </c>
      <c r="L77">
        <v>322525.89</v>
      </c>
      <c r="M77">
        <v>-24703.360000000001</v>
      </c>
      <c r="N77">
        <v>638360</v>
      </c>
      <c r="O77" s="2">
        <v>0.50519999999999998</v>
      </c>
      <c r="P77">
        <v>1480</v>
      </c>
      <c r="Q77">
        <v>338136102</v>
      </c>
    </row>
    <row r="78" spans="1:17">
      <c r="A78">
        <v>2016</v>
      </c>
      <c r="B78">
        <v>8</v>
      </c>
      <c r="C78">
        <v>201608</v>
      </c>
      <c r="D78">
        <v>36129</v>
      </c>
      <c r="E78">
        <v>5453</v>
      </c>
      <c r="F78">
        <f t="shared" si="7"/>
        <v>41582</v>
      </c>
      <c r="G78" s="1">
        <f t="shared" si="5"/>
        <v>0.86886152662209615</v>
      </c>
      <c r="H78" s="1">
        <f t="shared" si="6"/>
        <v>0.13113847337790391</v>
      </c>
      <c r="I78">
        <v>4</v>
      </c>
      <c r="J78">
        <v>4</v>
      </c>
      <c r="K78" s="1">
        <f t="shared" si="8"/>
        <v>1</v>
      </c>
      <c r="L78">
        <v>347229.25</v>
      </c>
      <c r="M78">
        <v>-6548.31</v>
      </c>
      <c r="N78">
        <v>599095</v>
      </c>
      <c r="O78" s="2">
        <v>0.5796</v>
      </c>
      <c r="P78">
        <v>1480</v>
      </c>
      <c r="Q78">
        <v>339754591</v>
      </c>
    </row>
    <row r="79" spans="1:17">
      <c r="A79">
        <v>2016</v>
      </c>
      <c r="B79">
        <v>7</v>
      </c>
      <c r="C79">
        <v>201607</v>
      </c>
      <c r="D79">
        <v>43257</v>
      </c>
      <c r="E79">
        <v>5598</v>
      </c>
      <c r="F79">
        <f t="shared" si="7"/>
        <v>48855</v>
      </c>
      <c r="G79" s="1">
        <f t="shared" si="5"/>
        <v>0.8854160270187289</v>
      </c>
      <c r="H79" s="1">
        <f t="shared" si="6"/>
        <v>0.11458397298127111</v>
      </c>
      <c r="I79">
        <v>2</v>
      </c>
      <c r="J79">
        <v>2</v>
      </c>
      <c r="K79" s="1">
        <f t="shared" si="8"/>
        <v>1</v>
      </c>
      <c r="L79">
        <v>353777.56</v>
      </c>
      <c r="M79">
        <v>19466.5</v>
      </c>
      <c r="N79">
        <v>636056</v>
      </c>
      <c r="O79" s="2">
        <v>0.55620000000000003</v>
      </c>
      <c r="P79">
        <v>1480</v>
      </c>
      <c r="Q79">
        <v>346363534</v>
      </c>
    </row>
    <row r="80" spans="1:17">
      <c r="A80">
        <v>2016</v>
      </c>
      <c r="B80">
        <v>6</v>
      </c>
      <c r="C80">
        <v>201606</v>
      </c>
      <c r="D80">
        <v>46101</v>
      </c>
      <c r="E80">
        <v>5721</v>
      </c>
      <c r="F80">
        <f t="shared" si="7"/>
        <v>51822</v>
      </c>
      <c r="G80" s="1">
        <f t="shared" si="5"/>
        <v>0.88960287136737293</v>
      </c>
      <c r="H80" s="1">
        <f t="shared" si="6"/>
        <v>0.11039712863262707</v>
      </c>
      <c r="I80">
        <v>7</v>
      </c>
      <c r="J80">
        <v>7</v>
      </c>
      <c r="K80" s="1">
        <f t="shared" si="8"/>
        <v>1</v>
      </c>
      <c r="L80">
        <v>334311.06</v>
      </c>
      <c r="M80">
        <v>-4427.34</v>
      </c>
      <c r="N80">
        <v>579110</v>
      </c>
      <c r="O80" s="2">
        <v>0.57730000000000004</v>
      </c>
      <c r="P80">
        <v>740</v>
      </c>
      <c r="Q80">
        <v>342460460</v>
      </c>
    </row>
    <row r="81" spans="1:17">
      <c r="A81">
        <v>2016</v>
      </c>
      <c r="B81">
        <v>5</v>
      </c>
      <c r="C81">
        <v>201605</v>
      </c>
      <c r="D81">
        <v>42784</v>
      </c>
      <c r="E81">
        <v>4596</v>
      </c>
      <c r="F81">
        <f t="shared" si="7"/>
        <v>47380</v>
      </c>
      <c r="G81" s="1">
        <f t="shared" si="5"/>
        <v>0.90299704516673707</v>
      </c>
      <c r="H81" s="1">
        <f t="shared" si="6"/>
        <v>9.7002954833262975E-2</v>
      </c>
      <c r="I81">
        <v>2</v>
      </c>
      <c r="J81">
        <v>2</v>
      </c>
      <c r="K81" s="1">
        <f t="shared" si="8"/>
        <v>1</v>
      </c>
      <c r="L81">
        <v>338738.39</v>
      </c>
      <c r="M81">
        <v>-37057.47</v>
      </c>
      <c r="N81">
        <v>668612</v>
      </c>
      <c r="O81" s="2">
        <v>0.50660000000000005</v>
      </c>
      <c r="P81">
        <v>740</v>
      </c>
      <c r="Q81">
        <v>349085617</v>
      </c>
    </row>
    <row r="82" spans="1:17">
      <c r="A82">
        <v>2016</v>
      </c>
      <c r="B82">
        <v>4</v>
      </c>
      <c r="C82">
        <v>201604</v>
      </c>
      <c r="D82">
        <v>47222</v>
      </c>
      <c r="E82">
        <v>4728</v>
      </c>
      <c r="F82">
        <f t="shared" si="7"/>
        <v>51950</v>
      </c>
      <c r="G82" s="1">
        <f t="shared" si="5"/>
        <v>0.9089894128970164</v>
      </c>
      <c r="H82" s="1">
        <f t="shared" si="6"/>
        <v>9.1010587102983639E-2</v>
      </c>
      <c r="I82">
        <v>2</v>
      </c>
      <c r="J82">
        <v>2</v>
      </c>
      <c r="K82" s="1">
        <f t="shared" si="8"/>
        <v>1</v>
      </c>
      <c r="L82">
        <v>375795.87</v>
      </c>
      <c r="M82">
        <v>-3631.08</v>
      </c>
      <c r="N82">
        <v>850485</v>
      </c>
      <c r="O82" s="2">
        <v>0.44190000000000002</v>
      </c>
      <c r="P82">
        <v>740</v>
      </c>
      <c r="Q82">
        <v>347096278</v>
      </c>
    </row>
    <row r="83" spans="1:17">
      <c r="A83">
        <v>2016</v>
      </c>
      <c r="B83">
        <v>3</v>
      </c>
      <c r="C83">
        <v>201603</v>
      </c>
      <c r="D83">
        <v>51267</v>
      </c>
      <c r="E83">
        <v>5181</v>
      </c>
      <c r="F83">
        <f t="shared" si="7"/>
        <v>56448</v>
      </c>
      <c r="G83" s="1">
        <f t="shared" si="5"/>
        <v>0.90821641156462585</v>
      </c>
      <c r="H83" s="1">
        <f t="shared" si="6"/>
        <v>9.1783588435374153E-2</v>
      </c>
      <c r="I83">
        <v>3</v>
      </c>
      <c r="J83">
        <v>3</v>
      </c>
      <c r="K83" s="1">
        <f t="shared" si="8"/>
        <v>1</v>
      </c>
      <c r="L83">
        <v>379426.95</v>
      </c>
      <c r="M83">
        <v>3141.92</v>
      </c>
      <c r="N83">
        <v>737599</v>
      </c>
      <c r="O83" s="2">
        <v>0.51439999999999997</v>
      </c>
      <c r="P83">
        <v>740</v>
      </c>
      <c r="Q83">
        <v>351943255</v>
      </c>
    </row>
    <row r="84" spans="1:17">
      <c r="A84">
        <v>2016</v>
      </c>
      <c r="B84">
        <v>2</v>
      </c>
      <c r="C84">
        <v>201602</v>
      </c>
      <c r="D84">
        <v>55607</v>
      </c>
      <c r="E84">
        <v>6095</v>
      </c>
      <c r="F84">
        <f t="shared" si="7"/>
        <v>61702</v>
      </c>
      <c r="G84" s="1">
        <f t="shared" si="5"/>
        <v>0.9012187611422644</v>
      </c>
      <c r="H84" s="1">
        <f t="shared" si="6"/>
        <v>9.878123885773557E-2</v>
      </c>
      <c r="I84">
        <v>6</v>
      </c>
      <c r="J84">
        <v>6</v>
      </c>
      <c r="K84" s="1">
        <f t="shared" si="8"/>
        <v>1</v>
      </c>
      <c r="L84">
        <v>376285.02</v>
      </c>
      <c r="M84">
        <v>10913.93</v>
      </c>
      <c r="N84">
        <v>738969</v>
      </c>
      <c r="O84" s="2">
        <v>0.50919999999999999</v>
      </c>
      <c r="P84">
        <v>1480</v>
      </c>
      <c r="Q84">
        <v>332474919</v>
      </c>
    </row>
    <row r="85" spans="1:17">
      <c r="A85">
        <v>2016</v>
      </c>
      <c r="B85">
        <v>1</v>
      </c>
      <c r="C85">
        <v>201601</v>
      </c>
      <c r="D85">
        <v>59292</v>
      </c>
      <c r="E85">
        <v>7904</v>
      </c>
      <c r="F85">
        <f t="shared" si="7"/>
        <v>67196</v>
      </c>
      <c r="G85" s="1">
        <f t="shared" si="5"/>
        <v>0.88237395083040659</v>
      </c>
      <c r="H85" s="1">
        <f t="shared" si="6"/>
        <v>0.11762604916959343</v>
      </c>
      <c r="I85">
        <v>0</v>
      </c>
      <c r="J85">
        <v>0</v>
      </c>
      <c r="K85" s="1">
        <v>0</v>
      </c>
      <c r="L85">
        <v>365371.09</v>
      </c>
      <c r="M85">
        <v>-12076.02</v>
      </c>
      <c r="N85">
        <v>667432</v>
      </c>
      <c r="O85" s="2">
        <v>0.5474</v>
      </c>
      <c r="P85">
        <v>1480</v>
      </c>
      <c r="Q85">
        <v>354205980</v>
      </c>
    </row>
    <row r="86" spans="1:17">
      <c r="A86">
        <v>2015</v>
      </c>
      <c r="B86">
        <v>12</v>
      </c>
      <c r="C86">
        <v>201512</v>
      </c>
      <c r="D86">
        <v>63369</v>
      </c>
      <c r="E86">
        <v>8518</v>
      </c>
      <c r="F86">
        <f t="shared" si="7"/>
        <v>71887</v>
      </c>
      <c r="G86" s="1">
        <f t="shared" si="5"/>
        <v>0.88150847858444503</v>
      </c>
      <c r="H86" s="1">
        <f t="shared" si="6"/>
        <v>0.11849152141555497</v>
      </c>
      <c r="I86">
        <v>2</v>
      </c>
      <c r="J86">
        <v>2</v>
      </c>
      <c r="K86" s="1">
        <f t="shared" si="8"/>
        <v>1</v>
      </c>
      <c r="L86">
        <v>377447.11</v>
      </c>
      <c r="M86">
        <v>16521.23</v>
      </c>
      <c r="N86">
        <v>823694</v>
      </c>
      <c r="O86" s="2">
        <v>0.4582</v>
      </c>
      <c r="P86">
        <v>1480</v>
      </c>
      <c r="Q86">
        <v>319799868</v>
      </c>
    </row>
    <row r="87" spans="1:17">
      <c r="A87">
        <v>2015</v>
      </c>
      <c r="B87">
        <v>11</v>
      </c>
      <c r="C87">
        <v>201511</v>
      </c>
      <c r="D87">
        <v>47536</v>
      </c>
      <c r="E87">
        <v>4395</v>
      </c>
      <c r="F87">
        <f t="shared" si="7"/>
        <v>51931</v>
      </c>
      <c r="G87" s="1">
        <f t="shared" si="5"/>
        <v>0.91536846970017904</v>
      </c>
      <c r="H87" s="1">
        <f t="shared" si="6"/>
        <v>8.4631530299820915E-2</v>
      </c>
      <c r="I87">
        <v>0</v>
      </c>
      <c r="J87">
        <v>0</v>
      </c>
      <c r="K87" s="1">
        <v>0</v>
      </c>
      <c r="L87">
        <v>360925.88</v>
      </c>
      <c r="M87">
        <v>-1840.21</v>
      </c>
      <c r="N87">
        <v>786707</v>
      </c>
      <c r="O87" s="2">
        <v>0.45879999999999999</v>
      </c>
      <c r="P87">
        <v>740</v>
      </c>
      <c r="Q87">
        <v>312287411</v>
      </c>
    </row>
    <row r="88" spans="1:17">
      <c r="A88">
        <v>2015</v>
      </c>
      <c r="B88">
        <v>10</v>
      </c>
      <c r="C88">
        <v>201510</v>
      </c>
      <c r="D88">
        <v>42958</v>
      </c>
      <c r="E88">
        <v>3825</v>
      </c>
      <c r="F88">
        <f t="shared" si="7"/>
        <v>46783</v>
      </c>
      <c r="G88" s="1">
        <f t="shared" si="5"/>
        <v>0.91823953145373316</v>
      </c>
      <c r="H88" s="1">
        <f t="shared" si="6"/>
        <v>8.1760468546266812E-2</v>
      </c>
      <c r="I88">
        <v>5</v>
      </c>
      <c r="J88">
        <v>5</v>
      </c>
      <c r="K88" s="1">
        <f t="shared" si="8"/>
        <v>1</v>
      </c>
      <c r="L88">
        <v>362766.09</v>
      </c>
      <c r="M88">
        <v>6860.76</v>
      </c>
      <c r="N88">
        <v>732093</v>
      </c>
      <c r="O88" s="2">
        <v>0.4955</v>
      </c>
      <c r="P88">
        <v>740</v>
      </c>
      <c r="Q88">
        <v>306848246</v>
      </c>
    </row>
    <row r="89" spans="1:17">
      <c r="A89">
        <v>2015</v>
      </c>
      <c r="B89">
        <v>9</v>
      </c>
      <c r="C89">
        <v>201509</v>
      </c>
      <c r="D89">
        <v>38546</v>
      </c>
      <c r="E89">
        <v>3531</v>
      </c>
      <c r="F89">
        <f t="shared" si="7"/>
        <v>42077</v>
      </c>
      <c r="G89" s="1">
        <f t="shared" si="5"/>
        <v>0.91608242032464293</v>
      </c>
      <c r="H89" s="1">
        <f t="shared" si="6"/>
        <v>8.3917579675357082E-2</v>
      </c>
      <c r="I89">
        <v>1</v>
      </c>
      <c r="J89">
        <v>2</v>
      </c>
      <c r="K89" s="1">
        <f t="shared" si="8"/>
        <v>0.5</v>
      </c>
      <c r="L89">
        <v>355905.33</v>
      </c>
      <c r="M89">
        <v>-1629.91</v>
      </c>
      <c r="N89">
        <v>725939</v>
      </c>
      <c r="O89" s="2">
        <v>0.49030000000000001</v>
      </c>
      <c r="P89">
        <v>740</v>
      </c>
      <c r="Q89">
        <v>285319406</v>
      </c>
    </row>
    <row r="90" spans="1:17">
      <c r="A90">
        <v>2015</v>
      </c>
      <c r="B90">
        <v>8</v>
      </c>
      <c r="C90">
        <v>201508</v>
      </c>
      <c r="D90">
        <v>42101</v>
      </c>
      <c r="E90">
        <v>3691</v>
      </c>
      <c r="F90">
        <f t="shared" si="7"/>
        <v>45792</v>
      </c>
      <c r="G90" s="1">
        <f t="shared" si="5"/>
        <v>0.91939640111809928</v>
      </c>
      <c r="H90" s="1">
        <f t="shared" si="6"/>
        <v>8.0603598881900773E-2</v>
      </c>
      <c r="I90">
        <v>4</v>
      </c>
      <c r="J90">
        <v>4</v>
      </c>
      <c r="K90" s="1">
        <f t="shared" si="8"/>
        <v>1</v>
      </c>
      <c r="L90">
        <v>357535.24</v>
      </c>
      <c r="M90">
        <v>28002.87</v>
      </c>
      <c r="N90">
        <v>819902</v>
      </c>
      <c r="O90" s="2">
        <v>0.43609999999999999</v>
      </c>
      <c r="P90">
        <v>1480</v>
      </c>
      <c r="Q90">
        <v>280723676</v>
      </c>
    </row>
    <row r="91" spans="1:17">
      <c r="A91">
        <v>2015</v>
      </c>
      <c r="B91">
        <v>7</v>
      </c>
      <c r="C91">
        <v>201507</v>
      </c>
      <c r="D91">
        <v>39299</v>
      </c>
      <c r="E91">
        <v>3378</v>
      </c>
      <c r="F91">
        <f t="shared" si="7"/>
        <v>42677</v>
      </c>
      <c r="G91" s="1">
        <f t="shared" si="5"/>
        <v>0.92084729479579164</v>
      </c>
      <c r="H91" s="1">
        <f t="shared" si="6"/>
        <v>7.9152705204208362E-2</v>
      </c>
      <c r="I91">
        <v>3</v>
      </c>
      <c r="J91">
        <v>3</v>
      </c>
      <c r="K91" s="1">
        <f t="shared" si="8"/>
        <v>1</v>
      </c>
      <c r="L91">
        <v>329532.38</v>
      </c>
      <c r="M91">
        <v>-14623.63</v>
      </c>
      <c r="N91">
        <v>541181</v>
      </c>
      <c r="O91" s="2">
        <v>0.6089</v>
      </c>
      <c r="P91">
        <v>740</v>
      </c>
      <c r="Q91">
        <v>274316327</v>
      </c>
    </row>
    <row r="92" spans="1:17">
      <c r="A92">
        <v>2015</v>
      </c>
      <c r="B92">
        <v>6</v>
      </c>
      <c r="C92">
        <v>201506</v>
      </c>
      <c r="D92">
        <v>51772</v>
      </c>
      <c r="E92">
        <v>4532</v>
      </c>
      <c r="F92">
        <f t="shared" si="7"/>
        <v>56304</v>
      </c>
      <c r="G92" s="1">
        <f t="shared" si="5"/>
        <v>0.91950838306337024</v>
      </c>
      <c r="H92" s="1">
        <f t="shared" si="6"/>
        <v>8.049161693662972E-2</v>
      </c>
      <c r="I92">
        <v>3</v>
      </c>
      <c r="J92">
        <v>3</v>
      </c>
      <c r="K92" s="1">
        <f t="shared" si="8"/>
        <v>1</v>
      </c>
      <c r="L92">
        <v>344156.01</v>
      </c>
      <c r="M92">
        <v>26869.72</v>
      </c>
      <c r="N92">
        <v>610401</v>
      </c>
      <c r="O92" s="2">
        <v>0.56379999999999997</v>
      </c>
      <c r="P92">
        <v>1480</v>
      </c>
      <c r="Q92">
        <v>275398132</v>
      </c>
    </row>
    <row r="93" spans="1:17">
      <c r="A93">
        <v>2015</v>
      </c>
      <c r="B93">
        <v>5</v>
      </c>
      <c r="C93">
        <v>201505</v>
      </c>
      <c r="D93">
        <v>42027</v>
      </c>
      <c r="E93">
        <v>3114</v>
      </c>
      <c r="F93">
        <f t="shared" si="7"/>
        <v>45141</v>
      </c>
      <c r="G93" s="1">
        <f t="shared" si="5"/>
        <v>0.93101614939855115</v>
      </c>
      <c r="H93" s="1">
        <f t="shared" si="6"/>
        <v>6.8983850601448793E-2</v>
      </c>
      <c r="I93">
        <v>4</v>
      </c>
      <c r="J93">
        <v>4</v>
      </c>
      <c r="K93" s="1">
        <f t="shared" si="8"/>
        <v>1</v>
      </c>
      <c r="L93">
        <v>317286.28999999998</v>
      </c>
      <c r="M93">
        <v>25537.55</v>
      </c>
      <c r="N93">
        <v>677701</v>
      </c>
      <c r="O93" s="2">
        <v>0.46820000000000001</v>
      </c>
      <c r="P93">
        <v>740</v>
      </c>
      <c r="Q93">
        <v>268017435</v>
      </c>
    </row>
    <row r="94" spans="1:17">
      <c r="A94">
        <v>2015</v>
      </c>
      <c r="B94">
        <v>4</v>
      </c>
      <c r="C94">
        <v>201504</v>
      </c>
      <c r="D94">
        <v>37328</v>
      </c>
      <c r="E94">
        <v>2831</v>
      </c>
      <c r="F94">
        <f t="shared" si="7"/>
        <v>40159</v>
      </c>
      <c r="G94" s="1">
        <f t="shared" si="5"/>
        <v>0.92950521676336562</v>
      </c>
      <c r="H94" s="1">
        <f t="shared" si="6"/>
        <v>7.0494783236634384E-2</v>
      </c>
      <c r="I94">
        <v>6</v>
      </c>
      <c r="J94">
        <v>6</v>
      </c>
      <c r="K94" s="1">
        <f t="shared" si="8"/>
        <v>1</v>
      </c>
      <c r="L94">
        <v>291748.74</v>
      </c>
      <c r="M94">
        <v>23752.43</v>
      </c>
      <c r="N94">
        <v>568556</v>
      </c>
      <c r="O94" s="2">
        <v>0.5131</v>
      </c>
      <c r="P94">
        <v>740</v>
      </c>
      <c r="Q94">
        <v>256307044</v>
      </c>
    </row>
    <row r="95" spans="1:17">
      <c r="A95">
        <v>2015</v>
      </c>
      <c r="B95">
        <v>3</v>
      </c>
      <c r="C95">
        <v>201503</v>
      </c>
      <c r="D95">
        <v>36869</v>
      </c>
      <c r="E95">
        <v>2666</v>
      </c>
      <c r="F95">
        <f t="shared" si="7"/>
        <v>39535</v>
      </c>
      <c r="G95" s="1">
        <f t="shared" si="5"/>
        <v>0.93256608068799796</v>
      </c>
      <c r="H95" s="1">
        <f t="shared" si="6"/>
        <v>6.743391931200203E-2</v>
      </c>
      <c r="I95">
        <v>1</v>
      </c>
      <c r="J95">
        <v>1</v>
      </c>
      <c r="K95" s="1">
        <f t="shared" si="8"/>
        <v>1</v>
      </c>
      <c r="L95">
        <v>267996.31</v>
      </c>
      <c r="M95">
        <v>28061.68</v>
      </c>
      <c r="N95">
        <v>595439</v>
      </c>
      <c r="O95" s="2">
        <v>0.4501</v>
      </c>
      <c r="P95">
        <v>1480</v>
      </c>
      <c r="Q95">
        <v>260193756</v>
      </c>
    </row>
    <row r="96" spans="1:17">
      <c r="A96">
        <v>2015</v>
      </c>
      <c r="B96">
        <v>2</v>
      </c>
      <c r="C96">
        <v>201502</v>
      </c>
      <c r="D96">
        <v>28898</v>
      </c>
      <c r="E96">
        <v>2084</v>
      </c>
      <c r="F96">
        <f t="shared" si="7"/>
        <v>30982</v>
      </c>
      <c r="G96" s="1">
        <f t="shared" si="5"/>
        <v>0.93273513653088891</v>
      </c>
      <c r="H96" s="1">
        <f t="shared" si="6"/>
        <v>6.7264863469111091E-2</v>
      </c>
      <c r="I96">
        <v>3</v>
      </c>
      <c r="J96">
        <v>3</v>
      </c>
      <c r="K96" s="1">
        <f t="shared" si="8"/>
        <v>1</v>
      </c>
      <c r="L96">
        <v>239934.64</v>
      </c>
      <c r="M96">
        <v>5863.96</v>
      </c>
      <c r="N96">
        <v>455508</v>
      </c>
      <c r="O96" s="2">
        <v>0.52669999999999995</v>
      </c>
      <c r="P96">
        <v>1480</v>
      </c>
      <c r="Q96">
        <v>224509605</v>
      </c>
    </row>
    <row r="97" spans="1:17">
      <c r="A97">
        <v>2015</v>
      </c>
      <c r="B97">
        <v>1</v>
      </c>
      <c r="C97">
        <v>201501</v>
      </c>
      <c r="D97">
        <v>34941</v>
      </c>
      <c r="E97">
        <v>2436</v>
      </c>
      <c r="F97">
        <f t="shared" si="7"/>
        <v>37377</v>
      </c>
      <c r="G97" s="1">
        <f t="shared" si="5"/>
        <v>0.93482623003451315</v>
      </c>
      <c r="H97" s="1">
        <f t="shared" si="6"/>
        <v>6.5173769965486794E-2</v>
      </c>
      <c r="I97">
        <v>9</v>
      </c>
      <c r="J97">
        <v>10</v>
      </c>
      <c r="K97" s="1">
        <f t="shared" si="8"/>
        <v>0.9</v>
      </c>
      <c r="L97">
        <v>234070.68</v>
      </c>
      <c r="M97">
        <v>50481.18</v>
      </c>
      <c r="N97">
        <v>443188</v>
      </c>
      <c r="O97" s="2">
        <v>0.5282</v>
      </c>
      <c r="P97">
        <v>1480</v>
      </c>
      <c r="Q97">
        <v>248142190</v>
      </c>
    </row>
    <row r="98" spans="1:17">
      <c r="A98">
        <v>2014</v>
      </c>
      <c r="B98">
        <v>12</v>
      </c>
      <c r="C98">
        <v>201412</v>
      </c>
      <c r="D98">
        <v>30837</v>
      </c>
      <c r="E98">
        <v>2229</v>
      </c>
      <c r="F98">
        <f t="shared" si="7"/>
        <v>33066</v>
      </c>
      <c r="G98" s="1">
        <f t="shared" si="5"/>
        <v>0.93258936672110326</v>
      </c>
      <c r="H98" s="1">
        <f t="shared" si="6"/>
        <v>6.741063327889675E-2</v>
      </c>
      <c r="I98">
        <v>5</v>
      </c>
      <c r="J98">
        <v>5</v>
      </c>
      <c r="K98" s="1">
        <f t="shared" si="8"/>
        <v>1</v>
      </c>
      <c r="L98">
        <v>183589.5</v>
      </c>
      <c r="M98">
        <v>36260.43</v>
      </c>
      <c r="N98">
        <v>367634</v>
      </c>
      <c r="O98" s="2">
        <v>0.49940000000000001</v>
      </c>
      <c r="P98">
        <v>1480</v>
      </c>
      <c r="Q98">
        <v>229914135</v>
      </c>
    </row>
    <row r="99" spans="1:17">
      <c r="A99">
        <v>2014</v>
      </c>
      <c r="B99">
        <v>11</v>
      </c>
      <c r="C99">
        <v>201411</v>
      </c>
      <c r="D99">
        <v>20940</v>
      </c>
      <c r="E99">
        <v>1658</v>
      </c>
      <c r="F99">
        <f t="shared" si="7"/>
        <v>22598</v>
      </c>
      <c r="G99" s="1">
        <f t="shared" si="5"/>
        <v>0.92663067528099829</v>
      </c>
      <c r="H99" s="1">
        <f t="shared" si="6"/>
        <v>7.3369324719001677E-2</v>
      </c>
      <c r="I99">
        <v>3</v>
      </c>
      <c r="J99">
        <v>3</v>
      </c>
      <c r="K99" s="1">
        <f t="shared" si="8"/>
        <v>1</v>
      </c>
      <c r="L99">
        <v>147329.07</v>
      </c>
      <c r="M99">
        <v>13791.37</v>
      </c>
      <c r="N99">
        <v>348018</v>
      </c>
      <c r="O99" s="2">
        <v>0.42330000000000001</v>
      </c>
      <c r="P99">
        <v>991</v>
      </c>
      <c r="Q99">
        <v>212894074</v>
      </c>
    </row>
    <row r="100" spans="1:17">
      <c r="A100">
        <v>2014</v>
      </c>
      <c r="B100">
        <v>10</v>
      </c>
      <c r="C100">
        <v>201410</v>
      </c>
      <c r="D100">
        <v>16945</v>
      </c>
      <c r="E100">
        <v>1214</v>
      </c>
      <c r="F100">
        <f t="shared" si="7"/>
        <v>18159</v>
      </c>
      <c r="G100" s="1">
        <f t="shared" si="5"/>
        <v>0.93314609835343354</v>
      </c>
      <c r="H100" s="1">
        <f t="shared" si="6"/>
        <v>6.6853901646566447E-2</v>
      </c>
      <c r="I100">
        <v>5</v>
      </c>
      <c r="J100">
        <v>5</v>
      </c>
      <c r="K100" s="1">
        <f t="shared" si="8"/>
        <v>1</v>
      </c>
      <c r="L100">
        <v>133537.70000000001</v>
      </c>
      <c r="M100">
        <v>2503.02</v>
      </c>
      <c r="N100">
        <v>260613</v>
      </c>
      <c r="O100" s="2">
        <v>0.51239999999999997</v>
      </c>
      <c r="P100">
        <v>0</v>
      </c>
      <c r="Q100">
        <v>216669754</v>
      </c>
    </row>
    <row r="101" spans="1:17">
      <c r="A101">
        <v>2014</v>
      </c>
      <c r="B101">
        <v>9</v>
      </c>
      <c r="C101">
        <v>201409</v>
      </c>
      <c r="D101">
        <v>18259</v>
      </c>
      <c r="E101">
        <v>1224</v>
      </c>
      <c r="F101">
        <f t="shared" si="7"/>
        <v>19483</v>
      </c>
      <c r="G101" s="1">
        <f t="shared" si="5"/>
        <v>0.93717599958938558</v>
      </c>
      <c r="H101" s="1">
        <f t="shared" si="6"/>
        <v>6.2824000410614381E-2</v>
      </c>
      <c r="I101">
        <v>5</v>
      </c>
      <c r="J101">
        <v>5</v>
      </c>
      <c r="K101" s="1">
        <f t="shared" si="8"/>
        <v>1</v>
      </c>
      <c r="L101">
        <v>131034.68</v>
      </c>
      <c r="M101">
        <v>-2151.11</v>
      </c>
      <c r="N101">
        <v>242494</v>
      </c>
      <c r="O101" s="2">
        <v>0.54039999999999999</v>
      </c>
      <c r="P101">
        <v>0</v>
      </c>
      <c r="Q101">
        <v>202281291</v>
      </c>
    </row>
    <row r="102" spans="1:17">
      <c r="A102">
        <v>2014</v>
      </c>
      <c r="B102">
        <v>8</v>
      </c>
      <c r="C102">
        <v>201408</v>
      </c>
      <c r="D102">
        <v>21564</v>
      </c>
      <c r="E102">
        <v>1252</v>
      </c>
      <c r="F102">
        <f t="shared" si="7"/>
        <v>22816</v>
      </c>
      <c r="G102" s="1">
        <f t="shared" si="5"/>
        <v>0.94512622720897621</v>
      </c>
      <c r="H102" s="1">
        <f t="shared" si="6"/>
        <v>5.4873772791023845E-2</v>
      </c>
      <c r="I102">
        <v>6</v>
      </c>
      <c r="J102">
        <v>7</v>
      </c>
      <c r="K102" s="1">
        <f t="shared" si="8"/>
        <v>0.8571428571428571</v>
      </c>
      <c r="L102">
        <v>133185.79</v>
      </c>
      <c r="M102">
        <v>27047.79</v>
      </c>
      <c r="N102">
        <v>277192</v>
      </c>
      <c r="O102" s="2">
        <v>0.48049999999999998</v>
      </c>
      <c r="P102">
        <v>0</v>
      </c>
      <c r="Q102">
        <v>202543340</v>
      </c>
    </row>
    <row r="103" spans="1:17">
      <c r="A103">
        <v>2014</v>
      </c>
      <c r="B103">
        <v>7</v>
      </c>
      <c r="C103">
        <v>201407</v>
      </c>
      <c r="D103">
        <v>20171</v>
      </c>
      <c r="E103">
        <v>1319</v>
      </c>
      <c r="F103">
        <f t="shared" si="7"/>
        <v>21490</v>
      </c>
      <c r="G103" s="1">
        <f t="shared" si="5"/>
        <v>0.93862261516984646</v>
      </c>
      <c r="H103" s="1">
        <f t="shared" si="6"/>
        <v>6.1377384830153557E-2</v>
      </c>
      <c r="I103">
        <v>7</v>
      </c>
      <c r="J103">
        <v>7</v>
      </c>
      <c r="K103" s="1">
        <f t="shared" si="8"/>
        <v>1</v>
      </c>
      <c r="L103">
        <v>106138</v>
      </c>
      <c r="M103">
        <v>21974.38</v>
      </c>
      <c r="N103">
        <v>193613</v>
      </c>
      <c r="O103" s="2">
        <v>0.54820000000000002</v>
      </c>
      <c r="P103">
        <v>0</v>
      </c>
      <c r="Q103">
        <v>209067723</v>
      </c>
    </row>
    <row r="104" spans="1:17">
      <c r="A104">
        <v>2014</v>
      </c>
      <c r="B104">
        <v>6</v>
      </c>
      <c r="C104">
        <v>201406</v>
      </c>
      <c r="D104">
        <v>24742</v>
      </c>
      <c r="E104">
        <v>1242</v>
      </c>
      <c r="F104">
        <f t="shared" si="7"/>
        <v>25984</v>
      </c>
      <c r="G104" s="1">
        <f t="shared" si="5"/>
        <v>0.95220135467980294</v>
      </c>
      <c r="H104" s="1">
        <f t="shared" si="6"/>
        <v>4.7798645320197043E-2</v>
      </c>
      <c r="I104">
        <v>7</v>
      </c>
      <c r="J104">
        <v>8</v>
      </c>
      <c r="K104" s="1">
        <f t="shared" si="8"/>
        <v>0.875</v>
      </c>
      <c r="L104">
        <v>84163.62</v>
      </c>
      <c r="M104">
        <v>-761.4</v>
      </c>
      <c r="N104">
        <v>164134</v>
      </c>
      <c r="O104" s="2">
        <v>0.51280000000000003</v>
      </c>
      <c r="P104">
        <v>0</v>
      </c>
      <c r="Q104">
        <v>207131104</v>
      </c>
    </row>
    <row r="105" spans="1:17">
      <c r="A105">
        <v>2014</v>
      </c>
      <c r="B105">
        <v>5</v>
      </c>
      <c r="C105">
        <v>201405</v>
      </c>
      <c r="D105">
        <v>12406</v>
      </c>
      <c r="E105">
        <v>741</v>
      </c>
      <c r="F105">
        <f t="shared" si="7"/>
        <v>13147</v>
      </c>
      <c r="G105" s="1">
        <f t="shared" si="5"/>
        <v>0.94363733171065645</v>
      </c>
      <c r="H105" s="1">
        <f t="shared" si="6"/>
        <v>5.6362668289343575E-2</v>
      </c>
      <c r="I105">
        <v>1</v>
      </c>
      <c r="J105">
        <v>1</v>
      </c>
      <c r="K105" s="1">
        <f t="shared" si="8"/>
        <v>1</v>
      </c>
      <c r="L105">
        <v>84925.02</v>
      </c>
      <c r="M105">
        <v>6044.49</v>
      </c>
      <c r="N105">
        <v>170137</v>
      </c>
      <c r="O105" s="2">
        <v>0.49919999999999998</v>
      </c>
      <c r="P105">
        <v>0</v>
      </c>
      <c r="Q105">
        <v>200047568</v>
      </c>
    </row>
    <row r="106" spans="1:17">
      <c r="A106">
        <v>2014</v>
      </c>
      <c r="B106">
        <v>4</v>
      </c>
      <c r="C106">
        <v>201404</v>
      </c>
      <c r="D106">
        <v>11987</v>
      </c>
      <c r="E106">
        <v>650</v>
      </c>
      <c r="F106">
        <f t="shared" si="7"/>
        <v>12637</v>
      </c>
      <c r="G106" s="1">
        <f t="shared" si="5"/>
        <v>0.94856374139431832</v>
      </c>
      <c r="H106" s="1">
        <f t="shared" si="6"/>
        <v>5.1436258605681726E-2</v>
      </c>
      <c r="I106">
        <v>2</v>
      </c>
      <c r="J106">
        <v>2</v>
      </c>
      <c r="K106" s="1">
        <f t="shared" si="8"/>
        <v>1</v>
      </c>
      <c r="L106">
        <v>78880.53</v>
      </c>
      <c r="M106">
        <v>8737.2000000000007</v>
      </c>
      <c r="N106">
        <v>142526</v>
      </c>
      <c r="O106" s="2">
        <v>0.5534</v>
      </c>
      <c r="P106">
        <v>0</v>
      </c>
      <c r="Q106">
        <v>191717596</v>
      </c>
    </row>
    <row r="107" spans="1:17">
      <c r="A107">
        <v>2014</v>
      </c>
      <c r="B107">
        <v>3</v>
      </c>
      <c r="C107">
        <v>201403</v>
      </c>
      <c r="D107">
        <v>13930</v>
      </c>
      <c r="E107">
        <v>885</v>
      </c>
      <c r="F107">
        <f t="shared" si="7"/>
        <v>14815</v>
      </c>
      <c r="G107" s="1">
        <f t="shared" si="5"/>
        <v>0.94026324670941608</v>
      </c>
      <c r="H107" s="1">
        <f t="shared" si="6"/>
        <v>5.9736753290583866E-2</v>
      </c>
      <c r="I107">
        <v>4</v>
      </c>
      <c r="J107">
        <v>4</v>
      </c>
      <c r="K107" s="1">
        <f t="shared" si="8"/>
        <v>1</v>
      </c>
      <c r="L107">
        <v>70143.33</v>
      </c>
      <c r="M107">
        <v>10351.959999999999</v>
      </c>
      <c r="N107">
        <v>164495</v>
      </c>
      <c r="O107" s="2">
        <v>0.4264</v>
      </c>
      <c r="P107">
        <v>0</v>
      </c>
      <c r="Q107">
        <v>203940245</v>
      </c>
    </row>
    <row r="108" spans="1:17">
      <c r="A108">
        <v>2014</v>
      </c>
      <c r="B108">
        <v>2</v>
      </c>
      <c r="C108">
        <v>201402</v>
      </c>
      <c r="D108">
        <v>11181</v>
      </c>
      <c r="E108">
        <v>628</v>
      </c>
      <c r="F108">
        <f t="shared" si="7"/>
        <v>11809</v>
      </c>
      <c r="G108" s="1">
        <f t="shared" si="5"/>
        <v>0.94682022186467951</v>
      </c>
      <c r="H108" s="1">
        <f t="shared" si="6"/>
        <v>5.3179778135320516E-2</v>
      </c>
      <c r="I108">
        <v>1</v>
      </c>
      <c r="J108">
        <v>1</v>
      </c>
      <c r="K108" s="1">
        <f t="shared" si="8"/>
        <v>1</v>
      </c>
      <c r="L108">
        <v>59791.37</v>
      </c>
      <c r="M108">
        <v>4164.01</v>
      </c>
      <c r="N108">
        <v>119764</v>
      </c>
      <c r="O108" s="2">
        <v>0.49919999999999998</v>
      </c>
      <c r="P108">
        <v>0</v>
      </c>
      <c r="Q108">
        <v>187047218</v>
      </c>
    </row>
    <row r="109" spans="1:17">
      <c r="A109">
        <v>2014</v>
      </c>
      <c r="B109">
        <v>1</v>
      </c>
      <c r="C109">
        <v>201401</v>
      </c>
      <c r="D109">
        <v>15735</v>
      </c>
      <c r="E109">
        <v>843</v>
      </c>
      <c r="F109">
        <f t="shared" si="7"/>
        <v>16578</v>
      </c>
      <c r="G109" s="1">
        <f t="shared" si="5"/>
        <v>0.94914947520810711</v>
      </c>
      <c r="H109" s="1">
        <f t="shared" si="6"/>
        <v>5.0850524791892872E-2</v>
      </c>
      <c r="I109">
        <v>3</v>
      </c>
      <c r="J109">
        <v>3</v>
      </c>
      <c r="K109" s="1">
        <f t="shared" si="8"/>
        <v>1</v>
      </c>
      <c r="L109">
        <v>55627.35</v>
      </c>
      <c r="M109">
        <v>8839.08</v>
      </c>
      <c r="N109">
        <v>102084</v>
      </c>
      <c r="O109" s="2">
        <v>0.54490000000000005</v>
      </c>
      <c r="P109">
        <v>0</v>
      </c>
      <c r="Q109">
        <v>215374048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川又翔</dc:creator>
  <cp:lastModifiedBy>川又翔</cp:lastModifiedBy>
  <dcterms:created xsi:type="dcterms:W3CDTF">2023-07-07T06:57:11Z</dcterms:created>
  <dcterms:modified xsi:type="dcterms:W3CDTF">2023-07-20T06:38:59Z</dcterms:modified>
</cp:coreProperties>
</file>