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933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7" i="1" l="1" a="1"/>
  <c r="L27" i="1" s="1"/>
  <c r="G27" i="1" a="1"/>
  <c r="G27" i="1" s="1"/>
  <c r="B32" i="1" a="1"/>
  <c r="B32" i="1" s="1"/>
  <c r="M27" i="1" l="1"/>
  <c r="O30" i="1"/>
  <c r="O29" i="1"/>
  <c r="O28" i="1"/>
  <c r="O27" i="1"/>
  <c r="N30" i="1"/>
  <c r="N29" i="1"/>
  <c r="N28" i="1"/>
  <c r="N27" i="1"/>
  <c r="M30" i="1"/>
  <c r="M29" i="1"/>
  <c r="M28" i="1"/>
  <c r="L30" i="1"/>
  <c r="L29" i="1"/>
  <c r="L28" i="1"/>
  <c r="H30" i="1"/>
  <c r="H29" i="1"/>
  <c r="H28" i="1"/>
  <c r="H27" i="1"/>
  <c r="J30" i="1"/>
  <c r="J29" i="1"/>
  <c r="J28" i="1"/>
  <c r="J27" i="1"/>
  <c r="I30" i="1"/>
  <c r="I29" i="1"/>
  <c r="I28" i="1"/>
  <c r="I27" i="1"/>
  <c r="G30" i="1"/>
  <c r="G29" i="1"/>
  <c r="G28" i="1"/>
  <c r="D32" i="1"/>
  <c r="B35" i="1"/>
  <c r="B34" i="1"/>
  <c r="B33" i="1"/>
  <c r="E35" i="1"/>
  <c r="E34" i="1"/>
  <c r="E33" i="1"/>
  <c r="E32" i="1"/>
  <c r="D35" i="1"/>
  <c r="D34" i="1"/>
  <c r="D33" i="1"/>
  <c r="C35" i="1"/>
  <c r="C34" i="1"/>
  <c r="C33" i="1"/>
  <c r="C32" i="1"/>
  <c r="J2" i="1" a="1"/>
  <c r="J3" i="1" s="1"/>
  <c r="J2" i="1"/>
  <c r="J5" i="1"/>
  <c r="F5" i="1"/>
  <c r="F4" i="1"/>
  <c r="G21" i="1" a="1"/>
  <c r="G21" i="1" s="1"/>
  <c r="B22" i="1"/>
  <c r="D23" i="1" s="1"/>
  <c r="C22" i="1"/>
  <c r="D22" i="1"/>
  <c r="E22" i="1"/>
  <c r="B23" i="1"/>
  <c r="D24" i="1" s="1"/>
  <c r="C23" i="1"/>
  <c r="B24" i="1"/>
  <c r="C24" i="1"/>
  <c r="C21" i="1"/>
  <c r="D21" i="1"/>
  <c r="E21" i="1"/>
  <c r="B21" i="1"/>
  <c r="J4" i="1" l="1"/>
  <c r="J22" i="1"/>
  <c r="J24" i="1"/>
  <c r="J23" i="1"/>
  <c r="J21" i="1"/>
  <c r="I24" i="1"/>
  <c r="I23" i="1"/>
  <c r="I22" i="1"/>
  <c r="I21" i="1"/>
  <c r="H24" i="1"/>
  <c r="H23" i="1"/>
  <c r="H22" i="1"/>
  <c r="H21" i="1"/>
  <c r="G24" i="1"/>
  <c r="G23" i="1"/>
  <c r="G22" i="1"/>
  <c r="E24" i="1"/>
  <c r="E23" i="1"/>
  <c r="N2" i="1"/>
  <c r="L2" i="1"/>
  <c r="B27" i="1" a="1"/>
  <c r="B27" i="1" s="1"/>
  <c r="E30" i="1" l="1"/>
  <c r="E27" i="1"/>
  <c r="D29" i="1"/>
  <c r="D27" i="1"/>
  <c r="C30" i="1"/>
  <c r="C29" i="1"/>
  <c r="C28" i="1"/>
  <c r="C27" i="1"/>
  <c r="E29" i="1"/>
  <c r="E28" i="1"/>
  <c r="D30" i="1"/>
  <c r="D28" i="1"/>
  <c r="B30" i="1"/>
  <c r="B29" i="1"/>
  <c r="B28" i="1"/>
  <c r="H2" i="1" l="1" a="1"/>
  <c r="H2" i="1" l="1"/>
  <c r="H3" i="1"/>
  <c r="H4" i="1"/>
  <c r="H5" i="1"/>
  <c r="P23" i="1" l="1" a="1"/>
  <c r="P23" i="1" s="1"/>
</calcChain>
</file>

<file path=xl/sharedStrings.xml><?xml version="1.0" encoding="utf-8"?>
<sst xmlns="http://schemas.openxmlformats.org/spreadsheetml/2006/main" count="18" uniqueCount="18">
  <si>
    <t>b</t>
  </si>
  <si>
    <t>A</t>
  </si>
  <si>
    <t>b1</t>
  </si>
  <si>
    <t>y1</t>
  </si>
  <si>
    <t>A1</t>
  </si>
  <si>
    <t>c1</t>
  </si>
  <si>
    <t>y2</t>
  </si>
  <si>
    <t>y3</t>
  </si>
  <si>
    <t>A2</t>
  </si>
  <si>
    <t>B2</t>
  </si>
  <si>
    <t>C2</t>
  </si>
  <si>
    <t>k1</t>
  </si>
  <si>
    <t>k2</t>
  </si>
  <si>
    <t>Перевірка</t>
  </si>
  <si>
    <t>без</t>
  </si>
  <si>
    <t>x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</si>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</sst>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1" xfId="0" applyNumberFormat="1" applyBorder="1"/>
    <xf numFmtId="0" fontId="0" fillId="2" borderId="0" xfId="0" applyFill="1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0" borderId="5" xfId="0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topLeftCell="D9" workbookViewId="0">
      <selection activeCell="K18" sqref="K18"/>
    </sheetView>
  </sheetViews>
  <sheetFormatPr defaultRowHeight="15" x14ac:dyDescent="0.25"/>
  <cols>
    <col min="12" max="12" width="12" bestFit="1" customWidth="1"/>
    <col min="13" max="14" width="9.28515625" customWidth="1"/>
    <col min="15" max="15" width="8.85546875" customWidth="1"/>
    <col min="16" max="16" width="8.42578125" customWidth="1"/>
  </cols>
  <sheetData>
    <row r="1" spans="1:23" x14ac:dyDescent="0.25">
      <c r="A1" s="2" t="s">
        <v>1</v>
      </c>
      <c r="F1" s="2" t="s">
        <v>0</v>
      </c>
      <c r="H1" s="2" t="s">
        <v>3</v>
      </c>
      <c r="J1" s="2" t="s">
        <v>6</v>
      </c>
      <c r="L1" s="2" t="s">
        <v>11</v>
      </c>
      <c r="N1" s="2" t="s">
        <v>12</v>
      </c>
      <c r="R1" s="5"/>
      <c r="S1" s="6"/>
      <c r="V1" s="5"/>
      <c r="W1" s="6"/>
    </row>
    <row r="2" spans="1:23" x14ac:dyDescent="0.25">
      <c r="A2" s="3">
        <v>2</v>
      </c>
      <c r="B2" s="3">
        <v>4</v>
      </c>
      <c r="C2" s="3">
        <v>4</v>
      </c>
      <c r="D2" s="3">
        <v>3</v>
      </c>
      <c r="F2" s="1">
        <v>6</v>
      </c>
      <c r="H2" s="1">
        <f t="array" ref="H2:H5">(A2:D5)*(F2:F5)</f>
        <v>12</v>
      </c>
      <c r="J2" s="1">
        <f t="array" ref="J2:J5">(A8:D11)*(6*(F8:F11)-(H8:H11))</f>
        <v>22</v>
      </c>
      <c r="L2" s="1">
        <f>0.05</f>
        <v>0.05</v>
      </c>
      <c r="N2" s="1">
        <f>0.05</f>
        <v>0.05</v>
      </c>
    </row>
    <row r="3" spans="1:23" x14ac:dyDescent="0.25">
      <c r="A3" s="3">
        <v>1</v>
      </c>
      <c r="B3" s="3">
        <v>3</v>
      </c>
      <c r="C3" s="3">
        <v>4</v>
      </c>
      <c r="D3" s="3">
        <v>1</v>
      </c>
      <c r="F3" s="9">
        <v>1.5</v>
      </c>
      <c r="H3" s="1">
        <v>1.5</v>
      </c>
      <c r="J3" s="1">
        <v>24</v>
      </c>
    </row>
    <row r="4" spans="1:23" x14ac:dyDescent="0.25">
      <c r="A4" s="3">
        <v>3</v>
      </c>
      <c r="B4" s="3">
        <v>3</v>
      </c>
      <c r="C4" s="3">
        <v>1</v>
      </c>
      <c r="D4" s="3">
        <v>4</v>
      </c>
      <c r="F4" s="1">
        <f>6/3^2</f>
        <v>0.66666666666666663</v>
      </c>
      <c r="H4" s="1">
        <v>2</v>
      </c>
      <c r="J4" s="1">
        <v>6</v>
      </c>
    </row>
    <row r="5" spans="1:23" x14ac:dyDescent="0.25">
      <c r="A5" s="3">
        <v>3</v>
      </c>
      <c r="B5" s="3">
        <v>3</v>
      </c>
      <c r="C5" s="3">
        <v>4</v>
      </c>
      <c r="D5" s="3">
        <v>4</v>
      </c>
      <c r="F5" s="1">
        <f>6/4^2</f>
        <v>0.375</v>
      </c>
      <c r="H5" s="1">
        <v>1.125</v>
      </c>
      <c r="J5" s="1">
        <v>46</v>
      </c>
    </row>
    <row r="7" spans="1:23" x14ac:dyDescent="0.25">
      <c r="A7" s="2" t="s">
        <v>4</v>
      </c>
      <c r="F7" s="2" t="s">
        <v>2</v>
      </c>
      <c r="H7" s="2" t="s">
        <v>5</v>
      </c>
    </row>
    <row r="8" spans="1:23" x14ac:dyDescent="0.25">
      <c r="A8" s="1">
        <v>2</v>
      </c>
      <c r="B8" s="1">
        <v>4</v>
      </c>
      <c r="C8" s="1">
        <v>4</v>
      </c>
      <c r="D8" s="1">
        <v>3</v>
      </c>
      <c r="F8" s="1">
        <v>2</v>
      </c>
      <c r="H8" s="1">
        <v>1</v>
      </c>
    </row>
    <row r="9" spans="1:23" x14ac:dyDescent="0.25">
      <c r="A9" s="1">
        <v>3</v>
      </c>
      <c r="B9" s="1">
        <v>4</v>
      </c>
      <c r="C9" s="1">
        <v>4</v>
      </c>
      <c r="D9" s="1">
        <v>1</v>
      </c>
      <c r="F9" s="1">
        <v>2</v>
      </c>
      <c r="H9" s="1">
        <v>4</v>
      </c>
    </row>
    <row r="10" spans="1:23" x14ac:dyDescent="0.25">
      <c r="A10" s="1">
        <v>2</v>
      </c>
      <c r="B10" s="1">
        <v>3</v>
      </c>
      <c r="C10" s="1">
        <v>4</v>
      </c>
      <c r="D10" s="1">
        <v>4</v>
      </c>
      <c r="F10" s="1">
        <v>1</v>
      </c>
      <c r="H10" s="1">
        <v>3</v>
      </c>
    </row>
    <row r="11" spans="1:23" x14ac:dyDescent="0.25">
      <c r="A11" s="1">
        <v>2</v>
      </c>
      <c r="B11" s="1">
        <v>2</v>
      </c>
      <c r="C11" s="1">
        <v>3</v>
      </c>
      <c r="D11" s="1">
        <v>4</v>
      </c>
      <c r="F11" s="1">
        <v>4</v>
      </c>
      <c r="H11" s="1">
        <v>1</v>
      </c>
    </row>
    <row r="13" spans="1:23" x14ac:dyDescent="0.25">
      <c r="A13" s="2" t="s">
        <v>8</v>
      </c>
      <c r="F13" s="4" t="s">
        <v>9</v>
      </c>
    </row>
    <row r="14" spans="1:23" x14ac:dyDescent="0.25">
      <c r="A14" s="1">
        <v>1</v>
      </c>
      <c r="B14" s="1">
        <v>1</v>
      </c>
      <c r="C14" s="1">
        <v>1</v>
      </c>
      <c r="D14" s="1">
        <v>1</v>
      </c>
      <c r="F14" s="1">
        <v>2</v>
      </c>
      <c r="G14" s="1">
        <v>3</v>
      </c>
      <c r="H14" s="1">
        <v>3</v>
      </c>
      <c r="I14" s="1">
        <v>4</v>
      </c>
    </row>
    <row r="15" spans="1:23" x14ac:dyDescent="0.25">
      <c r="A15" s="1">
        <v>3</v>
      </c>
      <c r="B15" s="1">
        <v>4</v>
      </c>
      <c r="C15" s="1">
        <v>1</v>
      </c>
      <c r="D15" s="1">
        <v>4</v>
      </c>
      <c r="F15" s="1">
        <v>4</v>
      </c>
      <c r="G15" s="1">
        <v>3</v>
      </c>
      <c r="H15" s="1">
        <v>2</v>
      </c>
      <c r="I15" s="1">
        <v>3</v>
      </c>
    </row>
    <row r="16" spans="1:23" x14ac:dyDescent="0.25">
      <c r="A16" s="1">
        <v>4</v>
      </c>
      <c r="B16" s="1">
        <v>4</v>
      </c>
      <c r="C16" s="1">
        <v>3</v>
      </c>
      <c r="D16" s="1">
        <v>2</v>
      </c>
      <c r="F16" s="1">
        <v>1</v>
      </c>
      <c r="G16" s="1">
        <v>3</v>
      </c>
      <c r="H16" s="1">
        <v>3</v>
      </c>
      <c r="I16" s="1">
        <v>3</v>
      </c>
    </row>
    <row r="17" spans="1:16" x14ac:dyDescent="0.25">
      <c r="A17" s="1">
        <v>1</v>
      </c>
      <c r="B17" s="1">
        <v>3</v>
      </c>
      <c r="C17" s="1">
        <v>2</v>
      </c>
      <c r="D17" s="1">
        <v>2</v>
      </c>
      <c r="F17" s="1">
        <v>2</v>
      </c>
      <c r="G17" s="1">
        <v>2</v>
      </c>
      <c r="H17" s="1">
        <v>1</v>
      </c>
      <c r="I17" s="1">
        <v>2</v>
      </c>
    </row>
    <row r="19" spans="1:16" x14ac:dyDescent="0.25">
      <c r="A19" s="2" t="s">
        <v>10</v>
      </c>
    </row>
    <row r="20" spans="1:16" x14ac:dyDescent="0.25">
      <c r="B20">
        <v>1</v>
      </c>
      <c r="C20">
        <v>2</v>
      </c>
      <c r="D20">
        <v>3</v>
      </c>
      <c r="E20">
        <v>4</v>
      </c>
      <c r="G20" s="2" t="s">
        <v>7</v>
      </c>
    </row>
    <row r="21" spans="1:16" ht="15.75" thickBot="1" x14ac:dyDescent="0.3">
      <c r="A21">
        <v>1</v>
      </c>
      <c r="B21" s="1">
        <f>1/($A21+$B20)^3</f>
        <v>0.125</v>
      </c>
      <c r="C21" s="1">
        <f t="shared" ref="C21:E21" si="0">1/($A21+$B20)^3</f>
        <v>0.125</v>
      </c>
      <c r="D21" s="1">
        <f t="shared" si="0"/>
        <v>0.125</v>
      </c>
      <c r="E21" s="1">
        <f t="shared" si="0"/>
        <v>0.125</v>
      </c>
      <c r="G21" s="1">
        <f t="array" ref="G21:J24">A14:D17*(10*F14:I17+B21:E24)</f>
        <v>20.125</v>
      </c>
      <c r="H21" s="1">
        <v>30.125</v>
      </c>
      <c r="I21" s="1">
        <v>30.125</v>
      </c>
      <c r="J21" s="1">
        <v>40.125</v>
      </c>
      <c r="P21" t="s">
        <v>14</v>
      </c>
    </row>
    <row r="22" spans="1:16" x14ac:dyDescent="0.25">
      <c r="A22">
        <v>2</v>
      </c>
      <c r="B22" s="1">
        <f t="shared" ref="B22:B24" si="1">1/($A22+$B21)^3</f>
        <v>0.10421331162222675</v>
      </c>
      <c r="C22" s="1">
        <f t="shared" ref="C22:C24" si="2">1/($A22+$B21)^3</f>
        <v>0.10421331162222675</v>
      </c>
      <c r="D22" s="1">
        <f t="shared" ref="D22:D24" si="3">1/($A22+$B21)^3</f>
        <v>0.10421331162222675</v>
      </c>
      <c r="E22" s="1">
        <f t="shared" ref="E22:E24" si="4">1/($A22+$B21)^3</f>
        <v>0.10421331162222675</v>
      </c>
      <c r="G22" s="1">
        <v>120.31263993486667</v>
      </c>
      <c r="H22" s="1">
        <v>120.41685324648891</v>
      </c>
      <c r="I22" s="1">
        <v>20.104213311622228</v>
      </c>
      <c r="J22" s="1">
        <v>120.41685324648891</v>
      </c>
      <c r="P22" s="7" t="s">
        <v>13</v>
      </c>
    </row>
    <row r="23" spans="1:16" ht="15.75" thickBot="1" x14ac:dyDescent="0.3">
      <c r="A23">
        <v>3</v>
      </c>
      <c r="B23" s="1">
        <f t="shared" si="1"/>
        <v>3.3430689136048831E-2</v>
      </c>
      <c r="C23" s="1">
        <f t="shared" si="2"/>
        <v>3.3430689136048831E-2</v>
      </c>
      <c r="D23" s="1">
        <f t="shared" si="3"/>
        <v>3.3430689136048831E-2</v>
      </c>
      <c r="E23" s="1">
        <f t="shared" si="4"/>
        <v>3.3430689136048831E-2</v>
      </c>
      <c r="G23" s="1">
        <v>40.133722756544195</v>
      </c>
      <c r="H23" s="1">
        <v>120.1337227565442</v>
      </c>
      <c r="I23" s="1">
        <v>90.100292067408148</v>
      </c>
      <c r="J23" s="1">
        <v>60.066861378272101</v>
      </c>
      <c r="P23" s="8">
        <f t="array" ref="P23">(J2:J5)+L2*(((H2:H5)*N2*(POWER(G21:J24,2)*(H2:H5)+(J2:J5))*(G21:J24)+(H2:H5)*(H2:H5))*(J2:J5))</f>
        <v>65028.055468750012</v>
      </c>
    </row>
    <row r="24" spans="1:16" x14ac:dyDescent="0.25">
      <c r="A24">
        <v>4</v>
      </c>
      <c r="B24" s="1">
        <f t="shared" si="1"/>
        <v>1.5239692526757147E-2</v>
      </c>
      <c r="C24" s="1">
        <f t="shared" si="2"/>
        <v>1.5239692526757147E-2</v>
      </c>
      <c r="D24" s="1">
        <f t="shared" si="3"/>
        <v>1.5239692526757147E-2</v>
      </c>
      <c r="E24" s="1">
        <f t="shared" si="4"/>
        <v>1.5239692526757147E-2</v>
      </c>
      <c r="G24" s="1">
        <v>20.015239692526759</v>
      </c>
      <c r="H24" s="1">
        <v>60.045719077580273</v>
      </c>
      <c r="I24" s="1">
        <v>20.030479385053514</v>
      </c>
      <c r="J24" s="1">
        <v>40.030479385053518</v>
      </c>
    </row>
    <row r="26" spans="1:16" x14ac:dyDescent="0.25">
      <c r="B26" s="2" t="s">
        <v>16</v>
      </c>
      <c r="G26" s="2" t="s">
        <v>17</v>
      </c>
      <c r="L26" s="2" t="s">
        <v>15</v>
      </c>
    </row>
    <row r="27" spans="1:16" x14ac:dyDescent="0.25">
      <c r="B27" s="1">
        <f t="array" ref="B27:E30">J2:J5</f>
        <v>22</v>
      </c>
      <c r="C27" s="1">
        <v>22</v>
      </c>
      <c r="D27" s="1">
        <v>22</v>
      </c>
      <c r="E27" s="1">
        <v>22</v>
      </c>
      <c r="G27" s="1">
        <f t="array" ref="G27:J30">N2*H2:H5*J2:J5*G21:J24</f>
        <v>265.65000000000003</v>
      </c>
      <c r="H27" s="1">
        <v>397.65000000000009</v>
      </c>
      <c r="I27" s="1">
        <v>397.65000000000009</v>
      </c>
      <c r="J27" s="1">
        <v>529.65000000000009</v>
      </c>
      <c r="L27" s="1">
        <f t="array" ref="L27:O30">(B27:E30)+(G27:J30)+(B32:E35)</f>
        <v>5633.8562500000007</v>
      </c>
      <c r="M27" s="1">
        <v>12398.856250000001</v>
      </c>
      <c r="N27" s="1">
        <v>12398.856250000001</v>
      </c>
      <c r="O27" s="1">
        <v>21803.856250000004</v>
      </c>
    </row>
    <row r="28" spans="1:16" x14ac:dyDescent="0.25">
      <c r="B28" s="1">
        <v>24</v>
      </c>
      <c r="C28" s="1">
        <v>24</v>
      </c>
      <c r="D28" s="1">
        <v>24</v>
      </c>
      <c r="E28" s="1">
        <v>24</v>
      </c>
      <c r="G28" s="1">
        <v>216.56275188276004</v>
      </c>
      <c r="H28" s="1">
        <v>216.75033584368006</v>
      </c>
      <c r="I28" s="1">
        <v>36.187583960920016</v>
      </c>
      <c r="J28" s="1">
        <v>216.75033584368006</v>
      </c>
      <c r="L28" s="1">
        <v>26295.799142457137</v>
      </c>
      <c r="M28" s="1">
        <v>26341.143718259293</v>
      </c>
      <c r="N28" s="1">
        <v>787.71049114349523</v>
      </c>
      <c r="O28" s="1">
        <v>26341.143718259293</v>
      </c>
    </row>
    <row r="29" spans="1:16" x14ac:dyDescent="0.25">
      <c r="B29" s="1">
        <v>6</v>
      </c>
      <c r="C29" s="1">
        <v>6</v>
      </c>
      <c r="D29" s="1">
        <v>6</v>
      </c>
      <c r="E29" s="1">
        <v>6</v>
      </c>
      <c r="G29" s="1">
        <v>24.08023365392652</v>
      </c>
      <c r="H29" s="1">
        <v>72.080233653926527</v>
      </c>
      <c r="I29" s="1">
        <v>54.060175240444899</v>
      </c>
      <c r="J29" s="1">
        <v>36.040116826963263</v>
      </c>
      <c r="L29" s="1">
        <v>996.50965503341865</v>
      </c>
      <c r="M29" s="1">
        <v>8737.3470396616631</v>
      </c>
      <c r="N29" s="1">
        <v>4930.8977536197963</v>
      </c>
      <c r="O29" s="1">
        <v>2206.8568183288971</v>
      </c>
    </row>
    <row r="30" spans="1:16" x14ac:dyDescent="0.25">
      <c r="B30" s="1">
        <v>46</v>
      </c>
      <c r="C30" s="1">
        <v>46</v>
      </c>
      <c r="D30" s="1">
        <v>46</v>
      </c>
      <c r="E30" s="1">
        <v>46</v>
      </c>
      <c r="G30" s="1">
        <v>51.789432704412988</v>
      </c>
      <c r="H30" s="1">
        <v>155.36829811323895</v>
      </c>
      <c r="I30" s="1">
        <v>51.828865408825969</v>
      </c>
      <c r="J30" s="1">
        <v>103.57886540882598</v>
      </c>
      <c r="L30" s="1">
        <v>1134.3673418232233</v>
      </c>
      <c r="M30" s="1">
        <v>9530.5694801825302</v>
      </c>
      <c r="N30" s="1">
        <v>1135.9858855310279</v>
      </c>
      <c r="O30" s="1">
        <v>4295.8905018840669</v>
      </c>
    </row>
    <row r="32" spans="1:16" x14ac:dyDescent="0.25">
      <c r="B32">
        <f t="array" ref="B32:E35">N2*J2:J5*G21:J24*H2:H5*G21:J24</f>
        <v>5346.2062500000011</v>
      </c>
      <c r="C32">
        <v>11979.206250000001</v>
      </c>
      <c r="D32">
        <v>11979.206250000001</v>
      </c>
      <c r="E32">
        <v>21252.206250000003</v>
      </c>
    </row>
    <row r="33" spans="2:12" x14ac:dyDescent="0.25">
      <c r="B33">
        <v>26055.236390574377</v>
      </c>
      <c r="C33">
        <v>26100.393382415612</v>
      </c>
      <c r="D33">
        <v>727.52290718257518</v>
      </c>
      <c r="E33">
        <v>26100.393382415612</v>
      </c>
      <c r="L33" s="1"/>
    </row>
    <row r="34" spans="2:12" x14ac:dyDescent="0.25">
      <c r="B34">
        <v>966.42942137949217</v>
      </c>
      <c r="C34">
        <v>8659.2668060077358</v>
      </c>
      <c r="D34">
        <v>4870.8375783793517</v>
      </c>
      <c r="E34">
        <v>2164.8167015019339</v>
      </c>
    </row>
    <row r="35" spans="2:12" x14ac:dyDescent="0.25">
      <c r="B35">
        <v>1036.5779091188103</v>
      </c>
      <c r="C35">
        <v>9329.2011820692915</v>
      </c>
      <c r="D35">
        <v>1038.1570201222019</v>
      </c>
      <c r="E35">
        <v>4146.3116364752414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2019-05-30T13:46:37Z</dcterms:modified>
</cp:coreProperties>
</file>