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kel\Documents\Full_Logos\Icons\"/>
    </mc:Choice>
  </mc:AlternateContent>
  <xr:revisionPtr revIDLastSave="0" documentId="13_ncr:1_{D5CF3A3E-5551-48FB-90C5-04AAB47D5509}" xr6:coauthVersionLast="47" xr6:coauthVersionMax="47" xr10:uidLastSave="{00000000-0000-0000-0000-000000000000}"/>
  <bookViews>
    <workbookView xWindow="38280" yWindow="378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Sheet1!$B$1:$J$64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62" i="1" l="1"/>
  <c r="L50" i="1"/>
  <c r="L7" i="1"/>
  <c r="L39" i="1"/>
  <c r="L56" i="1"/>
  <c r="L17" i="1"/>
  <c r="L33" i="1"/>
  <c r="L49" i="1"/>
  <c r="L19" i="1"/>
  <c r="L35" i="1"/>
  <c r="L51" i="1"/>
  <c r="L4" i="1"/>
  <c r="L20" i="1"/>
  <c r="L36" i="1"/>
  <c r="L52" i="1"/>
  <c r="L5" i="1"/>
  <c r="L21" i="1"/>
  <c r="L37" i="1"/>
  <c r="L53" i="1"/>
  <c r="L6" i="1"/>
  <c r="J3" i="1"/>
  <c r="L3" i="1" s="1"/>
  <c r="J4" i="1"/>
  <c r="J5" i="1"/>
  <c r="J6" i="1"/>
  <c r="J7" i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J18" i="1"/>
  <c r="L18" i="1" s="1"/>
  <c r="J19" i="1"/>
  <c r="J20" i="1"/>
  <c r="J21" i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J34" i="1"/>
  <c r="L34" i="1" s="1"/>
  <c r="J35" i="1"/>
  <c r="J36" i="1"/>
  <c r="J37" i="1"/>
  <c r="J38" i="1"/>
  <c r="L38" i="1" s="1"/>
  <c r="J39" i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J50" i="1"/>
  <c r="J51" i="1"/>
  <c r="J52" i="1"/>
  <c r="J53" i="1"/>
  <c r="J54" i="1"/>
  <c r="L54" i="1" s="1"/>
  <c r="J55" i="1"/>
  <c r="L55" i="1" s="1"/>
  <c r="J56" i="1"/>
  <c r="J57" i="1"/>
  <c r="L57" i="1" s="1"/>
  <c r="J58" i="1"/>
  <c r="L58" i="1" s="1"/>
  <c r="J59" i="1"/>
  <c r="L59" i="1" s="1"/>
  <c r="J60" i="1"/>
  <c r="L60" i="1" s="1"/>
  <c r="J61" i="1"/>
  <c r="L61" i="1" s="1"/>
  <c r="J62" i="1"/>
  <c r="J63" i="1"/>
  <c r="L63" i="1" s="1"/>
  <c r="J64" i="1"/>
  <c r="L64" i="1" s="1"/>
  <c r="J2" i="1"/>
  <c r="L2" i="1" s="1"/>
</calcChain>
</file>

<file path=xl/sharedStrings.xml><?xml version="1.0" encoding="utf-8"?>
<sst xmlns="http://schemas.openxmlformats.org/spreadsheetml/2006/main" count="320" uniqueCount="177">
  <si>
    <t>Icon_Names</t>
  </si>
  <si>
    <t>Actual Name</t>
  </si>
  <si>
    <t>Segement</t>
  </si>
  <si>
    <t>Rank</t>
  </si>
  <si>
    <t>Icon_Type</t>
  </si>
  <si>
    <t>Width</t>
  </si>
  <si>
    <t>Height</t>
  </si>
  <si>
    <t>McDonalds</t>
  </si>
  <si>
    <t>Starbucks</t>
  </si>
  <si>
    <t>Chick_Fila</t>
  </si>
  <si>
    <t>TacoBell</t>
  </si>
  <si>
    <t>Wendy's</t>
  </si>
  <si>
    <t>Dunkin</t>
  </si>
  <si>
    <t>Subway</t>
  </si>
  <si>
    <t>Burger_Kings</t>
  </si>
  <si>
    <t>Dominos</t>
  </si>
  <si>
    <t>Chipotle</t>
  </si>
  <si>
    <t>Panera</t>
  </si>
  <si>
    <t>Pizza_Hut</t>
  </si>
  <si>
    <t>Sonic</t>
  </si>
  <si>
    <t>Panda_Express</t>
  </si>
  <si>
    <t>KFC</t>
  </si>
  <si>
    <t>Popeyes</t>
  </si>
  <si>
    <t>Dairy_Queen</t>
  </si>
  <si>
    <t>Arbys</t>
  </si>
  <si>
    <t>Jack_In_the_box</t>
  </si>
  <si>
    <t>Papa_Johns</t>
  </si>
  <si>
    <t>Little_Caesars</t>
  </si>
  <si>
    <t>Whataburger</t>
  </si>
  <si>
    <t>Raising_Canes</t>
  </si>
  <si>
    <t>Culvers</t>
  </si>
  <si>
    <t>Jersey_Mikes</t>
  </si>
  <si>
    <t>Wingstop</t>
  </si>
  <si>
    <t>Zaxbys</t>
  </si>
  <si>
    <t>Jimmy_Johns</t>
  </si>
  <si>
    <t>Five_Guys</t>
  </si>
  <si>
    <t>Hardees</t>
  </si>
  <si>
    <t>Bojangles</t>
  </si>
  <si>
    <t>Carls_Jr</t>
  </si>
  <si>
    <t>Dutch_Bros</t>
  </si>
  <si>
    <t>Firehouse</t>
  </si>
  <si>
    <t>In_n_out</t>
  </si>
  <si>
    <t>Tropical_Smoothie_Cafe</t>
  </si>
  <si>
    <t>El_Pollo_Loco</t>
  </si>
  <si>
    <t>Crumbl</t>
  </si>
  <si>
    <t>QDoba</t>
  </si>
  <si>
    <t>Shake_Shack</t>
  </si>
  <si>
    <t>Krispy_Kreme</t>
  </si>
  <si>
    <t>Marco's_Pizza</t>
  </si>
  <si>
    <t>Del_Taco</t>
  </si>
  <si>
    <t>Mcalister's_Deli</t>
  </si>
  <si>
    <t>Checkers</t>
  </si>
  <si>
    <t>Rally's</t>
  </si>
  <si>
    <t>Freddy's</t>
  </si>
  <si>
    <t>Churchs_Chicken</t>
  </si>
  <si>
    <t>Papa_Murphy's</t>
  </si>
  <si>
    <t>Moe's</t>
  </si>
  <si>
    <t>Baskin_Robbins</t>
  </si>
  <si>
    <t>Cava</t>
  </si>
  <si>
    <t>Dave's_Hot_Chicken</t>
  </si>
  <si>
    <t>Halal_Guys</t>
  </si>
  <si>
    <t>KLJS</t>
  </si>
  <si>
    <t>KT</t>
  </si>
  <si>
    <t>LJS</t>
  </si>
  <si>
    <t>Mad_greens</t>
  </si>
  <si>
    <t>Salata</t>
  </si>
  <si>
    <t>Sweetgreen</t>
  </si>
  <si>
    <t>ThunderCloudSubs</t>
  </si>
  <si>
    <t>Jack's</t>
  </si>
  <si>
    <t>Applebee's</t>
  </si>
  <si>
    <t>MCDONALD'S</t>
  </si>
  <si>
    <t>STARBUCKS</t>
  </si>
  <si>
    <t>CHICK-FIL-A</t>
  </si>
  <si>
    <t>TACO BELL</t>
  </si>
  <si>
    <t>WENDY'S</t>
  </si>
  <si>
    <t>DUNKIN'</t>
  </si>
  <si>
    <t>SUBWAY</t>
  </si>
  <si>
    <t>BURGER KING</t>
  </si>
  <si>
    <t>DOMINO'S</t>
  </si>
  <si>
    <t>CHIPOTLE</t>
  </si>
  <si>
    <t>PANERA BREAD</t>
  </si>
  <si>
    <t>PIZZA HUT</t>
  </si>
  <si>
    <t>SONIC DRIVE-IN</t>
  </si>
  <si>
    <t>PANDA EXPRESS</t>
  </si>
  <si>
    <t>POPEYES LOUISIANA KITCHEN</t>
  </si>
  <si>
    <t>DAIRY QUEEN</t>
  </si>
  <si>
    <t>ARBY'S</t>
  </si>
  <si>
    <t>JACK IN THE BOX</t>
  </si>
  <si>
    <t>PAPA JOHNS</t>
  </si>
  <si>
    <t>LITTLE CAESARS</t>
  </si>
  <si>
    <t>WHATABURGER</t>
  </si>
  <si>
    <t>RAISING CANE'S</t>
  </si>
  <si>
    <t>CULVER'S</t>
  </si>
  <si>
    <t>JERSEY MIKE'S</t>
  </si>
  <si>
    <t>WINGSTOP</t>
  </si>
  <si>
    <t>ZAXBY'S</t>
  </si>
  <si>
    <t>JIMMY JOHN'S</t>
  </si>
  <si>
    <t>FIVE GUYS</t>
  </si>
  <si>
    <t>HARDEE'S</t>
  </si>
  <si>
    <t>BOJANGLES</t>
  </si>
  <si>
    <t>CARL'S JR.</t>
  </si>
  <si>
    <t>DUTCH BROS</t>
  </si>
  <si>
    <t>FIREHOUSE SUBS</t>
  </si>
  <si>
    <t>IN-N-OUT BURGER</t>
  </si>
  <si>
    <t>TROPICAL SMOOTHIE CAFÉ</t>
  </si>
  <si>
    <t>EL POLLO LOCO</t>
  </si>
  <si>
    <t>CRUMBL COOKIES</t>
  </si>
  <si>
    <t>QDOBA</t>
  </si>
  <si>
    <t>SHAKE SHACK</t>
  </si>
  <si>
    <t>KRISPY KREME</t>
  </si>
  <si>
    <t>MARCO'S PIZZA</t>
  </si>
  <si>
    <t>DEL TACO</t>
  </si>
  <si>
    <t>MCALISTER'S DELI</t>
  </si>
  <si>
    <t>CHURCH'S CHICKEN</t>
  </si>
  <si>
    <t>PAPA MURPHY'S</t>
  </si>
  <si>
    <t>MOE'S</t>
  </si>
  <si>
    <t>BASKIN-ROBBINS</t>
  </si>
  <si>
    <t>Dave's Hot Chicken</t>
  </si>
  <si>
    <t>The Halal Guys</t>
  </si>
  <si>
    <t>Mad Greens</t>
  </si>
  <si>
    <t>ThunderCloud Subs</t>
  </si>
  <si>
    <t>Burger</t>
  </si>
  <si>
    <t>Snack</t>
  </si>
  <si>
    <t>Chicken</t>
  </si>
  <si>
    <t>Global</t>
  </si>
  <si>
    <t>Sandwich</t>
  </si>
  <si>
    <t>Pizza</t>
  </si>
  <si>
    <t>Other</t>
  </si>
  <si>
    <t>Combined</t>
  </si>
  <si>
    <t>Salad</t>
  </si>
  <si>
    <t>Square</t>
  </si>
  <si>
    <t>Wide</t>
  </si>
  <si>
    <t>Tall</t>
  </si>
  <si>
    <t>Ratio</t>
  </si>
  <si>
    <t>Iwidth</t>
  </si>
  <si>
    <t>Iheight</t>
  </si>
  <si>
    <t>Proper_Name</t>
  </si>
  <si>
    <t>Taco Bell</t>
  </si>
  <si>
    <t>Wendy'S</t>
  </si>
  <si>
    <t>Dunkin'</t>
  </si>
  <si>
    <t>Burger King</t>
  </si>
  <si>
    <t>Panera Bread</t>
  </si>
  <si>
    <t>Pizza Hut</t>
  </si>
  <si>
    <t>Sonic Drive-In</t>
  </si>
  <si>
    <t>Panda Express</t>
  </si>
  <si>
    <t>Dairy Queen</t>
  </si>
  <si>
    <t>Papa Johns</t>
  </si>
  <si>
    <t>Little Caesars</t>
  </si>
  <si>
    <t>Five Guys</t>
  </si>
  <si>
    <t>Dutch Bros</t>
  </si>
  <si>
    <t>Firehouse Subs</t>
  </si>
  <si>
    <t>In-N-Out Burger</t>
  </si>
  <si>
    <t>Tropical Smoothie Café</t>
  </si>
  <si>
    <t>El Pollo Loco</t>
  </si>
  <si>
    <t>Crumbl Cookies</t>
  </si>
  <si>
    <t>Qdoba</t>
  </si>
  <si>
    <t>Shake Shack</t>
  </si>
  <si>
    <t>Krispy Kreme</t>
  </si>
  <si>
    <t>Del Taco</t>
  </si>
  <si>
    <t>Baskin-Robbins</t>
  </si>
  <si>
    <t>Thundercloud Subs</t>
  </si>
  <si>
    <t>Chick-fil-A</t>
  </si>
  <si>
    <t>Domino's</t>
  </si>
  <si>
    <t>McDonald's</t>
  </si>
  <si>
    <t>Arby's</t>
  </si>
  <si>
    <t>Jack in the Box</t>
  </si>
  <si>
    <t>Raising Cane's</t>
  </si>
  <si>
    <t>Culver's</t>
  </si>
  <si>
    <t>Jersey Mike's</t>
  </si>
  <si>
    <t>Zaxby's</t>
  </si>
  <si>
    <t>Jimmy John's</t>
  </si>
  <si>
    <t>Hardee's</t>
  </si>
  <si>
    <t>Carl's Jr.</t>
  </si>
  <si>
    <t>Marco's Pizza</t>
  </si>
  <si>
    <t>Mcalister's Deli</t>
  </si>
  <si>
    <t>Church's Chicken</t>
  </si>
  <si>
    <t>Papa Murphy's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</si>
</sst>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D65" sqref="D65"/>
    </sheetView>
  </sheetViews>
  <sheetFormatPr defaultRowHeight="14.5" x14ac:dyDescent="0.35"/>
  <cols>
    <col min="1" max="1" width="7.6328125" customWidth="1"/>
    <col min="2" max="2" width="21.90625" bestFit="1" customWidth="1"/>
    <col min="3" max="3" width="26.1796875" bestFit="1" customWidth="1"/>
    <col min="4" max="4" width="26.1796875" customWidth="1"/>
    <col min="10" max="10" width="13.453125" bestFit="1" customWidth="1"/>
    <col min="12" max="12" width="6.90625" bestFit="1" customWidth="1"/>
  </cols>
  <sheetData>
    <row r="1" spans="1:12" x14ac:dyDescent="0.35">
      <c r="B1" s="1" t="s">
        <v>0</v>
      </c>
      <c r="C1" s="1" t="s">
        <v>1</v>
      </c>
      <c r="D1" s="1" t="s">
        <v>136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133</v>
      </c>
      <c r="K1" s="3" t="s">
        <v>134</v>
      </c>
      <c r="L1" s="3" t="s">
        <v>135</v>
      </c>
    </row>
    <row r="2" spans="1:12" x14ac:dyDescent="0.35">
      <c r="A2" s="1">
        <v>0</v>
      </c>
      <c r="B2" t="s">
        <v>7</v>
      </c>
      <c r="C2" t="s">
        <v>70</v>
      </c>
      <c r="D2" t="s">
        <v>163</v>
      </c>
      <c r="E2" t="s">
        <v>121</v>
      </c>
      <c r="F2">
        <v>1</v>
      </c>
      <c r="G2" t="s">
        <v>130</v>
      </c>
      <c r="H2">
        <v>64</v>
      </c>
      <c r="I2">
        <v>56</v>
      </c>
      <c r="J2" s="2">
        <f>H2/I2</f>
        <v>1.1428571428571428</v>
      </c>
      <c r="K2">
        <f>IF(G2="Wide",MIN(64,H2),MIN(32,H2))</f>
        <v>32</v>
      </c>
      <c r="L2" s="4">
        <f>INT(K2/J2)</f>
        <v>28</v>
      </c>
    </row>
    <row r="3" spans="1:12" x14ac:dyDescent="0.35">
      <c r="A3" s="1">
        <v>1</v>
      </c>
      <c r="B3" t="s">
        <v>8</v>
      </c>
      <c r="C3" t="s">
        <v>71</v>
      </c>
      <c r="D3" t="s">
        <v>8</v>
      </c>
      <c r="E3" t="s">
        <v>122</v>
      </c>
      <c r="F3">
        <v>2</v>
      </c>
      <c r="G3" t="s">
        <v>130</v>
      </c>
      <c r="H3">
        <v>63</v>
      </c>
      <c r="I3">
        <v>64</v>
      </c>
      <c r="J3" s="2">
        <f t="shared" ref="J3:J64" si="0">H3/I3</f>
        <v>0.984375</v>
      </c>
      <c r="K3">
        <f t="shared" ref="K3:K64" si="1">IF(G3="Wide",MIN(64,H3),MIN(32,H3))</f>
        <v>32</v>
      </c>
      <c r="L3" s="4">
        <f t="shared" ref="L3:L64" si="2">INT(K3/J3)</f>
        <v>32</v>
      </c>
    </row>
    <row r="4" spans="1:12" x14ac:dyDescent="0.35">
      <c r="A4" s="1">
        <v>2</v>
      </c>
      <c r="B4" t="s">
        <v>9</v>
      </c>
      <c r="C4" t="s">
        <v>72</v>
      </c>
      <c r="D4" t="s">
        <v>161</v>
      </c>
      <c r="E4" t="s">
        <v>123</v>
      </c>
      <c r="F4">
        <v>3</v>
      </c>
      <c r="G4" t="s">
        <v>131</v>
      </c>
      <c r="H4">
        <v>64</v>
      </c>
      <c r="I4">
        <v>29</v>
      </c>
      <c r="J4" s="2">
        <f t="shared" si="0"/>
        <v>2.2068965517241379</v>
      </c>
      <c r="K4">
        <f t="shared" si="1"/>
        <v>64</v>
      </c>
      <c r="L4" s="4">
        <f t="shared" si="2"/>
        <v>29</v>
      </c>
    </row>
    <row r="5" spans="1:12" x14ac:dyDescent="0.35">
      <c r="A5" s="1">
        <v>3</v>
      </c>
      <c r="B5" t="s">
        <v>10</v>
      </c>
      <c r="C5" t="s">
        <v>73</v>
      </c>
      <c r="D5" t="s">
        <v>137</v>
      </c>
      <c r="E5" t="s">
        <v>124</v>
      </c>
      <c r="F5">
        <v>4</v>
      </c>
      <c r="G5" t="s">
        <v>132</v>
      </c>
      <c r="H5">
        <v>42</v>
      </c>
      <c r="I5">
        <v>64</v>
      </c>
      <c r="J5" s="2">
        <f t="shared" si="0"/>
        <v>0.65625</v>
      </c>
      <c r="K5">
        <f t="shared" si="1"/>
        <v>32</v>
      </c>
      <c r="L5" s="4">
        <f t="shared" si="2"/>
        <v>48</v>
      </c>
    </row>
    <row r="6" spans="1:12" x14ac:dyDescent="0.35">
      <c r="A6" s="1">
        <v>4</v>
      </c>
      <c r="B6" t="s">
        <v>11</v>
      </c>
      <c r="C6" t="s">
        <v>74</v>
      </c>
      <c r="D6" t="s">
        <v>138</v>
      </c>
      <c r="E6" t="s">
        <v>121</v>
      </c>
      <c r="F6">
        <v>5</v>
      </c>
      <c r="G6" t="s">
        <v>130</v>
      </c>
      <c r="H6">
        <v>64</v>
      </c>
      <c r="I6">
        <v>64</v>
      </c>
      <c r="J6" s="2">
        <f t="shared" si="0"/>
        <v>1</v>
      </c>
      <c r="K6">
        <f t="shared" si="1"/>
        <v>32</v>
      </c>
      <c r="L6" s="4">
        <f t="shared" si="2"/>
        <v>32</v>
      </c>
    </row>
    <row r="7" spans="1:12" x14ac:dyDescent="0.35">
      <c r="A7" s="1">
        <v>5</v>
      </c>
      <c r="B7" t="s">
        <v>12</v>
      </c>
      <c r="C7" t="s">
        <v>75</v>
      </c>
      <c r="D7" t="s">
        <v>139</v>
      </c>
      <c r="E7" t="s">
        <v>122</v>
      </c>
      <c r="F7">
        <v>6</v>
      </c>
      <c r="G7" t="s">
        <v>131</v>
      </c>
      <c r="H7">
        <v>64</v>
      </c>
      <c r="I7">
        <v>12</v>
      </c>
      <c r="J7" s="2">
        <f t="shared" si="0"/>
        <v>5.333333333333333</v>
      </c>
      <c r="K7">
        <f t="shared" si="1"/>
        <v>64</v>
      </c>
      <c r="L7" s="4">
        <f t="shared" si="2"/>
        <v>12</v>
      </c>
    </row>
    <row r="8" spans="1:12" x14ac:dyDescent="0.35">
      <c r="A8" s="1">
        <v>6</v>
      </c>
      <c r="B8" t="s">
        <v>13</v>
      </c>
      <c r="C8" t="s">
        <v>76</v>
      </c>
      <c r="D8" t="s">
        <v>13</v>
      </c>
      <c r="E8" t="s">
        <v>125</v>
      </c>
      <c r="F8">
        <v>7</v>
      </c>
      <c r="G8" t="s">
        <v>130</v>
      </c>
      <c r="H8">
        <v>64</v>
      </c>
      <c r="I8">
        <v>64</v>
      </c>
      <c r="J8" s="2">
        <f t="shared" si="0"/>
        <v>1</v>
      </c>
      <c r="K8">
        <f t="shared" si="1"/>
        <v>32</v>
      </c>
      <c r="L8" s="4">
        <f t="shared" si="2"/>
        <v>32</v>
      </c>
    </row>
    <row r="9" spans="1:12" x14ac:dyDescent="0.35">
      <c r="A9" s="1">
        <v>7</v>
      </c>
      <c r="B9" t="s">
        <v>14</v>
      </c>
      <c r="C9" t="s">
        <v>77</v>
      </c>
      <c r="D9" t="s">
        <v>140</v>
      </c>
      <c r="E9" t="s">
        <v>121</v>
      </c>
      <c r="F9">
        <v>8</v>
      </c>
      <c r="G9" t="s">
        <v>130</v>
      </c>
      <c r="H9">
        <v>59</v>
      </c>
      <c r="I9">
        <v>64</v>
      </c>
      <c r="J9" s="2">
        <f t="shared" si="0"/>
        <v>0.921875</v>
      </c>
      <c r="K9">
        <f t="shared" si="1"/>
        <v>32</v>
      </c>
      <c r="L9" s="4">
        <f t="shared" si="2"/>
        <v>34</v>
      </c>
    </row>
    <row r="10" spans="1:12" x14ac:dyDescent="0.35">
      <c r="A10" s="1">
        <v>8</v>
      </c>
      <c r="B10" t="s">
        <v>15</v>
      </c>
      <c r="C10" t="s">
        <v>78</v>
      </c>
      <c r="D10" t="s">
        <v>162</v>
      </c>
      <c r="E10" t="s">
        <v>126</v>
      </c>
      <c r="F10">
        <v>9</v>
      </c>
      <c r="G10" t="s">
        <v>130</v>
      </c>
      <c r="H10">
        <v>64</v>
      </c>
      <c r="I10">
        <v>64</v>
      </c>
      <c r="J10" s="2">
        <f t="shared" si="0"/>
        <v>1</v>
      </c>
      <c r="K10">
        <f t="shared" si="1"/>
        <v>32</v>
      </c>
      <c r="L10" s="4">
        <f t="shared" si="2"/>
        <v>32</v>
      </c>
    </row>
    <row r="11" spans="1:12" x14ac:dyDescent="0.35">
      <c r="A11" s="1">
        <v>9</v>
      </c>
      <c r="B11" t="s">
        <v>16</v>
      </c>
      <c r="C11" t="s">
        <v>79</v>
      </c>
      <c r="D11" t="s">
        <v>16</v>
      </c>
      <c r="E11" t="s">
        <v>124</v>
      </c>
      <c r="F11">
        <v>10</v>
      </c>
      <c r="G11" t="s">
        <v>130</v>
      </c>
      <c r="H11">
        <v>64</v>
      </c>
      <c r="I11">
        <v>64</v>
      </c>
      <c r="J11" s="2">
        <f t="shared" si="0"/>
        <v>1</v>
      </c>
      <c r="K11">
        <f t="shared" si="1"/>
        <v>32</v>
      </c>
      <c r="L11" s="4">
        <f t="shared" si="2"/>
        <v>32</v>
      </c>
    </row>
    <row r="12" spans="1:12" x14ac:dyDescent="0.35">
      <c r="A12" s="1">
        <v>10</v>
      </c>
      <c r="B12" t="s">
        <v>17</v>
      </c>
      <c r="C12" t="s">
        <v>80</v>
      </c>
      <c r="D12" t="s">
        <v>141</v>
      </c>
      <c r="E12" t="s">
        <v>125</v>
      </c>
      <c r="F12">
        <v>11</v>
      </c>
      <c r="G12" t="s">
        <v>131</v>
      </c>
      <c r="H12">
        <v>64</v>
      </c>
      <c r="I12">
        <v>24</v>
      </c>
      <c r="J12" s="2">
        <f t="shared" si="0"/>
        <v>2.6666666666666665</v>
      </c>
      <c r="K12">
        <f t="shared" si="1"/>
        <v>64</v>
      </c>
      <c r="L12" s="4">
        <f t="shared" si="2"/>
        <v>24</v>
      </c>
    </row>
    <row r="13" spans="1:12" x14ac:dyDescent="0.35">
      <c r="A13" s="1">
        <v>11</v>
      </c>
      <c r="B13" t="s">
        <v>18</v>
      </c>
      <c r="C13" t="s">
        <v>81</v>
      </c>
      <c r="D13" t="s">
        <v>142</v>
      </c>
      <c r="E13" t="s">
        <v>126</v>
      </c>
      <c r="F13">
        <v>12</v>
      </c>
      <c r="G13" t="s">
        <v>130</v>
      </c>
      <c r="H13">
        <v>64</v>
      </c>
      <c r="I13">
        <v>51</v>
      </c>
      <c r="J13" s="2">
        <f t="shared" si="0"/>
        <v>1.2549019607843137</v>
      </c>
      <c r="K13">
        <f t="shared" si="1"/>
        <v>32</v>
      </c>
      <c r="L13" s="4">
        <f t="shared" si="2"/>
        <v>25</v>
      </c>
    </row>
    <row r="14" spans="1:12" x14ac:dyDescent="0.35">
      <c r="A14" s="1">
        <v>12</v>
      </c>
      <c r="B14" t="s">
        <v>19</v>
      </c>
      <c r="C14" t="s">
        <v>82</v>
      </c>
      <c r="D14" t="s">
        <v>143</v>
      </c>
      <c r="E14" t="s">
        <v>121</v>
      </c>
      <c r="F14">
        <v>13</v>
      </c>
      <c r="G14" t="s">
        <v>131</v>
      </c>
      <c r="H14">
        <v>61</v>
      </c>
      <c r="I14">
        <v>32</v>
      </c>
      <c r="J14" s="2">
        <f t="shared" si="0"/>
        <v>1.90625</v>
      </c>
      <c r="K14">
        <f t="shared" si="1"/>
        <v>61</v>
      </c>
      <c r="L14" s="4">
        <f t="shared" si="2"/>
        <v>32</v>
      </c>
    </row>
    <row r="15" spans="1:12" x14ac:dyDescent="0.35">
      <c r="A15" s="1">
        <v>13</v>
      </c>
      <c r="B15" t="s">
        <v>20</v>
      </c>
      <c r="C15" t="s">
        <v>83</v>
      </c>
      <c r="D15" t="s">
        <v>144</v>
      </c>
      <c r="E15" t="s">
        <v>124</v>
      </c>
      <c r="F15">
        <v>14</v>
      </c>
      <c r="G15" t="s">
        <v>130</v>
      </c>
      <c r="H15">
        <v>64</v>
      </c>
      <c r="I15">
        <v>64</v>
      </c>
      <c r="J15" s="2">
        <f t="shared" si="0"/>
        <v>1</v>
      </c>
      <c r="K15">
        <f t="shared" si="1"/>
        <v>32</v>
      </c>
      <c r="L15" s="4">
        <f t="shared" si="2"/>
        <v>32</v>
      </c>
    </row>
    <row r="16" spans="1:12" x14ac:dyDescent="0.35">
      <c r="A16" s="1">
        <v>14</v>
      </c>
      <c r="B16" t="s">
        <v>21</v>
      </c>
      <c r="C16" t="s">
        <v>21</v>
      </c>
      <c r="D16" t="s">
        <v>21</v>
      </c>
      <c r="E16" t="s">
        <v>123</v>
      </c>
      <c r="F16">
        <v>15</v>
      </c>
      <c r="G16" t="s">
        <v>130</v>
      </c>
      <c r="H16">
        <v>64</v>
      </c>
      <c r="I16">
        <v>64</v>
      </c>
      <c r="J16" s="2">
        <f t="shared" si="0"/>
        <v>1</v>
      </c>
      <c r="K16">
        <f t="shared" si="1"/>
        <v>32</v>
      </c>
      <c r="L16" s="4">
        <f t="shared" si="2"/>
        <v>32</v>
      </c>
    </row>
    <row r="17" spans="1:12" x14ac:dyDescent="0.35">
      <c r="A17" s="1">
        <v>15</v>
      </c>
      <c r="B17" t="s">
        <v>22</v>
      </c>
      <c r="C17" t="s">
        <v>84</v>
      </c>
      <c r="D17" t="s">
        <v>22</v>
      </c>
      <c r="E17" t="s">
        <v>123</v>
      </c>
      <c r="F17">
        <v>16</v>
      </c>
      <c r="G17" t="s">
        <v>130</v>
      </c>
      <c r="H17">
        <v>53</v>
      </c>
      <c r="I17">
        <v>53</v>
      </c>
      <c r="J17" s="2">
        <f t="shared" si="0"/>
        <v>1</v>
      </c>
      <c r="K17">
        <f t="shared" si="1"/>
        <v>32</v>
      </c>
      <c r="L17" s="4">
        <f t="shared" si="2"/>
        <v>32</v>
      </c>
    </row>
    <row r="18" spans="1:12" x14ac:dyDescent="0.35">
      <c r="A18" s="1">
        <v>16</v>
      </c>
      <c r="B18" t="s">
        <v>23</v>
      </c>
      <c r="C18" t="s">
        <v>85</v>
      </c>
      <c r="D18" t="s">
        <v>145</v>
      </c>
      <c r="E18" t="s">
        <v>122</v>
      </c>
      <c r="F18">
        <v>17</v>
      </c>
      <c r="G18" t="s">
        <v>130</v>
      </c>
      <c r="H18">
        <v>64</v>
      </c>
      <c r="I18">
        <v>45</v>
      </c>
      <c r="J18" s="2">
        <f t="shared" si="0"/>
        <v>1.4222222222222223</v>
      </c>
      <c r="K18">
        <f t="shared" si="1"/>
        <v>32</v>
      </c>
      <c r="L18" s="4">
        <f t="shared" si="2"/>
        <v>22</v>
      </c>
    </row>
    <row r="19" spans="1:12" x14ac:dyDescent="0.35">
      <c r="A19" s="1">
        <v>17</v>
      </c>
      <c r="B19" t="s">
        <v>24</v>
      </c>
      <c r="C19" t="s">
        <v>86</v>
      </c>
      <c r="D19" t="s">
        <v>164</v>
      </c>
      <c r="E19" t="s">
        <v>125</v>
      </c>
      <c r="F19">
        <v>18</v>
      </c>
      <c r="G19" t="s">
        <v>130</v>
      </c>
      <c r="H19">
        <v>64</v>
      </c>
      <c r="I19">
        <v>54</v>
      </c>
      <c r="J19" s="2">
        <f t="shared" si="0"/>
        <v>1.1851851851851851</v>
      </c>
      <c r="K19">
        <f t="shared" si="1"/>
        <v>32</v>
      </c>
      <c r="L19" s="4">
        <f t="shared" si="2"/>
        <v>27</v>
      </c>
    </row>
    <row r="20" spans="1:12" x14ac:dyDescent="0.35">
      <c r="A20" s="1">
        <v>18</v>
      </c>
      <c r="B20" t="s">
        <v>25</v>
      </c>
      <c r="C20" t="s">
        <v>87</v>
      </c>
      <c r="D20" t="s">
        <v>165</v>
      </c>
      <c r="E20" t="s">
        <v>121</v>
      </c>
      <c r="F20">
        <v>19</v>
      </c>
      <c r="G20" t="s">
        <v>130</v>
      </c>
      <c r="H20">
        <v>63</v>
      </c>
      <c r="I20">
        <v>64</v>
      </c>
      <c r="J20" s="2">
        <f t="shared" si="0"/>
        <v>0.984375</v>
      </c>
      <c r="K20">
        <f t="shared" si="1"/>
        <v>32</v>
      </c>
      <c r="L20" s="4">
        <f t="shared" si="2"/>
        <v>32</v>
      </c>
    </row>
    <row r="21" spans="1:12" x14ac:dyDescent="0.35">
      <c r="A21" s="1">
        <v>19</v>
      </c>
      <c r="B21" t="s">
        <v>26</v>
      </c>
      <c r="C21" t="s">
        <v>88</v>
      </c>
      <c r="D21" t="s">
        <v>146</v>
      </c>
      <c r="E21" t="s">
        <v>126</v>
      </c>
      <c r="F21">
        <v>20</v>
      </c>
      <c r="G21" t="s">
        <v>131</v>
      </c>
      <c r="H21">
        <v>64</v>
      </c>
      <c r="I21">
        <v>12</v>
      </c>
      <c r="J21" s="2">
        <f t="shared" si="0"/>
        <v>5.333333333333333</v>
      </c>
      <c r="K21">
        <f t="shared" si="1"/>
        <v>64</v>
      </c>
      <c r="L21" s="4">
        <f t="shared" si="2"/>
        <v>12</v>
      </c>
    </row>
    <row r="22" spans="1:12" x14ac:dyDescent="0.35">
      <c r="A22" s="1">
        <v>20</v>
      </c>
      <c r="B22" t="s">
        <v>27</v>
      </c>
      <c r="C22" t="s">
        <v>89</v>
      </c>
      <c r="D22" t="s">
        <v>147</v>
      </c>
      <c r="E22" t="s">
        <v>126</v>
      </c>
      <c r="F22">
        <v>21</v>
      </c>
      <c r="G22" t="s">
        <v>130</v>
      </c>
      <c r="H22">
        <v>64</v>
      </c>
      <c r="I22">
        <v>64</v>
      </c>
      <c r="J22" s="2">
        <f t="shared" si="0"/>
        <v>1</v>
      </c>
      <c r="K22">
        <f t="shared" si="1"/>
        <v>32</v>
      </c>
      <c r="L22" s="4">
        <f t="shared" si="2"/>
        <v>32</v>
      </c>
    </row>
    <row r="23" spans="1:12" x14ac:dyDescent="0.35">
      <c r="A23" s="1">
        <v>21</v>
      </c>
      <c r="B23" t="s">
        <v>28</v>
      </c>
      <c r="C23" t="s">
        <v>90</v>
      </c>
      <c r="D23" t="s">
        <v>28</v>
      </c>
      <c r="E23" t="s">
        <v>121</v>
      </c>
      <c r="F23">
        <v>22</v>
      </c>
      <c r="G23" t="s">
        <v>130</v>
      </c>
      <c r="H23">
        <v>64</v>
      </c>
      <c r="I23">
        <v>61</v>
      </c>
      <c r="J23" s="2">
        <f t="shared" si="0"/>
        <v>1.0491803278688525</v>
      </c>
      <c r="K23">
        <f t="shared" si="1"/>
        <v>32</v>
      </c>
      <c r="L23" s="4">
        <f t="shared" si="2"/>
        <v>30</v>
      </c>
    </row>
    <row r="24" spans="1:12" x14ac:dyDescent="0.35">
      <c r="A24" s="1">
        <v>22</v>
      </c>
      <c r="B24" t="s">
        <v>29</v>
      </c>
      <c r="C24" t="s">
        <v>91</v>
      </c>
      <c r="D24" t="s">
        <v>166</v>
      </c>
      <c r="E24" t="s">
        <v>123</v>
      </c>
      <c r="F24">
        <v>23</v>
      </c>
      <c r="G24" t="s">
        <v>131</v>
      </c>
      <c r="H24">
        <v>64</v>
      </c>
      <c r="I24">
        <v>31</v>
      </c>
      <c r="J24" s="2">
        <f t="shared" si="0"/>
        <v>2.064516129032258</v>
      </c>
      <c r="K24">
        <f t="shared" si="1"/>
        <v>64</v>
      </c>
      <c r="L24" s="4">
        <f t="shared" si="2"/>
        <v>31</v>
      </c>
    </row>
    <row r="25" spans="1:12" x14ac:dyDescent="0.35">
      <c r="A25" s="1">
        <v>23</v>
      </c>
      <c r="B25" t="s">
        <v>30</v>
      </c>
      <c r="C25" t="s">
        <v>92</v>
      </c>
      <c r="D25" t="s">
        <v>167</v>
      </c>
      <c r="E25" t="s">
        <v>121</v>
      </c>
      <c r="F25">
        <v>24</v>
      </c>
      <c r="G25" t="s">
        <v>131</v>
      </c>
      <c r="H25">
        <v>64</v>
      </c>
      <c r="I25">
        <v>29</v>
      </c>
      <c r="J25" s="2">
        <f t="shared" si="0"/>
        <v>2.2068965517241379</v>
      </c>
      <c r="K25">
        <f t="shared" si="1"/>
        <v>64</v>
      </c>
      <c r="L25" s="4">
        <f t="shared" si="2"/>
        <v>29</v>
      </c>
    </row>
    <row r="26" spans="1:12" x14ac:dyDescent="0.35">
      <c r="A26" s="1">
        <v>24</v>
      </c>
      <c r="B26" t="s">
        <v>31</v>
      </c>
      <c r="C26" t="s">
        <v>93</v>
      </c>
      <c r="D26" t="s">
        <v>168</v>
      </c>
      <c r="E26" t="s">
        <v>125</v>
      </c>
      <c r="F26">
        <v>25</v>
      </c>
      <c r="G26" t="s">
        <v>130</v>
      </c>
      <c r="H26">
        <v>64</v>
      </c>
      <c r="I26">
        <v>47</v>
      </c>
      <c r="J26" s="2">
        <f t="shared" si="0"/>
        <v>1.3617021276595744</v>
      </c>
      <c r="K26">
        <f t="shared" si="1"/>
        <v>32</v>
      </c>
      <c r="L26" s="4">
        <f t="shared" si="2"/>
        <v>23</v>
      </c>
    </row>
    <row r="27" spans="1:12" x14ac:dyDescent="0.35">
      <c r="A27" s="1">
        <v>25</v>
      </c>
      <c r="B27" t="s">
        <v>32</v>
      </c>
      <c r="C27" t="s">
        <v>94</v>
      </c>
      <c r="D27" t="s">
        <v>32</v>
      </c>
      <c r="E27" t="s">
        <v>123</v>
      </c>
      <c r="F27">
        <v>26</v>
      </c>
      <c r="G27" t="s">
        <v>131</v>
      </c>
      <c r="H27">
        <v>64</v>
      </c>
      <c r="I27">
        <v>22</v>
      </c>
      <c r="J27" s="2">
        <f t="shared" si="0"/>
        <v>2.9090909090909092</v>
      </c>
      <c r="K27">
        <f t="shared" si="1"/>
        <v>64</v>
      </c>
      <c r="L27" s="4">
        <f t="shared" si="2"/>
        <v>22</v>
      </c>
    </row>
    <row r="28" spans="1:12" x14ac:dyDescent="0.35">
      <c r="A28" s="1">
        <v>26</v>
      </c>
      <c r="B28" t="s">
        <v>33</v>
      </c>
      <c r="C28" t="s">
        <v>95</v>
      </c>
      <c r="D28" t="s">
        <v>169</v>
      </c>
      <c r="E28" t="s">
        <v>123</v>
      </c>
      <c r="F28">
        <v>27</v>
      </c>
      <c r="G28" t="s">
        <v>130</v>
      </c>
      <c r="H28">
        <v>64</v>
      </c>
      <c r="I28">
        <v>56</v>
      </c>
      <c r="J28" s="2">
        <f t="shared" si="0"/>
        <v>1.1428571428571428</v>
      </c>
      <c r="K28">
        <f t="shared" si="1"/>
        <v>32</v>
      </c>
      <c r="L28" s="4">
        <f t="shared" si="2"/>
        <v>28</v>
      </c>
    </row>
    <row r="29" spans="1:12" x14ac:dyDescent="0.35">
      <c r="A29" s="1">
        <v>27</v>
      </c>
      <c r="B29" t="s">
        <v>34</v>
      </c>
      <c r="C29" t="s">
        <v>96</v>
      </c>
      <c r="D29" t="s">
        <v>170</v>
      </c>
      <c r="E29" t="s">
        <v>125</v>
      </c>
      <c r="F29">
        <v>28</v>
      </c>
      <c r="G29" t="s">
        <v>130</v>
      </c>
      <c r="H29">
        <v>64</v>
      </c>
      <c r="I29">
        <v>64</v>
      </c>
      <c r="J29" s="2">
        <f t="shared" si="0"/>
        <v>1</v>
      </c>
      <c r="K29">
        <f t="shared" si="1"/>
        <v>32</v>
      </c>
      <c r="L29" s="4">
        <f t="shared" si="2"/>
        <v>32</v>
      </c>
    </row>
    <row r="30" spans="1:12" x14ac:dyDescent="0.35">
      <c r="A30" s="1">
        <v>28</v>
      </c>
      <c r="B30" t="s">
        <v>35</v>
      </c>
      <c r="C30" t="s">
        <v>97</v>
      </c>
      <c r="D30" t="s">
        <v>148</v>
      </c>
      <c r="E30" t="s">
        <v>121</v>
      </c>
      <c r="F30">
        <v>29</v>
      </c>
      <c r="G30" t="s">
        <v>131</v>
      </c>
      <c r="H30">
        <v>64</v>
      </c>
      <c r="I30">
        <v>17</v>
      </c>
      <c r="J30" s="2">
        <f t="shared" si="0"/>
        <v>3.7647058823529411</v>
      </c>
      <c r="K30">
        <f t="shared" si="1"/>
        <v>64</v>
      </c>
      <c r="L30" s="4">
        <f t="shared" si="2"/>
        <v>17</v>
      </c>
    </row>
    <row r="31" spans="1:12" x14ac:dyDescent="0.35">
      <c r="A31" s="1">
        <v>29</v>
      </c>
      <c r="B31" t="s">
        <v>36</v>
      </c>
      <c r="C31" t="s">
        <v>98</v>
      </c>
      <c r="D31" t="s">
        <v>171</v>
      </c>
      <c r="E31" t="s">
        <v>121</v>
      </c>
      <c r="F31">
        <v>30</v>
      </c>
      <c r="G31" t="s">
        <v>131</v>
      </c>
      <c r="H31">
        <v>64</v>
      </c>
      <c r="I31">
        <v>16</v>
      </c>
      <c r="J31" s="2">
        <f t="shared" si="0"/>
        <v>4</v>
      </c>
      <c r="K31">
        <f t="shared" si="1"/>
        <v>64</v>
      </c>
      <c r="L31" s="4">
        <f t="shared" si="2"/>
        <v>16</v>
      </c>
    </row>
    <row r="32" spans="1:12" x14ac:dyDescent="0.35">
      <c r="A32" s="1">
        <v>30</v>
      </c>
      <c r="B32" t="s">
        <v>37</v>
      </c>
      <c r="C32" t="s">
        <v>99</v>
      </c>
      <c r="D32" t="s">
        <v>37</v>
      </c>
      <c r="E32" t="s">
        <v>123</v>
      </c>
      <c r="F32">
        <v>31</v>
      </c>
      <c r="G32" t="s">
        <v>131</v>
      </c>
      <c r="H32">
        <v>64</v>
      </c>
      <c r="I32">
        <v>22</v>
      </c>
      <c r="J32" s="2">
        <f t="shared" si="0"/>
        <v>2.9090909090909092</v>
      </c>
      <c r="K32">
        <f t="shared" si="1"/>
        <v>64</v>
      </c>
      <c r="L32" s="4">
        <f t="shared" si="2"/>
        <v>22</v>
      </c>
    </row>
    <row r="33" spans="1:12" x14ac:dyDescent="0.35">
      <c r="A33" s="1">
        <v>31</v>
      </c>
      <c r="B33" t="s">
        <v>38</v>
      </c>
      <c r="C33" t="s">
        <v>100</v>
      </c>
      <c r="D33" t="s">
        <v>172</v>
      </c>
      <c r="E33" t="s">
        <v>121</v>
      </c>
      <c r="F33">
        <v>32</v>
      </c>
      <c r="G33" t="s">
        <v>131</v>
      </c>
      <c r="H33">
        <v>64</v>
      </c>
      <c r="I33">
        <v>20</v>
      </c>
      <c r="J33" s="2">
        <f t="shared" si="0"/>
        <v>3.2</v>
      </c>
      <c r="K33">
        <f t="shared" si="1"/>
        <v>64</v>
      </c>
      <c r="L33" s="4">
        <f t="shared" si="2"/>
        <v>20</v>
      </c>
    </row>
    <row r="34" spans="1:12" x14ac:dyDescent="0.35">
      <c r="A34" s="1">
        <v>32</v>
      </c>
      <c r="B34" t="s">
        <v>39</v>
      </c>
      <c r="C34" t="s">
        <v>101</v>
      </c>
      <c r="D34" t="s">
        <v>149</v>
      </c>
      <c r="E34" t="s">
        <v>122</v>
      </c>
      <c r="F34">
        <v>33</v>
      </c>
      <c r="G34" t="s">
        <v>130</v>
      </c>
      <c r="H34">
        <v>48</v>
      </c>
      <c r="I34">
        <v>48</v>
      </c>
      <c r="J34" s="2">
        <f t="shared" si="0"/>
        <v>1</v>
      </c>
      <c r="K34">
        <f t="shared" si="1"/>
        <v>32</v>
      </c>
      <c r="L34" s="4">
        <f t="shared" si="2"/>
        <v>32</v>
      </c>
    </row>
    <row r="35" spans="1:12" x14ac:dyDescent="0.35">
      <c r="A35" s="1">
        <v>33</v>
      </c>
      <c r="B35" t="s">
        <v>40</v>
      </c>
      <c r="C35" t="s">
        <v>102</v>
      </c>
      <c r="D35" t="s">
        <v>150</v>
      </c>
      <c r="E35" t="s">
        <v>125</v>
      </c>
      <c r="F35">
        <v>34</v>
      </c>
      <c r="G35" t="s">
        <v>130</v>
      </c>
      <c r="H35">
        <v>64</v>
      </c>
      <c r="I35">
        <v>64</v>
      </c>
      <c r="J35" s="2">
        <f t="shared" si="0"/>
        <v>1</v>
      </c>
      <c r="K35">
        <f t="shared" si="1"/>
        <v>32</v>
      </c>
      <c r="L35" s="4">
        <f t="shared" si="2"/>
        <v>32</v>
      </c>
    </row>
    <row r="36" spans="1:12" x14ac:dyDescent="0.35">
      <c r="A36" s="1">
        <v>34</v>
      </c>
      <c r="B36" t="s">
        <v>41</v>
      </c>
      <c r="C36" t="s">
        <v>103</v>
      </c>
      <c r="D36" t="s">
        <v>151</v>
      </c>
      <c r="E36" t="s">
        <v>121</v>
      </c>
      <c r="F36">
        <v>35</v>
      </c>
      <c r="G36" t="s">
        <v>130</v>
      </c>
      <c r="H36">
        <v>64</v>
      </c>
      <c r="I36">
        <v>37</v>
      </c>
      <c r="J36" s="2">
        <f t="shared" si="0"/>
        <v>1.7297297297297298</v>
      </c>
      <c r="K36">
        <f t="shared" si="1"/>
        <v>32</v>
      </c>
      <c r="L36" s="4">
        <f t="shared" si="2"/>
        <v>18</v>
      </c>
    </row>
    <row r="37" spans="1:12" x14ac:dyDescent="0.35">
      <c r="A37" s="1">
        <v>35</v>
      </c>
      <c r="B37" t="s">
        <v>42</v>
      </c>
      <c r="C37" t="s">
        <v>104</v>
      </c>
      <c r="D37" t="s">
        <v>152</v>
      </c>
      <c r="E37" t="s">
        <v>122</v>
      </c>
      <c r="F37">
        <v>36</v>
      </c>
      <c r="G37" t="s">
        <v>130</v>
      </c>
      <c r="H37">
        <v>64</v>
      </c>
      <c r="I37">
        <v>64</v>
      </c>
      <c r="J37" s="2">
        <f t="shared" si="0"/>
        <v>1</v>
      </c>
      <c r="K37">
        <f t="shared" si="1"/>
        <v>32</v>
      </c>
      <c r="L37" s="4">
        <f t="shared" si="2"/>
        <v>32</v>
      </c>
    </row>
    <row r="38" spans="1:12" x14ac:dyDescent="0.35">
      <c r="A38" s="1">
        <v>36</v>
      </c>
      <c r="B38" t="s">
        <v>43</v>
      </c>
      <c r="C38" t="s">
        <v>105</v>
      </c>
      <c r="D38" t="s">
        <v>153</v>
      </c>
      <c r="E38" t="s">
        <v>123</v>
      </c>
      <c r="F38">
        <v>37</v>
      </c>
      <c r="G38" t="s">
        <v>130</v>
      </c>
      <c r="H38">
        <v>64</v>
      </c>
      <c r="I38">
        <v>62</v>
      </c>
      <c r="J38" s="2">
        <f t="shared" si="0"/>
        <v>1.032258064516129</v>
      </c>
      <c r="K38">
        <f t="shared" si="1"/>
        <v>32</v>
      </c>
      <c r="L38" s="4">
        <f t="shared" si="2"/>
        <v>31</v>
      </c>
    </row>
    <row r="39" spans="1:12" x14ac:dyDescent="0.35">
      <c r="A39" s="1">
        <v>37</v>
      </c>
      <c r="B39" t="s">
        <v>44</v>
      </c>
      <c r="C39" t="s">
        <v>106</v>
      </c>
      <c r="D39" t="s">
        <v>154</v>
      </c>
      <c r="E39" t="s">
        <v>122</v>
      </c>
      <c r="F39">
        <v>38</v>
      </c>
      <c r="G39" t="s">
        <v>130</v>
      </c>
      <c r="H39">
        <v>64</v>
      </c>
      <c r="I39">
        <v>64</v>
      </c>
      <c r="J39" s="2">
        <f t="shared" si="0"/>
        <v>1</v>
      </c>
      <c r="K39">
        <f t="shared" si="1"/>
        <v>32</v>
      </c>
      <c r="L39" s="4">
        <f t="shared" si="2"/>
        <v>32</v>
      </c>
    </row>
    <row r="40" spans="1:12" x14ac:dyDescent="0.35">
      <c r="A40" s="1">
        <v>38</v>
      </c>
      <c r="B40" t="s">
        <v>45</v>
      </c>
      <c r="C40" t="s">
        <v>107</v>
      </c>
      <c r="D40" t="s">
        <v>155</v>
      </c>
      <c r="E40" t="s">
        <v>124</v>
      </c>
      <c r="F40">
        <v>39</v>
      </c>
      <c r="G40" t="s">
        <v>130</v>
      </c>
      <c r="H40">
        <v>48</v>
      </c>
      <c r="I40">
        <v>48</v>
      </c>
      <c r="J40" s="2">
        <f t="shared" si="0"/>
        <v>1</v>
      </c>
      <c r="K40">
        <f t="shared" si="1"/>
        <v>32</v>
      </c>
      <c r="L40" s="4">
        <f t="shared" si="2"/>
        <v>32</v>
      </c>
    </row>
    <row r="41" spans="1:12" x14ac:dyDescent="0.35">
      <c r="A41" s="1">
        <v>39</v>
      </c>
      <c r="B41" t="s">
        <v>46</v>
      </c>
      <c r="C41" t="s">
        <v>108</v>
      </c>
      <c r="D41" t="s">
        <v>156</v>
      </c>
      <c r="E41" t="s">
        <v>121</v>
      </c>
      <c r="F41">
        <v>40</v>
      </c>
      <c r="G41" t="s">
        <v>130</v>
      </c>
      <c r="H41">
        <v>64</v>
      </c>
      <c r="I41">
        <v>64</v>
      </c>
      <c r="J41" s="2">
        <f t="shared" si="0"/>
        <v>1</v>
      </c>
      <c r="K41">
        <f t="shared" si="1"/>
        <v>32</v>
      </c>
      <c r="L41" s="4">
        <f t="shared" si="2"/>
        <v>32</v>
      </c>
    </row>
    <row r="42" spans="1:12" x14ac:dyDescent="0.35">
      <c r="A42" s="1">
        <v>40</v>
      </c>
      <c r="B42" t="s">
        <v>47</v>
      </c>
      <c r="C42" t="s">
        <v>109</v>
      </c>
      <c r="D42" t="s">
        <v>157</v>
      </c>
      <c r="E42" t="s">
        <v>122</v>
      </c>
      <c r="F42">
        <v>41</v>
      </c>
      <c r="G42" t="s">
        <v>130</v>
      </c>
      <c r="H42">
        <v>64</v>
      </c>
      <c r="I42">
        <v>64</v>
      </c>
      <c r="J42" s="2">
        <f t="shared" si="0"/>
        <v>1</v>
      </c>
      <c r="K42">
        <f t="shared" si="1"/>
        <v>32</v>
      </c>
      <c r="L42" s="4">
        <f t="shared" si="2"/>
        <v>32</v>
      </c>
    </row>
    <row r="43" spans="1:12" x14ac:dyDescent="0.35">
      <c r="A43" s="1">
        <v>41</v>
      </c>
      <c r="B43" t="s">
        <v>48</v>
      </c>
      <c r="C43" t="s">
        <v>110</v>
      </c>
      <c r="D43" t="s">
        <v>173</v>
      </c>
      <c r="E43" t="s">
        <v>126</v>
      </c>
      <c r="F43">
        <v>42</v>
      </c>
      <c r="G43" t="s">
        <v>130</v>
      </c>
      <c r="H43">
        <v>64</v>
      </c>
      <c r="I43">
        <v>50</v>
      </c>
      <c r="J43" s="2">
        <f t="shared" si="0"/>
        <v>1.28</v>
      </c>
      <c r="K43">
        <f t="shared" si="1"/>
        <v>32</v>
      </c>
      <c r="L43" s="4">
        <f t="shared" si="2"/>
        <v>25</v>
      </c>
    </row>
    <row r="44" spans="1:12" x14ac:dyDescent="0.35">
      <c r="A44" s="1">
        <v>42</v>
      </c>
      <c r="B44" t="s">
        <v>49</v>
      </c>
      <c r="C44" t="s">
        <v>111</v>
      </c>
      <c r="D44" t="s">
        <v>158</v>
      </c>
      <c r="E44" t="s">
        <v>124</v>
      </c>
      <c r="F44">
        <v>43</v>
      </c>
      <c r="G44" t="s">
        <v>130</v>
      </c>
      <c r="H44">
        <v>48</v>
      </c>
      <c r="I44">
        <v>48</v>
      </c>
      <c r="J44" s="2">
        <f t="shared" si="0"/>
        <v>1</v>
      </c>
      <c r="K44">
        <f t="shared" si="1"/>
        <v>32</v>
      </c>
      <c r="L44" s="4">
        <f t="shared" si="2"/>
        <v>32</v>
      </c>
    </row>
    <row r="45" spans="1:12" x14ac:dyDescent="0.35">
      <c r="A45" s="1">
        <v>43</v>
      </c>
      <c r="B45" t="s">
        <v>50</v>
      </c>
      <c r="C45" t="s">
        <v>112</v>
      </c>
      <c r="D45" t="s">
        <v>174</v>
      </c>
      <c r="E45" t="s">
        <v>125</v>
      </c>
      <c r="F45">
        <v>44</v>
      </c>
      <c r="G45" t="s">
        <v>130</v>
      </c>
      <c r="H45">
        <v>64</v>
      </c>
      <c r="I45">
        <v>64</v>
      </c>
      <c r="J45" s="2">
        <f t="shared" si="0"/>
        <v>1</v>
      </c>
      <c r="K45">
        <f t="shared" si="1"/>
        <v>32</v>
      </c>
      <c r="L45" s="4">
        <f t="shared" si="2"/>
        <v>32</v>
      </c>
    </row>
    <row r="46" spans="1:12" x14ac:dyDescent="0.35">
      <c r="A46" s="1">
        <v>44</v>
      </c>
      <c r="B46" t="s">
        <v>51</v>
      </c>
      <c r="C46" t="s">
        <v>51</v>
      </c>
      <c r="D46" t="s">
        <v>51</v>
      </c>
      <c r="E46" t="s">
        <v>121</v>
      </c>
      <c r="F46">
        <v>45</v>
      </c>
      <c r="G46" t="s">
        <v>130</v>
      </c>
      <c r="H46">
        <v>64</v>
      </c>
      <c r="I46">
        <v>64</v>
      </c>
      <c r="J46" s="2">
        <f t="shared" si="0"/>
        <v>1</v>
      </c>
      <c r="K46">
        <f t="shared" si="1"/>
        <v>32</v>
      </c>
      <c r="L46" s="4">
        <f t="shared" si="2"/>
        <v>32</v>
      </c>
    </row>
    <row r="47" spans="1:12" x14ac:dyDescent="0.35">
      <c r="A47" s="1">
        <v>45</v>
      </c>
      <c r="B47" t="s">
        <v>52</v>
      </c>
      <c r="C47" t="s">
        <v>52</v>
      </c>
      <c r="D47" t="s">
        <v>52</v>
      </c>
      <c r="E47" t="s">
        <v>121</v>
      </c>
      <c r="F47">
        <v>45</v>
      </c>
      <c r="G47" t="s">
        <v>130</v>
      </c>
      <c r="H47">
        <v>64</v>
      </c>
      <c r="I47">
        <v>64</v>
      </c>
      <c r="J47" s="2">
        <f t="shared" si="0"/>
        <v>1</v>
      </c>
      <c r="K47">
        <f t="shared" si="1"/>
        <v>32</v>
      </c>
      <c r="L47" s="4">
        <f t="shared" si="2"/>
        <v>32</v>
      </c>
    </row>
    <row r="48" spans="1:12" x14ac:dyDescent="0.35">
      <c r="A48" s="1">
        <v>46</v>
      </c>
      <c r="B48" t="s">
        <v>53</v>
      </c>
      <c r="C48" t="s">
        <v>53</v>
      </c>
      <c r="D48" t="s">
        <v>53</v>
      </c>
      <c r="E48" t="s">
        <v>121</v>
      </c>
      <c r="F48">
        <v>46</v>
      </c>
      <c r="G48" t="s">
        <v>130</v>
      </c>
      <c r="H48">
        <v>64</v>
      </c>
      <c r="I48">
        <v>64</v>
      </c>
      <c r="J48" s="2">
        <f t="shared" si="0"/>
        <v>1</v>
      </c>
      <c r="K48">
        <f t="shared" si="1"/>
        <v>32</v>
      </c>
      <c r="L48" s="4">
        <f t="shared" si="2"/>
        <v>32</v>
      </c>
    </row>
    <row r="49" spans="1:12" x14ac:dyDescent="0.35">
      <c r="A49" s="1">
        <v>47</v>
      </c>
      <c r="B49" t="s">
        <v>54</v>
      </c>
      <c r="C49" t="s">
        <v>113</v>
      </c>
      <c r="D49" t="s">
        <v>175</v>
      </c>
      <c r="E49" t="s">
        <v>123</v>
      </c>
      <c r="F49">
        <v>47</v>
      </c>
      <c r="G49" t="s">
        <v>130</v>
      </c>
      <c r="H49">
        <v>64</v>
      </c>
      <c r="I49">
        <v>64</v>
      </c>
      <c r="J49" s="2">
        <f t="shared" si="0"/>
        <v>1</v>
      </c>
      <c r="K49">
        <f t="shared" si="1"/>
        <v>32</v>
      </c>
      <c r="L49" s="4">
        <f t="shared" si="2"/>
        <v>32</v>
      </c>
    </row>
    <row r="50" spans="1:12" x14ac:dyDescent="0.35">
      <c r="A50" s="1">
        <v>48</v>
      </c>
      <c r="B50" t="s">
        <v>55</v>
      </c>
      <c r="C50" t="s">
        <v>114</v>
      </c>
      <c r="D50" t="s">
        <v>176</v>
      </c>
      <c r="E50" t="s">
        <v>126</v>
      </c>
      <c r="F50">
        <v>48</v>
      </c>
      <c r="G50" t="s">
        <v>130</v>
      </c>
      <c r="H50">
        <v>64</v>
      </c>
      <c r="I50">
        <v>64</v>
      </c>
      <c r="J50" s="2">
        <f t="shared" si="0"/>
        <v>1</v>
      </c>
      <c r="K50">
        <f t="shared" si="1"/>
        <v>32</v>
      </c>
      <c r="L50" s="4">
        <f t="shared" si="2"/>
        <v>32</v>
      </c>
    </row>
    <row r="51" spans="1:12" x14ac:dyDescent="0.35">
      <c r="A51" s="1">
        <v>49</v>
      </c>
      <c r="B51" t="s">
        <v>56</v>
      </c>
      <c r="C51" t="s">
        <v>115</v>
      </c>
      <c r="D51" t="s">
        <v>56</v>
      </c>
      <c r="E51" t="s">
        <v>124</v>
      </c>
      <c r="F51">
        <v>49</v>
      </c>
      <c r="G51" t="s">
        <v>130</v>
      </c>
      <c r="H51">
        <v>64</v>
      </c>
      <c r="I51">
        <v>64</v>
      </c>
      <c r="J51" s="2">
        <f t="shared" si="0"/>
        <v>1</v>
      </c>
      <c r="K51">
        <f t="shared" si="1"/>
        <v>32</v>
      </c>
      <c r="L51" s="4">
        <f t="shared" si="2"/>
        <v>32</v>
      </c>
    </row>
    <row r="52" spans="1:12" x14ac:dyDescent="0.35">
      <c r="A52" s="1">
        <v>50</v>
      </c>
      <c r="B52" t="s">
        <v>57</v>
      </c>
      <c r="C52" t="s">
        <v>116</v>
      </c>
      <c r="D52" t="s">
        <v>159</v>
      </c>
      <c r="E52" t="s">
        <v>122</v>
      </c>
      <c r="F52">
        <v>50</v>
      </c>
      <c r="G52" t="s">
        <v>130</v>
      </c>
      <c r="H52">
        <v>64</v>
      </c>
      <c r="I52">
        <v>64</v>
      </c>
      <c r="J52" s="2">
        <f t="shared" si="0"/>
        <v>1</v>
      </c>
      <c r="K52">
        <f t="shared" si="1"/>
        <v>32</v>
      </c>
      <c r="L52" s="4">
        <f t="shared" si="2"/>
        <v>32</v>
      </c>
    </row>
    <row r="53" spans="1:12" x14ac:dyDescent="0.35">
      <c r="A53" s="1">
        <v>51</v>
      </c>
      <c r="B53" t="s">
        <v>58</v>
      </c>
      <c r="C53" t="s">
        <v>58</v>
      </c>
      <c r="D53" t="s">
        <v>58</v>
      </c>
      <c r="E53" t="s">
        <v>127</v>
      </c>
      <c r="G53" t="s">
        <v>131</v>
      </c>
      <c r="H53">
        <v>48</v>
      </c>
      <c r="I53">
        <v>18</v>
      </c>
      <c r="J53" s="2">
        <f t="shared" si="0"/>
        <v>2.6666666666666665</v>
      </c>
      <c r="K53">
        <f t="shared" si="1"/>
        <v>48</v>
      </c>
      <c r="L53" s="4">
        <f t="shared" si="2"/>
        <v>18</v>
      </c>
    </row>
    <row r="54" spans="1:12" x14ac:dyDescent="0.35">
      <c r="A54" s="1">
        <v>52</v>
      </c>
      <c r="B54" t="s">
        <v>59</v>
      </c>
      <c r="C54" t="s">
        <v>117</v>
      </c>
      <c r="D54" t="s">
        <v>117</v>
      </c>
      <c r="E54" t="s">
        <v>123</v>
      </c>
      <c r="G54" t="s">
        <v>130</v>
      </c>
      <c r="H54">
        <v>64</v>
      </c>
      <c r="I54">
        <v>64</v>
      </c>
      <c r="J54" s="2">
        <f t="shared" si="0"/>
        <v>1</v>
      </c>
      <c r="K54">
        <f t="shared" si="1"/>
        <v>32</v>
      </c>
      <c r="L54" s="4">
        <f t="shared" si="2"/>
        <v>32</v>
      </c>
    </row>
    <row r="55" spans="1:12" x14ac:dyDescent="0.35">
      <c r="A55" s="1">
        <v>53</v>
      </c>
      <c r="B55" t="s">
        <v>60</v>
      </c>
      <c r="C55" t="s">
        <v>118</v>
      </c>
      <c r="D55" t="s">
        <v>118</v>
      </c>
      <c r="E55" t="s">
        <v>127</v>
      </c>
      <c r="G55" t="s">
        <v>130</v>
      </c>
      <c r="H55">
        <v>64</v>
      </c>
      <c r="I55">
        <v>64</v>
      </c>
      <c r="J55" s="2">
        <f t="shared" si="0"/>
        <v>1</v>
      </c>
      <c r="K55">
        <f t="shared" si="1"/>
        <v>32</v>
      </c>
      <c r="L55" s="4">
        <f t="shared" si="2"/>
        <v>32</v>
      </c>
    </row>
    <row r="56" spans="1:12" x14ac:dyDescent="0.35">
      <c r="A56" s="1">
        <v>54</v>
      </c>
      <c r="B56" t="s">
        <v>61</v>
      </c>
      <c r="E56" t="s">
        <v>128</v>
      </c>
      <c r="G56" t="s">
        <v>131</v>
      </c>
      <c r="H56">
        <v>64</v>
      </c>
      <c r="I56">
        <v>29</v>
      </c>
      <c r="J56" s="2">
        <f t="shared" si="0"/>
        <v>2.2068965517241379</v>
      </c>
      <c r="K56">
        <f t="shared" si="1"/>
        <v>64</v>
      </c>
      <c r="L56" s="4">
        <f t="shared" si="2"/>
        <v>29</v>
      </c>
    </row>
    <row r="57" spans="1:12" x14ac:dyDescent="0.35">
      <c r="A57" s="1">
        <v>55</v>
      </c>
      <c r="B57" t="s">
        <v>62</v>
      </c>
      <c r="E57" t="s">
        <v>128</v>
      </c>
      <c r="G57" t="s">
        <v>131</v>
      </c>
      <c r="H57">
        <v>59</v>
      </c>
      <c r="I57">
        <v>32</v>
      </c>
      <c r="J57" s="2">
        <f t="shared" si="0"/>
        <v>1.84375</v>
      </c>
      <c r="K57">
        <f t="shared" si="1"/>
        <v>59</v>
      </c>
      <c r="L57" s="4">
        <f t="shared" si="2"/>
        <v>32</v>
      </c>
    </row>
    <row r="58" spans="1:12" x14ac:dyDescent="0.35">
      <c r="A58" s="1">
        <v>56</v>
      </c>
      <c r="B58" t="s">
        <v>63</v>
      </c>
      <c r="E58" t="s">
        <v>127</v>
      </c>
      <c r="G58" t="s">
        <v>130</v>
      </c>
      <c r="H58">
        <v>64</v>
      </c>
      <c r="I58">
        <v>64</v>
      </c>
      <c r="J58" s="2">
        <f t="shared" si="0"/>
        <v>1</v>
      </c>
      <c r="K58">
        <f t="shared" si="1"/>
        <v>32</v>
      </c>
      <c r="L58" s="4">
        <f t="shared" si="2"/>
        <v>32</v>
      </c>
    </row>
    <row r="59" spans="1:12" x14ac:dyDescent="0.35">
      <c r="A59" s="1">
        <v>57</v>
      </c>
      <c r="B59" t="s">
        <v>64</v>
      </c>
      <c r="C59" t="s">
        <v>119</v>
      </c>
      <c r="D59" t="s">
        <v>119</v>
      </c>
      <c r="E59" t="s">
        <v>129</v>
      </c>
      <c r="G59" t="s">
        <v>130</v>
      </c>
      <c r="H59">
        <v>55</v>
      </c>
      <c r="I59">
        <v>32</v>
      </c>
      <c r="J59" s="2">
        <f t="shared" si="0"/>
        <v>1.71875</v>
      </c>
      <c r="K59">
        <f t="shared" si="1"/>
        <v>32</v>
      </c>
      <c r="L59" s="4">
        <f t="shared" si="2"/>
        <v>18</v>
      </c>
    </row>
    <row r="60" spans="1:12" x14ac:dyDescent="0.35">
      <c r="A60" s="1">
        <v>58</v>
      </c>
      <c r="B60" t="s">
        <v>65</v>
      </c>
      <c r="C60" t="s">
        <v>65</v>
      </c>
      <c r="D60" t="s">
        <v>65</v>
      </c>
      <c r="E60" t="s">
        <v>129</v>
      </c>
      <c r="G60" t="s">
        <v>131</v>
      </c>
      <c r="H60">
        <v>64</v>
      </c>
      <c r="I60">
        <v>26</v>
      </c>
      <c r="J60" s="2">
        <f t="shared" si="0"/>
        <v>2.4615384615384617</v>
      </c>
      <c r="K60">
        <f t="shared" si="1"/>
        <v>64</v>
      </c>
      <c r="L60" s="4">
        <f t="shared" si="2"/>
        <v>26</v>
      </c>
    </row>
    <row r="61" spans="1:12" x14ac:dyDescent="0.35">
      <c r="A61" s="1">
        <v>59</v>
      </c>
      <c r="B61" t="s">
        <v>66</v>
      </c>
      <c r="C61" t="s">
        <v>66</v>
      </c>
      <c r="D61" t="s">
        <v>66</v>
      </c>
      <c r="E61" t="s">
        <v>129</v>
      </c>
      <c r="G61" t="s">
        <v>130</v>
      </c>
      <c r="H61">
        <v>32</v>
      </c>
      <c r="I61">
        <v>21</v>
      </c>
      <c r="J61" s="2">
        <f t="shared" si="0"/>
        <v>1.5238095238095237</v>
      </c>
      <c r="K61">
        <f t="shared" si="1"/>
        <v>32</v>
      </c>
      <c r="L61" s="4">
        <f t="shared" si="2"/>
        <v>21</v>
      </c>
    </row>
    <row r="62" spans="1:12" x14ac:dyDescent="0.35">
      <c r="A62" s="1">
        <v>60</v>
      </c>
      <c r="B62" t="s">
        <v>67</v>
      </c>
      <c r="C62" t="s">
        <v>120</v>
      </c>
      <c r="D62" t="s">
        <v>160</v>
      </c>
      <c r="E62" t="s">
        <v>125</v>
      </c>
      <c r="G62" t="s">
        <v>131</v>
      </c>
      <c r="H62">
        <v>74</v>
      </c>
      <c r="I62">
        <v>32</v>
      </c>
      <c r="J62" s="2">
        <f t="shared" si="0"/>
        <v>2.3125</v>
      </c>
      <c r="K62">
        <f t="shared" si="1"/>
        <v>64</v>
      </c>
      <c r="L62" s="4">
        <f t="shared" si="2"/>
        <v>27</v>
      </c>
    </row>
    <row r="63" spans="1:12" x14ac:dyDescent="0.35">
      <c r="A63" s="1">
        <v>61</v>
      </c>
      <c r="B63" t="s">
        <v>68</v>
      </c>
      <c r="C63" t="s">
        <v>68</v>
      </c>
      <c r="D63" t="s">
        <v>68</v>
      </c>
      <c r="E63" t="s">
        <v>127</v>
      </c>
      <c r="G63" t="s">
        <v>130</v>
      </c>
      <c r="H63">
        <v>64</v>
      </c>
      <c r="I63">
        <v>64</v>
      </c>
      <c r="J63" s="2">
        <f t="shared" si="0"/>
        <v>1</v>
      </c>
      <c r="K63">
        <f t="shared" si="1"/>
        <v>32</v>
      </c>
      <c r="L63" s="4">
        <f t="shared" si="2"/>
        <v>32</v>
      </c>
    </row>
    <row r="64" spans="1:12" x14ac:dyDescent="0.35">
      <c r="A64" s="1">
        <v>62</v>
      </c>
      <c r="B64" t="s">
        <v>69</v>
      </c>
      <c r="C64" t="s">
        <v>69</v>
      </c>
      <c r="D64" t="s">
        <v>69</v>
      </c>
      <c r="E64" t="s">
        <v>127</v>
      </c>
      <c r="G64" t="s">
        <v>130</v>
      </c>
      <c r="H64">
        <v>64</v>
      </c>
      <c r="I64">
        <v>64</v>
      </c>
      <c r="J64" s="2">
        <f t="shared" si="0"/>
        <v>1</v>
      </c>
      <c r="K64">
        <f t="shared" si="1"/>
        <v>32</v>
      </c>
      <c r="L64" s="4">
        <f t="shared" si="2"/>
        <v>32</v>
      </c>
    </row>
  </sheetData>
  <autoFilter ref="B1:J6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Singh</cp:lastModifiedBy>
  <dcterms:created xsi:type="dcterms:W3CDTF">2024-06-14T18:20:21Z</dcterms:created>
  <dcterms:modified xsi:type="dcterms:W3CDTF">2024-08-01T23:18:23Z</dcterms:modified>
</cp:coreProperties>
</file>