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uaweiMoveData\Users\K49\Desktop\2023C题\1\"/>
    </mc:Choice>
  </mc:AlternateContent>
  <xr:revisionPtr revIDLastSave="0" documentId="8_{AB71211D-51CA-490F-ABED-63EEFFD2424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3" sheetId="3" r:id="rId2"/>
    <sheet name="对应关系" sheetId="2" r:id="rId3"/>
  </sheets>
  <definedNames>
    <definedName name="_xlnm._FilterDatabase" localSheetId="2" hidden="1">对应关系!$A$1:$D$252</definedName>
  </definedNames>
  <calcPr calcId="191029"/>
  <pivotCaches>
    <pivotCache cacheId="0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E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</calcChain>
</file>

<file path=xl/sharedStrings.xml><?xml version="1.0" encoding="utf-8"?>
<sst xmlns="http://schemas.openxmlformats.org/spreadsheetml/2006/main" count="1281" uniqueCount="536">
  <si>
    <t>单品编码</t>
  </si>
  <si>
    <t>求和项:销量(千克)</t>
  </si>
  <si>
    <t>102900005115168</t>
  </si>
  <si>
    <t>102900005115199</t>
  </si>
  <si>
    <t>102900005115250</t>
  </si>
  <si>
    <t>102900005115625</t>
  </si>
  <si>
    <t>102900005115748</t>
  </si>
  <si>
    <t>102900005115762</t>
  </si>
  <si>
    <t>102900005115779</t>
  </si>
  <si>
    <t>102900005115786</t>
  </si>
  <si>
    <t>102900005115793</t>
  </si>
  <si>
    <t>102900005115816</t>
  </si>
  <si>
    <t>102900005115823</t>
  </si>
  <si>
    <t>102900005115854</t>
  </si>
  <si>
    <t>102900005115861</t>
  </si>
  <si>
    <t>102900005115878</t>
  </si>
  <si>
    <t>102900005115885</t>
  </si>
  <si>
    <t>102900005115908</t>
  </si>
  <si>
    <t>102900005115946</t>
  </si>
  <si>
    <t>102900005115960</t>
  </si>
  <si>
    <t>102900005115977</t>
  </si>
  <si>
    <t>102900005115984</t>
  </si>
  <si>
    <t>102900005116219</t>
  </si>
  <si>
    <t>102900005116226</t>
  </si>
  <si>
    <t>102900005116233</t>
  </si>
  <si>
    <t>102900005116257</t>
  </si>
  <si>
    <t>102900005116509</t>
  </si>
  <si>
    <t>102900005116530</t>
  </si>
  <si>
    <t>102900005116547</t>
  </si>
  <si>
    <t>102900005116639</t>
  </si>
  <si>
    <t>102900005116714</t>
  </si>
  <si>
    <t>102900005116790</t>
  </si>
  <si>
    <t>102900005116806</t>
  </si>
  <si>
    <t>102900005116837</t>
  </si>
  <si>
    <t>102900005116899</t>
  </si>
  <si>
    <t>102900005116905</t>
  </si>
  <si>
    <t>102900005116912</t>
  </si>
  <si>
    <t>102900005116943</t>
  </si>
  <si>
    <t>102900005117056</t>
  </si>
  <si>
    <t>102900005117209</t>
  </si>
  <si>
    <t>102900005117353</t>
  </si>
  <si>
    <t>102900005118572</t>
  </si>
  <si>
    <t>102900005118817</t>
  </si>
  <si>
    <t>102900005118824</t>
  </si>
  <si>
    <t>102900005118831</t>
  </si>
  <si>
    <t>102900005119098</t>
  </si>
  <si>
    <t>102900005119104</t>
  </si>
  <si>
    <t>102900005119944</t>
  </si>
  <si>
    <t>102900005119968</t>
  </si>
  <si>
    <t>102900005119975</t>
  </si>
  <si>
    <t>102900005122654</t>
  </si>
  <si>
    <t>102900005123880</t>
  </si>
  <si>
    <t>102900005125808</t>
  </si>
  <si>
    <t>102900005125815</t>
  </si>
  <si>
    <t>102900005128748</t>
  </si>
  <si>
    <t>102900011000175</t>
  </si>
  <si>
    <t>102900011000328</t>
  </si>
  <si>
    <t>102900011000335</t>
  </si>
  <si>
    <t>102900011000571</t>
  </si>
  <si>
    <t>102900011000632</t>
  </si>
  <si>
    <t>102900011000861</t>
  </si>
  <si>
    <t>102900011001219</t>
  </si>
  <si>
    <t>102900011001561</t>
  </si>
  <si>
    <t>102900011001691</t>
  </si>
  <si>
    <t>102900011001806</t>
  </si>
  <si>
    <t>102900011001813</t>
  </si>
  <si>
    <t>102900011002414</t>
  </si>
  <si>
    <t>102900011006689</t>
  </si>
  <si>
    <t>102900011006948</t>
  </si>
  <si>
    <t>102900011006955</t>
  </si>
  <si>
    <t>102900011007044</t>
  </si>
  <si>
    <t>102900011007464</t>
  </si>
  <si>
    <t>102900011007471</t>
  </si>
  <si>
    <t>102900011007495</t>
  </si>
  <si>
    <t>102900011007969</t>
  </si>
  <si>
    <t>102900011008133</t>
  </si>
  <si>
    <t>102900011008164</t>
  </si>
  <si>
    <t>102900011008485</t>
  </si>
  <si>
    <t>102900011008492</t>
  </si>
  <si>
    <t>102900011008515</t>
  </si>
  <si>
    <t>102900011008522</t>
  </si>
  <si>
    <t>102900011008577</t>
  </si>
  <si>
    <t>102900011008676</t>
  </si>
  <si>
    <t>102900011009246</t>
  </si>
  <si>
    <t>102900011009277</t>
  </si>
  <si>
    <t>102900011009444</t>
  </si>
  <si>
    <t>102900011009772</t>
  </si>
  <si>
    <t>102900011009970</t>
  </si>
  <si>
    <t>102900011010563</t>
  </si>
  <si>
    <t>102900011010891</t>
  </si>
  <si>
    <t>102900011011058</t>
  </si>
  <si>
    <t>102900011011546</t>
  </si>
  <si>
    <t>102900011011669</t>
  </si>
  <si>
    <t>102900011012482</t>
  </si>
  <si>
    <t>102900011012871</t>
  </si>
  <si>
    <t>102900011012994</t>
  </si>
  <si>
    <t>102900011013274</t>
  </si>
  <si>
    <t>102900011015384</t>
  </si>
  <si>
    <t>102900011015391</t>
  </si>
  <si>
    <t>102900011016701</t>
  </si>
  <si>
    <t>102900011016909</t>
  </si>
  <si>
    <t>102900011018095</t>
  </si>
  <si>
    <t>102900011018132</t>
  </si>
  <si>
    <t>102900011021644</t>
  </si>
  <si>
    <t>102900011021675</t>
  </si>
  <si>
    <t>102900011021699</t>
  </si>
  <si>
    <t>102900011021842</t>
  </si>
  <si>
    <t>102900011022030</t>
  </si>
  <si>
    <t>102900011022764</t>
  </si>
  <si>
    <t>102900011022849</t>
  </si>
  <si>
    <t>102900011022924</t>
  </si>
  <si>
    <t>102900011023075</t>
  </si>
  <si>
    <t>102900011023464</t>
  </si>
  <si>
    <t>102900011023976</t>
  </si>
  <si>
    <t>102900011024010</t>
  </si>
  <si>
    <t>102900011026502</t>
  </si>
  <si>
    <t>102900011026618</t>
  </si>
  <si>
    <t>102900011026793</t>
  </si>
  <si>
    <t>102900011027462</t>
  </si>
  <si>
    <t>102900011027479</t>
  </si>
  <si>
    <t>102900011027615</t>
  </si>
  <si>
    <t>102900011028407</t>
  </si>
  <si>
    <t>102900011029176</t>
  </si>
  <si>
    <t>102900011029275</t>
  </si>
  <si>
    <t>102900011029299</t>
  </si>
  <si>
    <t>102900011029305</t>
  </si>
  <si>
    <t>102900011029688</t>
  </si>
  <si>
    <t>102900011030042</t>
  </si>
  <si>
    <t>102900011030059</t>
  </si>
  <si>
    <t>102900011030097</t>
  </si>
  <si>
    <t>102900011030103</t>
  </si>
  <si>
    <t>102900011030110</t>
  </si>
  <si>
    <t>102900011030134</t>
  </si>
  <si>
    <t>102900011030141</t>
  </si>
  <si>
    <t>102900011030158</t>
  </si>
  <si>
    <t>102900011030400</t>
  </si>
  <si>
    <t>102900011030417</t>
  </si>
  <si>
    <t>102900011030561</t>
  </si>
  <si>
    <t>102900011030608</t>
  </si>
  <si>
    <t>102900011030615</t>
  </si>
  <si>
    <t>102900011030622</t>
  </si>
  <si>
    <t>102900011030639</t>
  </si>
  <si>
    <t>102900011030905</t>
  </si>
  <si>
    <t>102900011030912</t>
  </si>
  <si>
    <t>102900011030929</t>
  </si>
  <si>
    <t>102900011031100</t>
  </si>
  <si>
    <t>102900011031216</t>
  </si>
  <si>
    <t>102900011031582</t>
  </si>
  <si>
    <t>102900011031599</t>
  </si>
  <si>
    <t>102900011031735</t>
  </si>
  <si>
    <t>102900011031742</t>
  </si>
  <si>
    <t>102900011031759</t>
  </si>
  <si>
    <t>102900011031841</t>
  </si>
  <si>
    <t>102900011031858</t>
  </si>
  <si>
    <t>102900011031926</t>
  </si>
  <si>
    <t>102900011031995</t>
  </si>
  <si>
    <t>102900011032022</t>
  </si>
  <si>
    <t>102900011032114</t>
  </si>
  <si>
    <t>102900011032176</t>
  </si>
  <si>
    <t>102900011032206</t>
  </si>
  <si>
    <t>102900011032213</t>
  </si>
  <si>
    <t>102900011032220</t>
  </si>
  <si>
    <t>102900011032237</t>
  </si>
  <si>
    <t>102900011032244</t>
  </si>
  <si>
    <t>102900011032251</t>
  </si>
  <si>
    <t>102900011032282</t>
  </si>
  <si>
    <t>102900011032343</t>
  </si>
  <si>
    <t>102900011032350</t>
  </si>
  <si>
    <t>102900011032367</t>
  </si>
  <si>
    <t>102900011032480</t>
  </si>
  <si>
    <t>102900011032589</t>
  </si>
  <si>
    <t>102900011032619</t>
  </si>
  <si>
    <t>102900011032626</t>
  </si>
  <si>
    <t>102900011032633</t>
  </si>
  <si>
    <t>102900011032640</t>
  </si>
  <si>
    <t>102900011032732</t>
  </si>
  <si>
    <t>102900011032787</t>
  </si>
  <si>
    <t>102900011032848</t>
  </si>
  <si>
    <t>102900011033081</t>
  </si>
  <si>
    <t>102900011033173</t>
  </si>
  <si>
    <t>102900011033234</t>
  </si>
  <si>
    <t>102900011033241</t>
  </si>
  <si>
    <t>102900011033531</t>
  </si>
  <si>
    <t>102900011033562</t>
  </si>
  <si>
    <t>102900011033586</t>
  </si>
  <si>
    <t>102900011033906</t>
  </si>
  <si>
    <t>102900011033913</t>
  </si>
  <si>
    <t>102900011033920</t>
  </si>
  <si>
    <t>102900011033937</t>
  </si>
  <si>
    <t>102900011033944</t>
  </si>
  <si>
    <t>102900011033968</t>
  </si>
  <si>
    <t>102900011033975</t>
  </si>
  <si>
    <t>102900011033982</t>
  </si>
  <si>
    <t>102900011033999</t>
  </si>
  <si>
    <t>102900011034026</t>
  </si>
  <si>
    <t>102900011034200</t>
  </si>
  <si>
    <t>102900011034217</t>
  </si>
  <si>
    <t>102900011034224</t>
  </si>
  <si>
    <t>102900011034231</t>
  </si>
  <si>
    <t>102900011034262</t>
  </si>
  <si>
    <t>102900011034316</t>
  </si>
  <si>
    <t>102900011034323</t>
  </si>
  <si>
    <t>102900011034330</t>
  </si>
  <si>
    <t>102900011034354</t>
  </si>
  <si>
    <t>102900011034439</t>
  </si>
  <si>
    <t>102900011034538</t>
  </si>
  <si>
    <t>102900011034569</t>
  </si>
  <si>
    <t>102900011034705</t>
  </si>
  <si>
    <t>102900011035078</t>
  </si>
  <si>
    <t>102900011035481</t>
  </si>
  <si>
    <t>102900011035511</t>
  </si>
  <si>
    <t>102900011035740</t>
  </si>
  <si>
    <t>102900011035764</t>
  </si>
  <si>
    <t>102900011035771</t>
  </si>
  <si>
    <t>102900011035788</t>
  </si>
  <si>
    <t>102900011035849</t>
  </si>
  <si>
    <t>102900011035962</t>
  </si>
  <si>
    <t>102900011036068</t>
  </si>
  <si>
    <t>102900011036242</t>
  </si>
  <si>
    <t>102900011036266</t>
  </si>
  <si>
    <t>102900011036686</t>
  </si>
  <si>
    <t>102900051000463</t>
  </si>
  <si>
    <t>102900051000890</t>
  </si>
  <si>
    <t>102900051000944</t>
  </si>
  <si>
    <t>102900051004294</t>
  </si>
  <si>
    <t>102900051006229</t>
  </si>
  <si>
    <t>102900051009220</t>
  </si>
  <si>
    <t>102900051009336</t>
  </si>
  <si>
    <t>102900051010455</t>
  </si>
  <si>
    <t>102900051010790</t>
  </si>
  <si>
    <t>106930274220092</t>
  </si>
  <si>
    <t>106930274620090</t>
  </si>
  <si>
    <t>106931885000035</t>
  </si>
  <si>
    <t>106931885000356</t>
  </si>
  <si>
    <t>106949711300068</t>
  </si>
  <si>
    <t>106949711300167</t>
  </si>
  <si>
    <t>106949711300259</t>
  </si>
  <si>
    <t>106956146480197</t>
  </si>
  <si>
    <t>106956146480203</t>
  </si>
  <si>
    <t>106957634300010</t>
  </si>
  <si>
    <t>106957634300058</t>
  </si>
  <si>
    <t>106958851400125</t>
  </si>
  <si>
    <t>106971533450003</t>
  </si>
  <si>
    <t>106971533455008</t>
  </si>
  <si>
    <t>106971563780002</t>
  </si>
  <si>
    <t>106972776821582</t>
  </si>
  <si>
    <t>106973223300667</t>
  </si>
  <si>
    <t>106973990980123</t>
  </si>
  <si>
    <t>总计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</si>
  <si>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</si>
  <si>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</si>
  <si>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</si>
  <si>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</si>
  <si>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</si>
  <si>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</si>
  <si>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</si>
  <si>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</si>
  <si>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</si>
  <si>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</si>
  <si>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</si>
  <si>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</si>
  <si>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单品名称</t>
  </si>
  <si>
    <t>分类编码</t>
    <phoneticPr fontId="1" type="noConversion"/>
  </si>
  <si>
    <t>分类名称</t>
    <phoneticPr fontId="1" type="noConversion"/>
  </si>
  <si>
    <t>牛首生菜</t>
  </si>
  <si>
    <t>1011010101</t>
  </si>
  <si>
    <t>花叶类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</si>
  <si>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</si>
  <si>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</si>
  <si>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</si>
  <si>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</si>
  <si>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</si>
  <si>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</si>
  <si>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</si>
  <si>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</si>
  <si>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</si>
  <si>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</si>
  <si>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</si>
  <si>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</si>
  <si>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</si>
  <si>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</si>
  <si>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</si>
  <si>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</si>
  <si>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</si>
  <si>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</si>
  <si>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</si>
  <si>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102900005116776</t>
  </si>
  <si>
    <t>本地菠菜</t>
  </si>
  <si>
    <t>黄心菜(1)</t>
    <phoneticPr fontId="1" type="noConversion"/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</si>
  <si>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</si>
  <si>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</si>
  <si>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</si>
  <si>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</si>
  <si>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</si>
  <si>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</si>
  <si>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</si>
  <si>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</si>
  <si>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</si>
  <si>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</si>
  <si>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</si>
  <si>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</si>
  <si>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</si>
  <si>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</si>
  <si>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</si>
  <si>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</si>
  <si>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</si>
  <si>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</si>
  <si>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</si>
  <si>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</si>
  <si>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</si>
  <si>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</si>
  <si>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</si>
  <si>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</si>
  <si>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</si>
  <si>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</si>
  <si>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</si>
  <si>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</si>
  <si>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  <phoneticPr fontId="1" type="noConversion"/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</si>
  <si>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</si>
  <si>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</si>
  <si>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</si>
  <si>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</si>
  <si>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</si>
  <si>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</si>
  <si>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</si>
  <si>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</si>
  <si>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</si>
  <si>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</si>
  <si>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</si>
  <si>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</si>
  <si>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  <phoneticPr fontId="1" type="noConversion"/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</si>
  <si>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</si>
  <si>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</si>
  <si>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</si>
  <si>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</si>
  <si>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</si>
  <si>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</si>
  <si>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</si>
  <si>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  <phoneticPr fontId="1" type="noConversion"/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</si>
  <si>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</si>
  <si>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</si>
  <si>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</si>
  <si>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</si>
  <si>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</si>
  <si>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</si>
  <si>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</si>
  <si>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</si>
  <si>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  <phoneticPr fontId="1" type="noConversion"/>
  </si>
  <si>
    <t>黄心菜(2)</t>
    <phoneticPr fontId="1" type="noConversion"/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</si>
  <si>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</si>
  <si>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</si>
  <si>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</si>
  <si>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</si>
  <si>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</si>
  <si>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</si>
  <si>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  <phoneticPr fontId="1" type="noConversion"/>
  </si>
  <si>
    <t>外地茼蒿(份)</t>
  </si>
  <si>
    <t>龙牙菜</t>
    <phoneticPr fontId="1" type="noConversion"/>
  </si>
  <si>
    <t>黄白菜(1)</t>
    <phoneticPr fontId="1" type="noConversion"/>
  </si>
  <si>
    <t>大白菜秧</t>
  </si>
  <si>
    <t>木耳菜(份)</t>
  </si>
  <si>
    <t>芥兰</t>
  </si>
  <si>
    <t>油菜苔</t>
  </si>
  <si>
    <t>黄白菜(2)</t>
    <phoneticPr fontId="1" type="noConversion"/>
  </si>
  <si>
    <t>紫贝菜</t>
  </si>
  <si>
    <t>鲜粽叶(袋)(2)</t>
    <phoneticPr fontId="1" type="noConversion"/>
  </si>
  <si>
    <t>鲜粽叶(袋)(3)</t>
    <phoneticPr fontId="1" type="noConversion"/>
  </si>
  <si>
    <t>西兰花</t>
  </si>
  <si>
    <t>1011010201</t>
  </si>
  <si>
    <t>花菜类</t>
  </si>
  <si>
    <t>紫白菜(1)</t>
    <phoneticPr fontId="1" type="noConversion"/>
  </si>
  <si>
    <t>青梗散花</t>
  </si>
  <si>
    <t>紫白菜(2)</t>
    <phoneticPr fontId="1" type="noConversion"/>
  </si>
  <si>
    <t>枝江青梗散花</t>
    <phoneticPr fontId="1" type="noConversion"/>
  </si>
  <si>
    <t>102900005116042</t>
  </si>
  <si>
    <t>藕</t>
  </si>
  <si>
    <t>1011010402</t>
  </si>
  <si>
    <t>水生根茎类</t>
  </si>
  <si>
    <t>净藕(1)</t>
    <phoneticPr fontId="1" type="noConversion"/>
  </si>
  <si>
    <t>高瓜(1)</t>
    <phoneticPr fontId="1" type="noConversion"/>
  </si>
  <si>
    <t>莲蓬(个)</t>
  </si>
  <si>
    <t>菱角</t>
  </si>
  <si>
    <t>红莲藕带</t>
  </si>
  <si>
    <t>荸荠</t>
  </si>
  <si>
    <t>野藕(1)</t>
    <phoneticPr fontId="1" type="noConversion"/>
  </si>
  <si>
    <t>野生粉藕</t>
  </si>
  <si>
    <t>洪湖莲藕(粉藕)</t>
  </si>
  <si>
    <t>净藕(2)</t>
    <phoneticPr fontId="1" type="noConversion"/>
  </si>
  <si>
    <t>鲜藕带(袋)</t>
  </si>
  <si>
    <t>荸荠(份)</t>
  </si>
  <si>
    <t>高瓜(2)</t>
    <phoneticPr fontId="1" type="noConversion"/>
  </si>
  <si>
    <t>洪湖莲藕(脆藕)</t>
  </si>
  <si>
    <t>净藕(3)</t>
    <phoneticPr fontId="1" type="noConversion"/>
  </si>
  <si>
    <t>野藕(2)</t>
    <phoneticPr fontId="1" type="noConversion"/>
  </si>
  <si>
    <t>洪湖藕带</t>
  </si>
  <si>
    <t>藕尖</t>
  </si>
  <si>
    <t>紫茄子(2)</t>
    <phoneticPr fontId="1" type="noConversion"/>
  </si>
  <si>
    <t>1011010501</t>
  </si>
  <si>
    <t>茄类</t>
  </si>
  <si>
    <t>青茄子(1)</t>
    <phoneticPr fontId="1" type="noConversion"/>
  </si>
  <si>
    <t>紫圆茄</t>
  </si>
  <si>
    <t>大龙茄子</t>
  </si>
  <si>
    <t>花茄子</t>
  </si>
  <si>
    <t>长线茄</t>
  </si>
  <si>
    <t>青茄子(2)</t>
    <phoneticPr fontId="1" type="noConversion"/>
  </si>
  <si>
    <t>紫茄子(1)</t>
    <phoneticPr fontId="1" type="noConversion"/>
  </si>
  <si>
    <t>圆茄子(1)</t>
    <phoneticPr fontId="1" type="noConversion"/>
  </si>
  <si>
    <t>圆茄子(2)</t>
    <phoneticPr fontId="1" type="noConversion"/>
  </si>
  <si>
    <t>红尖椒</t>
  </si>
  <si>
    <t>1011010504</t>
  </si>
  <si>
    <t>辣椒类</t>
  </si>
  <si>
    <t>青尖椒</t>
  </si>
  <si>
    <t>红椒(1)</t>
    <phoneticPr fontId="1" type="noConversion"/>
  </si>
  <si>
    <t>青杭椒(1)</t>
    <phoneticPr fontId="1" type="noConversion"/>
  </si>
  <si>
    <t>红杭椒</t>
  </si>
  <si>
    <t>泡泡椒(精品)</t>
  </si>
  <si>
    <t>七彩椒(1)</t>
    <phoneticPr fontId="1" type="noConversion"/>
  </si>
  <si>
    <t>青杭椒(2)</t>
    <phoneticPr fontId="1" type="noConversion"/>
  </si>
  <si>
    <t>灯笼椒(1)</t>
    <phoneticPr fontId="1" type="noConversion"/>
  </si>
  <si>
    <t>小米椒</t>
  </si>
  <si>
    <t>螺丝椒</t>
  </si>
  <si>
    <t>红线椒</t>
  </si>
  <si>
    <t>红灯笼椒(1)</t>
    <phoneticPr fontId="1" type="noConversion"/>
  </si>
  <si>
    <t>水果辣椒(橙色)</t>
  </si>
  <si>
    <t>芜湖青椒(1)</t>
    <phoneticPr fontId="1" type="noConversion"/>
  </si>
  <si>
    <t>组合椒系列</t>
  </si>
  <si>
    <t>102900011023648</t>
  </si>
  <si>
    <t>芜湖青椒(2)</t>
    <phoneticPr fontId="1" type="noConversion"/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</si>
  <si>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</si>
  <si>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</si>
  <si>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</si>
  <si>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</si>
  <si>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</si>
  <si>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</si>
  <si>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</si>
  <si>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</si>
  <si>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</si>
  <si>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</si>
  <si>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</si>
  <si>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</si>
  <si>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102900011032145</t>
  </si>
  <si>
    <t>芜湖青椒(份)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</si>
  <si>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</si>
  <si>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</si>
  <si>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</si>
  <si>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</si>
  <si>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</si>
  <si>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</si>
  <si>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  <phoneticPr fontId="1" type="noConversion"/>
  </si>
  <si>
    <t>灯笼椒(2)</t>
    <phoneticPr fontId="1" type="noConversion"/>
  </si>
  <si>
    <t>红灯笼椒(2)</t>
    <phoneticPr fontId="1" type="noConversion"/>
  </si>
  <si>
    <t>姜蒜小米椒组合装(小份)</t>
  </si>
  <si>
    <t>红椒(份)</t>
  </si>
  <si>
    <t>青红杭椒组合装(份)</t>
  </si>
  <si>
    <t>红椒(2)</t>
    <phoneticPr fontId="1" type="noConversion"/>
  </si>
  <si>
    <t>青红尖椒组合装(份)</t>
  </si>
  <si>
    <t>青线椒</t>
  </si>
  <si>
    <t>西峡花菇(1)</t>
    <phoneticPr fontId="1" type="noConversion"/>
  </si>
  <si>
    <t>1011010801</t>
  </si>
  <si>
    <t>食用菌</t>
  </si>
  <si>
    <t>西峡香菇(1)</t>
    <phoneticPr fontId="1" type="noConversion"/>
  </si>
  <si>
    <t>金针菇(1)</t>
    <phoneticPr fontId="1" type="noConversion"/>
  </si>
  <si>
    <t>平菇</t>
  </si>
  <si>
    <t>姬菇(1)</t>
    <phoneticPr fontId="1" type="noConversion"/>
  </si>
  <si>
    <t>白玉菇(1)</t>
    <phoneticPr fontId="1" type="noConversion"/>
  </si>
  <si>
    <t>双孢菇</t>
  </si>
  <si>
    <t>蟹味菇(1)</t>
    <phoneticPr fontId="1" type="noConversion"/>
  </si>
  <si>
    <t>海鲜菇(1)</t>
    <phoneticPr fontId="1" type="noConversion"/>
  </si>
  <si>
    <t>杏鲍菇(1)</t>
    <phoneticPr fontId="1" type="noConversion"/>
  </si>
  <si>
    <t>姬菇(包)</t>
  </si>
  <si>
    <t>金针菇(袋)(1)</t>
    <phoneticPr fontId="1" type="noConversion"/>
  </si>
  <si>
    <t>银耳(朵)</t>
  </si>
  <si>
    <t>猴头菇</t>
  </si>
  <si>
    <t>鲜木耳(1)</t>
    <phoneticPr fontId="1" type="noConversion"/>
  </si>
  <si>
    <t>鸡枞菌</t>
  </si>
  <si>
    <t>黑牛肝菌</t>
  </si>
  <si>
    <t>海鲜菇(袋)(1)</t>
    <phoneticPr fontId="1" type="noConversion"/>
  </si>
  <si>
    <t>秀珍菇</t>
  </si>
  <si>
    <t>102900011011782</t>
  </si>
  <si>
    <t>虫草花(盒)(1)</t>
    <phoneticPr fontId="1" type="noConversion"/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</si>
  <si>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</si>
  <si>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</si>
  <si>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</si>
  <si>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</si>
  <si>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</si>
  <si>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</si>
  <si>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</si>
  <si>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</si>
  <si>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</si>
  <si>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</si>
  <si>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</si>
  <si>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</si>
  <si>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</si>
  <si>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</si>
  <si>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</si>
  <si>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</si>
  <si>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</si>
  <si>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</si>
  <si>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</si>
  <si>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</si>
  <si>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</si>
  <si>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  <phoneticPr fontId="1" type="noConversion"/>
  </si>
  <si>
    <t>鲜木耳(2)</t>
    <phoneticPr fontId="1" type="noConversion"/>
  </si>
  <si>
    <t>海鲜菇(2)</t>
    <phoneticPr fontId="1" type="noConversion"/>
  </si>
  <si>
    <t>姬菇(2)</t>
    <phoneticPr fontId="1" type="noConversion"/>
  </si>
  <si>
    <t>金针菇(2)</t>
    <phoneticPr fontId="1" type="noConversion"/>
  </si>
  <si>
    <t>杏鲍菇(2)</t>
    <phoneticPr fontId="1" type="noConversion"/>
  </si>
  <si>
    <t>西峡花菇(2)</t>
    <phoneticPr fontId="1" type="noConversion"/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</si>
  <si>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</si>
  <si>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</si>
  <si>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</si>
  <si>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</si>
  <si>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</si>
  <si>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</si>
  <si>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</si>
  <si>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</si>
  <si>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</si>
  <si>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  <phoneticPr fontId="1" type="noConversion"/>
  </si>
  <si>
    <t>绣球菌</t>
  </si>
  <si>
    <t>绣球菌(袋)</t>
  </si>
  <si>
    <t>金针菇(袋)(3)</t>
    <phoneticPr fontId="1" type="noConversion"/>
  </si>
  <si>
    <t>金针菇(袋)(2)</t>
    <phoneticPr fontId="1" type="noConversion"/>
  </si>
  <si>
    <t>金针菇(盒)</t>
  </si>
  <si>
    <t>白玉菇(2)</t>
    <phoneticPr fontId="1" type="noConversion"/>
  </si>
  <si>
    <t>蟹味菇(2)</t>
    <phoneticPr fontId="1" type="noConversion"/>
  </si>
  <si>
    <t>白玉菇(盒)</t>
  </si>
  <si>
    <t>蟹味菇(盒)</t>
  </si>
  <si>
    <t>海鲜菇(袋)(4)</t>
    <phoneticPr fontId="1" type="noConversion"/>
  </si>
  <si>
    <t>海鲜菇(包)</t>
  </si>
  <si>
    <t>海鲜菇(袋)(3)</t>
    <phoneticPr fontId="1" type="noConversion"/>
  </si>
  <si>
    <t>虫草花(盒)(2)</t>
    <phoneticPr fontId="1" type="noConversion"/>
  </si>
  <si>
    <t>和丰阳光海鲜菇(包)</t>
  </si>
  <si>
    <t>求和项:求和项:销量(千克)</t>
  </si>
  <si>
    <t>分类名称</t>
  </si>
  <si>
    <t>单品编码数据（246）</t>
    <phoneticPr fontId="1" type="noConversion"/>
  </si>
  <si>
    <t>花叶类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</si>
</sst>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49" refreshedDate="45177.415699421297" createdVersion="8" refreshedVersion="8" minRefreshableVersion="3" recordCount="246" xr:uid="{949A2CFF-A30C-464C-B012-87D418887322}">
  <cacheSource type="worksheet">
    <worksheetSource ref="A1:E247" sheet="Sheet1"/>
  </cacheSource>
  <cacheFields count="5">
    <cacheField name="单品编码" numFmtId="0">
      <sharedItems/>
    </cacheField>
    <cacheField name="求和项:销量(千克)" numFmtId="0">
      <sharedItems containsSemiMixedTypes="0" containsString="0" containsNumber="1" minValue="0.41499999999999998" maxValue="28164.33100000042"/>
    </cacheField>
    <cacheField name="单品名称" numFmtId="0">
      <sharedItems/>
    </cacheField>
    <cacheField name="分类编码" numFmtId="0">
      <sharedItems/>
    </cacheField>
    <cacheField name="分类名称" numFmtId="0">
      <sharedItems count="6">
        <s v="花叶类"/>
        <s v="食用菌"/>
        <s v="辣椒类"/>
        <s v="茄类"/>
        <s v="花菜类"/>
        <s v="水生根茎类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s v="102900005115168"/>
    <n v="899.8369999999926"/>
    <s v="牛首生菜"/>
    <s v="1011010101"/>
    <x v="0"/>
  </r>
  <r>
    <s v="102900005115199"/>
    <n v="333.22299999999967"/>
    <s v="四川红香椿"/>
    <s v="1011010101"/>
    <x v="0"/>
  </r>
  <r>
    <s v="102900005115250"/>
    <n v="2810.715999999994"/>
    <s v="西峡花菇(1)"/>
    <s v="1011010801"/>
    <x v="1"/>
  </r>
  <r>
    <s v="102900005115625"/>
    <n v="121.01999999999997"/>
    <s v="本地小毛白菜"/>
    <s v="1011010101"/>
    <x v="0"/>
  </r>
  <r>
    <s v="102900005115748"/>
    <n v="718.67599999999948"/>
    <s v="白菜苔"/>
    <s v="1011010101"/>
    <x v="0"/>
  </r>
  <r>
    <s v="102900005115762"/>
    <n v="5100.0610000000543"/>
    <s v="苋菜"/>
    <s v="1011010101"/>
    <x v="0"/>
  </r>
  <r>
    <s v="102900005115779"/>
    <n v="15910.461000000087"/>
    <s v="云南生菜"/>
    <s v="1011010101"/>
    <x v="0"/>
  </r>
  <r>
    <s v="102900005115786"/>
    <n v="7240.7640000001275"/>
    <s v="竹叶菜"/>
    <s v="1011010101"/>
    <x v="0"/>
  </r>
  <r>
    <s v="102900005115793"/>
    <n v="1707.3030000000058"/>
    <s v="小白菜"/>
    <s v="1011010101"/>
    <x v="0"/>
  </r>
  <r>
    <s v="102900005115816"/>
    <n v="18.427999999999997"/>
    <s v="南瓜尖"/>
    <s v="1011010101"/>
    <x v="0"/>
  </r>
  <r>
    <s v="102900005115823"/>
    <n v="7606.756000000144"/>
    <s v="上海青"/>
    <s v="1011010101"/>
    <x v="0"/>
  </r>
  <r>
    <s v="102900005115854"/>
    <n v="415.3249999999997"/>
    <s v="萝卜叶"/>
    <s v="1011010101"/>
    <x v="0"/>
  </r>
  <r>
    <s v="102900005115861"/>
    <n v="3836.5659999999516"/>
    <s v="牛首油菜"/>
    <s v="1011010101"/>
    <x v="0"/>
  </r>
  <r>
    <s v="102900005115878"/>
    <n v="4110.1619999999548"/>
    <s v="茼蒿"/>
    <s v="1011010101"/>
    <x v="0"/>
  </r>
  <r>
    <s v="102900005115885"/>
    <n v="939.5750000000013"/>
    <s v="蔡甸藜蒿"/>
    <s v="1011010101"/>
    <x v="0"/>
  </r>
  <r>
    <s v="102900005115908"/>
    <n v="4496.717000000026"/>
    <s v="菜心"/>
    <s v="1011010101"/>
    <x v="0"/>
  </r>
  <r>
    <s v="102900005115946"/>
    <n v="1566.6399999999949"/>
    <s v="木耳菜"/>
    <s v="1011010101"/>
    <x v="0"/>
  </r>
  <r>
    <s v="102900005115960"/>
    <n v="19187.218000000375"/>
    <s v="大白菜"/>
    <s v="1011010101"/>
    <x v="0"/>
  </r>
  <r>
    <s v="102900005115977"/>
    <n v="85.047999999999959"/>
    <s v="豌豆尖"/>
    <s v="1011010101"/>
    <x v="0"/>
  </r>
  <r>
    <s v="102900005115984"/>
    <n v="10305.364000000254"/>
    <s v="云南油麦菜"/>
    <s v="1011010101"/>
    <x v="0"/>
  </r>
  <r>
    <s v="102900005116219"/>
    <n v="438.59299999999928"/>
    <s v="红尖椒"/>
    <s v="1011010504"/>
    <x v="2"/>
  </r>
  <r>
    <s v="102900005116226"/>
    <n v="1186.5310000000086"/>
    <s v="青尖椒"/>
    <s v="1011010504"/>
    <x v="2"/>
  </r>
  <r>
    <s v="102900005116233"/>
    <n v="3457.8749999999845"/>
    <s v="红椒(1)"/>
    <s v="1011010504"/>
    <x v="2"/>
  </r>
  <r>
    <s v="102900005116257"/>
    <n v="13602.00100000012"/>
    <s v="紫茄子(2)"/>
    <s v="1011010501"/>
    <x v="3"/>
  </r>
  <r>
    <s v="102900005116509"/>
    <n v="3516.7630000000017"/>
    <s v="青茄子(1)"/>
    <s v="1011010501"/>
    <x v="3"/>
  </r>
  <r>
    <s v="102900005116530"/>
    <n v="11920.227000000103"/>
    <s v="西峡香菇(1)"/>
    <s v="1011010801"/>
    <x v="1"/>
  </r>
  <r>
    <s v="102900005116547"/>
    <n v="4697.4699999999884"/>
    <s v="金针菇(1)"/>
    <s v="1011010801"/>
    <x v="1"/>
  </r>
  <r>
    <s v="102900005116639"/>
    <n v="94.315000000000012"/>
    <s v="马齿苋"/>
    <s v="1011010101"/>
    <x v="0"/>
  </r>
  <r>
    <s v="102900005116714"/>
    <n v="27537.227999999166"/>
    <s v="西兰花"/>
    <s v="1011010201"/>
    <x v="4"/>
  </r>
  <r>
    <s v="102900005116790"/>
    <n v="2911.2989999999982"/>
    <s v="黄心菜(1)"/>
    <s v="1011010101"/>
    <x v="0"/>
  </r>
  <r>
    <s v="102900005116806"/>
    <n v="101.12500000000004"/>
    <s v="黑油菜"/>
    <s v="1011010101"/>
    <x v="0"/>
  </r>
  <r>
    <s v="102900005116837"/>
    <n v="2542.9590000000007"/>
    <s v="平菇"/>
    <s v="1011010801"/>
    <x v="1"/>
  </r>
  <r>
    <s v="102900005116899"/>
    <n v="27149.440000000341"/>
    <s v="净藕(1)"/>
    <s v="1011010402"/>
    <x v="5"/>
  </r>
  <r>
    <s v="102900005116905"/>
    <n v="1.8169999999999999"/>
    <s v="青杭椒(1)"/>
    <s v="1011010504"/>
    <x v="2"/>
  </r>
  <r>
    <s v="102900005116912"/>
    <n v="375.22200000000095"/>
    <s v="姬菇(1)"/>
    <s v="1011010801"/>
    <x v="1"/>
  </r>
  <r>
    <s v="102900005116943"/>
    <n v="658.56000000000222"/>
    <s v="红杭椒"/>
    <s v="1011010504"/>
    <x v="2"/>
  </r>
  <r>
    <s v="102900005117056"/>
    <n v="9703.1250000001419"/>
    <s v="泡泡椒(精品)"/>
    <s v="1011010504"/>
    <x v="2"/>
  </r>
  <r>
    <s v="102900005117209"/>
    <n v="263.19199999999995"/>
    <s v="七彩椒(1)"/>
    <s v="1011010504"/>
    <x v="2"/>
  </r>
  <r>
    <s v="102900005117353"/>
    <n v="22"/>
    <s v="白玉菇(1)"/>
    <s v="1011010801"/>
    <x v="1"/>
  </r>
  <r>
    <s v="102900005118572"/>
    <n v="596.69699999999784"/>
    <s v="本地上海青"/>
    <s v="1011010101"/>
    <x v="0"/>
  </r>
  <r>
    <s v="102900005118817"/>
    <n v="5216.4610000000885"/>
    <s v="菠菜"/>
    <s v="1011010101"/>
    <x v="0"/>
  </r>
  <r>
    <s v="102900005118824"/>
    <n v="1179.6520000000039"/>
    <s v="高瓜(1)"/>
    <s v="1011010402"/>
    <x v="5"/>
  </r>
  <r>
    <s v="102900005118831"/>
    <n v="8982"/>
    <s v="娃娃菜"/>
    <s v="1011010101"/>
    <x v="0"/>
  </r>
  <r>
    <s v="102900005119098"/>
    <n v="627.71799999999939"/>
    <s v="双孢菇"/>
    <s v="1011010801"/>
    <x v="1"/>
  </r>
  <r>
    <s v="102900005119104"/>
    <n v="102"/>
    <s v="蟹味菇(1)"/>
    <s v="1011010801"/>
    <x v="1"/>
  </r>
  <r>
    <s v="102900005119944"/>
    <n v="502.16500000000093"/>
    <s v="海鲜菇(1)"/>
    <s v="1011010801"/>
    <x v="1"/>
  </r>
  <r>
    <s v="102900005119968"/>
    <n v="128.49999999999997"/>
    <s v="青杭椒(2)"/>
    <s v="1011010504"/>
    <x v="2"/>
  </r>
  <r>
    <s v="102900005119975"/>
    <n v="5159.433000000111"/>
    <s v="红薯尖"/>
    <s v="1011010101"/>
    <x v="0"/>
  </r>
  <r>
    <s v="102900005122654"/>
    <n v="4962.4540000000015"/>
    <s v="枝江红菜苔"/>
    <s v="1011010101"/>
    <x v="0"/>
  </r>
  <r>
    <s v="102900005123880"/>
    <n v="212.04299999999992"/>
    <s v="灯笼椒(1)"/>
    <s v="1011010504"/>
    <x v="2"/>
  </r>
  <r>
    <s v="102900005125808"/>
    <n v="1447.3529999999964"/>
    <s v="小米椒"/>
    <s v="1011010504"/>
    <x v="2"/>
  </r>
  <r>
    <s v="102900005125815"/>
    <n v="2404.9770000000321"/>
    <s v="杏鲍菇(1)"/>
    <s v="1011010801"/>
    <x v="1"/>
  </r>
  <r>
    <s v="102900005128748"/>
    <n v="1.7839999999999996"/>
    <s v="黄花菜"/>
    <s v="1011010101"/>
    <x v="0"/>
  </r>
  <r>
    <s v="102900011000175"/>
    <n v="91.272000000000077"/>
    <s v="快菜"/>
    <s v="1011010101"/>
    <x v="0"/>
  </r>
  <r>
    <s v="102900011000328"/>
    <n v="7792.1810000001824"/>
    <s v="螺丝椒"/>
    <s v="1011010504"/>
    <x v="2"/>
  </r>
  <r>
    <s v="102900011000335"/>
    <n v="7.6580000000000004"/>
    <s v="紫圆茄"/>
    <s v="1011010501"/>
    <x v="3"/>
  </r>
  <r>
    <s v="102900011000571"/>
    <n v="675.22100000000069"/>
    <s v="随州泡泡青"/>
    <s v="1011010101"/>
    <x v="0"/>
  </r>
  <r>
    <s v="102900011000632"/>
    <n v="13.251000000000001"/>
    <s v="紫白菜(1)"/>
    <s v="1011010201"/>
    <x v="4"/>
  </r>
  <r>
    <s v="102900011000861"/>
    <n v="27.713000000000026"/>
    <s v="红线椒"/>
    <s v="1011010504"/>
    <x v="2"/>
  </r>
  <r>
    <s v="102900011001219"/>
    <n v="278.61199999999997"/>
    <s v="红灯笼椒(1)"/>
    <s v="1011010504"/>
    <x v="2"/>
  </r>
  <r>
    <s v="102900011001561"/>
    <n v="2095"/>
    <s v="莲蓬(个)"/>
    <s v="1011010402"/>
    <x v="5"/>
  </r>
  <r>
    <s v="102900011001691"/>
    <n v="126.42200000000003"/>
    <s v="菱角"/>
    <s v="1011010402"/>
    <x v="5"/>
  </r>
  <r>
    <s v="102900011001806"/>
    <n v="1071"/>
    <s v="姬菇(包)"/>
    <s v="1011010801"/>
    <x v="1"/>
  </r>
  <r>
    <s v="102900011001813"/>
    <n v="2149"/>
    <s v="金针菇(袋)(1)"/>
    <s v="1011010801"/>
    <x v="1"/>
  </r>
  <r>
    <s v="102900011002414"/>
    <n v="45.251999999999995"/>
    <s v="田七"/>
    <s v="1011010101"/>
    <x v="0"/>
  </r>
  <r>
    <s v="102900011006689"/>
    <n v="1543.4780000000026"/>
    <s v="东门口小白菜"/>
    <s v="1011010101"/>
    <x v="0"/>
  </r>
  <r>
    <s v="102900011006948"/>
    <n v="732.61500000000058"/>
    <s v="外地茼蒿"/>
    <s v="1011010101"/>
    <x v="0"/>
  </r>
  <r>
    <s v="102900011006955"/>
    <n v="16.337"/>
    <s v="冰草"/>
    <s v="1011010101"/>
    <x v="0"/>
  </r>
  <r>
    <s v="102900011007044"/>
    <n v="287"/>
    <s v="银耳(朵)"/>
    <s v="1011010801"/>
    <x v="1"/>
  </r>
  <r>
    <s v="102900011007464"/>
    <n v="30.172000000000004"/>
    <s v="紫苏"/>
    <s v="1011010101"/>
    <x v="0"/>
  </r>
  <r>
    <s v="102900011007471"/>
    <n v="7.5680000000000005"/>
    <s v="薄荷叶"/>
    <s v="1011010101"/>
    <x v="0"/>
  </r>
  <r>
    <s v="102900011007495"/>
    <n v="4.2320000000000002"/>
    <s v="蒲公英"/>
    <s v="1011010101"/>
    <x v="0"/>
  </r>
  <r>
    <s v="102900011007969"/>
    <n v="100.46900000000015"/>
    <s v="红莲藕带"/>
    <s v="1011010402"/>
    <x v="5"/>
  </r>
  <r>
    <s v="102900011008133"/>
    <n v="14.226999999999999"/>
    <s v="丝瓜尖"/>
    <s v="1011010101"/>
    <x v="0"/>
  </r>
  <r>
    <s v="102900011008164"/>
    <n v="5816.3080000001219"/>
    <s v="奶白菜"/>
    <s v="1011010101"/>
    <x v="0"/>
  </r>
  <r>
    <s v="102900011008485"/>
    <n v="51.735000000000007"/>
    <s v="芥菜"/>
    <s v="1011010101"/>
    <x v="0"/>
  </r>
  <r>
    <s v="102900011008492"/>
    <n v="7.48"/>
    <s v="大芥兰"/>
    <s v="1011010101"/>
    <x v="0"/>
  </r>
  <r>
    <s v="102900011008515"/>
    <n v="12.936000000000002"/>
    <s v="面条菜"/>
    <s v="1011010101"/>
    <x v="0"/>
  </r>
  <r>
    <s v="102900011008522"/>
    <n v="4685.2610000000086"/>
    <s v="甜白菜"/>
    <s v="1011010101"/>
    <x v="0"/>
  </r>
  <r>
    <s v="102900011008577"/>
    <n v="3"/>
    <s v="猴头菇"/>
    <s v="1011010801"/>
    <x v="1"/>
  </r>
  <r>
    <s v="102900011008676"/>
    <n v="15.886999999999997"/>
    <s v="荠菜"/>
    <s v="1011010101"/>
    <x v="0"/>
  </r>
  <r>
    <s v="102900011009246"/>
    <n v="212.17099999999971"/>
    <s v="鲜木耳(1)"/>
    <s v="1011010801"/>
    <x v="1"/>
  </r>
  <r>
    <s v="102900011009277"/>
    <n v="1671.4240000000004"/>
    <s v="荸荠"/>
    <s v="1011010402"/>
    <x v="5"/>
  </r>
  <r>
    <s v="102900011009444"/>
    <n v="1167.2180000000023"/>
    <s v="大龙茄子"/>
    <s v="1011010501"/>
    <x v="3"/>
  </r>
  <r>
    <s v="102900011009772"/>
    <n v="0.41499999999999998"/>
    <s v="水果辣椒(橙色)"/>
    <s v="1011010504"/>
    <x v="2"/>
  </r>
  <r>
    <s v="102900011009970"/>
    <n v="8393.7860000000928"/>
    <s v="青梗散花"/>
    <s v="1011010201"/>
    <x v="4"/>
  </r>
  <r>
    <s v="102900011010563"/>
    <n v="1.2149999999999999"/>
    <s v="鸡枞菌"/>
    <s v="1011010801"/>
    <x v="1"/>
  </r>
  <r>
    <s v="102900011010891"/>
    <n v="448.85999999999979"/>
    <s v="野藕(1)"/>
    <s v="1011010402"/>
    <x v="5"/>
  </r>
  <r>
    <s v="102900011011058"/>
    <n v="1.0840000000000001"/>
    <s v="黑牛肝菌"/>
    <s v="1011010801"/>
    <x v="1"/>
  </r>
  <r>
    <s v="102900011011546"/>
    <n v="1266"/>
    <s v="海鲜菇(袋)(1)"/>
    <s v="1011010801"/>
    <x v="1"/>
  </r>
  <r>
    <s v="102900011011669"/>
    <n v="14.708000000000002"/>
    <s v="秀珍菇"/>
    <s v="1011010801"/>
    <x v="1"/>
  </r>
  <r>
    <s v="102900011012482"/>
    <n v="90"/>
    <s v="茶树菇(袋)"/>
    <s v="1011010801"/>
    <x v="1"/>
  </r>
  <r>
    <s v="102900011012871"/>
    <n v="5.7950000000000017"/>
    <s v="黑皮鸡枞菌"/>
    <s v="1011010801"/>
    <x v="1"/>
  </r>
  <r>
    <s v="102900011012994"/>
    <n v="1343"/>
    <s v="杏鲍菇(袋)"/>
    <s v="1011010801"/>
    <x v="1"/>
  </r>
  <r>
    <s v="102900011013274"/>
    <n v="2927"/>
    <s v="白玉菇(袋)"/>
    <s v="1011010801"/>
    <x v="1"/>
  </r>
  <r>
    <s v="102900011015384"/>
    <n v="3.3899999999999997"/>
    <s v="马兰头"/>
    <s v="1011010101"/>
    <x v="0"/>
  </r>
  <r>
    <s v="102900011015391"/>
    <n v="0.94300000000000006"/>
    <s v="甘蓝叶"/>
    <s v="1011010101"/>
    <x v="0"/>
  </r>
  <r>
    <s v="102900011016701"/>
    <n v="28164.33100000042"/>
    <s v="芜湖青椒(1)"/>
    <s v="1011010504"/>
    <x v="2"/>
  </r>
  <r>
    <s v="102900011016909"/>
    <n v="101.37900000000002"/>
    <s v="花茄子"/>
    <s v="1011010501"/>
    <x v="3"/>
  </r>
  <r>
    <s v="102900011018095"/>
    <n v="978"/>
    <s v="虫草花(袋)"/>
    <s v="1011010801"/>
    <x v="1"/>
  </r>
  <r>
    <s v="102900011018132"/>
    <n v="50.815000000000012"/>
    <s v="野生粉藕"/>
    <s v="1011010402"/>
    <x v="5"/>
  </r>
  <r>
    <s v="102900011021644"/>
    <n v="25"/>
    <s v="洪山菜苔"/>
    <s v="1011010101"/>
    <x v="0"/>
  </r>
  <r>
    <s v="102900011021675"/>
    <n v="2.3879999999999999"/>
    <s v="赤松茸"/>
    <s v="1011010801"/>
    <x v="1"/>
  </r>
  <r>
    <s v="102900011021699"/>
    <n v="6.6020000000000003"/>
    <s v="牛排菇"/>
    <s v="1011010801"/>
    <x v="1"/>
  </r>
  <r>
    <s v="102900011021842"/>
    <n v="6052"/>
    <s v="洪湖莲藕(粉藕)"/>
    <s v="1011010402"/>
    <x v="5"/>
  </r>
  <r>
    <s v="102900011022030"/>
    <n v="641"/>
    <s v="组合椒系列"/>
    <s v="1011010504"/>
    <x v="2"/>
  </r>
  <r>
    <s v="102900011022764"/>
    <n v="2496.4130000000268"/>
    <s v="长线茄"/>
    <s v="1011010501"/>
    <x v="3"/>
  </r>
  <r>
    <s v="102900011022849"/>
    <n v="1375.1219999999946"/>
    <s v="本地黄心油菜"/>
    <s v="1011010101"/>
    <x v="0"/>
  </r>
  <r>
    <s v="102900011022924"/>
    <n v="30.274999999999991"/>
    <s v="青菜苔"/>
    <s v="1011010101"/>
    <x v="0"/>
  </r>
  <r>
    <s v="102900011023075"/>
    <n v="1"/>
    <s v="活体银耳"/>
    <s v="1011010801"/>
    <x v="1"/>
  </r>
  <r>
    <s v="102900011023464"/>
    <n v="3267.9930000000709"/>
    <s v="小青菜(1)"/>
    <s v="1011010101"/>
    <x v="0"/>
  </r>
  <r>
    <s v="102900011023976"/>
    <n v="62.221000000000039"/>
    <s v="净藕(2)"/>
    <s v="1011010402"/>
    <x v="5"/>
  </r>
  <r>
    <s v="102900011024010"/>
    <n v="21"/>
    <s v="鲜藕带(袋)"/>
    <s v="1011010402"/>
    <x v="5"/>
  </r>
  <r>
    <s v="102900011026502"/>
    <n v="6.32"/>
    <s v="鲜粽子叶"/>
    <s v="1011010101"/>
    <x v="0"/>
  </r>
  <r>
    <s v="102900011026618"/>
    <n v="10.512"/>
    <s v="艾蒿"/>
    <s v="1011010101"/>
    <x v="0"/>
  </r>
  <r>
    <s v="102900011026793"/>
    <n v="10"/>
    <s v="杏鲍菇(250克)"/>
    <s v="1011010801"/>
    <x v="1"/>
  </r>
  <r>
    <s v="102900011027462"/>
    <n v="16.828999999999997"/>
    <s v="奶白菜苗"/>
    <s v="1011010101"/>
    <x v="0"/>
  </r>
  <r>
    <s v="102900011027479"/>
    <n v="163.63999999999962"/>
    <s v="小皱皮"/>
    <s v="1011010504"/>
    <x v="2"/>
  </r>
  <r>
    <s v="102900011027615"/>
    <n v="8.4719999999999995"/>
    <s v="菊花油菜"/>
    <s v="1011010101"/>
    <x v="0"/>
  </r>
  <r>
    <s v="102900011028407"/>
    <n v="33.906999999999989"/>
    <s v="余干椒"/>
    <s v="1011010504"/>
    <x v="2"/>
  </r>
  <r>
    <s v="102900011029176"/>
    <n v="119.64499999999987"/>
    <s v="辣妹子"/>
    <s v="1011010504"/>
    <x v="2"/>
  </r>
  <r>
    <s v="102900011029275"/>
    <n v="1.754"/>
    <s v="紫尖椒"/>
    <s v="1011010504"/>
    <x v="2"/>
  </r>
  <r>
    <s v="102900011029299"/>
    <n v="6.8430000000000009"/>
    <s v="紫螺丝椒"/>
    <s v="1011010504"/>
    <x v="2"/>
  </r>
  <r>
    <s v="102900011029305"/>
    <n v="28.571000000000002"/>
    <s v="水果辣椒"/>
    <s v="1011010504"/>
    <x v="2"/>
  </r>
  <r>
    <s v="102900011029688"/>
    <n v="2.8859999999999997"/>
    <s v="双沟白菜"/>
    <s v="1011010101"/>
    <x v="0"/>
  </r>
  <r>
    <s v="102900011030042"/>
    <n v="313"/>
    <s v="枝江红菜苔(份)"/>
    <s v="1011010101"/>
    <x v="0"/>
  </r>
  <r>
    <s v="102900011030059"/>
    <n v="14325"/>
    <s v="云南生菜(份)"/>
    <s v="1011010101"/>
    <x v="0"/>
  </r>
  <r>
    <s v="102900011030097"/>
    <n v="8848"/>
    <s v="云南油麦菜(份)"/>
    <s v="1011010101"/>
    <x v="0"/>
  </r>
  <r>
    <s v="102900011030103"/>
    <n v="587"/>
    <s v="茼蒿(份)"/>
    <s v="1011010101"/>
    <x v="0"/>
  </r>
  <r>
    <s v="102900011030110"/>
    <n v="6342"/>
    <s v="菠菜(份)"/>
    <s v="1011010101"/>
    <x v="0"/>
  </r>
  <r>
    <s v="102900011030134"/>
    <n v="2053"/>
    <s v="菜心(份)"/>
    <s v="1011010101"/>
    <x v="0"/>
  </r>
  <r>
    <s v="102900011030141"/>
    <n v="3070"/>
    <s v="上海青(份)"/>
    <s v="1011010101"/>
    <x v="0"/>
  </r>
  <r>
    <s v="102900011030158"/>
    <n v="296"/>
    <s v="小青菜(2)"/>
    <s v="1011010101"/>
    <x v="0"/>
  </r>
  <r>
    <s v="102900011030400"/>
    <n v="3"/>
    <s v="洪山菜薹珍品手提袋"/>
    <s v="1011010101"/>
    <x v="0"/>
  </r>
  <r>
    <s v="102900011030417"/>
    <n v="3"/>
    <s v="洪山菜薹莲藕拼装礼盒"/>
    <s v="1011010101"/>
    <x v="0"/>
  </r>
  <r>
    <s v="102900011030561"/>
    <n v="5"/>
    <s v="赤松茸(盒)"/>
    <s v="1011010801"/>
    <x v="1"/>
  </r>
  <r>
    <s v="102900011030608"/>
    <n v="34"/>
    <s v="牛排菇(盒)"/>
    <s v="1011010801"/>
    <x v="1"/>
  </r>
  <r>
    <s v="102900011030615"/>
    <n v="7"/>
    <s v="猪肚菇(盒)"/>
    <s v="1011010801"/>
    <x v="1"/>
  </r>
  <r>
    <s v="102900011030622"/>
    <n v="4"/>
    <s v="黑牛肝菌(盒)"/>
    <s v="1011010801"/>
    <x v="1"/>
  </r>
  <r>
    <s v="102900011030639"/>
    <n v="4"/>
    <s v="黑皮鸡枞菌(盒)"/>
    <s v="1011010801"/>
    <x v="1"/>
  </r>
  <r>
    <s v="102900011030905"/>
    <n v="470"/>
    <s v="鱼腥草(份)"/>
    <s v="1011010101"/>
    <x v="0"/>
  </r>
  <r>
    <s v="102900011030912"/>
    <n v="1301"/>
    <s v="海鲜菇(份)"/>
    <s v="1011010801"/>
    <x v="1"/>
  </r>
  <r>
    <s v="102900011030929"/>
    <n v="741"/>
    <s v="鲜木耳(份)"/>
    <s v="1011010801"/>
    <x v="1"/>
  </r>
  <r>
    <s v="102900011031100"/>
    <n v="10833"/>
    <s v="小米椒(份)"/>
    <s v="1011010504"/>
    <x v="2"/>
  </r>
  <r>
    <s v="102900011031216"/>
    <n v="29"/>
    <s v="冰草(盒)"/>
    <s v="1011010101"/>
    <x v="0"/>
  </r>
  <r>
    <s v="102900011031582"/>
    <n v="932"/>
    <s v="青尖椒(份)"/>
    <s v="1011010504"/>
    <x v="2"/>
  </r>
  <r>
    <s v="102900011031599"/>
    <n v="102"/>
    <s v="杏鲍菇(份)"/>
    <s v="1011010801"/>
    <x v="1"/>
  </r>
  <r>
    <s v="102900011031735"/>
    <n v="18"/>
    <s v="七彩椒(份)"/>
    <s v="1011010504"/>
    <x v="2"/>
  </r>
  <r>
    <s v="102900011031742"/>
    <n v="6"/>
    <s v="灯笼椒(份)"/>
    <s v="1011010504"/>
    <x v="2"/>
  </r>
  <r>
    <s v="102900011031759"/>
    <n v="13"/>
    <s v="红灯笼椒(份)"/>
    <s v="1011010504"/>
    <x v="2"/>
  </r>
  <r>
    <s v="102900011031841"/>
    <n v="10"/>
    <s v="双孢菇(份)"/>
    <s v="1011010801"/>
    <x v="1"/>
  </r>
  <r>
    <s v="102900011031858"/>
    <n v="1"/>
    <s v="金针菇(份)"/>
    <s v="1011010801"/>
    <x v="1"/>
  </r>
  <r>
    <s v="102900011031926"/>
    <n v="1109"/>
    <s v="虫草花(份)"/>
    <s v="1011010801"/>
    <x v="1"/>
  </r>
  <r>
    <s v="102900011031995"/>
    <n v="682"/>
    <s v="姬菇(份)"/>
    <s v="1011010801"/>
    <x v="1"/>
  </r>
  <r>
    <s v="102900011032022"/>
    <n v="5175"/>
    <s v="小皱皮(份)"/>
    <s v="1011010504"/>
    <x v="2"/>
  </r>
  <r>
    <s v="102900011032114"/>
    <n v="10"/>
    <s v="荸荠(份)"/>
    <s v="1011010402"/>
    <x v="5"/>
  </r>
  <r>
    <s v="102900011032176"/>
    <n v="40"/>
    <s v="紫苏(份)"/>
    <s v="1011010101"/>
    <x v="0"/>
  </r>
  <r>
    <s v="102900011032206"/>
    <n v="457"/>
    <s v="青杭椒(份)"/>
    <s v="1011010504"/>
    <x v="2"/>
  </r>
  <r>
    <s v="102900011032213"/>
    <n v="707"/>
    <s v="红杭椒(份)"/>
    <s v="1011010504"/>
    <x v="2"/>
  </r>
  <r>
    <s v="102900011032220"/>
    <n v="283"/>
    <s v="水果辣椒(份)"/>
    <s v="1011010504"/>
    <x v="2"/>
  </r>
  <r>
    <s v="102900011032237"/>
    <n v="2307"/>
    <s v="青线椒(份)"/>
    <s v="1011010504"/>
    <x v="2"/>
  </r>
  <r>
    <s v="102900011032244"/>
    <n v="953"/>
    <s v="红尖椒(份)"/>
    <s v="1011010504"/>
    <x v="2"/>
  </r>
  <r>
    <s v="102900011032251"/>
    <n v="8235"/>
    <s v="螺丝椒(份)"/>
    <s v="1011010504"/>
    <x v="2"/>
  </r>
  <r>
    <s v="102900011032282"/>
    <n v="41"/>
    <s v="襄甜红菜苔(袋)"/>
    <s v="1011010101"/>
    <x v="0"/>
  </r>
  <r>
    <s v="102900011032343"/>
    <n v="370.03299999999967"/>
    <s v="七彩椒(2)"/>
    <s v="1011010504"/>
    <x v="2"/>
  </r>
  <r>
    <s v="102900011032350"/>
    <n v="76.595999999999947"/>
    <s v="灯笼椒(2)"/>
    <s v="1011010504"/>
    <x v="2"/>
  </r>
  <r>
    <s v="102900011032367"/>
    <n v="214.80999999999955"/>
    <s v="红灯笼椒(2)"/>
    <s v="1011010504"/>
    <x v="2"/>
  </r>
  <r>
    <s v="102900011032480"/>
    <n v="2.2240000000000002"/>
    <s v="白蒿"/>
    <s v="1011010101"/>
    <x v="0"/>
  </r>
  <r>
    <s v="102900011032589"/>
    <n v="28.600999999999992"/>
    <s v="鱼腥草"/>
    <s v="1011010101"/>
    <x v="0"/>
  </r>
  <r>
    <s v="102900011032619"/>
    <n v="413.84099999999938"/>
    <s v="西峡香菇(2)"/>
    <s v="1011010801"/>
    <x v="1"/>
  </r>
  <r>
    <s v="102900011032626"/>
    <n v="28.534999999999986"/>
    <s v="鲜木耳(2)"/>
    <s v="1011010801"/>
    <x v="1"/>
  </r>
  <r>
    <s v="102900011032633"/>
    <n v="51.894999999999975"/>
    <s v="海鲜菇(2)"/>
    <s v="1011010801"/>
    <x v="1"/>
  </r>
  <r>
    <s v="102900011032640"/>
    <n v="16.952999999999999"/>
    <s v="姬菇(2)"/>
    <s v="1011010801"/>
    <x v="1"/>
  </r>
  <r>
    <s v="102900011032732"/>
    <n v="449.68400000000099"/>
    <s v="高瓜(2)"/>
    <s v="1011010402"/>
    <x v="5"/>
  </r>
  <r>
    <s v="102900011032787"/>
    <n v="1076"/>
    <s v="竹叶菜(份)"/>
    <s v="1011010101"/>
    <x v="0"/>
  </r>
  <r>
    <s v="102900011032848"/>
    <n v="1868"/>
    <s v="姜蒜小米椒组合装(小份)"/>
    <s v="1011010504"/>
    <x v="2"/>
  </r>
  <r>
    <s v="102900011033081"/>
    <n v="24.996000000000002"/>
    <s v="春菜"/>
    <s v="1011010101"/>
    <x v="0"/>
  </r>
  <r>
    <s v="102900011033173"/>
    <n v="9.3000000000000025"/>
    <s v="槐花"/>
    <s v="1011010101"/>
    <x v="0"/>
  </r>
  <r>
    <s v="102900011033234"/>
    <n v="727"/>
    <s v="红薯尖(份)"/>
    <s v="1011010101"/>
    <x v="0"/>
  </r>
  <r>
    <s v="102900011033241"/>
    <n v="65"/>
    <s v="蔡甸藜蒿(份)"/>
    <s v="1011010101"/>
    <x v="0"/>
  </r>
  <r>
    <s v="102900011033531"/>
    <n v="0.68200000000000005"/>
    <s v="红珊瑚(粗叶)"/>
    <s v="1011010101"/>
    <x v="0"/>
  </r>
  <r>
    <s v="102900011033562"/>
    <n v="0.41899999999999998"/>
    <s v="红橡叶"/>
    <s v="1011010101"/>
    <x v="0"/>
  </r>
  <r>
    <s v="102900011033586"/>
    <n v="1.153"/>
    <s v="绿牛油"/>
    <s v="1011010101"/>
    <x v="0"/>
  </r>
  <r>
    <s v="102900011033906"/>
    <n v="6484.7359999999944"/>
    <s v="保康高山大白菜"/>
    <s v="1011010101"/>
    <x v="0"/>
  </r>
  <r>
    <s v="102900011033913"/>
    <n v="0.61499999999999999"/>
    <s v="紫白菜(2)"/>
    <s v="1011010201"/>
    <x v="4"/>
  </r>
  <r>
    <s v="102900011033920"/>
    <n v="1882.7680000000021"/>
    <s v="黄心菜(2)"/>
    <s v="1011010101"/>
    <x v="0"/>
  </r>
  <r>
    <s v="102900011033937"/>
    <n v="473.31499999999954"/>
    <s v="金针菇(2)"/>
    <s v="1011010801"/>
    <x v="1"/>
  </r>
  <r>
    <s v="102900011033944"/>
    <n v="1304.5519999999922"/>
    <s v="杏鲍菇(2)"/>
    <s v="1011010801"/>
    <x v="1"/>
  </r>
  <r>
    <s v="102900011033968"/>
    <n v="9.2399999999999984"/>
    <s v="西峡花菇(2)"/>
    <s v="1011010801"/>
    <x v="1"/>
  </r>
  <r>
    <s v="102900011033975"/>
    <n v="190.52200000000036"/>
    <s v="青茄子(2)"/>
    <s v="1011010501"/>
    <x v="3"/>
  </r>
  <r>
    <s v="102900011033982"/>
    <n v="297.15800000000002"/>
    <s v="紫茄子(1)"/>
    <s v="1011010501"/>
    <x v="3"/>
  </r>
  <r>
    <s v="102900011033999"/>
    <n v="4.9810000000000008"/>
    <s v="圆茄子(1)"/>
    <s v="1011010501"/>
    <x v="3"/>
  </r>
  <r>
    <s v="102900011034026"/>
    <n v="5821.5709999999563"/>
    <s v="枝江青梗散花"/>
    <s v="1011010201"/>
    <x v="4"/>
  </r>
  <r>
    <s v="102900011034200"/>
    <n v="426"/>
    <s v="苋菜(份)"/>
    <s v="1011010101"/>
    <x v="0"/>
  </r>
  <r>
    <s v="102900011034217"/>
    <n v="341"/>
    <s v="小白菜(份)"/>
    <s v="1011010101"/>
    <x v="0"/>
  </r>
  <r>
    <s v="102900011034224"/>
    <n v="4057"/>
    <s v="小青菜(份)"/>
    <s v="1011010101"/>
    <x v="0"/>
  </r>
  <r>
    <s v="102900011034231"/>
    <n v="6931"/>
    <s v="奶白菜(份)"/>
    <s v="1011010101"/>
    <x v="0"/>
  </r>
  <r>
    <s v="102900011034262"/>
    <n v="93"/>
    <s v="红椒(份)"/>
    <s v="1011010504"/>
    <x v="2"/>
  </r>
  <r>
    <s v="102900011034316"/>
    <n v="9.3810000000000002"/>
    <s v="芝麻苋菜"/>
    <s v="1011010101"/>
    <x v="0"/>
  </r>
  <r>
    <s v="102900011034323"/>
    <n v="6.0090000000000003"/>
    <s v="鲜粽叶"/>
    <s v="1011010101"/>
    <x v="0"/>
  </r>
  <r>
    <s v="102900011034330"/>
    <n v="4229"/>
    <s v="双孢菇(盒)"/>
    <s v="1011010801"/>
    <x v="1"/>
  </r>
  <r>
    <s v="102900011034354"/>
    <n v="200"/>
    <s v="鲜粽叶(袋)(1)"/>
    <s v="1011010101"/>
    <x v="0"/>
  </r>
  <r>
    <s v="102900011034439"/>
    <n v="1257"/>
    <s v="青红杭椒组合装(份)"/>
    <s v="1011010504"/>
    <x v="2"/>
  </r>
  <r>
    <s v="102900011034538"/>
    <n v="3"/>
    <s v="花菇(一人份)"/>
    <s v="1011010801"/>
    <x v="1"/>
  </r>
  <r>
    <s v="102900011034569"/>
    <n v="40"/>
    <s v="洪湖莲藕(脆藕)"/>
    <s v="1011010402"/>
    <x v="5"/>
  </r>
  <r>
    <s v="102900011034705"/>
    <n v="8"/>
    <s v="菌菇火锅套餐(份)"/>
    <s v="1011010801"/>
    <x v="1"/>
  </r>
  <r>
    <s v="102900011035078"/>
    <n v="769.208000000006"/>
    <s v="红椒(2)"/>
    <s v="1011010504"/>
    <x v="2"/>
  </r>
  <r>
    <s v="102900011035481"/>
    <n v="127"/>
    <s v="外地茼蒿(份)"/>
    <s v="1011010101"/>
    <x v="0"/>
  </r>
  <r>
    <s v="102900011035511"/>
    <n v="348.79999999999956"/>
    <s v="净藕(3)"/>
    <s v="1011010402"/>
    <x v="5"/>
  </r>
  <r>
    <s v="102900011035740"/>
    <n v="371"/>
    <s v="蟹味菇与白玉菇双拼(盒)"/>
    <s v="1011010801"/>
    <x v="1"/>
  </r>
  <r>
    <s v="102900011035764"/>
    <n v="186.83100000000007"/>
    <s v="龙牙菜"/>
    <s v="1011010101"/>
    <x v="0"/>
  </r>
  <r>
    <s v="102900011035771"/>
    <n v="155.49600000000007"/>
    <s v="黄白菜(1)"/>
    <s v="1011010101"/>
    <x v="0"/>
  </r>
  <r>
    <s v="102900011035788"/>
    <n v="379"/>
    <s v="西峡香菇(份) "/>
    <s v="1011010801"/>
    <x v="1"/>
  </r>
  <r>
    <s v="102900011035849"/>
    <n v="16.538000000000004"/>
    <s v="大白菜秧"/>
    <s v="1011010101"/>
    <x v="0"/>
  </r>
  <r>
    <s v="102900011035962"/>
    <n v="11.397999999999998"/>
    <s v="野藕(2)"/>
    <s v="1011010402"/>
    <x v="5"/>
  </r>
  <r>
    <s v="102900011036068"/>
    <n v="13"/>
    <s v="菌蔬四宝(份)"/>
    <s v="1011010801"/>
    <x v="1"/>
  </r>
  <r>
    <s v="102900011036242"/>
    <n v="45"/>
    <s v="青红尖椒组合装(份)"/>
    <s v="1011010504"/>
    <x v="2"/>
  </r>
  <r>
    <s v="102900011036266"/>
    <n v="3"/>
    <s v="鹿茸菇(盒)"/>
    <s v="1011010801"/>
    <x v="1"/>
  </r>
  <r>
    <s v="102900011036686"/>
    <n v="27"/>
    <s v="木耳菜(份)"/>
    <s v="1011010101"/>
    <x v="0"/>
  </r>
  <r>
    <s v="102900051000463"/>
    <n v="1047.6889999999999"/>
    <s v="圆茄子(2)"/>
    <s v="1011010501"/>
    <x v="3"/>
  </r>
  <r>
    <s v="102900051000890"/>
    <n v="0.67100000000000004"/>
    <s v="芥兰"/>
    <s v="1011010101"/>
    <x v="0"/>
  </r>
  <r>
    <s v="102900051000944"/>
    <n v="745.55400000000179"/>
    <s v="洪湖藕带"/>
    <s v="1011010402"/>
    <x v="5"/>
  </r>
  <r>
    <s v="102900051004294"/>
    <n v="2219.781000000025"/>
    <s v="青线椒"/>
    <s v="1011010504"/>
    <x v="2"/>
  </r>
  <r>
    <s v="102900051006229"/>
    <n v="18.614000000000001"/>
    <s v="藕尖"/>
    <s v="1011010402"/>
    <x v="5"/>
  </r>
  <r>
    <s v="102900051009220"/>
    <n v="40.725999999999992"/>
    <s v="油菜苔"/>
    <s v="1011010101"/>
    <x v="0"/>
  </r>
  <r>
    <s v="102900051009336"/>
    <n v="39.977000000000018"/>
    <s v="虫草花"/>
    <s v="1011010801"/>
    <x v="1"/>
  </r>
  <r>
    <s v="102900051010455"/>
    <n v="7987.9900000003554"/>
    <s v="黄白菜(2)"/>
    <s v="1011010101"/>
    <x v="0"/>
  </r>
  <r>
    <s v="102900051010790"/>
    <n v="27.021999999999988"/>
    <s v="紫贝菜"/>
    <s v="1011010101"/>
    <x v="0"/>
  </r>
  <r>
    <s v="106930274220092"/>
    <n v="399"/>
    <s v="蟹味菇(袋)"/>
    <s v="1011010801"/>
    <x v="1"/>
  </r>
  <r>
    <s v="106930274620090"/>
    <n v="708"/>
    <s v="海鲜菇(袋)(2)"/>
    <s v="1011010801"/>
    <x v="1"/>
  </r>
  <r>
    <s v="106931885000035"/>
    <n v="7"/>
    <s v="绣球菌"/>
    <s v="1011010801"/>
    <x v="1"/>
  </r>
  <r>
    <s v="106931885000356"/>
    <n v="2"/>
    <s v="绣球菌(袋)"/>
    <s v="1011010801"/>
    <x v="1"/>
  </r>
  <r>
    <s v="106949711300068"/>
    <n v="2549"/>
    <s v="金针菇(袋)(3)"/>
    <s v="1011010801"/>
    <x v="1"/>
  </r>
  <r>
    <s v="106949711300167"/>
    <n v="3175"/>
    <s v="金针菇(袋)(2)"/>
    <s v="1011010801"/>
    <x v="1"/>
  </r>
  <r>
    <s v="106949711300259"/>
    <n v="15596"/>
    <s v="金针菇(盒)"/>
    <s v="1011010801"/>
    <x v="1"/>
  </r>
  <r>
    <s v="106956146480197"/>
    <n v="251"/>
    <s v="白玉菇(2)"/>
    <s v="1011010801"/>
    <x v="1"/>
  </r>
  <r>
    <s v="106956146480203"/>
    <n v="95"/>
    <s v="蟹味菇(2)"/>
    <s v="1011010801"/>
    <x v="1"/>
  </r>
  <r>
    <s v="106957634300010"/>
    <n v="168"/>
    <s v="白玉菇(盒)"/>
    <s v="1011010801"/>
    <x v="1"/>
  </r>
  <r>
    <s v="106957634300058"/>
    <n v="81"/>
    <s v="蟹味菇(盒)"/>
    <s v="1011010801"/>
    <x v="1"/>
  </r>
  <r>
    <s v="106958851400125"/>
    <n v="2149"/>
    <s v="海鲜菇(袋)(4)"/>
    <s v="1011010801"/>
    <x v="1"/>
  </r>
  <r>
    <s v="106971533450003"/>
    <n v="1303"/>
    <s v="海鲜菇(包)"/>
    <s v="1011010801"/>
    <x v="1"/>
  </r>
  <r>
    <s v="106971533455008"/>
    <n v="1775"/>
    <s v="海鲜菇(袋)(3)"/>
    <s v="1011010801"/>
    <x v="1"/>
  </r>
  <r>
    <s v="106971563780002"/>
    <n v="8"/>
    <s v="鲜粽叶(袋)(2)"/>
    <s v="1011010101"/>
    <x v="0"/>
  </r>
  <r>
    <s v="106972776821582"/>
    <n v="128"/>
    <s v="鲜粽叶(袋)(3)"/>
    <s v="1011010101"/>
    <x v="0"/>
  </r>
  <r>
    <s v="106973223300667"/>
    <n v="1"/>
    <s v="虫草花(盒)(2)"/>
    <s v="1011010801"/>
    <x v="1"/>
  </r>
  <r>
    <s v="106973990980123"/>
    <n v="109"/>
    <s v="和丰阳光海鲜菇(包)"/>
    <s v="101101080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C805C-B6DF-49EA-8AAE-6F25388DCCB9}" name="数据透视表5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2" rowHeaderCaption="分类名称">
  <location ref="A1:B8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7">
        <item x="4"/>
        <item x="0"/>
        <item x="2"/>
        <item x="3"/>
        <item x="1"/>
        <item x="5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求和项:求和项:销量(千克)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workbookViewId="0">
      <selection activeCell="D2" sqref="D2"/>
    </sheetView>
  </sheetViews>
  <sheetFormatPr defaultRowHeight="13.9" x14ac:dyDescent="0.4"/>
  <cols>
    <col min="1" max="2" width="16.46484375" bestFit="1" customWidth="1"/>
    <col min="3" max="3" width="22.1328125" bestFit="1" customWidth="1"/>
    <col min="4" max="4" width="11.1328125" bestFit="1" customWidth="1"/>
    <col min="5" max="5" width="10.796875" bestFit="1" customWidth="1"/>
    <col min="8" max="8" width="10.796875" bestFit="1" customWidth="1"/>
    <col min="9" max="9" width="23.3984375" bestFit="1" customWidth="1"/>
  </cols>
  <sheetData>
    <row r="1" spans="1:9" x14ac:dyDescent="0.4">
      <c r="A1" s="1" t="s">
        <v>0</v>
      </c>
      <c r="B1" s="1" t="s">
        <v>1</v>
      </c>
      <c r="C1" s="1" t="s">
        <v>261</v>
      </c>
      <c r="D1" s="1" t="s">
        <v>262</v>
      </c>
      <c r="E1" s="1" t="s">
        <v>263</v>
      </c>
      <c r="H1" s="2" t="s">
        <v>534</v>
      </c>
      <c r="I1" s="2"/>
    </row>
    <row r="2" spans="1:9" x14ac:dyDescent="0.4">
      <c r="A2" s="1" t="s">
        <v>2</v>
      </c>
      <c r="B2" s="1">
        <v>899.8369999999926</v>
      </c>
      <c r="C2" s="1" t="str">
        <f>VLOOKUP(Sheet1!A2,对应关系!$A$2:$D$252,2,FALSE)</f>
        <v>牛首生菜</v>
      </c>
      <c r="D2" s="1" t="str">
        <f>VLOOKUP(Sheet1!A2,对应关系!$A$2:$D$252,3,FALSE)</f>
        <v>1011010101</v>
      </c>
      <c r="E2" s="1" t="str">
        <f>VLOOKUP(Sheet1!A2,对应关系!$A$2:$D$252,4,FALSE)</f>
        <v>花叶类</v>
      </c>
    </row>
    <row r="3" spans="1:9" x14ac:dyDescent="0.4">
      <c r="A3" s="1" t="s">
        <v>3</v>
      </c>
      <c r="B3" s="1">
        <v>333.22299999999967</v>
      </c>
      <c r="C3" s="1" t="str">
        <f>VLOOKUP(Sheet1!A3,对应关系!$A$2:$D$252,2,FALSE)</f>
        <v>四川红香椿</v>
      </c>
      <c r="D3" s="1" t="str">
        <f>VLOOKUP(Sheet1!A3,对应关系!$A$2:$D$252,3,FALSE)</f>
        <v>1011010101</v>
      </c>
      <c r="E3" s="1" t="str">
        <f>VLOOKUP(Sheet1!A3,对应关系!$A$2:$D$252,4,FALSE)</f>
        <v>花叶类</v>
      </c>
      <c r="H3" s="1" t="s">
        <v>249</v>
      </c>
      <c r="I3" s="1">
        <v>1914.5362520325293</v>
      </c>
    </row>
    <row r="4" spans="1:9" x14ac:dyDescent="0.4">
      <c r="A4" s="1" t="s">
        <v>4</v>
      </c>
      <c r="B4" s="1">
        <v>2810.715999999994</v>
      </c>
      <c r="C4" s="1" t="str">
        <f>VLOOKUP(Sheet1!A4,对应关系!$A$2:$D$252,2,FALSE)</f>
        <v>西峡花菇(1)</v>
      </c>
      <c r="D4" s="1" t="str">
        <f>VLOOKUP(Sheet1!A4,对应关系!$A$2:$D$252,3,FALSE)</f>
        <v>1011010801</v>
      </c>
      <c r="E4" s="1" t="str">
        <f>VLOOKUP(Sheet1!A4,对应关系!$A$2:$D$252,4,FALSE)</f>
        <v>食用菌</v>
      </c>
      <c r="H4" s="1" t="s">
        <v>250</v>
      </c>
      <c r="I4" s="1">
        <v>267.77686509045895</v>
      </c>
    </row>
    <row r="5" spans="1:9" x14ac:dyDescent="0.4">
      <c r="A5" s="1" t="s">
        <v>5</v>
      </c>
      <c r="B5" s="1">
        <v>121.01999999999997</v>
      </c>
      <c r="C5" s="1" t="str">
        <f>VLOOKUP(Sheet1!A5,对应关系!$A$2:$D$252,2,FALSE)</f>
        <v>本地小毛白菜</v>
      </c>
      <c r="D5" s="1" t="str">
        <f>VLOOKUP(Sheet1!A5,对应关系!$A$2:$D$252,3,FALSE)</f>
        <v>1011010101</v>
      </c>
      <c r="E5" s="1" t="str">
        <f>VLOOKUP(Sheet1!A5,对应关系!$A$2:$D$252,4,FALSE)</f>
        <v>花叶类</v>
      </c>
      <c r="H5" s="1" t="s">
        <v>251</v>
      </c>
      <c r="I5" s="1">
        <v>257.096</v>
      </c>
    </row>
    <row r="6" spans="1:9" x14ac:dyDescent="0.4">
      <c r="A6" s="1" t="s">
        <v>6</v>
      </c>
      <c r="B6" s="1">
        <v>718.67599999999948</v>
      </c>
      <c r="C6" s="1" t="str">
        <f>VLOOKUP(Sheet1!A6,对应关系!$A$2:$D$252,2,FALSE)</f>
        <v>白菜苔</v>
      </c>
      <c r="D6" s="1" t="str">
        <f>VLOOKUP(Sheet1!A6,对应关系!$A$2:$D$252,3,FALSE)</f>
        <v>1011010101</v>
      </c>
      <c r="E6" s="1" t="str">
        <f>VLOOKUP(Sheet1!A6,对应关系!$A$2:$D$252,4,FALSE)</f>
        <v>花叶类</v>
      </c>
      <c r="H6" s="1" t="s">
        <v>252</v>
      </c>
      <c r="I6" s="1">
        <v>3</v>
      </c>
    </row>
    <row r="7" spans="1:9" x14ac:dyDescent="0.4">
      <c r="A7" s="1" t="s">
        <v>7</v>
      </c>
      <c r="B7" s="1">
        <v>5100.0610000000543</v>
      </c>
      <c r="C7" s="1" t="str">
        <f>VLOOKUP(Sheet1!A7,对应关系!$A$2:$D$252,2,FALSE)</f>
        <v>苋菜</v>
      </c>
      <c r="D7" s="1" t="str">
        <f>VLOOKUP(Sheet1!A7,对应关系!$A$2:$D$252,3,FALSE)</f>
        <v>1011010101</v>
      </c>
      <c r="E7" s="1" t="str">
        <f>VLOOKUP(Sheet1!A7,对应关系!$A$2:$D$252,4,FALSE)</f>
        <v>花叶类</v>
      </c>
      <c r="H7" s="1" t="s">
        <v>253</v>
      </c>
      <c r="I7" s="1">
        <v>4199.9160195779832</v>
      </c>
    </row>
    <row r="8" spans="1:9" x14ac:dyDescent="0.4">
      <c r="A8" s="1" t="s">
        <v>8</v>
      </c>
      <c r="B8" s="1">
        <v>15910.461000000087</v>
      </c>
      <c r="C8" s="1" t="str">
        <f>VLOOKUP(Sheet1!A8,对应关系!$A$2:$D$252,2,FALSE)</f>
        <v>云南生菜</v>
      </c>
      <c r="D8" s="1" t="str">
        <f>VLOOKUP(Sheet1!A8,对应关系!$A$2:$D$252,3,FALSE)</f>
        <v>1011010101</v>
      </c>
      <c r="E8" s="1" t="str">
        <f>VLOOKUP(Sheet1!A8,对应关系!$A$2:$D$252,4,FALSE)</f>
        <v>花叶类</v>
      </c>
      <c r="H8" s="1" t="s">
        <v>254</v>
      </c>
      <c r="I8" s="1">
        <v>17639294.571507771</v>
      </c>
    </row>
    <row r="9" spans="1:9" x14ac:dyDescent="0.4">
      <c r="A9" s="1" t="s">
        <v>9</v>
      </c>
      <c r="B9" s="1">
        <v>7240.7640000001275</v>
      </c>
      <c r="C9" s="1" t="str">
        <f>VLOOKUP(Sheet1!A9,对应关系!$A$2:$D$252,2,FALSE)</f>
        <v>竹叶菜</v>
      </c>
      <c r="D9" s="1" t="str">
        <f>VLOOKUP(Sheet1!A9,对应关系!$A$2:$D$252,3,FALSE)</f>
        <v>1011010101</v>
      </c>
      <c r="E9" s="1" t="str">
        <f>VLOOKUP(Sheet1!A9,对应关系!$A$2:$D$252,4,FALSE)</f>
        <v>花叶类</v>
      </c>
      <c r="H9" s="1" t="s">
        <v>255</v>
      </c>
      <c r="I9" s="1">
        <v>17.913029279901409</v>
      </c>
    </row>
    <row r="10" spans="1:9" ht="14.65" customHeight="1" x14ac:dyDescent="0.4">
      <c r="A10" s="1" t="s">
        <v>10</v>
      </c>
      <c r="B10" s="1">
        <v>1707.3030000000058</v>
      </c>
      <c r="C10" s="1" t="str">
        <f>VLOOKUP(Sheet1!A10,对应关系!$A$2:$D$252,2,FALSE)</f>
        <v>小白菜</v>
      </c>
      <c r="D10" s="1" t="str">
        <f>VLOOKUP(Sheet1!A10,对应关系!$A$2:$D$252,3,FALSE)</f>
        <v>1011010101</v>
      </c>
      <c r="E10" s="1" t="str">
        <f>VLOOKUP(Sheet1!A10,对应关系!$A$2:$D$252,4,FALSE)</f>
        <v>花叶类</v>
      </c>
      <c r="H10" s="1" t="s">
        <v>256</v>
      </c>
      <c r="I10" s="1">
        <v>3.8624795551057991</v>
      </c>
    </row>
    <row r="11" spans="1:9" x14ac:dyDescent="0.4">
      <c r="A11" s="1" t="s">
        <v>11</v>
      </c>
      <c r="B11" s="1">
        <v>18.427999999999997</v>
      </c>
      <c r="C11" s="1" t="str">
        <f>VLOOKUP(Sheet1!A11,对应关系!$A$2:$D$252,2,FALSE)</f>
        <v>南瓜尖</v>
      </c>
      <c r="D11" s="1" t="str">
        <f>VLOOKUP(Sheet1!A11,对应关系!$A$2:$D$252,3,FALSE)</f>
        <v>1011010101</v>
      </c>
      <c r="E11" s="1" t="str">
        <f>VLOOKUP(Sheet1!A11,对应关系!$A$2:$D$252,4,FALSE)</f>
        <v>花叶类</v>
      </c>
      <c r="H11" s="1" t="s">
        <v>257</v>
      </c>
      <c r="I11" s="1">
        <v>28163.916000000419</v>
      </c>
    </row>
    <row r="12" spans="1:9" x14ac:dyDescent="0.4">
      <c r="A12" s="1" t="s">
        <v>12</v>
      </c>
      <c r="B12" s="1">
        <v>7606.756000000144</v>
      </c>
      <c r="C12" s="1" t="str">
        <f>VLOOKUP(Sheet1!A12,对应关系!$A$2:$D$252,2,FALSE)</f>
        <v>上海青</v>
      </c>
      <c r="D12" s="1" t="str">
        <f>VLOOKUP(Sheet1!A12,对应关系!$A$2:$D$252,3,FALSE)</f>
        <v>1011010101</v>
      </c>
      <c r="E12" s="1" t="str">
        <f>VLOOKUP(Sheet1!A12,对应关系!$A$2:$D$252,4,FALSE)</f>
        <v>花叶类</v>
      </c>
      <c r="H12" s="1" t="s">
        <v>258</v>
      </c>
      <c r="I12" s="1">
        <v>0.41499999999999998</v>
      </c>
    </row>
    <row r="13" spans="1:9" x14ac:dyDescent="0.4">
      <c r="A13" s="1" t="s">
        <v>13</v>
      </c>
      <c r="B13" s="1">
        <v>415.3249999999997</v>
      </c>
      <c r="C13" s="1" t="str">
        <f>VLOOKUP(Sheet1!A13,对应关系!$A$2:$D$252,2,FALSE)</f>
        <v>萝卜叶</v>
      </c>
      <c r="D13" s="1" t="str">
        <f>VLOOKUP(Sheet1!A13,对应关系!$A$2:$D$252,3,FALSE)</f>
        <v>1011010101</v>
      </c>
      <c r="E13" s="1" t="str">
        <f>VLOOKUP(Sheet1!A13,对应关系!$A$2:$D$252,4,FALSE)</f>
        <v>花叶类</v>
      </c>
      <c r="H13" s="1" t="s">
        <v>259</v>
      </c>
      <c r="I13" s="1">
        <v>28164.33100000042</v>
      </c>
    </row>
    <row r="14" spans="1:9" x14ac:dyDescent="0.4">
      <c r="A14" s="1" t="s">
        <v>14</v>
      </c>
      <c r="B14" s="1">
        <v>3836.5659999999516</v>
      </c>
      <c r="C14" s="1" t="str">
        <f>VLOOKUP(Sheet1!A14,对应关系!$A$2:$D$252,2,FALSE)</f>
        <v>牛首油菜</v>
      </c>
      <c r="D14" s="1" t="str">
        <f>VLOOKUP(Sheet1!A14,对应关系!$A$2:$D$252,3,FALSE)</f>
        <v>1011010101</v>
      </c>
      <c r="E14" s="1" t="str">
        <f>VLOOKUP(Sheet1!A14,对应关系!$A$2:$D$252,4,FALSE)</f>
        <v>花叶类</v>
      </c>
      <c r="H14" s="1" t="s">
        <v>260</v>
      </c>
      <c r="I14" s="1">
        <v>470975.91800000222</v>
      </c>
    </row>
    <row r="15" spans="1:9" x14ac:dyDescent="0.4">
      <c r="A15" s="1" t="s">
        <v>15</v>
      </c>
      <c r="B15" s="1">
        <v>4110.1619999999548</v>
      </c>
      <c r="C15" s="1" t="str">
        <f>VLOOKUP(Sheet1!A15,对应关系!$A$2:$D$252,2,FALSE)</f>
        <v>茼蒿</v>
      </c>
      <c r="D15" s="1" t="str">
        <f>VLOOKUP(Sheet1!A15,对应关系!$A$2:$D$252,3,FALSE)</f>
        <v>1011010101</v>
      </c>
      <c r="E15" s="1" t="str">
        <f>VLOOKUP(Sheet1!A15,对应关系!$A$2:$D$252,4,FALSE)</f>
        <v>花叶类</v>
      </c>
    </row>
    <row r="16" spans="1:9" x14ac:dyDescent="0.4">
      <c r="A16" s="1" t="s">
        <v>16</v>
      </c>
      <c r="B16" s="1">
        <v>939.5750000000013</v>
      </c>
      <c r="C16" s="1" t="str">
        <f>VLOOKUP(Sheet1!A16,对应关系!$A$2:$D$252,2,FALSE)</f>
        <v>蔡甸藜蒿</v>
      </c>
      <c r="D16" s="1" t="str">
        <f>VLOOKUP(Sheet1!A16,对应关系!$A$2:$D$252,3,FALSE)</f>
        <v>1011010101</v>
      </c>
      <c r="E16" s="1" t="str">
        <f>VLOOKUP(Sheet1!A16,对应关系!$A$2:$D$252,4,FALSE)</f>
        <v>花叶类</v>
      </c>
    </row>
    <row r="17" spans="1:5" x14ac:dyDescent="0.4">
      <c r="A17" s="1" t="s">
        <v>17</v>
      </c>
      <c r="B17" s="1">
        <v>4496.717000000026</v>
      </c>
      <c r="C17" s="1" t="str">
        <f>VLOOKUP(Sheet1!A17,对应关系!$A$2:$D$252,2,FALSE)</f>
        <v>菜心</v>
      </c>
      <c r="D17" s="1" t="str">
        <f>VLOOKUP(Sheet1!A17,对应关系!$A$2:$D$252,3,FALSE)</f>
        <v>1011010101</v>
      </c>
      <c r="E17" s="1" t="str">
        <f>VLOOKUP(Sheet1!A17,对应关系!$A$2:$D$252,4,FALSE)</f>
        <v>花叶类</v>
      </c>
    </row>
    <row r="18" spans="1:5" x14ac:dyDescent="0.4">
      <c r="A18" s="1" t="s">
        <v>18</v>
      </c>
      <c r="B18" s="1">
        <v>1566.6399999999949</v>
      </c>
      <c r="C18" s="1" t="str">
        <f>VLOOKUP(Sheet1!A18,对应关系!$A$2:$D$252,2,FALSE)</f>
        <v>木耳菜</v>
      </c>
      <c r="D18" s="1" t="str">
        <f>VLOOKUP(Sheet1!A18,对应关系!$A$2:$D$252,3,FALSE)</f>
        <v>1011010101</v>
      </c>
      <c r="E18" s="1" t="str">
        <f>VLOOKUP(Sheet1!A18,对应关系!$A$2:$D$252,4,FALSE)</f>
        <v>花叶类</v>
      </c>
    </row>
    <row r="19" spans="1:5" x14ac:dyDescent="0.4">
      <c r="A19" s="1" t="s">
        <v>19</v>
      </c>
      <c r="B19" s="1">
        <v>19187.218000000375</v>
      </c>
      <c r="C19" s="1" t="str">
        <f>VLOOKUP(Sheet1!A19,对应关系!$A$2:$D$252,2,FALSE)</f>
        <v>大白菜</v>
      </c>
      <c r="D19" s="1" t="str">
        <f>VLOOKUP(Sheet1!A19,对应关系!$A$2:$D$252,3,FALSE)</f>
        <v>1011010101</v>
      </c>
      <c r="E19" s="1" t="str">
        <f>VLOOKUP(Sheet1!A19,对应关系!$A$2:$D$252,4,FALSE)</f>
        <v>花叶类</v>
      </c>
    </row>
    <row r="20" spans="1:5" x14ac:dyDescent="0.4">
      <c r="A20" s="1" t="s">
        <v>20</v>
      </c>
      <c r="B20" s="1">
        <v>85.047999999999959</v>
      </c>
      <c r="C20" s="1" t="str">
        <f>VLOOKUP(Sheet1!A20,对应关系!$A$2:$D$252,2,FALSE)</f>
        <v>豌豆尖</v>
      </c>
      <c r="D20" s="1" t="str">
        <f>VLOOKUP(Sheet1!A20,对应关系!$A$2:$D$252,3,FALSE)</f>
        <v>1011010101</v>
      </c>
      <c r="E20" s="1" t="str">
        <f>VLOOKUP(Sheet1!A20,对应关系!$A$2:$D$252,4,FALSE)</f>
        <v>花叶类</v>
      </c>
    </row>
    <row r="21" spans="1:5" x14ac:dyDescent="0.4">
      <c r="A21" s="1" t="s">
        <v>21</v>
      </c>
      <c r="B21" s="1">
        <v>10305.364000000254</v>
      </c>
      <c r="C21" s="1" t="str">
        <f>VLOOKUP(Sheet1!A21,对应关系!$A$2:$D$252,2,FALSE)</f>
        <v>云南油麦菜</v>
      </c>
      <c r="D21" s="1" t="str">
        <f>VLOOKUP(Sheet1!A21,对应关系!$A$2:$D$252,3,FALSE)</f>
        <v>1011010101</v>
      </c>
      <c r="E21" s="1" t="str">
        <f>VLOOKUP(Sheet1!A21,对应关系!$A$2:$D$252,4,FALSE)</f>
        <v>花叶类</v>
      </c>
    </row>
    <row r="22" spans="1:5" x14ac:dyDescent="0.4">
      <c r="A22" s="1" t="s">
        <v>22</v>
      </c>
      <c r="B22" s="1">
        <v>438.59299999999928</v>
      </c>
      <c r="C22" s="1" t="str">
        <f>VLOOKUP(Sheet1!A22,对应关系!$A$2:$D$252,2,FALSE)</f>
        <v>红尖椒</v>
      </c>
      <c r="D22" s="1" t="str">
        <f>VLOOKUP(Sheet1!A22,对应关系!$A$2:$D$252,3,FALSE)</f>
        <v>1011010504</v>
      </c>
      <c r="E22" s="1" t="str">
        <f>VLOOKUP(Sheet1!A22,对应关系!$A$2:$D$252,4,FALSE)</f>
        <v>辣椒类</v>
      </c>
    </row>
    <row r="23" spans="1:5" x14ac:dyDescent="0.4">
      <c r="A23" s="1" t="s">
        <v>23</v>
      </c>
      <c r="B23" s="1">
        <v>1186.5310000000086</v>
      </c>
      <c r="C23" s="1" t="str">
        <f>VLOOKUP(Sheet1!A23,对应关系!$A$2:$D$252,2,FALSE)</f>
        <v>青尖椒</v>
      </c>
      <c r="D23" s="1" t="str">
        <f>VLOOKUP(Sheet1!A23,对应关系!$A$2:$D$252,3,FALSE)</f>
        <v>1011010504</v>
      </c>
      <c r="E23" s="1" t="str">
        <f>VLOOKUP(Sheet1!A23,对应关系!$A$2:$D$252,4,FALSE)</f>
        <v>辣椒类</v>
      </c>
    </row>
    <row r="24" spans="1:5" x14ac:dyDescent="0.4">
      <c r="A24" s="1" t="s">
        <v>24</v>
      </c>
      <c r="B24" s="1">
        <v>3457.8749999999845</v>
      </c>
      <c r="C24" s="1" t="str">
        <f>VLOOKUP(Sheet1!A24,对应关系!$A$2:$D$252,2,FALSE)</f>
        <v>红椒(1)</v>
      </c>
      <c r="D24" s="1" t="str">
        <f>VLOOKUP(Sheet1!A24,对应关系!$A$2:$D$252,3,FALSE)</f>
        <v>1011010504</v>
      </c>
      <c r="E24" s="1" t="str">
        <f>VLOOKUP(Sheet1!A24,对应关系!$A$2:$D$252,4,FALSE)</f>
        <v>辣椒类</v>
      </c>
    </row>
    <row r="25" spans="1:5" x14ac:dyDescent="0.4">
      <c r="A25" s="1" t="s">
        <v>25</v>
      </c>
      <c r="B25" s="1">
        <v>13602.00100000012</v>
      </c>
      <c r="C25" s="1" t="str">
        <f>VLOOKUP(Sheet1!A25,对应关系!$A$2:$D$252,2,FALSE)</f>
        <v>紫茄子(2)</v>
      </c>
      <c r="D25" s="1" t="str">
        <f>VLOOKUP(Sheet1!A25,对应关系!$A$2:$D$252,3,FALSE)</f>
        <v>1011010501</v>
      </c>
      <c r="E25" s="1" t="str">
        <f>VLOOKUP(Sheet1!A25,对应关系!$A$2:$D$252,4,FALSE)</f>
        <v>茄类</v>
      </c>
    </row>
    <row r="26" spans="1:5" x14ac:dyDescent="0.4">
      <c r="A26" s="1" t="s">
        <v>26</v>
      </c>
      <c r="B26" s="1">
        <v>3516.7630000000017</v>
      </c>
      <c r="C26" s="1" t="str">
        <f>VLOOKUP(Sheet1!A26,对应关系!$A$2:$D$252,2,FALSE)</f>
        <v>青茄子(1)</v>
      </c>
      <c r="D26" s="1" t="str">
        <f>VLOOKUP(Sheet1!A26,对应关系!$A$2:$D$252,3,FALSE)</f>
        <v>1011010501</v>
      </c>
      <c r="E26" s="1" t="str">
        <f>VLOOKUP(Sheet1!A26,对应关系!$A$2:$D$252,4,FALSE)</f>
        <v>茄类</v>
      </c>
    </row>
    <row r="27" spans="1:5" x14ac:dyDescent="0.4">
      <c r="A27" s="1" t="s">
        <v>27</v>
      </c>
      <c r="B27" s="1">
        <v>11920.227000000103</v>
      </c>
      <c r="C27" s="1" t="str">
        <f>VLOOKUP(Sheet1!A27,对应关系!$A$2:$D$252,2,FALSE)</f>
        <v>西峡香菇(1)</v>
      </c>
      <c r="D27" s="1" t="str">
        <f>VLOOKUP(Sheet1!A27,对应关系!$A$2:$D$252,3,FALSE)</f>
        <v>1011010801</v>
      </c>
      <c r="E27" s="1" t="str">
        <f>VLOOKUP(Sheet1!A27,对应关系!$A$2:$D$252,4,FALSE)</f>
        <v>食用菌</v>
      </c>
    </row>
    <row r="28" spans="1:5" x14ac:dyDescent="0.4">
      <c r="A28" s="1" t="s">
        <v>28</v>
      </c>
      <c r="B28" s="1">
        <v>4697.4699999999884</v>
      </c>
      <c r="C28" s="1" t="str">
        <f>VLOOKUP(Sheet1!A28,对应关系!$A$2:$D$252,2,FALSE)</f>
        <v>金针菇(1)</v>
      </c>
      <c r="D28" s="1" t="str">
        <f>VLOOKUP(Sheet1!A28,对应关系!$A$2:$D$252,3,FALSE)</f>
        <v>1011010801</v>
      </c>
      <c r="E28" s="1" t="str">
        <f>VLOOKUP(Sheet1!A28,对应关系!$A$2:$D$252,4,FALSE)</f>
        <v>食用菌</v>
      </c>
    </row>
    <row r="29" spans="1:5" x14ac:dyDescent="0.4">
      <c r="A29" s="1" t="s">
        <v>29</v>
      </c>
      <c r="B29" s="1">
        <v>94.315000000000012</v>
      </c>
      <c r="C29" s="1" t="str">
        <f>VLOOKUP(Sheet1!A29,对应关系!$A$2:$D$252,2,FALSE)</f>
        <v>马齿苋</v>
      </c>
      <c r="D29" s="1" t="str">
        <f>VLOOKUP(Sheet1!A29,对应关系!$A$2:$D$252,3,FALSE)</f>
        <v>1011010101</v>
      </c>
      <c r="E29" s="1" t="str">
        <f>VLOOKUP(Sheet1!A29,对应关系!$A$2:$D$252,4,FALSE)</f>
        <v>花叶类</v>
      </c>
    </row>
    <row r="30" spans="1:5" x14ac:dyDescent="0.4">
      <c r="A30" s="1" t="s">
        <v>30</v>
      </c>
      <c r="B30" s="1">
        <v>27537.227999999166</v>
      </c>
      <c r="C30" s="1" t="str">
        <f>VLOOKUP(Sheet1!A30,对应关系!$A$2:$D$252,2,FALSE)</f>
        <v>西兰花</v>
      </c>
      <c r="D30" s="1" t="str">
        <f>VLOOKUP(Sheet1!A30,对应关系!$A$2:$D$252,3,FALSE)</f>
        <v>1011010201</v>
      </c>
      <c r="E30" s="1" t="str">
        <f>VLOOKUP(Sheet1!A30,对应关系!$A$2:$D$252,4,FALSE)</f>
        <v>花菜类</v>
      </c>
    </row>
    <row r="31" spans="1:5" x14ac:dyDescent="0.4">
      <c r="A31" s="1" t="s">
        <v>31</v>
      </c>
      <c r="B31" s="1">
        <v>2911.2989999999982</v>
      </c>
      <c r="C31" s="1" t="str">
        <f>VLOOKUP(Sheet1!A31,对应关系!$A$2:$D$252,2,FALSE)</f>
        <v>黄心菜(1)</v>
      </c>
      <c r="D31" s="1" t="str">
        <f>VLOOKUP(Sheet1!A31,对应关系!$A$2:$D$252,3,FALSE)</f>
        <v>1011010101</v>
      </c>
      <c r="E31" s="1" t="str">
        <f>VLOOKUP(Sheet1!A31,对应关系!$A$2:$D$252,4,FALSE)</f>
        <v>花叶类</v>
      </c>
    </row>
    <row r="32" spans="1:5" x14ac:dyDescent="0.4">
      <c r="A32" s="1" t="s">
        <v>32</v>
      </c>
      <c r="B32" s="1">
        <v>101.12500000000004</v>
      </c>
      <c r="C32" s="1" t="str">
        <f>VLOOKUP(Sheet1!A32,对应关系!$A$2:$D$252,2,FALSE)</f>
        <v>黑油菜</v>
      </c>
      <c r="D32" s="1" t="str">
        <f>VLOOKUP(Sheet1!A32,对应关系!$A$2:$D$252,3,FALSE)</f>
        <v>1011010101</v>
      </c>
      <c r="E32" s="1" t="str">
        <f>VLOOKUP(Sheet1!A32,对应关系!$A$2:$D$252,4,FALSE)</f>
        <v>花叶类</v>
      </c>
    </row>
    <row r="33" spans="1:5" x14ac:dyDescent="0.4">
      <c r="A33" s="1" t="s">
        <v>33</v>
      </c>
      <c r="B33" s="1">
        <v>2542.9590000000007</v>
      </c>
      <c r="C33" s="1" t="str">
        <f>VLOOKUP(Sheet1!A33,对应关系!$A$2:$D$252,2,FALSE)</f>
        <v>平菇</v>
      </c>
      <c r="D33" s="1" t="str">
        <f>VLOOKUP(Sheet1!A33,对应关系!$A$2:$D$252,3,FALSE)</f>
        <v>1011010801</v>
      </c>
      <c r="E33" s="1" t="str">
        <f>VLOOKUP(Sheet1!A33,对应关系!$A$2:$D$252,4,FALSE)</f>
        <v>食用菌</v>
      </c>
    </row>
    <row r="34" spans="1:5" x14ac:dyDescent="0.4">
      <c r="A34" s="1" t="s">
        <v>34</v>
      </c>
      <c r="B34" s="1">
        <v>27149.440000000341</v>
      </c>
      <c r="C34" s="1" t="str">
        <f>VLOOKUP(Sheet1!A34,对应关系!$A$2:$D$252,2,FALSE)</f>
        <v>净藕(1)</v>
      </c>
      <c r="D34" s="1" t="str">
        <f>VLOOKUP(Sheet1!A34,对应关系!$A$2:$D$252,3,FALSE)</f>
        <v>1011010402</v>
      </c>
      <c r="E34" s="1" t="str">
        <f>VLOOKUP(Sheet1!A34,对应关系!$A$2:$D$252,4,FALSE)</f>
        <v>水生根茎类</v>
      </c>
    </row>
    <row r="35" spans="1:5" x14ac:dyDescent="0.4">
      <c r="A35" s="1" t="s">
        <v>35</v>
      </c>
      <c r="B35" s="1">
        <v>1.8169999999999999</v>
      </c>
      <c r="C35" s="1" t="str">
        <f>VLOOKUP(Sheet1!A35,对应关系!$A$2:$D$252,2,FALSE)</f>
        <v>青杭椒(1)</v>
      </c>
      <c r="D35" s="1" t="str">
        <f>VLOOKUP(Sheet1!A35,对应关系!$A$2:$D$252,3,FALSE)</f>
        <v>1011010504</v>
      </c>
      <c r="E35" s="1" t="str">
        <f>VLOOKUP(Sheet1!A35,对应关系!$A$2:$D$252,4,FALSE)</f>
        <v>辣椒类</v>
      </c>
    </row>
    <row r="36" spans="1:5" x14ac:dyDescent="0.4">
      <c r="A36" s="1" t="s">
        <v>36</v>
      </c>
      <c r="B36" s="1">
        <v>375.22200000000095</v>
      </c>
      <c r="C36" s="1" t="str">
        <f>VLOOKUP(Sheet1!A36,对应关系!$A$2:$D$252,2,FALSE)</f>
        <v>姬菇(1)</v>
      </c>
      <c r="D36" s="1" t="str">
        <f>VLOOKUP(Sheet1!A36,对应关系!$A$2:$D$252,3,FALSE)</f>
        <v>1011010801</v>
      </c>
      <c r="E36" s="1" t="str">
        <f>VLOOKUP(Sheet1!A36,对应关系!$A$2:$D$252,4,FALSE)</f>
        <v>食用菌</v>
      </c>
    </row>
    <row r="37" spans="1:5" x14ac:dyDescent="0.4">
      <c r="A37" s="1" t="s">
        <v>37</v>
      </c>
      <c r="B37" s="1">
        <v>658.56000000000222</v>
      </c>
      <c r="C37" s="1" t="str">
        <f>VLOOKUP(Sheet1!A37,对应关系!$A$2:$D$252,2,FALSE)</f>
        <v>红杭椒</v>
      </c>
      <c r="D37" s="1" t="str">
        <f>VLOOKUP(Sheet1!A37,对应关系!$A$2:$D$252,3,FALSE)</f>
        <v>1011010504</v>
      </c>
      <c r="E37" s="1" t="str">
        <f>VLOOKUP(Sheet1!A37,对应关系!$A$2:$D$252,4,FALSE)</f>
        <v>辣椒类</v>
      </c>
    </row>
    <row r="38" spans="1:5" x14ac:dyDescent="0.4">
      <c r="A38" s="1" t="s">
        <v>38</v>
      </c>
      <c r="B38" s="1">
        <v>9703.1250000001419</v>
      </c>
      <c r="C38" s="1" t="str">
        <f>VLOOKUP(Sheet1!A38,对应关系!$A$2:$D$252,2,FALSE)</f>
        <v>泡泡椒(精品)</v>
      </c>
      <c r="D38" s="1" t="str">
        <f>VLOOKUP(Sheet1!A38,对应关系!$A$2:$D$252,3,FALSE)</f>
        <v>1011010504</v>
      </c>
      <c r="E38" s="1" t="str">
        <f>VLOOKUP(Sheet1!A38,对应关系!$A$2:$D$252,4,FALSE)</f>
        <v>辣椒类</v>
      </c>
    </row>
    <row r="39" spans="1:5" x14ac:dyDescent="0.4">
      <c r="A39" s="1" t="s">
        <v>39</v>
      </c>
      <c r="B39" s="1">
        <v>263.19199999999995</v>
      </c>
      <c r="C39" s="1" t="str">
        <f>VLOOKUP(Sheet1!A39,对应关系!$A$2:$D$252,2,FALSE)</f>
        <v>七彩椒(1)</v>
      </c>
      <c r="D39" s="1" t="str">
        <f>VLOOKUP(Sheet1!A39,对应关系!$A$2:$D$252,3,FALSE)</f>
        <v>1011010504</v>
      </c>
      <c r="E39" s="1" t="str">
        <f>VLOOKUP(Sheet1!A39,对应关系!$A$2:$D$252,4,FALSE)</f>
        <v>辣椒类</v>
      </c>
    </row>
    <row r="40" spans="1:5" x14ac:dyDescent="0.4">
      <c r="A40" s="1" t="s">
        <v>40</v>
      </c>
      <c r="B40" s="1">
        <v>22</v>
      </c>
      <c r="C40" s="1" t="str">
        <f>VLOOKUP(Sheet1!A40,对应关系!$A$2:$D$252,2,FALSE)</f>
        <v>白玉菇(1)</v>
      </c>
      <c r="D40" s="1" t="str">
        <f>VLOOKUP(Sheet1!A40,对应关系!$A$2:$D$252,3,FALSE)</f>
        <v>1011010801</v>
      </c>
      <c r="E40" s="1" t="str">
        <f>VLOOKUP(Sheet1!A40,对应关系!$A$2:$D$252,4,FALSE)</f>
        <v>食用菌</v>
      </c>
    </row>
    <row r="41" spans="1:5" x14ac:dyDescent="0.4">
      <c r="A41" s="1" t="s">
        <v>41</v>
      </c>
      <c r="B41" s="1">
        <v>596.69699999999784</v>
      </c>
      <c r="C41" s="1" t="str">
        <f>VLOOKUP(Sheet1!A41,对应关系!$A$2:$D$252,2,FALSE)</f>
        <v>本地上海青</v>
      </c>
      <c r="D41" s="1" t="str">
        <f>VLOOKUP(Sheet1!A41,对应关系!$A$2:$D$252,3,FALSE)</f>
        <v>1011010101</v>
      </c>
      <c r="E41" s="1" t="str">
        <f>VLOOKUP(Sheet1!A41,对应关系!$A$2:$D$252,4,FALSE)</f>
        <v>花叶类</v>
      </c>
    </row>
    <row r="42" spans="1:5" x14ac:dyDescent="0.4">
      <c r="A42" s="1" t="s">
        <v>42</v>
      </c>
      <c r="B42" s="1">
        <v>5216.4610000000885</v>
      </c>
      <c r="C42" s="1" t="str">
        <f>VLOOKUP(Sheet1!A42,对应关系!$A$2:$D$252,2,FALSE)</f>
        <v>菠菜</v>
      </c>
      <c r="D42" s="1" t="str">
        <f>VLOOKUP(Sheet1!A42,对应关系!$A$2:$D$252,3,FALSE)</f>
        <v>1011010101</v>
      </c>
      <c r="E42" s="1" t="str">
        <f>VLOOKUP(Sheet1!A42,对应关系!$A$2:$D$252,4,FALSE)</f>
        <v>花叶类</v>
      </c>
    </row>
    <row r="43" spans="1:5" x14ac:dyDescent="0.4">
      <c r="A43" s="1" t="s">
        <v>43</v>
      </c>
      <c r="B43" s="1">
        <v>1179.6520000000039</v>
      </c>
      <c r="C43" s="1" t="str">
        <f>VLOOKUP(Sheet1!A43,对应关系!$A$2:$D$252,2,FALSE)</f>
        <v>高瓜(1)</v>
      </c>
      <c r="D43" s="1" t="str">
        <f>VLOOKUP(Sheet1!A43,对应关系!$A$2:$D$252,3,FALSE)</f>
        <v>1011010402</v>
      </c>
      <c r="E43" s="1" t="str">
        <f>VLOOKUP(Sheet1!A43,对应关系!$A$2:$D$252,4,FALSE)</f>
        <v>水生根茎类</v>
      </c>
    </row>
    <row r="44" spans="1:5" x14ac:dyDescent="0.4">
      <c r="A44" s="1" t="s">
        <v>44</v>
      </c>
      <c r="B44" s="1">
        <v>8982</v>
      </c>
      <c r="C44" s="1" t="str">
        <f>VLOOKUP(Sheet1!A44,对应关系!$A$2:$D$252,2,FALSE)</f>
        <v>娃娃菜</v>
      </c>
      <c r="D44" s="1" t="str">
        <f>VLOOKUP(Sheet1!A44,对应关系!$A$2:$D$252,3,FALSE)</f>
        <v>1011010101</v>
      </c>
      <c r="E44" s="1" t="str">
        <f>VLOOKUP(Sheet1!A44,对应关系!$A$2:$D$252,4,FALSE)</f>
        <v>花叶类</v>
      </c>
    </row>
    <row r="45" spans="1:5" x14ac:dyDescent="0.4">
      <c r="A45" s="1" t="s">
        <v>45</v>
      </c>
      <c r="B45" s="1">
        <v>627.71799999999939</v>
      </c>
      <c r="C45" s="1" t="str">
        <f>VLOOKUP(Sheet1!A45,对应关系!$A$2:$D$252,2,FALSE)</f>
        <v>双孢菇</v>
      </c>
      <c r="D45" s="1" t="str">
        <f>VLOOKUP(Sheet1!A45,对应关系!$A$2:$D$252,3,FALSE)</f>
        <v>1011010801</v>
      </c>
      <c r="E45" s="1" t="str">
        <f>VLOOKUP(Sheet1!A45,对应关系!$A$2:$D$252,4,FALSE)</f>
        <v>食用菌</v>
      </c>
    </row>
    <row r="46" spans="1:5" x14ac:dyDescent="0.4">
      <c r="A46" s="1" t="s">
        <v>46</v>
      </c>
      <c r="B46" s="1">
        <v>102</v>
      </c>
      <c r="C46" s="1" t="str">
        <f>VLOOKUP(Sheet1!A46,对应关系!$A$2:$D$252,2,FALSE)</f>
        <v>蟹味菇(1)</v>
      </c>
      <c r="D46" s="1" t="str">
        <f>VLOOKUP(Sheet1!A46,对应关系!$A$2:$D$252,3,FALSE)</f>
        <v>1011010801</v>
      </c>
      <c r="E46" s="1" t="str">
        <f>VLOOKUP(Sheet1!A46,对应关系!$A$2:$D$252,4,FALSE)</f>
        <v>食用菌</v>
      </c>
    </row>
    <row r="47" spans="1:5" x14ac:dyDescent="0.4">
      <c r="A47" s="1" t="s">
        <v>47</v>
      </c>
      <c r="B47" s="1">
        <v>502.16500000000093</v>
      </c>
      <c r="C47" s="1" t="str">
        <f>VLOOKUP(Sheet1!A47,对应关系!$A$2:$D$252,2,FALSE)</f>
        <v>海鲜菇(1)</v>
      </c>
      <c r="D47" s="1" t="str">
        <f>VLOOKUP(Sheet1!A47,对应关系!$A$2:$D$252,3,FALSE)</f>
        <v>1011010801</v>
      </c>
      <c r="E47" s="1" t="str">
        <f>VLOOKUP(Sheet1!A47,对应关系!$A$2:$D$252,4,FALSE)</f>
        <v>食用菌</v>
      </c>
    </row>
    <row r="48" spans="1:5" x14ac:dyDescent="0.4">
      <c r="A48" s="1" t="s">
        <v>48</v>
      </c>
      <c r="B48" s="1">
        <v>128.49999999999997</v>
      </c>
      <c r="C48" s="1" t="str">
        <f>VLOOKUP(Sheet1!A48,对应关系!$A$2:$D$252,2,FALSE)</f>
        <v>青杭椒(2)</v>
      </c>
      <c r="D48" s="1" t="str">
        <f>VLOOKUP(Sheet1!A48,对应关系!$A$2:$D$252,3,FALSE)</f>
        <v>1011010504</v>
      </c>
      <c r="E48" s="1" t="str">
        <f>VLOOKUP(Sheet1!A48,对应关系!$A$2:$D$252,4,FALSE)</f>
        <v>辣椒类</v>
      </c>
    </row>
    <row r="49" spans="1:5" x14ac:dyDescent="0.4">
      <c r="A49" s="1" t="s">
        <v>49</v>
      </c>
      <c r="B49" s="1">
        <v>5159.433000000111</v>
      </c>
      <c r="C49" s="1" t="str">
        <f>VLOOKUP(Sheet1!A49,对应关系!$A$2:$D$252,2,FALSE)</f>
        <v>红薯尖</v>
      </c>
      <c r="D49" s="1" t="str">
        <f>VLOOKUP(Sheet1!A49,对应关系!$A$2:$D$252,3,FALSE)</f>
        <v>1011010101</v>
      </c>
      <c r="E49" s="1" t="str">
        <f>VLOOKUP(Sheet1!A49,对应关系!$A$2:$D$252,4,FALSE)</f>
        <v>花叶类</v>
      </c>
    </row>
    <row r="50" spans="1:5" x14ac:dyDescent="0.4">
      <c r="A50" s="1" t="s">
        <v>50</v>
      </c>
      <c r="B50" s="1">
        <v>4962.4540000000015</v>
      </c>
      <c r="C50" s="1" t="str">
        <f>VLOOKUP(Sheet1!A50,对应关系!$A$2:$D$252,2,FALSE)</f>
        <v>枝江红菜苔</v>
      </c>
      <c r="D50" s="1" t="str">
        <f>VLOOKUP(Sheet1!A50,对应关系!$A$2:$D$252,3,FALSE)</f>
        <v>1011010101</v>
      </c>
      <c r="E50" s="1" t="str">
        <f>VLOOKUP(Sheet1!A50,对应关系!$A$2:$D$252,4,FALSE)</f>
        <v>花叶类</v>
      </c>
    </row>
    <row r="51" spans="1:5" x14ac:dyDescent="0.4">
      <c r="A51" s="1" t="s">
        <v>51</v>
      </c>
      <c r="B51" s="1">
        <v>212.04299999999992</v>
      </c>
      <c r="C51" s="1" t="str">
        <f>VLOOKUP(Sheet1!A51,对应关系!$A$2:$D$252,2,FALSE)</f>
        <v>灯笼椒(1)</v>
      </c>
      <c r="D51" s="1" t="str">
        <f>VLOOKUP(Sheet1!A51,对应关系!$A$2:$D$252,3,FALSE)</f>
        <v>1011010504</v>
      </c>
      <c r="E51" s="1" t="str">
        <f>VLOOKUP(Sheet1!A51,对应关系!$A$2:$D$252,4,FALSE)</f>
        <v>辣椒类</v>
      </c>
    </row>
    <row r="52" spans="1:5" x14ac:dyDescent="0.4">
      <c r="A52" s="1" t="s">
        <v>52</v>
      </c>
      <c r="B52" s="1">
        <v>1447.3529999999964</v>
      </c>
      <c r="C52" s="1" t="str">
        <f>VLOOKUP(Sheet1!A52,对应关系!$A$2:$D$252,2,FALSE)</f>
        <v>小米椒</v>
      </c>
      <c r="D52" s="1" t="str">
        <f>VLOOKUP(Sheet1!A52,对应关系!$A$2:$D$252,3,FALSE)</f>
        <v>1011010504</v>
      </c>
      <c r="E52" s="1" t="str">
        <f>VLOOKUP(Sheet1!A52,对应关系!$A$2:$D$252,4,FALSE)</f>
        <v>辣椒类</v>
      </c>
    </row>
    <row r="53" spans="1:5" x14ac:dyDescent="0.4">
      <c r="A53" s="1" t="s">
        <v>53</v>
      </c>
      <c r="B53" s="1">
        <v>2404.9770000000321</v>
      </c>
      <c r="C53" s="1" t="str">
        <f>VLOOKUP(Sheet1!A53,对应关系!$A$2:$D$252,2,FALSE)</f>
        <v>杏鲍菇(1)</v>
      </c>
      <c r="D53" s="1" t="str">
        <f>VLOOKUP(Sheet1!A53,对应关系!$A$2:$D$252,3,FALSE)</f>
        <v>1011010801</v>
      </c>
      <c r="E53" s="1" t="str">
        <f>VLOOKUP(Sheet1!A53,对应关系!$A$2:$D$252,4,FALSE)</f>
        <v>食用菌</v>
      </c>
    </row>
    <row r="54" spans="1:5" x14ac:dyDescent="0.4">
      <c r="A54" s="1" t="s">
        <v>54</v>
      </c>
      <c r="B54" s="1">
        <v>1.7839999999999996</v>
      </c>
      <c r="C54" s="1" t="str">
        <f>VLOOKUP(Sheet1!A54,对应关系!$A$2:$D$252,2,FALSE)</f>
        <v>黄花菜</v>
      </c>
      <c r="D54" s="1" t="str">
        <f>VLOOKUP(Sheet1!A54,对应关系!$A$2:$D$252,3,FALSE)</f>
        <v>1011010101</v>
      </c>
      <c r="E54" s="1" t="str">
        <f>VLOOKUP(Sheet1!A54,对应关系!$A$2:$D$252,4,FALSE)</f>
        <v>花叶类</v>
      </c>
    </row>
    <row r="55" spans="1:5" x14ac:dyDescent="0.4">
      <c r="A55" s="1" t="s">
        <v>55</v>
      </c>
      <c r="B55" s="1">
        <v>91.272000000000077</v>
      </c>
      <c r="C55" s="1" t="str">
        <f>VLOOKUP(Sheet1!A55,对应关系!$A$2:$D$252,2,FALSE)</f>
        <v>快菜</v>
      </c>
      <c r="D55" s="1" t="str">
        <f>VLOOKUP(Sheet1!A55,对应关系!$A$2:$D$252,3,FALSE)</f>
        <v>1011010101</v>
      </c>
      <c r="E55" s="1" t="str">
        <f>VLOOKUP(Sheet1!A55,对应关系!$A$2:$D$252,4,FALSE)</f>
        <v>花叶类</v>
      </c>
    </row>
    <row r="56" spans="1:5" x14ac:dyDescent="0.4">
      <c r="A56" s="1" t="s">
        <v>56</v>
      </c>
      <c r="B56" s="1">
        <v>7792.1810000001824</v>
      </c>
      <c r="C56" s="1" t="str">
        <f>VLOOKUP(Sheet1!A56,对应关系!$A$2:$D$252,2,FALSE)</f>
        <v>螺丝椒</v>
      </c>
      <c r="D56" s="1" t="str">
        <f>VLOOKUP(Sheet1!A56,对应关系!$A$2:$D$252,3,FALSE)</f>
        <v>1011010504</v>
      </c>
      <c r="E56" s="1" t="str">
        <f>VLOOKUP(Sheet1!A56,对应关系!$A$2:$D$252,4,FALSE)</f>
        <v>辣椒类</v>
      </c>
    </row>
    <row r="57" spans="1:5" x14ac:dyDescent="0.4">
      <c r="A57" s="1" t="s">
        <v>57</v>
      </c>
      <c r="B57" s="1">
        <v>7.6580000000000004</v>
      </c>
      <c r="C57" s="1" t="str">
        <f>VLOOKUP(Sheet1!A57,对应关系!$A$2:$D$252,2,FALSE)</f>
        <v>紫圆茄</v>
      </c>
      <c r="D57" s="1" t="str">
        <f>VLOOKUP(Sheet1!A57,对应关系!$A$2:$D$252,3,FALSE)</f>
        <v>1011010501</v>
      </c>
      <c r="E57" s="1" t="str">
        <f>VLOOKUP(Sheet1!A57,对应关系!$A$2:$D$252,4,FALSE)</f>
        <v>茄类</v>
      </c>
    </row>
    <row r="58" spans="1:5" x14ac:dyDescent="0.4">
      <c r="A58" s="1" t="s">
        <v>58</v>
      </c>
      <c r="B58" s="1">
        <v>675.22100000000069</v>
      </c>
      <c r="C58" s="1" t="str">
        <f>VLOOKUP(Sheet1!A58,对应关系!$A$2:$D$252,2,FALSE)</f>
        <v>随州泡泡青</v>
      </c>
      <c r="D58" s="1" t="str">
        <f>VLOOKUP(Sheet1!A58,对应关系!$A$2:$D$252,3,FALSE)</f>
        <v>1011010101</v>
      </c>
      <c r="E58" s="1" t="str">
        <f>VLOOKUP(Sheet1!A58,对应关系!$A$2:$D$252,4,FALSE)</f>
        <v>花叶类</v>
      </c>
    </row>
    <row r="59" spans="1:5" x14ac:dyDescent="0.4">
      <c r="A59" s="1" t="s">
        <v>59</v>
      </c>
      <c r="B59" s="1">
        <v>13.251000000000001</v>
      </c>
      <c r="C59" s="1" t="str">
        <f>VLOOKUP(Sheet1!A59,对应关系!$A$2:$D$252,2,FALSE)</f>
        <v>紫白菜(1)</v>
      </c>
      <c r="D59" s="1" t="str">
        <f>VLOOKUP(Sheet1!A59,对应关系!$A$2:$D$252,3,FALSE)</f>
        <v>1011010201</v>
      </c>
      <c r="E59" s="1" t="str">
        <f>VLOOKUP(Sheet1!A59,对应关系!$A$2:$D$252,4,FALSE)</f>
        <v>花菜类</v>
      </c>
    </row>
    <row r="60" spans="1:5" x14ac:dyDescent="0.4">
      <c r="A60" s="1" t="s">
        <v>60</v>
      </c>
      <c r="B60" s="1">
        <v>27.713000000000026</v>
      </c>
      <c r="C60" s="1" t="str">
        <f>VLOOKUP(Sheet1!A60,对应关系!$A$2:$D$252,2,FALSE)</f>
        <v>红线椒</v>
      </c>
      <c r="D60" s="1" t="str">
        <f>VLOOKUP(Sheet1!A60,对应关系!$A$2:$D$252,3,FALSE)</f>
        <v>1011010504</v>
      </c>
      <c r="E60" s="1" t="str">
        <f>VLOOKUP(Sheet1!A60,对应关系!$A$2:$D$252,4,FALSE)</f>
        <v>辣椒类</v>
      </c>
    </row>
    <row r="61" spans="1:5" x14ac:dyDescent="0.4">
      <c r="A61" s="1" t="s">
        <v>61</v>
      </c>
      <c r="B61" s="1">
        <v>278.61199999999997</v>
      </c>
      <c r="C61" s="1" t="str">
        <f>VLOOKUP(Sheet1!A61,对应关系!$A$2:$D$252,2,FALSE)</f>
        <v>红灯笼椒(1)</v>
      </c>
      <c r="D61" s="1" t="str">
        <f>VLOOKUP(Sheet1!A61,对应关系!$A$2:$D$252,3,FALSE)</f>
        <v>1011010504</v>
      </c>
      <c r="E61" s="1" t="str">
        <f>VLOOKUP(Sheet1!A61,对应关系!$A$2:$D$252,4,FALSE)</f>
        <v>辣椒类</v>
      </c>
    </row>
    <row r="62" spans="1:5" x14ac:dyDescent="0.4">
      <c r="A62" s="1" t="s">
        <v>62</v>
      </c>
      <c r="B62" s="1">
        <v>2095</v>
      </c>
      <c r="C62" s="1" t="str">
        <f>VLOOKUP(Sheet1!A62,对应关系!$A$2:$D$252,2,FALSE)</f>
        <v>莲蓬(个)</v>
      </c>
      <c r="D62" s="1" t="str">
        <f>VLOOKUP(Sheet1!A62,对应关系!$A$2:$D$252,3,FALSE)</f>
        <v>1011010402</v>
      </c>
      <c r="E62" s="1" t="str">
        <f>VLOOKUP(Sheet1!A62,对应关系!$A$2:$D$252,4,FALSE)</f>
        <v>水生根茎类</v>
      </c>
    </row>
    <row r="63" spans="1:5" x14ac:dyDescent="0.4">
      <c r="A63" s="1" t="s">
        <v>63</v>
      </c>
      <c r="B63" s="1">
        <v>126.42200000000003</v>
      </c>
      <c r="C63" s="1" t="str">
        <f>VLOOKUP(Sheet1!A63,对应关系!$A$2:$D$252,2,FALSE)</f>
        <v>菱角</v>
      </c>
      <c r="D63" s="1" t="str">
        <f>VLOOKUP(Sheet1!A63,对应关系!$A$2:$D$252,3,FALSE)</f>
        <v>1011010402</v>
      </c>
      <c r="E63" s="1" t="str">
        <f>VLOOKUP(Sheet1!A63,对应关系!$A$2:$D$252,4,FALSE)</f>
        <v>水生根茎类</v>
      </c>
    </row>
    <row r="64" spans="1:5" x14ac:dyDescent="0.4">
      <c r="A64" s="1" t="s">
        <v>64</v>
      </c>
      <c r="B64" s="1">
        <v>1071</v>
      </c>
      <c r="C64" s="1" t="str">
        <f>VLOOKUP(Sheet1!A64,对应关系!$A$2:$D$252,2,FALSE)</f>
        <v>姬菇(包)</v>
      </c>
      <c r="D64" s="1" t="str">
        <f>VLOOKUP(Sheet1!A64,对应关系!$A$2:$D$252,3,FALSE)</f>
        <v>1011010801</v>
      </c>
      <c r="E64" s="1" t="str">
        <f>VLOOKUP(Sheet1!A64,对应关系!$A$2:$D$252,4,FALSE)</f>
        <v>食用菌</v>
      </c>
    </row>
    <row r="65" spans="1:5" x14ac:dyDescent="0.4">
      <c r="A65" s="1" t="s">
        <v>65</v>
      </c>
      <c r="B65" s="1">
        <v>2149</v>
      </c>
      <c r="C65" s="1" t="str">
        <f>VLOOKUP(Sheet1!A65,对应关系!$A$2:$D$252,2,FALSE)</f>
        <v>金针菇(袋)(1)</v>
      </c>
      <c r="D65" s="1" t="str">
        <f>VLOOKUP(Sheet1!A65,对应关系!$A$2:$D$252,3,FALSE)</f>
        <v>1011010801</v>
      </c>
      <c r="E65" s="1" t="str">
        <f>VLOOKUP(Sheet1!A65,对应关系!$A$2:$D$252,4,FALSE)</f>
        <v>食用菌</v>
      </c>
    </row>
    <row r="66" spans="1:5" x14ac:dyDescent="0.4">
      <c r="A66" s="1" t="s">
        <v>66</v>
      </c>
      <c r="B66" s="1">
        <v>45.251999999999995</v>
      </c>
      <c r="C66" s="1" t="str">
        <f>VLOOKUP(Sheet1!A66,对应关系!$A$2:$D$252,2,FALSE)</f>
        <v>田七</v>
      </c>
      <c r="D66" s="1" t="str">
        <f>VLOOKUP(Sheet1!A66,对应关系!$A$2:$D$252,3,FALSE)</f>
        <v>1011010101</v>
      </c>
      <c r="E66" s="1" t="str">
        <f>VLOOKUP(Sheet1!A66,对应关系!$A$2:$D$252,4,FALSE)</f>
        <v>花叶类</v>
      </c>
    </row>
    <row r="67" spans="1:5" x14ac:dyDescent="0.4">
      <c r="A67" s="1" t="s">
        <v>67</v>
      </c>
      <c r="B67" s="1">
        <v>1543.4780000000026</v>
      </c>
      <c r="C67" s="1" t="str">
        <f>VLOOKUP(Sheet1!A67,对应关系!$A$2:$D$252,2,FALSE)</f>
        <v>东门口小白菜</v>
      </c>
      <c r="D67" s="1" t="str">
        <f>VLOOKUP(Sheet1!A67,对应关系!$A$2:$D$252,3,FALSE)</f>
        <v>1011010101</v>
      </c>
      <c r="E67" s="1" t="str">
        <f>VLOOKUP(Sheet1!A67,对应关系!$A$2:$D$252,4,FALSE)</f>
        <v>花叶类</v>
      </c>
    </row>
    <row r="68" spans="1:5" x14ac:dyDescent="0.4">
      <c r="A68" s="1" t="s">
        <v>68</v>
      </c>
      <c r="B68" s="1">
        <v>732.61500000000058</v>
      </c>
      <c r="C68" s="1" t="str">
        <f>VLOOKUP(Sheet1!A68,对应关系!$A$2:$D$252,2,FALSE)</f>
        <v>外地茼蒿</v>
      </c>
      <c r="D68" s="1" t="str">
        <f>VLOOKUP(Sheet1!A68,对应关系!$A$2:$D$252,3,FALSE)</f>
        <v>1011010101</v>
      </c>
      <c r="E68" s="1" t="str">
        <f>VLOOKUP(Sheet1!A68,对应关系!$A$2:$D$252,4,FALSE)</f>
        <v>花叶类</v>
      </c>
    </row>
    <row r="69" spans="1:5" x14ac:dyDescent="0.4">
      <c r="A69" s="1" t="s">
        <v>69</v>
      </c>
      <c r="B69" s="1">
        <v>16.337</v>
      </c>
      <c r="C69" s="1" t="str">
        <f>VLOOKUP(Sheet1!A69,对应关系!$A$2:$D$252,2,FALSE)</f>
        <v>冰草</v>
      </c>
      <c r="D69" s="1" t="str">
        <f>VLOOKUP(Sheet1!A69,对应关系!$A$2:$D$252,3,FALSE)</f>
        <v>1011010101</v>
      </c>
      <c r="E69" s="1" t="str">
        <f>VLOOKUP(Sheet1!A69,对应关系!$A$2:$D$252,4,FALSE)</f>
        <v>花叶类</v>
      </c>
    </row>
    <row r="70" spans="1:5" x14ac:dyDescent="0.4">
      <c r="A70" s="1" t="s">
        <v>70</v>
      </c>
      <c r="B70" s="1">
        <v>287</v>
      </c>
      <c r="C70" s="1" t="str">
        <f>VLOOKUP(Sheet1!A70,对应关系!$A$2:$D$252,2,FALSE)</f>
        <v>银耳(朵)</v>
      </c>
      <c r="D70" s="1" t="str">
        <f>VLOOKUP(Sheet1!A70,对应关系!$A$2:$D$252,3,FALSE)</f>
        <v>1011010801</v>
      </c>
      <c r="E70" s="1" t="str">
        <f>VLOOKUP(Sheet1!A70,对应关系!$A$2:$D$252,4,FALSE)</f>
        <v>食用菌</v>
      </c>
    </row>
    <row r="71" spans="1:5" x14ac:dyDescent="0.4">
      <c r="A71" s="1" t="s">
        <v>71</v>
      </c>
      <c r="B71" s="1">
        <v>30.172000000000004</v>
      </c>
      <c r="C71" s="1" t="str">
        <f>VLOOKUP(Sheet1!A71,对应关系!$A$2:$D$252,2,FALSE)</f>
        <v>紫苏</v>
      </c>
      <c r="D71" s="1" t="str">
        <f>VLOOKUP(Sheet1!A71,对应关系!$A$2:$D$252,3,FALSE)</f>
        <v>1011010101</v>
      </c>
      <c r="E71" s="1" t="str">
        <f>VLOOKUP(Sheet1!A71,对应关系!$A$2:$D$252,4,FALSE)</f>
        <v>花叶类</v>
      </c>
    </row>
    <row r="72" spans="1:5" x14ac:dyDescent="0.4">
      <c r="A72" s="1" t="s">
        <v>72</v>
      </c>
      <c r="B72" s="1">
        <v>7.5680000000000005</v>
      </c>
      <c r="C72" s="1" t="str">
        <f>VLOOKUP(Sheet1!A72,对应关系!$A$2:$D$252,2,FALSE)</f>
        <v>薄荷叶</v>
      </c>
      <c r="D72" s="1" t="str">
        <f>VLOOKUP(Sheet1!A72,对应关系!$A$2:$D$252,3,FALSE)</f>
        <v>1011010101</v>
      </c>
      <c r="E72" s="1" t="str">
        <f>VLOOKUP(Sheet1!A72,对应关系!$A$2:$D$252,4,FALSE)</f>
        <v>花叶类</v>
      </c>
    </row>
    <row r="73" spans="1:5" x14ac:dyDescent="0.4">
      <c r="A73" s="1" t="s">
        <v>73</v>
      </c>
      <c r="B73" s="1">
        <v>4.2320000000000002</v>
      </c>
      <c r="C73" s="1" t="str">
        <f>VLOOKUP(Sheet1!A73,对应关系!$A$2:$D$252,2,FALSE)</f>
        <v>蒲公英</v>
      </c>
      <c r="D73" s="1" t="str">
        <f>VLOOKUP(Sheet1!A73,对应关系!$A$2:$D$252,3,FALSE)</f>
        <v>1011010101</v>
      </c>
      <c r="E73" s="1" t="str">
        <f>VLOOKUP(Sheet1!A73,对应关系!$A$2:$D$252,4,FALSE)</f>
        <v>花叶类</v>
      </c>
    </row>
    <row r="74" spans="1:5" x14ac:dyDescent="0.4">
      <c r="A74" s="1" t="s">
        <v>74</v>
      </c>
      <c r="B74" s="1">
        <v>100.46900000000015</v>
      </c>
      <c r="C74" s="1" t="str">
        <f>VLOOKUP(Sheet1!A74,对应关系!$A$2:$D$252,2,FALSE)</f>
        <v>红莲藕带</v>
      </c>
      <c r="D74" s="1" t="str">
        <f>VLOOKUP(Sheet1!A74,对应关系!$A$2:$D$252,3,FALSE)</f>
        <v>1011010402</v>
      </c>
      <c r="E74" s="1" t="str">
        <f>VLOOKUP(Sheet1!A74,对应关系!$A$2:$D$252,4,FALSE)</f>
        <v>水生根茎类</v>
      </c>
    </row>
    <row r="75" spans="1:5" x14ac:dyDescent="0.4">
      <c r="A75" s="1" t="s">
        <v>75</v>
      </c>
      <c r="B75" s="1">
        <v>14.226999999999999</v>
      </c>
      <c r="C75" s="1" t="str">
        <f>VLOOKUP(Sheet1!A75,对应关系!$A$2:$D$252,2,FALSE)</f>
        <v>丝瓜尖</v>
      </c>
      <c r="D75" s="1" t="str">
        <f>VLOOKUP(Sheet1!A75,对应关系!$A$2:$D$252,3,FALSE)</f>
        <v>1011010101</v>
      </c>
      <c r="E75" s="1" t="str">
        <f>VLOOKUP(Sheet1!A75,对应关系!$A$2:$D$252,4,FALSE)</f>
        <v>花叶类</v>
      </c>
    </row>
    <row r="76" spans="1:5" x14ac:dyDescent="0.4">
      <c r="A76" s="1" t="s">
        <v>76</v>
      </c>
      <c r="B76" s="1">
        <v>5816.3080000001219</v>
      </c>
      <c r="C76" s="1" t="str">
        <f>VLOOKUP(Sheet1!A76,对应关系!$A$2:$D$252,2,FALSE)</f>
        <v>奶白菜</v>
      </c>
      <c r="D76" s="1" t="str">
        <f>VLOOKUP(Sheet1!A76,对应关系!$A$2:$D$252,3,FALSE)</f>
        <v>1011010101</v>
      </c>
      <c r="E76" s="1" t="str">
        <f>VLOOKUP(Sheet1!A76,对应关系!$A$2:$D$252,4,FALSE)</f>
        <v>花叶类</v>
      </c>
    </row>
    <row r="77" spans="1:5" x14ac:dyDescent="0.4">
      <c r="A77" s="1" t="s">
        <v>77</v>
      </c>
      <c r="B77" s="1">
        <v>51.735000000000007</v>
      </c>
      <c r="C77" s="1" t="str">
        <f>VLOOKUP(Sheet1!A77,对应关系!$A$2:$D$252,2,FALSE)</f>
        <v>芥菜</v>
      </c>
      <c r="D77" s="1" t="str">
        <f>VLOOKUP(Sheet1!A77,对应关系!$A$2:$D$252,3,FALSE)</f>
        <v>1011010101</v>
      </c>
      <c r="E77" s="1" t="str">
        <f>VLOOKUP(Sheet1!A77,对应关系!$A$2:$D$252,4,FALSE)</f>
        <v>花叶类</v>
      </c>
    </row>
    <row r="78" spans="1:5" x14ac:dyDescent="0.4">
      <c r="A78" s="1" t="s">
        <v>78</v>
      </c>
      <c r="B78" s="1">
        <v>7.48</v>
      </c>
      <c r="C78" s="1" t="str">
        <f>VLOOKUP(Sheet1!A78,对应关系!$A$2:$D$252,2,FALSE)</f>
        <v>大芥兰</v>
      </c>
      <c r="D78" s="1" t="str">
        <f>VLOOKUP(Sheet1!A78,对应关系!$A$2:$D$252,3,FALSE)</f>
        <v>1011010101</v>
      </c>
      <c r="E78" s="1" t="str">
        <f>VLOOKUP(Sheet1!A78,对应关系!$A$2:$D$252,4,FALSE)</f>
        <v>花叶类</v>
      </c>
    </row>
    <row r="79" spans="1:5" x14ac:dyDescent="0.4">
      <c r="A79" s="1" t="s">
        <v>79</v>
      </c>
      <c r="B79" s="1">
        <v>12.936000000000002</v>
      </c>
      <c r="C79" s="1" t="str">
        <f>VLOOKUP(Sheet1!A79,对应关系!$A$2:$D$252,2,FALSE)</f>
        <v>面条菜</v>
      </c>
      <c r="D79" s="1" t="str">
        <f>VLOOKUP(Sheet1!A79,对应关系!$A$2:$D$252,3,FALSE)</f>
        <v>1011010101</v>
      </c>
      <c r="E79" s="1" t="str">
        <f>VLOOKUP(Sheet1!A79,对应关系!$A$2:$D$252,4,FALSE)</f>
        <v>花叶类</v>
      </c>
    </row>
    <row r="80" spans="1:5" x14ac:dyDescent="0.4">
      <c r="A80" s="1" t="s">
        <v>80</v>
      </c>
      <c r="B80" s="1">
        <v>4685.2610000000086</v>
      </c>
      <c r="C80" s="1" t="str">
        <f>VLOOKUP(Sheet1!A80,对应关系!$A$2:$D$252,2,FALSE)</f>
        <v>甜白菜</v>
      </c>
      <c r="D80" s="1" t="str">
        <f>VLOOKUP(Sheet1!A80,对应关系!$A$2:$D$252,3,FALSE)</f>
        <v>1011010101</v>
      </c>
      <c r="E80" s="1" t="str">
        <f>VLOOKUP(Sheet1!A80,对应关系!$A$2:$D$252,4,FALSE)</f>
        <v>花叶类</v>
      </c>
    </row>
    <row r="81" spans="1:5" x14ac:dyDescent="0.4">
      <c r="A81" s="1" t="s">
        <v>81</v>
      </c>
      <c r="B81" s="1">
        <v>3</v>
      </c>
      <c r="C81" s="1" t="str">
        <f>VLOOKUP(Sheet1!A81,对应关系!$A$2:$D$252,2,FALSE)</f>
        <v>猴头菇</v>
      </c>
      <c r="D81" s="1" t="str">
        <f>VLOOKUP(Sheet1!A81,对应关系!$A$2:$D$252,3,FALSE)</f>
        <v>1011010801</v>
      </c>
      <c r="E81" s="1" t="str">
        <f>VLOOKUP(Sheet1!A81,对应关系!$A$2:$D$252,4,FALSE)</f>
        <v>食用菌</v>
      </c>
    </row>
    <row r="82" spans="1:5" x14ac:dyDescent="0.4">
      <c r="A82" s="1" t="s">
        <v>82</v>
      </c>
      <c r="B82" s="1">
        <v>15.886999999999997</v>
      </c>
      <c r="C82" s="1" t="str">
        <f>VLOOKUP(Sheet1!A82,对应关系!$A$2:$D$252,2,FALSE)</f>
        <v>荠菜</v>
      </c>
      <c r="D82" s="1" t="str">
        <f>VLOOKUP(Sheet1!A82,对应关系!$A$2:$D$252,3,FALSE)</f>
        <v>1011010101</v>
      </c>
      <c r="E82" s="1" t="str">
        <f>VLOOKUP(Sheet1!A82,对应关系!$A$2:$D$252,4,FALSE)</f>
        <v>花叶类</v>
      </c>
    </row>
    <row r="83" spans="1:5" x14ac:dyDescent="0.4">
      <c r="A83" s="1" t="s">
        <v>83</v>
      </c>
      <c r="B83" s="1">
        <v>212.17099999999971</v>
      </c>
      <c r="C83" s="1" t="str">
        <f>VLOOKUP(Sheet1!A83,对应关系!$A$2:$D$252,2,FALSE)</f>
        <v>鲜木耳(1)</v>
      </c>
      <c r="D83" s="1" t="str">
        <f>VLOOKUP(Sheet1!A83,对应关系!$A$2:$D$252,3,FALSE)</f>
        <v>1011010801</v>
      </c>
      <c r="E83" s="1" t="str">
        <f>VLOOKUP(Sheet1!A83,对应关系!$A$2:$D$252,4,FALSE)</f>
        <v>食用菌</v>
      </c>
    </row>
    <row r="84" spans="1:5" x14ac:dyDescent="0.4">
      <c r="A84" s="1" t="s">
        <v>84</v>
      </c>
      <c r="B84" s="1">
        <v>1671.4240000000004</v>
      </c>
      <c r="C84" s="1" t="str">
        <f>VLOOKUP(Sheet1!A84,对应关系!$A$2:$D$252,2,FALSE)</f>
        <v>荸荠</v>
      </c>
      <c r="D84" s="1" t="str">
        <f>VLOOKUP(Sheet1!A84,对应关系!$A$2:$D$252,3,FALSE)</f>
        <v>1011010402</v>
      </c>
      <c r="E84" s="1" t="str">
        <f>VLOOKUP(Sheet1!A84,对应关系!$A$2:$D$252,4,FALSE)</f>
        <v>水生根茎类</v>
      </c>
    </row>
    <row r="85" spans="1:5" x14ac:dyDescent="0.4">
      <c r="A85" s="1" t="s">
        <v>85</v>
      </c>
      <c r="B85" s="1">
        <v>1167.2180000000023</v>
      </c>
      <c r="C85" s="1" t="str">
        <f>VLOOKUP(Sheet1!A85,对应关系!$A$2:$D$252,2,FALSE)</f>
        <v>大龙茄子</v>
      </c>
      <c r="D85" s="1" t="str">
        <f>VLOOKUP(Sheet1!A85,对应关系!$A$2:$D$252,3,FALSE)</f>
        <v>1011010501</v>
      </c>
      <c r="E85" s="1" t="str">
        <f>VLOOKUP(Sheet1!A85,对应关系!$A$2:$D$252,4,FALSE)</f>
        <v>茄类</v>
      </c>
    </row>
    <row r="86" spans="1:5" x14ac:dyDescent="0.4">
      <c r="A86" s="1" t="s">
        <v>86</v>
      </c>
      <c r="B86" s="1">
        <v>0.41499999999999998</v>
      </c>
      <c r="C86" s="1" t="str">
        <f>VLOOKUP(Sheet1!A86,对应关系!$A$2:$D$252,2,FALSE)</f>
        <v>水果辣椒(橙色)</v>
      </c>
      <c r="D86" s="1" t="str">
        <f>VLOOKUP(Sheet1!A86,对应关系!$A$2:$D$252,3,FALSE)</f>
        <v>1011010504</v>
      </c>
      <c r="E86" s="1" t="str">
        <f>VLOOKUP(Sheet1!A86,对应关系!$A$2:$D$252,4,FALSE)</f>
        <v>辣椒类</v>
      </c>
    </row>
    <row r="87" spans="1:5" x14ac:dyDescent="0.4">
      <c r="A87" s="1" t="s">
        <v>87</v>
      </c>
      <c r="B87" s="1">
        <v>8393.7860000000928</v>
      </c>
      <c r="C87" s="1" t="str">
        <f>VLOOKUP(Sheet1!A87,对应关系!$A$2:$D$252,2,FALSE)</f>
        <v>青梗散花</v>
      </c>
      <c r="D87" s="1" t="str">
        <f>VLOOKUP(Sheet1!A87,对应关系!$A$2:$D$252,3,FALSE)</f>
        <v>1011010201</v>
      </c>
      <c r="E87" s="1" t="str">
        <f>VLOOKUP(Sheet1!A87,对应关系!$A$2:$D$252,4,FALSE)</f>
        <v>花菜类</v>
      </c>
    </row>
    <row r="88" spans="1:5" x14ac:dyDescent="0.4">
      <c r="A88" s="1" t="s">
        <v>88</v>
      </c>
      <c r="B88" s="1">
        <v>1.2149999999999999</v>
      </c>
      <c r="C88" s="1" t="str">
        <f>VLOOKUP(Sheet1!A88,对应关系!$A$2:$D$252,2,FALSE)</f>
        <v>鸡枞菌</v>
      </c>
      <c r="D88" s="1" t="str">
        <f>VLOOKUP(Sheet1!A88,对应关系!$A$2:$D$252,3,FALSE)</f>
        <v>1011010801</v>
      </c>
      <c r="E88" s="1" t="str">
        <f>VLOOKUP(Sheet1!A88,对应关系!$A$2:$D$252,4,FALSE)</f>
        <v>食用菌</v>
      </c>
    </row>
    <row r="89" spans="1:5" x14ac:dyDescent="0.4">
      <c r="A89" s="1" t="s">
        <v>89</v>
      </c>
      <c r="B89" s="1">
        <v>448.85999999999979</v>
      </c>
      <c r="C89" s="1" t="str">
        <f>VLOOKUP(Sheet1!A89,对应关系!$A$2:$D$252,2,FALSE)</f>
        <v>野藕(1)</v>
      </c>
      <c r="D89" s="1" t="str">
        <f>VLOOKUP(Sheet1!A89,对应关系!$A$2:$D$252,3,FALSE)</f>
        <v>1011010402</v>
      </c>
      <c r="E89" s="1" t="str">
        <f>VLOOKUP(Sheet1!A89,对应关系!$A$2:$D$252,4,FALSE)</f>
        <v>水生根茎类</v>
      </c>
    </row>
    <row r="90" spans="1:5" x14ac:dyDescent="0.4">
      <c r="A90" s="1" t="s">
        <v>90</v>
      </c>
      <c r="B90" s="1">
        <v>1.0840000000000001</v>
      </c>
      <c r="C90" s="1" t="str">
        <f>VLOOKUP(Sheet1!A90,对应关系!$A$2:$D$252,2,FALSE)</f>
        <v>黑牛肝菌</v>
      </c>
      <c r="D90" s="1" t="str">
        <f>VLOOKUP(Sheet1!A90,对应关系!$A$2:$D$252,3,FALSE)</f>
        <v>1011010801</v>
      </c>
      <c r="E90" s="1" t="str">
        <f>VLOOKUP(Sheet1!A90,对应关系!$A$2:$D$252,4,FALSE)</f>
        <v>食用菌</v>
      </c>
    </row>
    <row r="91" spans="1:5" x14ac:dyDescent="0.4">
      <c r="A91" s="1" t="s">
        <v>91</v>
      </c>
      <c r="B91" s="1">
        <v>1266</v>
      </c>
      <c r="C91" s="1" t="str">
        <f>VLOOKUP(Sheet1!A91,对应关系!$A$2:$D$252,2,FALSE)</f>
        <v>海鲜菇(袋)(1)</v>
      </c>
      <c r="D91" s="1" t="str">
        <f>VLOOKUP(Sheet1!A91,对应关系!$A$2:$D$252,3,FALSE)</f>
        <v>1011010801</v>
      </c>
      <c r="E91" s="1" t="str">
        <f>VLOOKUP(Sheet1!A91,对应关系!$A$2:$D$252,4,FALSE)</f>
        <v>食用菌</v>
      </c>
    </row>
    <row r="92" spans="1:5" x14ac:dyDescent="0.4">
      <c r="A92" s="1" t="s">
        <v>92</v>
      </c>
      <c r="B92" s="1">
        <v>14.708000000000002</v>
      </c>
      <c r="C92" s="1" t="str">
        <f>VLOOKUP(Sheet1!A92,对应关系!$A$2:$D$252,2,FALSE)</f>
        <v>秀珍菇</v>
      </c>
      <c r="D92" s="1" t="str">
        <f>VLOOKUP(Sheet1!A92,对应关系!$A$2:$D$252,3,FALSE)</f>
        <v>1011010801</v>
      </c>
      <c r="E92" s="1" t="str">
        <f>VLOOKUP(Sheet1!A92,对应关系!$A$2:$D$252,4,FALSE)</f>
        <v>食用菌</v>
      </c>
    </row>
    <row r="93" spans="1:5" x14ac:dyDescent="0.4">
      <c r="A93" s="1" t="s">
        <v>93</v>
      </c>
      <c r="B93" s="1">
        <v>90</v>
      </c>
      <c r="C93" s="1" t="str">
        <f>VLOOKUP(Sheet1!A93,对应关系!$A$2:$D$252,2,FALSE)</f>
        <v>茶树菇(袋)</v>
      </c>
      <c r="D93" s="1" t="str">
        <f>VLOOKUP(Sheet1!A93,对应关系!$A$2:$D$252,3,FALSE)</f>
        <v>1011010801</v>
      </c>
      <c r="E93" s="1" t="str">
        <f>VLOOKUP(Sheet1!A93,对应关系!$A$2:$D$252,4,FALSE)</f>
        <v>食用菌</v>
      </c>
    </row>
    <row r="94" spans="1:5" x14ac:dyDescent="0.4">
      <c r="A94" s="1" t="s">
        <v>94</v>
      </c>
      <c r="B94" s="1">
        <v>5.7950000000000017</v>
      </c>
      <c r="C94" s="1" t="str">
        <f>VLOOKUP(Sheet1!A94,对应关系!$A$2:$D$252,2,FALSE)</f>
        <v>黑皮鸡枞菌</v>
      </c>
      <c r="D94" s="1" t="str">
        <f>VLOOKUP(Sheet1!A94,对应关系!$A$2:$D$252,3,FALSE)</f>
        <v>1011010801</v>
      </c>
      <c r="E94" s="1" t="str">
        <f>VLOOKUP(Sheet1!A94,对应关系!$A$2:$D$252,4,FALSE)</f>
        <v>食用菌</v>
      </c>
    </row>
    <row r="95" spans="1:5" x14ac:dyDescent="0.4">
      <c r="A95" s="1" t="s">
        <v>95</v>
      </c>
      <c r="B95" s="1">
        <v>1343</v>
      </c>
      <c r="C95" s="1" t="str">
        <f>VLOOKUP(Sheet1!A95,对应关系!$A$2:$D$252,2,FALSE)</f>
        <v>杏鲍菇(袋)</v>
      </c>
      <c r="D95" s="1" t="str">
        <f>VLOOKUP(Sheet1!A95,对应关系!$A$2:$D$252,3,FALSE)</f>
        <v>1011010801</v>
      </c>
      <c r="E95" s="1" t="str">
        <f>VLOOKUP(Sheet1!A95,对应关系!$A$2:$D$252,4,FALSE)</f>
        <v>食用菌</v>
      </c>
    </row>
    <row r="96" spans="1:5" x14ac:dyDescent="0.4">
      <c r="A96" s="1" t="s">
        <v>96</v>
      </c>
      <c r="B96" s="1">
        <v>2927</v>
      </c>
      <c r="C96" s="1" t="str">
        <f>VLOOKUP(Sheet1!A96,对应关系!$A$2:$D$252,2,FALSE)</f>
        <v>白玉菇(袋)</v>
      </c>
      <c r="D96" s="1" t="str">
        <f>VLOOKUP(Sheet1!A96,对应关系!$A$2:$D$252,3,FALSE)</f>
        <v>1011010801</v>
      </c>
      <c r="E96" s="1" t="str">
        <f>VLOOKUP(Sheet1!A96,对应关系!$A$2:$D$252,4,FALSE)</f>
        <v>食用菌</v>
      </c>
    </row>
    <row r="97" spans="1:5" x14ac:dyDescent="0.4">
      <c r="A97" s="1" t="s">
        <v>97</v>
      </c>
      <c r="B97" s="1">
        <v>3.3899999999999997</v>
      </c>
      <c r="C97" s="1" t="str">
        <f>VLOOKUP(Sheet1!A97,对应关系!$A$2:$D$252,2,FALSE)</f>
        <v>马兰头</v>
      </c>
      <c r="D97" s="1" t="str">
        <f>VLOOKUP(Sheet1!A97,对应关系!$A$2:$D$252,3,FALSE)</f>
        <v>1011010101</v>
      </c>
      <c r="E97" s="1" t="str">
        <f>VLOOKUP(Sheet1!A97,对应关系!$A$2:$D$252,4,FALSE)</f>
        <v>花叶类</v>
      </c>
    </row>
    <row r="98" spans="1:5" x14ac:dyDescent="0.4">
      <c r="A98" s="1" t="s">
        <v>98</v>
      </c>
      <c r="B98" s="1">
        <v>0.94300000000000006</v>
      </c>
      <c r="C98" s="1" t="str">
        <f>VLOOKUP(Sheet1!A98,对应关系!$A$2:$D$252,2,FALSE)</f>
        <v>甘蓝叶</v>
      </c>
      <c r="D98" s="1" t="str">
        <f>VLOOKUP(Sheet1!A98,对应关系!$A$2:$D$252,3,FALSE)</f>
        <v>1011010101</v>
      </c>
      <c r="E98" s="1" t="str">
        <f>VLOOKUP(Sheet1!A98,对应关系!$A$2:$D$252,4,FALSE)</f>
        <v>花叶类</v>
      </c>
    </row>
    <row r="99" spans="1:5" x14ac:dyDescent="0.4">
      <c r="A99" s="1" t="s">
        <v>99</v>
      </c>
      <c r="B99" s="1">
        <v>28164.33100000042</v>
      </c>
      <c r="C99" s="1" t="str">
        <f>VLOOKUP(Sheet1!A99,对应关系!$A$2:$D$252,2,FALSE)</f>
        <v>芜湖青椒(1)</v>
      </c>
      <c r="D99" s="1" t="str">
        <f>VLOOKUP(Sheet1!A99,对应关系!$A$2:$D$252,3,FALSE)</f>
        <v>1011010504</v>
      </c>
      <c r="E99" s="1" t="str">
        <f>VLOOKUP(Sheet1!A99,对应关系!$A$2:$D$252,4,FALSE)</f>
        <v>辣椒类</v>
      </c>
    </row>
    <row r="100" spans="1:5" x14ac:dyDescent="0.4">
      <c r="A100" s="1" t="s">
        <v>100</v>
      </c>
      <c r="B100" s="1">
        <v>101.37900000000002</v>
      </c>
      <c r="C100" s="1" t="str">
        <f>VLOOKUP(Sheet1!A100,对应关系!$A$2:$D$252,2,FALSE)</f>
        <v>花茄子</v>
      </c>
      <c r="D100" s="1" t="str">
        <f>VLOOKUP(Sheet1!A100,对应关系!$A$2:$D$252,3,FALSE)</f>
        <v>1011010501</v>
      </c>
      <c r="E100" s="1" t="str">
        <f>VLOOKUP(Sheet1!A100,对应关系!$A$2:$D$252,4,FALSE)</f>
        <v>茄类</v>
      </c>
    </row>
    <row r="101" spans="1:5" x14ac:dyDescent="0.4">
      <c r="A101" s="1" t="s">
        <v>101</v>
      </c>
      <c r="B101" s="1">
        <v>978</v>
      </c>
      <c r="C101" s="1" t="str">
        <f>VLOOKUP(Sheet1!A101,对应关系!$A$2:$D$252,2,FALSE)</f>
        <v>虫草花(袋)</v>
      </c>
      <c r="D101" s="1" t="str">
        <f>VLOOKUP(Sheet1!A101,对应关系!$A$2:$D$252,3,FALSE)</f>
        <v>1011010801</v>
      </c>
      <c r="E101" s="1" t="str">
        <f>VLOOKUP(Sheet1!A101,对应关系!$A$2:$D$252,4,FALSE)</f>
        <v>食用菌</v>
      </c>
    </row>
    <row r="102" spans="1:5" x14ac:dyDescent="0.4">
      <c r="A102" s="1" t="s">
        <v>102</v>
      </c>
      <c r="B102" s="1">
        <v>50.815000000000012</v>
      </c>
      <c r="C102" s="1" t="str">
        <f>VLOOKUP(Sheet1!A102,对应关系!$A$2:$D$252,2,FALSE)</f>
        <v>野生粉藕</v>
      </c>
      <c r="D102" s="1" t="str">
        <f>VLOOKUP(Sheet1!A102,对应关系!$A$2:$D$252,3,FALSE)</f>
        <v>1011010402</v>
      </c>
      <c r="E102" s="1" t="str">
        <f>VLOOKUP(Sheet1!A102,对应关系!$A$2:$D$252,4,FALSE)</f>
        <v>水生根茎类</v>
      </c>
    </row>
    <row r="103" spans="1:5" x14ac:dyDescent="0.4">
      <c r="A103" s="1" t="s">
        <v>103</v>
      </c>
      <c r="B103" s="1">
        <v>25</v>
      </c>
      <c r="C103" s="1" t="str">
        <f>VLOOKUP(Sheet1!A103,对应关系!$A$2:$D$252,2,FALSE)</f>
        <v>洪山菜苔</v>
      </c>
      <c r="D103" s="1" t="str">
        <f>VLOOKUP(Sheet1!A103,对应关系!$A$2:$D$252,3,FALSE)</f>
        <v>1011010101</v>
      </c>
      <c r="E103" s="1" t="str">
        <f>VLOOKUP(Sheet1!A103,对应关系!$A$2:$D$252,4,FALSE)</f>
        <v>花叶类</v>
      </c>
    </row>
    <row r="104" spans="1:5" x14ac:dyDescent="0.4">
      <c r="A104" s="1" t="s">
        <v>104</v>
      </c>
      <c r="B104" s="1">
        <v>2.3879999999999999</v>
      </c>
      <c r="C104" s="1" t="str">
        <f>VLOOKUP(Sheet1!A104,对应关系!$A$2:$D$252,2,FALSE)</f>
        <v>赤松茸</v>
      </c>
      <c r="D104" s="1" t="str">
        <f>VLOOKUP(Sheet1!A104,对应关系!$A$2:$D$252,3,FALSE)</f>
        <v>1011010801</v>
      </c>
      <c r="E104" s="1" t="str">
        <f>VLOOKUP(Sheet1!A104,对应关系!$A$2:$D$252,4,FALSE)</f>
        <v>食用菌</v>
      </c>
    </row>
    <row r="105" spans="1:5" x14ac:dyDescent="0.4">
      <c r="A105" s="1" t="s">
        <v>105</v>
      </c>
      <c r="B105" s="1">
        <v>6.6020000000000003</v>
      </c>
      <c r="C105" s="1" t="str">
        <f>VLOOKUP(Sheet1!A105,对应关系!$A$2:$D$252,2,FALSE)</f>
        <v>牛排菇</v>
      </c>
      <c r="D105" s="1" t="str">
        <f>VLOOKUP(Sheet1!A105,对应关系!$A$2:$D$252,3,FALSE)</f>
        <v>1011010801</v>
      </c>
      <c r="E105" s="1" t="str">
        <f>VLOOKUP(Sheet1!A105,对应关系!$A$2:$D$252,4,FALSE)</f>
        <v>食用菌</v>
      </c>
    </row>
    <row r="106" spans="1:5" x14ac:dyDescent="0.4">
      <c r="A106" s="1" t="s">
        <v>106</v>
      </c>
      <c r="B106" s="1">
        <v>6052</v>
      </c>
      <c r="C106" s="1" t="str">
        <f>VLOOKUP(Sheet1!A106,对应关系!$A$2:$D$252,2,FALSE)</f>
        <v>洪湖莲藕(粉藕)</v>
      </c>
      <c r="D106" s="1" t="str">
        <f>VLOOKUP(Sheet1!A106,对应关系!$A$2:$D$252,3,FALSE)</f>
        <v>1011010402</v>
      </c>
      <c r="E106" s="1" t="str">
        <f>VLOOKUP(Sheet1!A106,对应关系!$A$2:$D$252,4,FALSE)</f>
        <v>水生根茎类</v>
      </c>
    </row>
    <row r="107" spans="1:5" x14ac:dyDescent="0.4">
      <c r="A107" s="1" t="s">
        <v>107</v>
      </c>
      <c r="B107" s="1">
        <v>641</v>
      </c>
      <c r="C107" s="1" t="str">
        <f>VLOOKUP(Sheet1!A107,对应关系!$A$2:$D$252,2,FALSE)</f>
        <v>组合椒系列</v>
      </c>
      <c r="D107" s="1" t="str">
        <f>VLOOKUP(Sheet1!A107,对应关系!$A$2:$D$252,3,FALSE)</f>
        <v>1011010504</v>
      </c>
      <c r="E107" s="1" t="str">
        <f>VLOOKUP(Sheet1!A107,对应关系!$A$2:$D$252,4,FALSE)</f>
        <v>辣椒类</v>
      </c>
    </row>
    <row r="108" spans="1:5" x14ac:dyDescent="0.4">
      <c r="A108" s="1" t="s">
        <v>108</v>
      </c>
      <c r="B108" s="1">
        <v>2496.4130000000268</v>
      </c>
      <c r="C108" s="1" t="str">
        <f>VLOOKUP(Sheet1!A108,对应关系!$A$2:$D$252,2,FALSE)</f>
        <v>长线茄</v>
      </c>
      <c r="D108" s="1" t="str">
        <f>VLOOKUP(Sheet1!A108,对应关系!$A$2:$D$252,3,FALSE)</f>
        <v>1011010501</v>
      </c>
      <c r="E108" s="1" t="str">
        <f>VLOOKUP(Sheet1!A108,对应关系!$A$2:$D$252,4,FALSE)</f>
        <v>茄类</v>
      </c>
    </row>
    <row r="109" spans="1:5" x14ac:dyDescent="0.4">
      <c r="A109" s="1" t="s">
        <v>109</v>
      </c>
      <c r="B109" s="1">
        <v>1375.1219999999946</v>
      </c>
      <c r="C109" s="1" t="str">
        <f>VLOOKUP(Sheet1!A109,对应关系!$A$2:$D$252,2,FALSE)</f>
        <v>本地黄心油菜</v>
      </c>
      <c r="D109" s="1" t="str">
        <f>VLOOKUP(Sheet1!A109,对应关系!$A$2:$D$252,3,FALSE)</f>
        <v>1011010101</v>
      </c>
      <c r="E109" s="1" t="str">
        <f>VLOOKUP(Sheet1!A109,对应关系!$A$2:$D$252,4,FALSE)</f>
        <v>花叶类</v>
      </c>
    </row>
    <row r="110" spans="1:5" x14ac:dyDescent="0.4">
      <c r="A110" s="1" t="s">
        <v>110</v>
      </c>
      <c r="B110" s="1">
        <v>30.274999999999991</v>
      </c>
      <c r="C110" s="1" t="str">
        <f>VLOOKUP(Sheet1!A110,对应关系!$A$2:$D$252,2,FALSE)</f>
        <v>青菜苔</v>
      </c>
      <c r="D110" s="1" t="str">
        <f>VLOOKUP(Sheet1!A110,对应关系!$A$2:$D$252,3,FALSE)</f>
        <v>1011010101</v>
      </c>
      <c r="E110" s="1" t="str">
        <f>VLOOKUP(Sheet1!A110,对应关系!$A$2:$D$252,4,FALSE)</f>
        <v>花叶类</v>
      </c>
    </row>
    <row r="111" spans="1:5" x14ac:dyDescent="0.4">
      <c r="A111" s="1" t="s">
        <v>111</v>
      </c>
      <c r="B111" s="1">
        <v>1</v>
      </c>
      <c r="C111" s="1" t="str">
        <f>VLOOKUP(Sheet1!A111,对应关系!$A$2:$D$252,2,FALSE)</f>
        <v>活体银耳</v>
      </c>
      <c r="D111" s="1" t="str">
        <f>VLOOKUP(Sheet1!A111,对应关系!$A$2:$D$252,3,FALSE)</f>
        <v>1011010801</v>
      </c>
      <c r="E111" s="1" t="str">
        <f>VLOOKUP(Sheet1!A111,对应关系!$A$2:$D$252,4,FALSE)</f>
        <v>食用菌</v>
      </c>
    </row>
    <row r="112" spans="1:5" x14ac:dyDescent="0.4">
      <c r="A112" s="1" t="s">
        <v>112</v>
      </c>
      <c r="B112" s="1">
        <v>3267.9930000000709</v>
      </c>
      <c r="C112" s="1" t="str">
        <f>VLOOKUP(Sheet1!A112,对应关系!$A$2:$D$252,2,FALSE)</f>
        <v>小青菜(1)</v>
      </c>
      <c r="D112" s="1" t="str">
        <f>VLOOKUP(Sheet1!A112,对应关系!$A$2:$D$252,3,FALSE)</f>
        <v>1011010101</v>
      </c>
      <c r="E112" s="1" t="str">
        <f>VLOOKUP(Sheet1!A112,对应关系!$A$2:$D$252,4,FALSE)</f>
        <v>花叶类</v>
      </c>
    </row>
    <row r="113" spans="1:5" x14ac:dyDescent="0.4">
      <c r="A113" s="1" t="s">
        <v>113</v>
      </c>
      <c r="B113" s="1">
        <v>62.221000000000039</v>
      </c>
      <c r="C113" s="1" t="str">
        <f>VLOOKUP(Sheet1!A113,对应关系!$A$2:$D$252,2,FALSE)</f>
        <v>净藕(2)</v>
      </c>
      <c r="D113" s="1" t="str">
        <f>VLOOKUP(Sheet1!A113,对应关系!$A$2:$D$252,3,FALSE)</f>
        <v>1011010402</v>
      </c>
      <c r="E113" s="1" t="str">
        <f>VLOOKUP(Sheet1!A113,对应关系!$A$2:$D$252,4,FALSE)</f>
        <v>水生根茎类</v>
      </c>
    </row>
    <row r="114" spans="1:5" x14ac:dyDescent="0.4">
      <c r="A114" s="1" t="s">
        <v>114</v>
      </c>
      <c r="B114" s="1">
        <v>21</v>
      </c>
      <c r="C114" s="1" t="str">
        <f>VLOOKUP(Sheet1!A114,对应关系!$A$2:$D$252,2,FALSE)</f>
        <v>鲜藕带(袋)</v>
      </c>
      <c r="D114" s="1" t="str">
        <f>VLOOKUP(Sheet1!A114,对应关系!$A$2:$D$252,3,FALSE)</f>
        <v>1011010402</v>
      </c>
      <c r="E114" s="1" t="str">
        <f>VLOOKUP(Sheet1!A114,对应关系!$A$2:$D$252,4,FALSE)</f>
        <v>水生根茎类</v>
      </c>
    </row>
    <row r="115" spans="1:5" x14ac:dyDescent="0.4">
      <c r="A115" s="1" t="s">
        <v>115</v>
      </c>
      <c r="B115" s="1">
        <v>6.32</v>
      </c>
      <c r="C115" s="1" t="str">
        <f>VLOOKUP(Sheet1!A115,对应关系!$A$2:$D$252,2,FALSE)</f>
        <v>鲜粽子叶</v>
      </c>
      <c r="D115" s="1" t="str">
        <f>VLOOKUP(Sheet1!A115,对应关系!$A$2:$D$252,3,FALSE)</f>
        <v>1011010101</v>
      </c>
      <c r="E115" s="1" t="str">
        <f>VLOOKUP(Sheet1!A115,对应关系!$A$2:$D$252,4,FALSE)</f>
        <v>花叶类</v>
      </c>
    </row>
    <row r="116" spans="1:5" x14ac:dyDescent="0.4">
      <c r="A116" s="1" t="s">
        <v>116</v>
      </c>
      <c r="B116" s="1">
        <v>10.512</v>
      </c>
      <c r="C116" s="1" t="str">
        <f>VLOOKUP(Sheet1!A116,对应关系!$A$2:$D$252,2,FALSE)</f>
        <v>艾蒿</v>
      </c>
      <c r="D116" s="1" t="str">
        <f>VLOOKUP(Sheet1!A116,对应关系!$A$2:$D$252,3,FALSE)</f>
        <v>1011010101</v>
      </c>
      <c r="E116" s="1" t="str">
        <f>VLOOKUP(Sheet1!A116,对应关系!$A$2:$D$252,4,FALSE)</f>
        <v>花叶类</v>
      </c>
    </row>
    <row r="117" spans="1:5" x14ac:dyDescent="0.4">
      <c r="A117" s="1" t="s">
        <v>117</v>
      </c>
      <c r="B117" s="1">
        <v>10</v>
      </c>
      <c r="C117" s="1" t="str">
        <f>VLOOKUP(Sheet1!A117,对应关系!$A$2:$D$252,2,FALSE)</f>
        <v>杏鲍菇(250克)</v>
      </c>
      <c r="D117" s="1" t="str">
        <f>VLOOKUP(Sheet1!A117,对应关系!$A$2:$D$252,3,FALSE)</f>
        <v>1011010801</v>
      </c>
      <c r="E117" s="1" t="str">
        <f>VLOOKUP(Sheet1!A117,对应关系!$A$2:$D$252,4,FALSE)</f>
        <v>食用菌</v>
      </c>
    </row>
    <row r="118" spans="1:5" x14ac:dyDescent="0.4">
      <c r="A118" s="1" t="s">
        <v>118</v>
      </c>
      <c r="B118" s="1">
        <v>16.828999999999997</v>
      </c>
      <c r="C118" s="1" t="str">
        <f>VLOOKUP(Sheet1!A118,对应关系!$A$2:$D$252,2,FALSE)</f>
        <v>奶白菜苗</v>
      </c>
      <c r="D118" s="1" t="str">
        <f>VLOOKUP(Sheet1!A118,对应关系!$A$2:$D$252,3,FALSE)</f>
        <v>1011010101</v>
      </c>
      <c r="E118" s="1" t="str">
        <f>VLOOKUP(Sheet1!A118,对应关系!$A$2:$D$252,4,FALSE)</f>
        <v>花叶类</v>
      </c>
    </row>
    <row r="119" spans="1:5" x14ac:dyDescent="0.4">
      <c r="A119" s="1" t="s">
        <v>119</v>
      </c>
      <c r="B119" s="1">
        <v>163.63999999999962</v>
      </c>
      <c r="C119" s="1" t="str">
        <f>VLOOKUP(Sheet1!A119,对应关系!$A$2:$D$252,2,FALSE)</f>
        <v>小皱皮</v>
      </c>
      <c r="D119" s="1" t="str">
        <f>VLOOKUP(Sheet1!A119,对应关系!$A$2:$D$252,3,FALSE)</f>
        <v>1011010504</v>
      </c>
      <c r="E119" s="1" t="str">
        <f>VLOOKUP(Sheet1!A119,对应关系!$A$2:$D$252,4,FALSE)</f>
        <v>辣椒类</v>
      </c>
    </row>
    <row r="120" spans="1:5" x14ac:dyDescent="0.4">
      <c r="A120" s="1" t="s">
        <v>120</v>
      </c>
      <c r="B120" s="1">
        <v>8.4719999999999995</v>
      </c>
      <c r="C120" s="1" t="str">
        <f>VLOOKUP(Sheet1!A120,对应关系!$A$2:$D$252,2,FALSE)</f>
        <v>菊花油菜</v>
      </c>
      <c r="D120" s="1" t="str">
        <f>VLOOKUP(Sheet1!A120,对应关系!$A$2:$D$252,3,FALSE)</f>
        <v>1011010101</v>
      </c>
      <c r="E120" s="1" t="str">
        <f>VLOOKUP(Sheet1!A120,对应关系!$A$2:$D$252,4,FALSE)</f>
        <v>花叶类</v>
      </c>
    </row>
    <row r="121" spans="1:5" x14ac:dyDescent="0.4">
      <c r="A121" s="1" t="s">
        <v>121</v>
      </c>
      <c r="B121" s="1">
        <v>33.906999999999989</v>
      </c>
      <c r="C121" s="1" t="str">
        <f>VLOOKUP(Sheet1!A121,对应关系!$A$2:$D$252,2,FALSE)</f>
        <v>余干椒</v>
      </c>
      <c r="D121" s="1" t="str">
        <f>VLOOKUP(Sheet1!A121,对应关系!$A$2:$D$252,3,FALSE)</f>
        <v>1011010504</v>
      </c>
      <c r="E121" s="1" t="str">
        <f>VLOOKUP(Sheet1!A121,对应关系!$A$2:$D$252,4,FALSE)</f>
        <v>辣椒类</v>
      </c>
    </row>
    <row r="122" spans="1:5" x14ac:dyDescent="0.4">
      <c r="A122" s="1" t="s">
        <v>122</v>
      </c>
      <c r="B122" s="1">
        <v>119.64499999999987</v>
      </c>
      <c r="C122" s="1" t="str">
        <f>VLOOKUP(Sheet1!A122,对应关系!$A$2:$D$252,2,FALSE)</f>
        <v>辣妹子</v>
      </c>
      <c r="D122" s="1" t="str">
        <f>VLOOKUP(Sheet1!A122,对应关系!$A$2:$D$252,3,FALSE)</f>
        <v>1011010504</v>
      </c>
      <c r="E122" s="1" t="str">
        <f>VLOOKUP(Sheet1!A122,对应关系!$A$2:$D$252,4,FALSE)</f>
        <v>辣椒类</v>
      </c>
    </row>
    <row r="123" spans="1:5" x14ac:dyDescent="0.4">
      <c r="A123" s="1" t="s">
        <v>123</v>
      </c>
      <c r="B123" s="1">
        <v>1.754</v>
      </c>
      <c r="C123" s="1" t="str">
        <f>VLOOKUP(Sheet1!A123,对应关系!$A$2:$D$252,2,FALSE)</f>
        <v>紫尖椒</v>
      </c>
      <c r="D123" s="1" t="str">
        <f>VLOOKUP(Sheet1!A123,对应关系!$A$2:$D$252,3,FALSE)</f>
        <v>1011010504</v>
      </c>
      <c r="E123" s="1" t="str">
        <f>VLOOKUP(Sheet1!A123,对应关系!$A$2:$D$252,4,FALSE)</f>
        <v>辣椒类</v>
      </c>
    </row>
    <row r="124" spans="1:5" x14ac:dyDescent="0.4">
      <c r="A124" s="1" t="s">
        <v>124</v>
      </c>
      <c r="B124" s="1">
        <v>6.8430000000000009</v>
      </c>
      <c r="C124" s="1" t="str">
        <f>VLOOKUP(Sheet1!A124,对应关系!$A$2:$D$252,2,FALSE)</f>
        <v>紫螺丝椒</v>
      </c>
      <c r="D124" s="1" t="str">
        <f>VLOOKUP(Sheet1!A124,对应关系!$A$2:$D$252,3,FALSE)</f>
        <v>1011010504</v>
      </c>
      <c r="E124" s="1" t="str">
        <f>VLOOKUP(Sheet1!A124,对应关系!$A$2:$D$252,4,FALSE)</f>
        <v>辣椒类</v>
      </c>
    </row>
    <row r="125" spans="1:5" x14ac:dyDescent="0.4">
      <c r="A125" s="1" t="s">
        <v>125</v>
      </c>
      <c r="B125" s="1">
        <v>28.571000000000002</v>
      </c>
      <c r="C125" s="1" t="str">
        <f>VLOOKUP(Sheet1!A125,对应关系!$A$2:$D$252,2,FALSE)</f>
        <v>水果辣椒</v>
      </c>
      <c r="D125" s="1" t="str">
        <f>VLOOKUP(Sheet1!A125,对应关系!$A$2:$D$252,3,FALSE)</f>
        <v>1011010504</v>
      </c>
      <c r="E125" s="1" t="str">
        <f>VLOOKUP(Sheet1!A125,对应关系!$A$2:$D$252,4,FALSE)</f>
        <v>辣椒类</v>
      </c>
    </row>
    <row r="126" spans="1:5" x14ac:dyDescent="0.4">
      <c r="A126" s="1" t="s">
        <v>126</v>
      </c>
      <c r="B126" s="1">
        <v>2.8859999999999997</v>
      </c>
      <c r="C126" s="1" t="str">
        <f>VLOOKUP(Sheet1!A126,对应关系!$A$2:$D$252,2,FALSE)</f>
        <v>双沟白菜</v>
      </c>
      <c r="D126" s="1" t="str">
        <f>VLOOKUP(Sheet1!A126,对应关系!$A$2:$D$252,3,FALSE)</f>
        <v>1011010101</v>
      </c>
      <c r="E126" s="1" t="str">
        <f>VLOOKUP(Sheet1!A126,对应关系!$A$2:$D$252,4,FALSE)</f>
        <v>花叶类</v>
      </c>
    </row>
    <row r="127" spans="1:5" x14ac:dyDescent="0.4">
      <c r="A127" s="1" t="s">
        <v>127</v>
      </c>
      <c r="B127" s="1">
        <v>313</v>
      </c>
      <c r="C127" s="1" t="str">
        <f>VLOOKUP(Sheet1!A127,对应关系!$A$2:$D$252,2,FALSE)</f>
        <v>枝江红菜苔(份)</v>
      </c>
      <c r="D127" s="1" t="str">
        <f>VLOOKUP(Sheet1!A127,对应关系!$A$2:$D$252,3,FALSE)</f>
        <v>1011010101</v>
      </c>
      <c r="E127" s="1" t="str">
        <f>VLOOKUP(Sheet1!A127,对应关系!$A$2:$D$252,4,FALSE)</f>
        <v>花叶类</v>
      </c>
    </row>
    <row r="128" spans="1:5" x14ac:dyDescent="0.4">
      <c r="A128" s="1" t="s">
        <v>128</v>
      </c>
      <c r="B128" s="1">
        <v>14325</v>
      </c>
      <c r="C128" s="1" t="str">
        <f>VLOOKUP(Sheet1!A128,对应关系!$A$2:$D$252,2,FALSE)</f>
        <v>云南生菜(份)</v>
      </c>
      <c r="D128" s="1" t="str">
        <f>VLOOKUP(Sheet1!A128,对应关系!$A$2:$D$252,3,FALSE)</f>
        <v>1011010101</v>
      </c>
      <c r="E128" s="1" t="str">
        <f>VLOOKUP(Sheet1!A128,对应关系!$A$2:$D$252,4,FALSE)</f>
        <v>花叶类</v>
      </c>
    </row>
    <row r="129" spans="1:5" x14ac:dyDescent="0.4">
      <c r="A129" s="1" t="s">
        <v>129</v>
      </c>
      <c r="B129" s="1">
        <v>8848</v>
      </c>
      <c r="C129" s="1" t="str">
        <f>VLOOKUP(Sheet1!A129,对应关系!$A$2:$D$252,2,FALSE)</f>
        <v>云南油麦菜(份)</v>
      </c>
      <c r="D129" s="1" t="str">
        <f>VLOOKUP(Sheet1!A129,对应关系!$A$2:$D$252,3,FALSE)</f>
        <v>1011010101</v>
      </c>
      <c r="E129" s="1" t="str">
        <f>VLOOKUP(Sheet1!A129,对应关系!$A$2:$D$252,4,FALSE)</f>
        <v>花叶类</v>
      </c>
    </row>
    <row r="130" spans="1:5" x14ac:dyDescent="0.4">
      <c r="A130" s="1" t="s">
        <v>130</v>
      </c>
      <c r="B130" s="1">
        <v>587</v>
      </c>
      <c r="C130" s="1" t="str">
        <f>VLOOKUP(Sheet1!A130,对应关系!$A$2:$D$252,2,FALSE)</f>
        <v>茼蒿(份)</v>
      </c>
      <c r="D130" s="1" t="str">
        <f>VLOOKUP(Sheet1!A130,对应关系!$A$2:$D$252,3,FALSE)</f>
        <v>1011010101</v>
      </c>
      <c r="E130" s="1" t="str">
        <f>VLOOKUP(Sheet1!A130,对应关系!$A$2:$D$252,4,FALSE)</f>
        <v>花叶类</v>
      </c>
    </row>
    <row r="131" spans="1:5" x14ac:dyDescent="0.4">
      <c r="A131" s="1" t="s">
        <v>131</v>
      </c>
      <c r="B131" s="1">
        <v>6342</v>
      </c>
      <c r="C131" s="1" t="str">
        <f>VLOOKUP(Sheet1!A131,对应关系!$A$2:$D$252,2,FALSE)</f>
        <v>菠菜(份)</v>
      </c>
      <c r="D131" s="1" t="str">
        <f>VLOOKUP(Sheet1!A131,对应关系!$A$2:$D$252,3,FALSE)</f>
        <v>1011010101</v>
      </c>
      <c r="E131" s="1" t="str">
        <f>VLOOKUP(Sheet1!A131,对应关系!$A$2:$D$252,4,FALSE)</f>
        <v>花叶类</v>
      </c>
    </row>
    <row r="132" spans="1:5" x14ac:dyDescent="0.4">
      <c r="A132" s="1" t="s">
        <v>132</v>
      </c>
      <c r="B132" s="1">
        <v>2053</v>
      </c>
      <c r="C132" s="1" t="str">
        <f>VLOOKUP(Sheet1!A132,对应关系!$A$2:$D$252,2,FALSE)</f>
        <v>菜心(份)</v>
      </c>
      <c r="D132" s="1" t="str">
        <f>VLOOKUP(Sheet1!A132,对应关系!$A$2:$D$252,3,FALSE)</f>
        <v>1011010101</v>
      </c>
      <c r="E132" s="1" t="str">
        <f>VLOOKUP(Sheet1!A132,对应关系!$A$2:$D$252,4,FALSE)</f>
        <v>花叶类</v>
      </c>
    </row>
    <row r="133" spans="1:5" x14ac:dyDescent="0.4">
      <c r="A133" s="1" t="s">
        <v>133</v>
      </c>
      <c r="B133" s="1">
        <v>3070</v>
      </c>
      <c r="C133" s="1" t="str">
        <f>VLOOKUP(Sheet1!A133,对应关系!$A$2:$D$252,2,FALSE)</f>
        <v>上海青(份)</v>
      </c>
      <c r="D133" s="1" t="str">
        <f>VLOOKUP(Sheet1!A133,对应关系!$A$2:$D$252,3,FALSE)</f>
        <v>1011010101</v>
      </c>
      <c r="E133" s="1" t="str">
        <f>VLOOKUP(Sheet1!A133,对应关系!$A$2:$D$252,4,FALSE)</f>
        <v>花叶类</v>
      </c>
    </row>
    <row r="134" spans="1:5" x14ac:dyDescent="0.4">
      <c r="A134" s="1" t="s">
        <v>134</v>
      </c>
      <c r="B134" s="1">
        <v>296</v>
      </c>
      <c r="C134" s="1" t="str">
        <f>VLOOKUP(Sheet1!A134,对应关系!$A$2:$D$252,2,FALSE)</f>
        <v>小青菜(2)</v>
      </c>
      <c r="D134" s="1" t="str">
        <f>VLOOKUP(Sheet1!A134,对应关系!$A$2:$D$252,3,FALSE)</f>
        <v>1011010101</v>
      </c>
      <c r="E134" s="1" t="str">
        <f>VLOOKUP(Sheet1!A134,对应关系!$A$2:$D$252,4,FALSE)</f>
        <v>花叶类</v>
      </c>
    </row>
    <row r="135" spans="1:5" x14ac:dyDescent="0.4">
      <c r="A135" s="1" t="s">
        <v>135</v>
      </c>
      <c r="B135" s="1">
        <v>3</v>
      </c>
      <c r="C135" s="1" t="str">
        <f>VLOOKUP(Sheet1!A135,对应关系!$A$2:$D$252,2,FALSE)</f>
        <v>洪山菜薹珍品手提袋</v>
      </c>
      <c r="D135" s="1" t="str">
        <f>VLOOKUP(Sheet1!A135,对应关系!$A$2:$D$252,3,FALSE)</f>
        <v>1011010101</v>
      </c>
      <c r="E135" s="1" t="str">
        <f>VLOOKUP(Sheet1!A135,对应关系!$A$2:$D$252,4,FALSE)</f>
        <v>花叶类</v>
      </c>
    </row>
    <row r="136" spans="1:5" x14ac:dyDescent="0.4">
      <c r="A136" s="1" t="s">
        <v>136</v>
      </c>
      <c r="B136" s="1">
        <v>3</v>
      </c>
      <c r="C136" s="1" t="str">
        <f>VLOOKUP(Sheet1!A136,对应关系!$A$2:$D$252,2,FALSE)</f>
        <v>洪山菜薹莲藕拼装礼盒</v>
      </c>
      <c r="D136" s="1" t="str">
        <f>VLOOKUP(Sheet1!A136,对应关系!$A$2:$D$252,3,FALSE)</f>
        <v>1011010101</v>
      </c>
      <c r="E136" s="1" t="str">
        <f>VLOOKUP(Sheet1!A136,对应关系!$A$2:$D$252,4,FALSE)</f>
        <v>花叶类</v>
      </c>
    </row>
    <row r="137" spans="1:5" x14ac:dyDescent="0.4">
      <c r="A137" s="1" t="s">
        <v>137</v>
      </c>
      <c r="B137" s="1">
        <v>5</v>
      </c>
      <c r="C137" s="1" t="str">
        <f>VLOOKUP(Sheet1!A137,对应关系!$A$2:$D$252,2,FALSE)</f>
        <v>赤松茸(盒)</v>
      </c>
      <c r="D137" s="1" t="str">
        <f>VLOOKUP(Sheet1!A137,对应关系!$A$2:$D$252,3,FALSE)</f>
        <v>1011010801</v>
      </c>
      <c r="E137" s="1" t="str">
        <f>VLOOKUP(Sheet1!A137,对应关系!$A$2:$D$252,4,FALSE)</f>
        <v>食用菌</v>
      </c>
    </row>
    <row r="138" spans="1:5" x14ac:dyDescent="0.4">
      <c r="A138" s="1" t="s">
        <v>138</v>
      </c>
      <c r="B138" s="1">
        <v>34</v>
      </c>
      <c r="C138" s="1" t="str">
        <f>VLOOKUP(Sheet1!A138,对应关系!$A$2:$D$252,2,FALSE)</f>
        <v>牛排菇(盒)</v>
      </c>
      <c r="D138" s="1" t="str">
        <f>VLOOKUP(Sheet1!A138,对应关系!$A$2:$D$252,3,FALSE)</f>
        <v>1011010801</v>
      </c>
      <c r="E138" s="1" t="str">
        <f>VLOOKUP(Sheet1!A138,对应关系!$A$2:$D$252,4,FALSE)</f>
        <v>食用菌</v>
      </c>
    </row>
    <row r="139" spans="1:5" x14ac:dyDescent="0.4">
      <c r="A139" s="1" t="s">
        <v>139</v>
      </c>
      <c r="B139" s="1">
        <v>7</v>
      </c>
      <c r="C139" s="1" t="str">
        <f>VLOOKUP(Sheet1!A139,对应关系!$A$2:$D$252,2,FALSE)</f>
        <v>猪肚菇(盒)</v>
      </c>
      <c r="D139" s="1" t="str">
        <f>VLOOKUP(Sheet1!A139,对应关系!$A$2:$D$252,3,FALSE)</f>
        <v>1011010801</v>
      </c>
      <c r="E139" s="1" t="str">
        <f>VLOOKUP(Sheet1!A139,对应关系!$A$2:$D$252,4,FALSE)</f>
        <v>食用菌</v>
      </c>
    </row>
    <row r="140" spans="1:5" x14ac:dyDescent="0.4">
      <c r="A140" s="1" t="s">
        <v>140</v>
      </c>
      <c r="B140" s="1">
        <v>4</v>
      </c>
      <c r="C140" s="1" t="str">
        <f>VLOOKUP(Sheet1!A140,对应关系!$A$2:$D$252,2,FALSE)</f>
        <v>黑牛肝菌(盒)</v>
      </c>
      <c r="D140" s="1" t="str">
        <f>VLOOKUP(Sheet1!A140,对应关系!$A$2:$D$252,3,FALSE)</f>
        <v>1011010801</v>
      </c>
      <c r="E140" s="1" t="str">
        <f>VLOOKUP(Sheet1!A140,对应关系!$A$2:$D$252,4,FALSE)</f>
        <v>食用菌</v>
      </c>
    </row>
    <row r="141" spans="1:5" x14ac:dyDescent="0.4">
      <c r="A141" s="1" t="s">
        <v>141</v>
      </c>
      <c r="B141" s="1">
        <v>4</v>
      </c>
      <c r="C141" s="1" t="str">
        <f>VLOOKUP(Sheet1!A141,对应关系!$A$2:$D$252,2,FALSE)</f>
        <v>黑皮鸡枞菌(盒)</v>
      </c>
      <c r="D141" s="1" t="str">
        <f>VLOOKUP(Sheet1!A141,对应关系!$A$2:$D$252,3,FALSE)</f>
        <v>1011010801</v>
      </c>
      <c r="E141" s="1" t="str">
        <f>VLOOKUP(Sheet1!A141,对应关系!$A$2:$D$252,4,FALSE)</f>
        <v>食用菌</v>
      </c>
    </row>
    <row r="142" spans="1:5" x14ac:dyDescent="0.4">
      <c r="A142" s="1" t="s">
        <v>142</v>
      </c>
      <c r="B142" s="1">
        <v>470</v>
      </c>
      <c r="C142" s="1" t="str">
        <f>VLOOKUP(Sheet1!A142,对应关系!$A$2:$D$252,2,FALSE)</f>
        <v>鱼腥草(份)</v>
      </c>
      <c r="D142" s="1" t="str">
        <f>VLOOKUP(Sheet1!A142,对应关系!$A$2:$D$252,3,FALSE)</f>
        <v>1011010101</v>
      </c>
      <c r="E142" s="1" t="str">
        <f>VLOOKUP(Sheet1!A142,对应关系!$A$2:$D$252,4,FALSE)</f>
        <v>花叶类</v>
      </c>
    </row>
    <row r="143" spans="1:5" x14ac:dyDescent="0.4">
      <c r="A143" s="1" t="s">
        <v>143</v>
      </c>
      <c r="B143" s="1">
        <v>1301</v>
      </c>
      <c r="C143" s="1" t="str">
        <f>VLOOKUP(Sheet1!A143,对应关系!$A$2:$D$252,2,FALSE)</f>
        <v>海鲜菇(份)</v>
      </c>
      <c r="D143" s="1" t="str">
        <f>VLOOKUP(Sheet1!A143,对应关系!$A$2:$D$252,3,FALSE)</f>
        <v>1011010801</v>
      </c>
      <c r="E143" s="1" t="str">
        <f>VLOOKUP(Sheet1!A143,对应关系!$A$2:$D$252,4,FALSE)</f>
        <v>食用菌</v>
      </c>
    </row>
    <row r="144" spans="1:5" x14ac:dyDescent="0.4">
      <c r="A144" s="1" t="s">
        <v>144</v>
      </c>
      <c r="B144" s="1">
        <v>741</v>
      </c>
      <c r="C144" s="1" t="str">
        <f>VLOOKUP(Sheet1!A144,对应关系!$A$2:$D$252,2,FALSE)</f>
        <v>鲜木耳(份)</v>
      </c>
      <c r="D144" s="1" t="str">
        <f>VLOOKUP(Sheet1!A144,对应关系!$A$2:$D$252,3,FALSE)</f>
        <v>1011010801</v>
      </c>
      <c r="E144" s="1" t="str">
        <f>VLOOKUP(Sheet1!A144,对应关系!$A$2:$D$252,4,FALSE)</f>
        <v>食用菌</v>
      </c>
    </row>
    <row r="145" spans="1:5" x14ac:dyDescent="0.4">
      <c r="A145" s="1" t="s">
        <v>145</v>
      </c>
      <c r="B145" s="1">
        <v>10833</v>
      </c>
      <c r="C145" s="1" t="str">
        <f>VLOOKUP(Sheet1!A145,对应关系!$A$2:$D$252,2,FALSE)</f>
        <v>小米椒(份)</v>
      </c>
      <c r="D145" s="1" t="str">
        <f>VLOOKUP(Sheet1!A145,对应关系!$A$2:$D$252,3,FALSE)</f>
        <v>1011010504</v>
      </c>
      <c r="E145" s="1" t="str">
        <f>VLOOKUP(Sheet1!A145,对应关系!$A$2:$D$252,4,FALSE)</f>
        <v>辣椒类</v>
      </c>
    </row>
    <row r="146" spans="1:5" x14ac:dyDescent="0.4">
      <c r="A146" s="1" t="s">
        <v>146</v>
      </c>
      <c r="B146" s="1">
        <v>29</v>
      </c>
      <c r="C146" s="1" t="str">
        <f>VLOOKUP(Sheet1!A146,对应关系!$A$2:$D$252,2,FALSE)</f>
        <v>冰草(盒)</v>
      </c>
      <c r="D146" s="1" t="str">
        <f>VLOOKUP(Sheet1!A146,对应关系!$A$2:$D$252,3,FALSE)</f>
        <v>1011010101</v>
      </c>
      <c r="E146" s="1" t="str">
        <f>VLOOKUP(Sheet1!A146,对应关系!$A$2:$D$252,4,FALSE)</f>
        <v>花叶类</v>
      </c>
    </row>
    <row r="147" spans="1:5" x14ac:dyDescent="0.4">
      <c r="A147" s="1" t="s">
        <v>147</v>
      </c>
      <c r="B147" s="1">
        <v>932</v>
      </c>
      <c r="C147" s="1" t="str">
        <f>VLOOKUP(Sheet1!A147,对应关系!$A$2:$D$252,2,FALSE)</f>
        <v>青尖椒(份)</v>
      </c>
      <c r="D147" s="1" t="str">
        <f>VLOOKUP(Sheet1!A147,对应关系!$A$2:$D$252,3,FALSE)</f>
        <v>1011010504</v>
      </c>
      <c r="E147" s="1" t="str">
        <f>VLOOKUP(Sheet1!A147,对应关系!$A$2:$D$252,4,FALSE)</f>
        <v>辣椒类</v>
      </c>
    </row>
    <row r="148" spans="1:5" x14ac:dyDescent="0.4">
      <c r="A148" s="1" t="s">
        <v>148</v>
      </c>
      <c r="B148" s="1">
        <v>102</v>
      </c>
      <c r="C148" s="1" t="str">
        <f>VLOOKUP(Sheet1!A148,对应关系!$A$2:$D$252,2,FALSE)</f>
        <v>杏鲍菇(份)</v>
      </c>
      <c r="D148" s="1" t="str">
        <f>VLOOKUP(Sheet1!A148,对应关系!$A$2:$D$252,3,FALSE)</f>
        <v>1011010801</v>
      </c>
      <c r="E148" s="1" t="str">
        <f>VLOOKUP(Sheet1!A148,对应关系!$A$2:$D$252,4,FALSE)</f>
        <v>食用菌</v>
      </c>
    </row>
    <row r="149" spans="1:5" x14ac:dyDescent="0.4">
      <c r="A149" s="1" t="s">
        <v>149</v>
      </c>
      <c r="B149" s="1">
        <v>18</v>
      </c>
      <c r="C149" s="1" t="str">
        <f>VLOOKUP(Sheet1!A149,对应关系!$A$2:$D$252,2,FALSE)</f>
        <v>七彩椒(份)</v>
      </c>
      <c r="D149" s="1" t="str">
        <f>VLOOKUP(Sheet1!A149,对应关系!$A$2:$D$252,3,FALSE)</f>
        <v>1011010504</v>
      </c>
      <c r="E149" s="1" t="str">
        <f>VLOOKUP(Sheet1!A149,对应关系!$A$2:$D$252,4,FALSE)</f>
        <v>辣椒类</v>
      </c>
    </row>
    <row r="150" spans="1:5" x14ac:dyDescent="0.4">
      <c r="A150" s="1" t="s">
        <v>150</v>
      </c>
      <c r="B150" s="1">
        <v>6</v>
      </c>
      <c r="C150" s="1" t="str">
        <f>VLOOKUP(Sheet1!A150,对应关系!$A$2:$D$252,2,FALSE)</f>
        <v>灯笼椒(份)</v>
      </c>
      <c r="D150" s="1" t="str">
        <f>VLOOKUP(Sheet1!A150,对应关系!$A$2:$D$252,3,FALSE)</f>
        <v>1011010504</v>
      </c>
      <c r="E150" s="1" t="str">
        <f>VLOOKUP(Sheet1!A150,对应关系!$A$2:$D$252,4,FALSE)</f>
        <v>辣椒类</v>
      </c>
    </row>
    <row r="151" spans="1:5" x14ac:dyDescent="0.4">
      <c r="A151" s="1" t="s">
        <v>151</v>
      </c>
      <c r="B151" s="1">
        <v>13</v>
      </c>
      <c r="C151" s="1" t="str">
        <f>VLOOKUP(Sheet1!A151,对应关系!$A$2:$D$252,2,FALSE)</f>
        <v>红灯笼椒(份)</v>
      </c>
      <c r="D151" s="1" t="str">
        <f>VLOOKUP(Sheet1!A151,对应关系!$A$2:$D$252,3,FALSE)</f>
        <v>1011010504</v>
      </c>
      <c r="E151" s="1" t="str">
        <f>VLOOKUP(Sheet1!A151,对应关系!$A$2:$D$252,4,FALSE)</f>
        <v>辣椒类</v>
      </c>
    </row>
    <row r="152" spans="1:5" x14ac:dyDescent="0.4">
      <c r="A152" s="1" t="s">
        <v>152</v>
      </c>
      <c r="B152" s="1">
        <v>10</v>
      </c>
      <c r="C152" s="1" t="str">
        <f>VLOOKUP(Sheet1!A152,对应关系!$A$2:$D$252,2,FALSE)</f>
        <v>双孢菇(份)</v>
      </c>
      <c r="D152" s="1" t="str">
        <f>VLOOKUP(Sheet1!A152,对应关系!$A$2:$D$252,3,FALSE)</f>
        <v>1011010801</v>
      </c>
      <c r="E152" s="1" t="str">
        <f>VLOOKUP(Sheet1!A152,对应关系!$A$2:$D$252,4,FALSE)</f>
        <v>食用菌</v>
      </c>
    </row>
    <row r="153" spans="1:5" x14ac:dyDescent="0.4">
      <c r="A153" s="1" t="s">
        <v>153</v>
      </c>
      <c r="B153" s="1">
        <v>1</v>
      </c>
      <c r="C153" s="1" t="str">
        <f>VLOOKUP(Sheet1!A153,对应关系!$A$2:$D$252,2,FALSE)</f>
        <v>金针菇(份)</v>
      </c>
      <c r="D153" s="1" t="str">
        <f>VLOOKUP(Sheet1!A153,对应关系!$A$2:$D$252,3,FALSE)</f>
        <v>1011010801</v>
      </c>
      <c r="E153" s="1" t="str">
        <f>VLOOKUP(Sheet1!A153,对应关系!$A$2:$D$252,4,FALSE)</f>
        <v>食用菌</v>
      </c>
    </row>
    <row r="154" spans="1:5" x14ac:dyDescent="0.4">
      <c r="A154" s="1" t="s">
        <v>154</v>
      </c>
      <c r="B154" s="1">
        <v>1109</v>
      </c>
      <c r="C154" s="1" t="str">
        <f>VLOOKUP(Sheet1!A154,对应关系!$A$2:$D$252,2,FALSE)</f>
        <v>虫草花(份)</v>
      </c>
      <c r="D154" s="1" t="str">
        <f>VLOOKUP(Sheet1!A154,对应关系!$A$2:$D$252,3,FALSE)</f>
        <v>1011010801</v>
      </c>
      <c r="E154" s="1" t="str">
        <f>VLOOKUP(Sheet1!A154,对应关系!$A$2:$D$252,4,FALSE)</f>
        <v>食用菌</v>
      </c>
    </row>
    <row r="155" spans="1:5" x14ac:dyDescent="0.4">
      <c r="A155" s="1" t="s">
        <v>155</v>
      </c>
      <c r="B155" s="1">
        <v>682</v>
      </c>
      <c r="C155" s="1" t="str">
        <f>VLOOKUP(Sheet1!A155,对应关系!$A$2:$D$252,2,FALSE)</f>
        <v>姬菇(份)</v>
      </c>
      <c r="D155" s="1" t="str">
        <f>VLOOKUP(Sheet1!A155,对应关系!$A$2:$D$252,3,FALSE)</f>
        <v>1011010801</v>
      </c>
      <c r="E155" s="1" t="str">
        <f>VLOOKUP(Sheet1!A155,对应关系!$A$2:$D$252,4,FALSE)</f>
        <v>食用菌</v>
      </c>
    </row>
    <row r="156" spans="1:5" x14ac:dyDescent="0.4">
      <c r="A156" s="1" t="s">
        <v>156</v>
      </c>
      <c r="B156" s="1">
        <v>5175</v>
      </c>
      <c r="C156" s="1" t="str">
        <f>VLOOKUP(Sheet1!A156,对应关系!$A$2:$D$252,2,FALSE)</f>
        <v>小皱皮(份)</v>
      </c>
      <c r="D156" s="1" t="str">
        <f>VLOOKUP(Sheet1!A156,对应关系!$A$2:$D$252,3,FALSE)</f>
        <v>1011010504</v>
      </c>
      <c r="E156" s="1" t="str">
        <f>VLOOKUP(Sheet1!A156,对应关系!$A$2:$D$252,4,FALSE)</f>
        <v>辣椒类</v>
      </c>
    </row>
    <row r="157" spans="1:5" x14ac:dyDescent="0.4">
      <c r="A157" s="1" t="s">
        <v>157</v>
      </c>
      <c r="B157" s="1">
        <v>10</v>
      </c>
      <c r="C157" s="1" t="str">
        <f>VLOOKUP(Sheet1!A157,对应关系!$A$2:$D$252,2,FALSE)</f>
        <v>荸荠(份)</v>
      </c>
      <c r="D157" s="1" t="str">
        <f>VLOOKUP(Sheet1!A157,对应关系!$A$2:$D$252,3,FALSE)</f>
        <v>1011010402</v>
      </c>
      <c r="E157" s="1" t="str">
        <f>VLOOKUP(Sheet1!A157,对应关系!$A$2:$D$252,4,FALSE)</f>
        <v>水生根茎类</v>
      </c>
    </row>
    <row r="158" spans="1:5" x14ac:dyDescent="0.4">
      <c r="A158" s="1" t="s">
        <v>158</v>
      </c>
      <c r="B158" s="1">
        <v>40</v>
      </c>
      <c r="C158" s="1" t="str">
        <f>VLOOKUP(Sheet1!A158,对应关系!$A$2:$D$252,2,FALSE)</f>
        <v>紫苏(份)</v>
      </c>
      <c r="D158" s="1" t="str">
        <f>VLOOKUP(Sheet1!A158,对应关系!$A$2:$D$252,3,FALSE)</f>
        <v>1011010101</v>
      </c>
      <c r="E158" s="1" t="str">
        <f>VLOOKUP(Sheet1!A158,对应关系!$A$2:$D$252,4,FALSE)</f>
        <v>花叶类</v>
      </c>
    </row>
    <row r="159" spans="1:5" x14ac:dyDescent="0.4">
      <c r="A159" s="1" t="s">
        <v>159</v>
      </c>
      <c r="B159" s="1">
        <v>457</v>
      </c>
      <c r="C159" s="1" t="str">
        <f>VLOOKUP(Sheet1!A159,对应关系!$A$2:$D$252,2,FALSE)</f>
        <v>青杭椒(份)</v>
      </c>
      <c r="D159" s="1" t="str">
        <f>VLOOKUP(Sheet1!A159,对应关系!$A$2:$D$252,3,FALSE)</f>
        <v>1011010504</v>
      </c>
      <c r="E159" s="1" t="str">
        <f>VLOOKUP(Sheet1!A159,对应关系!$A$2:$D$252,4,FALSE)</f>
        <v>辣椒类</v>
      </c>
    </row>
    <row r="160" spans="1:5" x14ac:dyDescent="0.4">
      <c r="A160" s="1" t="s">
        <v>160</v>
      </c>
      <c r="B160" s="1">
        <v>707</v>
      </c>
      <c r="C160" s="1" t="str">
        <f>VLOOKUP(Sheet1!A160,对应关系!$A$2:$D$252,2,FALSE)</f>
        <v>红杭椒(份)</v>
      </c>
      <c r="D160" s="1" t="str">
        <f>VLOOKUP(Sheet1!A160,对应关系!$A$2:$D$252,3,FALSE)</f>
        <v>1011010504</v>
      </c>
      <c r="E160" s="1" t="str">
        <f>VLOOKUP(Sheet1!A160,对应关系!$A$2:$D$252,4,FALSE)</f>
        <v>辣椒类</v>
      </c>
    </row>
    <row r="161" spans="1:5" x14ac:dyDescent="0.4">
      <c r="A161" s="1" t="s">
        <v>161</v>
      </c>
      <c r="B161" s="1">
        <v>283</v>
      </c>
      <c r="C161" s="1" t="str">
        <f>VLOOKUP(Sheet1!A161,对应关系!$A$2:$D$252,2,FALSE)</f>
        <v>水果辣椒(份)</v>
      </c>
      <c r="D161" s="1" t="str">
        <f>VLOOKUP(Sheet1!A161,对应关系!$A$2:$D$252,3,FALSE)</f>
        <v>1011010504</v>
      </c>
      <c r="E161" s="1" t="str">
        <f>VLOOKUP(Sheet1!A161,对应关系!$A$2:$D$252,4,FALSE)</f>
        <v>辣椒类</v>
      </c>
    </row>
    <row r="162" spans="1:5" x14ac:dyDescent="0.4">
      <c r="A162" s="1" t="s">
        <v>162</v>
      </c>
      <c r="B162" s="1">
        <v>2307</v>
      </c>
      <c r="C162" s="1" t="str">
        <f>VLOOKUP(Sheet1!A162,对应关系!$A$2:$D$252,2,FALSE)</f>
        <v>青线椒(份)</v>
      </c>
      <c r="D162" s="1" t="str">
        <f>VLOOKUP(Sheet1!A162,对应关系!$A$2:$D$252,3,FALSE)</f>
        <v>1011010504</v>
      </c>
      <c r="E162" s="1" t="str">
        <f>VLOOKUP(Sheet1!A162,对应关系!$A$2:$D$252,4,FALSE)</f>
        <v>辣椒类</v>
      </c>
    </row>
    <row r="163" spans="1:5" x14ac:dyDescent="0.4">
      <c r="A163" s="1" t="s">
        <v>163</v>
      </c>
      <c r="B163" s="1">
        <v>953</v>
      </c>
      <c r="C163" s="1" t="str">
        <f>VLOOKUP(Sheet1!A163,对应关系!$A$2:$D$252,2,FALSE)</f>
        <v>红尖椒(份)</v>
      </c>
      <c r="D163" s="1" t="str">
        <f>VLOOKUP(Sheet1!A163,对应关系!$A$2:$D$252,3,FALSE)</f>
        <v>1011010504</v>
      </c>
      <c r="E163" s="1" t="str">
        <f>VLOOKUP(Sheet1!A163,对应关系!$A$2:$D$252,4,FALSE)</f>
        <v>辣椒类</v>
      </c>
    </row>
    <row r="164" spans="1:5" x14ac:dyDescent="0.4">
      <c r="A164" s="1" t="s">
        <v>164</v>
      </c>
      <c r="B164" s="1">
        <v>8235</v>
      </c>
      <c r="C164" s="1" t="str">
        <f>VLOOKUP(Sheet1!A164,对应关系!$A$2:$D$252,2,FALSE)</f>
        <v>螺丝椒(份)</v>
      </c>
      <c r="D164" s="1" t="str">
        <f>VLOOKUP(Sheet1!A164,对应关系!$A$2:$D$252,3,FALSE)</f>
        <v>1011010504</v>
      </c>
      <c r="E164" s="1" t="str">
        <f>VLOOKUP(Sheet1!A164,对应关系!$A$2:$D$252,4,FALSE)</f>
        <v>辣椒类</v>
      </c>
    </row>
    <row r="165" spans="1:5" x14ac:dyDescent="0.4">
      <c r="A165" s="1" t="s">
        <v>165</v>
      </c>
      <c r="B165" s="1">
        <v>41</v>
      </c>
      <c r="C165" s="1" t="str">
        <f>VLOOKUP(Sheet1!A165,对应关系!$A$2:$D$252,2,FALSE)</f>
        <v>襄甜红菜苔(袋)</v>
      </c>
      <c r="D165" s="1" t="str">
        <f>VLOOKUP(Sheet1!A165,对应关系!$A$2:$D$252,3,FALSE)</f>
        <v>1011010101</v>
      </c>
      <c r="E165" s="1" t="str">
        <f>VLOOKUP(Sheet1!A165,对应关系!$A$2:$D$252,4,FALSE)</f>
        <v>花叶类</v>
      </c>
    </row>
    <row r="166" spans="1:5" x14ac:dyDescent="0.4">
      <c r="A166" s="1" t="s">
        <v>166</v>
      </c>
      <c r="B166" s="1">
        <v>370.03299999999967</v>
      </c>
      <c r="C166" s="1" t="str">
        <f>VLOOKUP(Sheet1!A166,对应关系!$A$2:$D$252,2,FALSE)</f>
        <v>七彩椒(2)</v>
      </c>
      <c r="D166" s="1" t="str">
        <f>VLOOKUP(Sheet1!A166,对应关系!$A$2:$D$252,3,FALSE)</f>
        <v>1011010504</v>
      </c>
      <c r="E166" s="1" t="str">
        <f>VLOOKUP(Sheet1!A166,对应关系!$A$2:$D$252,4,FALSE)</f>
        <v>辣椒类</v>
      </c>
    </row>
    <row r="167" spans="1:5" x14ac:dyDescent="0.4">
      <c r="A167" s="1" t="s">
        <v>167</v>
      </c>
      <c r="B167" s="1">
        <v>76.595999999999947</v>
      </c>
      <c r="C167" s="1" t="str">
        <f>VLOOKUP(Sheet1!A167,对应关系!$A$2:$D$252,2,FALSE)</f>
        <v>灯笼椒(2)</v>
      </c>
      <c r="D167" s="1" t="str">
        <f>VLOOKUP(Sheet1!A167,对应关系!$A$2:$D$252,3,FALSE)</f>
        <v>1011010504</v>
      </c>
      <c r="E167" s="1" t="str">
        <f>VLOOKUP(Sheet1!A167,对应关系!$A$2:$D$252,4,FALSE)</f>
        <v>辣椒类</v>
      </c>
    </row>
    <row r="168" spans="1:5" x14ac:dyDescent="0.4">
      <c r="A168" s="1" t="s">
        <v>168</v>
      </c>
      <c r="B168" s="1">
        <v>214.80999999999955</v>
      </c>
      <c r="C168" s="1" t="str">
        <f>VLOOKUP(Sheet1!A168,对应关系!$A$2:$D$252,2,FALSE)</f>
        <v>红灯笼椒(2)</v>
      </c>
      <c r="D168" s="1" t="str">
        <f>VLOOKUP(Sheet1!A168,对应关系!$A$2:$D$252,3,FALSE)</f>
        <v>1011010504</v>
      </c>
      <c r="E168" s="1" t="str">
        <f>VLOOKUP(Sheet1!A168,对应关系!$A$2:$D$252,4,FALSE)</f>
        <v>辣椒类</v>
      </c>
    </row>
    <row r="169" spans="1:5" x14ac:dyDescent="0.4">
      <c r="A169" s="1" t="s">
        <v>169</v>
      </c>
      <c r="B169" s="1">
        <v>2.2240000000000002</v>
      </c>
      <c r="C169" s="1" t="str">
        <f>VLOOKUP(Sheet1!A169,对应关系!$A$2:$D$252,2,FALSE)</f>
        <v>白蒿</v>
      </c>
      <c r="D169" s="1" t="str">
        <f>VLOOKUP(Sheet1!A169,对应关系!$A$2:$D$252,3,FALSE)</f>
        <v>1011010101</v>
      </c>
      <c r="E169" s="1" t="str">
        <f>VLOOKUP(Sheet1!A169,对应关系!$A$2:$D$252,4,FALSE)</f>
        <v>花叶类</v>
      </c>
    </row>
    <row r="170" spans="1:5" x14ac:dyDescent="0.4">
      <c r="A170" s="1" t="s">
        <v>170</v>
      </c>
      <c r="B170" s="1">
        <v>28.600999999999992</v>
      </c>
      <c r="C170" s="1" t="str">
        <f>VLOOKUP(Sheet1!A170,对应关系!$A$2:$D$252,2,FALSE)</f>
        <v>鱼腥草</v>
      </c>
      <c r="D170" s="1" t="str">
        <f>VLOOKUP(Sheet1!A170,对应关系!$A$2:$D$252,3,FALSE)</f>
        <v>1011010101</v>
      </c>
      <c r="E170" s="1" t="str">
        <f>VLOOKUP(Sheet1!A170,对应关系!$A$2:$D$252,4,FALSE)</f>
        <v>花叶类</v>
      </c>
    </row>
    <row r="171" spans="1:5" x14ac:dyDescent="0.4">
      <c r="A171" s="1" t="s">
        <v>171</v>
      </c>
      <c r="B171" s="1">
        <v>413.84099999999938</v>
      </c>
      <c r="C171" s="1" t="str">
        <f>VLOOKUP(Sheet1!A171,对应关系!$A$2:$D$252,2,FALSE)</f>
        <v>西峡香菇(2)</v>
      </c>
      <c r="D171" s="1" t="str">
        <f>VLOOKUP(Sheet1!A171,对应关系!$A$2:$D$252,3,FALSE)</f>
        <v>1011010801</v>
      </c>
      <c r="E171" s="1" t="str">
        <f>VLOOKUP(Sheet1!A171,对应关系!$A$2:$D$252,4,FALSE)</f>
        <v>食用菌</v>
      </c>
    </row>
    <row r="172" spans="1:5" x14ac:dyDescent="0.4">
      <c r="A172" s="1" t="s">
        <v>172</v>
      </c>
      <c r="B172" s="1">
        <v>28.534999999999986</v>
      </c>
      <c r="C172" s="1" t="str">
        <f>VLOOKUP(Sheet1!A172,对应关系!$A$2:$D$252,2,FALSE)</f>
        <v>鲜木耳(2)</v>
      </c>
      <c r="D172" s="1" t="str">
        <f>VLOOKUP(Sheet1!A172,对应关系!$A$2:$D$252,3,FALSE)</f>
        <v>1011010801</v>
      </c>
      <c r="E172" s="1" t="str">
        <f>VLOOKUP(Sheet1!A172,对应关系!$A$2:$D$252,4,FALSE)</f>
        <v>食用菌</v>
      </c>
    </row>
    <row r="173" spans="1:5" x14ac:dyDescent="0.4">
      <c r="A173" s="1" t="s">
        <v>173</v>
      </c>
      <c r="B173" s="1">
        <v>51.894999999999975</v>
      </c>
      <c r="C173" s="1" t="str">
        <f>VLOOKUP(Sheet1!A173,对应关系!$A$2:$D$252,2,FALSE)</f>
        <v>海鲜菇(2)</v>
      </c>
      <c r="D173" s="1" t="str">
        <f>VLOOKUP(Sheet1!A173,对应关系!$A$2:$D$252,3,FALSE)</f>
        <v>1011010801</v>
      </c>
      <c r="E173" s="1" t="str">
        <f>VLOOKUP(Sheet1!A173,对应关系!$A$2:$D$252,4,FALSE)</f>
        <v>食用菌</v>
      </c>
    </row>
    <row r="174" spans="1:5" x14ac:dyDescent="0.4">
      <c r="A174" s="1" t="s">
        <v>174</v>
      </c>
      <c r="B174" s="1">
        <v>16.952999999999999</v>
      </c>
      <c r="C174" s="1" t="str">
        <f>VLOOKUP(Sheet1!A174,对应关系!$A$2:$D$252,2,FALSE)</f>
        <v>姬菇(2)</v>
      </c>
      <c r="D174" s="1" t="str">
        <f>VLOOKUP(Sheet1!A174,对应关系!$A$2:$D$252,3,FALSE)</f>
        <v>1011010801</v>
      </c>
      <c r="E174" s="1" t="str">
        <f>VLOOKUP(Sheet1!A174,对应关系!$A$2:$D$252,4,FALSE)</f>
        <v>食用菌</v>
      </c>
    </row>
    <row r="175" spans="1:5" x14ac:dyDescent="0.4">
      <c r="A175" s="1" t="s">
        <v>175</v>
      </c>
      <c r="B175" s="1">
        <v>449.68400000000099</v>
      </c>
      <c r="C175" s="1" t="str">
        <f>VLOOKUP(Sheet1!A175,对应关系!$A$2:$D$252,2,FALSE)</f>
        <v>高瓜(2)</v>
      </c>
      <c r="D175" s="1" t="str">
        <f>VLOOKUP(Sheet1!A175,对应关系!$A$2:$D$252,3,FALSE)</f>
        <v>1011010402</v>
      </c>
      <c r="E175" s="1" t="str">
        <f>VLOOKUP(Sheet1!A175,对应关系!$A$2:$D$252,4,FALSE)</f>
        <v>水生根茎类</v>
      </c>
    </row>
    <row r="176" spans="1:5" x14ac:dyDescent="0.4">
      <c r="A176" s="1" t="s">
        <v>176</v>
      </c>
      <c r="B176" s="1">
        <v>1076</v>
      </c>
      <c r="C176" s="1" t="str">
        <f>VLOOKUP(Sheet1!A176,对应关系!$A$2:$D$252,2,FALSE)</f>
        <v>竹叶菜(份)</v>
      </c>
      <c r="D176" s="1" t="str">
        <f>VLOOKUP(Sheet1!A176,对应关系!$A$2:$D$252,3,FALSE)</f>
        <v>1011010101</v>
      </c>
      <c r="E176" s="1" t="str">
        <f>VLOOKUP(Sheet1!A176,对应关系!$A$2:$D$252,4,FALSE)</f>
        <v>花叶类</v>
      </c>
    </row>
    <row r="177" spans="1:5" x14ac:dyDescent="0.4">
      <c r="A177" s="1" t="s">
        <v>177</v>
      </c>
      <c r="B177" s="1">
        <v>1868</v>
      </c>
      <c r="C177" s="1" t="str">
        <f>VLOOKUP(Sheet1!A177,对应关系!$A$2:$D$252,2,FALSE)</f>
        <v>姜蒜小米椒组合装(小份)</v>
      </c>
      <c r="D177" s="1" t="str">
        <f>VLOOKUP(Sheet1!A177,对应关系!$A$2:$D$252,3,FALSE)</f>
        <v>1011010504</v>
      </c>
      <c r="E177" s="1" t="str">
        <f>VLOOKUP(Sheet1!A177,对应关系!$A$2:$D$252,4,FALSE)</f>
        <v>辣椒类</v>
      </c>
    </row>
    <row r="178" spans="1:5" x14ac:dyDescent="0.4">
      <c r="A178" s="1" t="s">
        <v>178</v>
      </c>
      <c r="B178" s="1">
        <v>24.996000000000002</v>
      </c>
      <c r="C178" s="1" t="str">
        <f>VLOOKUP(Sheet1!A178,对应关系!$A$2:$D$252,2,FALSE)</f>
        <v>春菜</v>
      </c>
      <c r="D178" s="1" t="str">
        <f>VLOOKUP(Sheet1!A178,对应关系!$A$2:$D$252,3,FALSE)</f>
        <v>1011010101</v>
      </c>
      <c r="E178" s="1" t="str">
        <f>VLOOKUP(Sheet1!A178,对应关系!$A$2:$D$252,4,FALSE)</f>
        <v>花叶类</v>
      </c>
    </row>
    <row r="179" spans="1:5" x14ac:dyDescent="0.4">
      <c r="A179" s="1" t="s">
        <v>179</v>
      </c>
      <c r="B179" s="1">
        <v>9.3000000000000025</v>
      </c>
      <c r="C179" s="1" t="str">
        <f>VLOOKUP(Sheet1!A179,对应关系!$A$2:$D$252,2,FALSE)</f>
        <v>槐花</v>
      </c>
      <c r="D179" s="1" t="str">
        <f>VLOOKUP(Sheet1!A179,对应关系!$A$2:$D$252,3,FALSE)</f>
        <v>1011010101</v>
      </c>
      <c r="E179" s="1" t="str">
        <f>VLOOKUP(Sheet1!A179,对应关系!$A$2:$D$252,4,FALSE)</f>
        <v>花叶类</v>
      </c>
    </row>
    <row r="180" spans="1:5" x14ac:dyDescent="0.4">
      <c r="A180" s="1" t="s">
        <v>180</v>
      </c>
      <c r="B180" s="1">
        <v>727</v>
      </c>
      <c r="C180" s="1" t="str">
        <f>VLOOKUP(Sheet1!A180,对应关系!$A$2:$D$252,2,FALSE)</f>
        <v>红薯尖(份)</v>
      </c>
      <c r="D180" s="1" t="str">
        <f>VLOOKUP(Sheet1!A180,对应关系!$A$2:$D$252,3,FALSE)</f>
        <v>1011010101</v>
      </c>
      <c r="E180" s="1" t="str">
        <f>VLOOKUP(Sheet1!A180,对应关系!$A$2:$D$252,4,FALSE)</f>
        <v>花叶类</v>
      </c>
    </row>
    <row r="181" spans="1:5" x14ac:dyDescent="0.4">
      <c r="A181" s="1" t="s">
        <v>181</v>
      </c>
      <c r="B181" s="1">
        <v>65</v>
      </c>
      <c r="C181" s="1" t="str">
        <f>VLOOKUP(Sheet1!A181,对应关系!$A$2:$D$252,2,FALSE)</f>
        <v>蔡甸藜蒿(份)</v>
      </c>
      <c r="D181" s="1" t="str">
        <f>VLOOKUP(Sheet1!A181,对应关系!$A$2:$D$252,3,FALSE)</f>
        <v>1011010101</v>
      </c>
      <c r="E181" s="1" t="str">
        <f>VLOOKUP(Sheet1!A181,对应关系!$A$2:$D$252,4,FALSE)</f>
        <v>花叶类</v>
      </c>
    </row>
    <row r="182" spans="1:5" x14ac:dyDescent="0.4">
      <c r="A182" s="1" t="s">
        <v>182</v>
      </c>
      <c r="B182" s="1">
        <v>0.68200000000000005</v>
      </c>
      <c r="C182" s="1" t="str">
        <f>VLOOKUP(Sheet1!A182,对应关系!$A$2:$D$252,2,FALSE)</f>
        <v>红珊瑚(粗叶)</v>
      </c>
      <c r="D182" s="1" t="str">
        <f>VLOOKUP(Sheet1!A182,对应关系!$A$2:$D$252,3,FALSE)</f>
        <v>1011010101</v>
      </c>
      <c r="E182" s="1" t="str">
        <f>VLOOKUP(Sheet1!A182,对应关系!$A$2:$D$252,4,FALSE)</f>
        <v>花叶类</v>
      </c>
    </row>
    <row r="183" spans="1:5" x14ac:dyDescent="0.4">
      <c r="A183" s="1" t="s">
        <v>183</v>
      </c>
      <c r="B183" s="1">
        <v>0.41899999999999998</v>
      </c>
      <c r="C183" s="1" t="str">
        <f>VLOOKUP(Sheet1!A183,对应关系!$A$2:$D$252,2,FALSE)</f>
        <v>红橡叶</v>
      </c>
      <c r="D183" s="1" t="str">
        <f>VLOOKUP(Sheet1!A183,对应关系!$A$2:$D$252,3,FALSE)</f>
        <v>1011010101</v>
      </c>
      <c r="E183" s="1" t="str">
        <f>VLOOKUP(Sheet1!A183,对应关系!$A$2:$D$252,4,FALSE)</f>
        <v>花叶类</v>
      </c>
    </row>
    <row r="184" spans="1:5" x14ac:dyDescent="0.4">
      <c r="A184" s="1" t="s">
        <v>184</v>
      </c>
      <c r="B184" s="1">
        <v>1.153</v>
      </c>
      <c r="C184" s="1" t="str">
        <f>VLOOKUP(Sheet1!A184,对应关系!$A$2:$D$252,2,FALSE)</f>
        <v>绿牛油</v>
      </c>
      <c r="D184" s="1" t="str">
        <f>VLOOKUP(Sheet1!A184,对应关系!$A$2:$D$252,3,FALSE)</f>
        <v>1011010101</v>
      </c>
      <c r="E184" s="1" t="str">
        <f>VLOOKUP(Sheet1!A184,对应关系!$A$2:$D$252,4,FALSE)</f>
        <v>花叶类</v>
      </c>
    </row>
    <row r="185" spans="1:5" x14ac:dyDescent="0.4">
      <c r="A185" s="1" t="s">
        <v>185</v>
      </c>
      <c r="B185" s="1">
        <v>6484.7359999999944</v>
      </c>
      <c r="C185" s="1" t="str">
        <f>VLOOKUP(Sheet1!A185,对应关系!$A$2:$D$252,2,FALSE)</f>
        <v>保康高山大白菜</v>
      </c>
      <c r="D185" s="1" t="str">
        <f>VLOOKUP(Sheet1!A185,对应关系!$A$2:$D$252,3,FALSE)</f>
        <v>1011010101</v>
      </c>
      <c r="E185" s="1" t="str">
        <f>VLOOKUP(Sheet1!A185,对应关系!$A$2:$D$252,4,FALSE)</f>
        <v>花叶类</v>
      </c>
    </row>
    <row r="186" spans="1:5" x14ac:dyDescent="0.4">
      <c r="A186" s="1" t="s">
        <v>186</v>
      </c>
      <c r="B186" s="1">
        <v>0.61499999999999999</v>
      </c>
      <c r="C186" s="1" t="str">
        <f>VLOOKUP(Sheet1!A186,对应关系!$A$2:$D$252,2,FALSE)</f>
        <v>紫白菜(2)</v>
      </c>
      <c r="D186" s="1" t="str">
        <f>VLOOKUP(Sheet1!A186,对应关系!$A$2:$D$252,3,FALSE)</f>
        <v>1011010201</v>
      </c>
      <c r="E186" s="1" t="str">
        <f>VLOOKUP(Sheet1!A186,对应关系!$A$2:$D$252,4,FALSE)</f>
        <v>花菜类</v>
      </c>
    </row>
    <row r="187" spans="1:5" x14ac:dyDescent="0.4">
      <c r="A187" s="1" t="s">
        <v>187</v>
      </c>
      <c r="B187" s="1">
        <v>1882.7680000000021</v>
      </c>
      <c r="C187" s="1" t="str">
        <f>VLOOKUP(Sheet1!A187,对应关系!$A$2:$D$252,2,FALSE)</f>
        <v>黄心菜(2)</v>
      </c>
      <c r="D187" s="1" t="str">
        <f>VLOOKUP(Sheet1!A187,对应关系!$A$2:$D$252,3,FALSE)</f>
        <v>1011010101</v>
      </c>
      <c r="E187" s="1" t="str">
        <f>VLOOKUP(Sheet1!A187,对应关系!$A$2:$D$252,4,FALSE)</f>
        <v>花叶类</v>
      </c>
    </row>
    <row r="188" spans="1:5" x14ac:dyDescent="0.4">
      <c r="A188" s="1" t="s">
        <v>188</v>
      </c>
      <c r="B188" s="1">
        <v>473.31499999999954</v>
      </c>
      <c r="C188" s="1" t="str">
        <f>VLOOKUP(Sheet1!A188,对应关系!$A$2:$D$252,2,FALSE)</f>
        <v>金针菇(2)</v>
      </c>
      <c r="D188" s="1" t="str">
        <f>VLOOKUP(Sheet1!A188,对应关系!$A$2:$D$252,3,FALSE)</f>
        <v>1011010801</v>
      </c>
      <c r="E188" s="1" t="str">
        <f>VLOOKUP(Sheet1!A188,对应关系!$A$2:$D$252,4,FALSE)</f>
        <v>食用菌</v>
      </c>
    </row>
    <row r="189" spans="1:5" x14ac:dyDescent="0.4">
      <c r="A189" s="1" t="s">
        <v>189</v>
      </c>
      <c r="B189" s="1">
        <v>1304.5519999999922</v>
      </c>
      <c r="C189" s="1" t="str">
        <f>VLOOKUP(Sheet1!A189,对应关系!$A$2:$D$252,2,FALSE)</f>
        <v>杏鲍菇(2)</v>
      </c>
      <c r="D189" s="1" t="str">
        <f>VLOOKUP(Sheet1!A189,对应关系!$A$2:$D$252,3,FALSE)</f>
        <v>1011010801</v>
      </c>
      <c r="E189" s="1" t="str">
        <f>VLOOKUP(Sheet1!A189,对应关系!$A$2:$D$252,4,FALSE)</f>
        <v>食用菌</v>
      </c>
    </row>
    <row r="190" spans="1:5" x14ac:dyDescent="0.4">
      <c r="A190" s="1" t="s">
        <v>190</v>
      </c>
      <c r="B190" s="1">
        <v>9.2399999999999984</v>
      </c>
      <c r="C190" s="1" t="str">
        <f>VLOOKUP(Sheet1!A190,对应关系!$A$2:$D$252,2,FALSE)</f>
        <v>西峡花菇(2)</v>
      </c>
      <c r="D190" s="1" t="str">
        <f>VLOOKUP(Sheet1!A190,对应关系!$A$2:$D$252,3,FALSE)</f>
        <v>1011010801</v>
      </c>
      <c r="E190" s="1" t="str">
        <f>VLOOKUP(Sheet1!A190,对应关系!$A$2:$D$252,4,FALSE)</f>
        <v>食用菌</v>
      </c>
    </row>
    <row r="191" spans="1:5" x14ac:dyDescent="0.4">
      <c r="A191" s="1" t="s">
        <v>191</v>
      </c>
      <c r="B191" s="1">
        <v>190.52200000000036</v>
      </c>
      <c r="C191" s="1" t="str">
        <f>VLOOKUP(Sheet1!A191,对应关系!$A$2:$D$252,2,FALSE)</f>
        <v>青茄子(2)</v>
      </c>
      <c r="D191" s="1" t="str">
        <f>VLOOKUP(Sheet1!A191,对应关系!$A$2:$D$252,3,FALSE)</f>
        <v>1011010501</v>
      </c>
      <c r="E191" s="1" t="str">
        <f>VLOOKUP(Sheet1!A191,对应关系!$A$2:$D$252,4,FALSE)</f>
        <v>茄类</v>
      </c>
    </row>
    <row r="192" spans="1:5" x14ac:dyDescent="0.4">
      <c r="A192" s="1" t="s">
        <v>192</v>
      </c>
      <c r="B192" s="1">
        <v>297.15800000000002</v>
      </c>
      <c r="C192" s="1" t="str">
        <f>VLOOKUP(Sheet1!A192,对应关系!$A$2:$D$252,2,FALSE)</f>
        <v>紫茄子(1)</v>
      </c>
      <c r="D192" s="1" t="str">
        <f>VLOOKUP(Sheet1!A192,对应关系!$A$2:$D$252,3,FALSE)</f>
        <v>1011010501</v>
      </c>
      <c r="E192" s="1" t="str">
        <f>VLOOKUP(Sheet1!A192,对应关系!$A$2:$D$252,4,FALSE)</f>
        <v>茄类</v>
      </c>
    </row>
    <row r="193" spans="1:5" x14ac:dyDescent="0.4">
      <c r="A193" s="1" t="s">
        <v>193</v>
      </c>
      <c r="B193" s="1">
        <v>4.9810000000000008</v>
      </c>
      <c r="C193" s="1" t="str">
        <f>VLOOKUP(Sheet1!A193,对应关系!$A$2:$D$252,2,FALSE)</f>
        <v>圆茄子(1)</v>
      </c>
      <c r="D193" s="1" t="str">
        <f>VLOOKUP(Sheet1!A193,对应关系!$A$2:$D$252,3,FALSE)</f>
        <v>1011010501</v>
      </c>
      <c r="E193" s="1" t="str">
        <f>VLOOKUP(Sheet1!A193,对应关系!$A$2:$D$252,4,FALSE)</f>
        <v>茄类</v>
      </c>
    </row>
    <row r="194" spans="1:5" x14ac:dyDescent="0.4">
      <c r="A194" s="1" t="s">
        <v>194</v>
      </c>
      <c r="B194" s="1">
        <v>5821.5709999999563</v>
      </c>
      <c r="C194" s="1" t="str">
        <f>VLOOKUP(Sheet1!A194,对应关系!$A$2:$D$252,2,FALSE)</f>
        <v>枝江青梗散花</v>
      </c>
      <c r="D194" s="1" t="str">
        <f>VLOOKUP(Sheet1!A194,对应关系!$A$2:$D$252,3,FALSE)</f>
        <v>1011010201</v>
      </c>
      <c r="E194" s="1" t="str">
        <f>VLOOKUP(Sheet1!A194,对应关系!$A$2:$D$252,4,FALSE)</f>
        <v>花菜类</v>
      </c>
    </row>
    <row r="195" spans="1:5" x14ac:dyDescent="0.4">
      <c r="A195" s="1" t="s">
        <v>195</v>
      </c>
      <c r="B195" s="1">
        <v>426</v>
      </c>
      <c r="C195" s="1" t="str">
        <f>VLOOKUP(Sheet1!A195,对应关系!$A$2:$D$252,2,FALSE)</f>
        <v>苋菜(份)</v>
      </c>
      <c r="D195" s="1" t="str">
        <f>VLOOKUP(Sheet1!A195,对应关系!$A$2:$D$252,3,FALSE)</f>
        <v>1011010101</v>
      </c>
      <c r="E195" s="1" t="str">
        <f>VLOOKUP(Sheet1!A195,对应关系!$A$2:$D$252,4,FALSE)</f>
        <v>花叶类</v>
      </c>
    </row>
    <row r="196" spans="1:5" x14ac:dyDescent="0.4">
      <c r="A196" s="1" t="s">
        <v>196</v>
      </c>
      <c r="B196" s="1">
        <v>341</v>
      </c>
      <c r="C196" s="1" t="str">
        <f>VLOOKUP(Sheet1!A196,对应关系!$A$2:$D$252,2,FALSE)</f>
        <v>小白菜(份)</v>
      </c>
      <c r="D196" s="1" t="str">
        <f>VLOOKUP(Sheet1!A196,对应关系!$A$2:$D$252,3,FALSE)</f>
        <v>1011010101</v>
      </c>
      <c r="E196" s="1" t="str">
        <f>VLOOKUP(Sheet1!A196,对应关系!$A$2:$D$252,4,FALSE)</f>
        <v>花叶类</v>
      </c>
    </row>
    <row r="197" spans="1:5" x14ac:dyDescent="0.4">
      <c r="A197" s="1" t="s">
        <v>197</v>
      </c>
      <c r="B197" s="1">
        <v>4057</v>
      </c>
      <c r="C197" s="1" t="str">
        <f>VLOOKUP(Sheet1!A197,对应关系!$A$2:$D$252,2,FALSE)</f>
        <v>小青菜(份)</v>
      </c>
      <c r="D197" s="1" t="str">
        <f>VLOOKUP(Sheet1!A197,对应关系!$A$2:$D$252,3,FALSE)</f>
        <v>1011010101</v>
      </c>
      <c r="E197" s="1" t="str">
        <f>VLOOKUP(Sheet1!A197,对应关系!$A$2:$D$252,4,FALSE)</f>
        <v>花叶类</v>
      </c>
    </row>
    <row r="198" spans="1:5" x14ac:dyDescent="0.4">
      <c r="A198" s="1" t="s">
        <v>198</v>
      </c>
      <c r="B198" s="1">
        <v>6931</v>
      </c>
      <c r="C198" s="1" t="str">
        <f>VLOOKUP(Sheet1!A198,对应关系!$A$2:$D$252,2,FALSE)</f>
        <v>奶白菜(份)</v>
      </c>
      <c r="D198" s="1" t="str">
        <f>VLOOKUP(Sheet1!A198,对应关系!$A$2:$D$252,3,FALSE)</f>
        <v>1011010101</v>
      </c>
      <c r="E198" s="1" t="str">
        <f>VLOOKUP(Sheet1!A198,对应关系!$A$2:$D$252,4,FALSE)</f>
        <v>花叶类</v>
      </c>
    </row>
    <row r="199" spans="1:5" x14ac:dyDescent="0.4">
      <c r="A199" s="1" t="s">
        <v>199</v>
      </c>
      <c r="B199" s="1">
        <v>93</v>
      </c>
      <c r="C199" s="1" t="str">
        <f>VLOOKUP(Sheet1!A199,对应关系!$A$2:$D$252,2,FALSE)</f>
        <v>红椒(份)</v>
      </c>
      <c r="D199" s="1" t="str">
        <f>VLOOKUP(Sheet1!A199,对应关系!$A$2:$D$252,3,FALSE)</f>
        <v>1011010504</v>
      </c>
      <c r="E199" s="1" t="str">
        <f>VLOOKUP(Sheet1!A199,对应关系!$A$2:$D$252,4,FALSE)</f>
        <v>辣椒类</v>
      </c>
    </row>
    <row r="200" spans="1:5" x14ac:dyDescent="0.4">
      <c r="A200" s="1" t="s">
        <v>200</v>
      </c>
      <c r="B200" s="1">
        <v>9.3810000000000002</v>
      </c>
      <c r="C200" s="1" t="str">
        <f>VLOOKUP(Sheet1!A200,对应关系!$A$2:$D$252,2,FALSE)</f>
        <v>芝麻苋菜</v>
      </c>
      <c r="D200" s="1" t="str">
        <f>VLOOKUP(Sheet1!A200,对应关系!$A$2:$D$252,3,FALSE)</f>
        <v>1011010101</v>
      </c>
      <c r="E200" s="1" t="str">
        <f>VLOOKUP(Sheet1!A200,对应关系!$A$2:$D$252,4,FALSE)</f>
        <v>花叶类</v>
      </c>
    </row>
    <row r="201" spans="1:5" x14ac:dyDescent="0.4">
      <c r="A201" s="1" t="s">
        <v>201</v>
      </c>
      <c r="B201" s="1">
        <v>6.0090000000000003</v>
      </c>
      <c r="C201" s="1" t="str">
        <f>VLOOKUP(Sheet1!A201,对应关系!$A$2:$D$252,2,FALSE)</f>
        <v>鲜粽叶</v>
      </c>
      <c r="D201" s="1" t="str">
        <f>VLOOKUP(Sheet1!A201,对应关系!$A$2:$D$252,3,FALSE)</f>
        <v>1011010101</v>
      </c>
      <c r="E201" s="1" t="str">
        <f>VLOOKUP(Sheet1!A201,对应关系!$A$2:$D$252,4,FALSE)</f>
        <v>花叶类</v>
      </c>
    </row>
    <row r="202" spans="1:5" x14ac:dyDescent="0.4">
      <c r="A202" s="1" t="s">
        <v>202</v>
      </c>
      <c r="B202" s="1">
        <v>4229</v>
      </c>
      <c r="C202" s="1" t="str">
        <f>VLOOKUP(Sheet1!A202,对应关系!$A$2:$D$252,2,FALSE)</f>
        <v>双孢菇(盒)</v>
      </c>
      <c r="D202" s="1" t="str">
        <f>VLOOKUP(Sheet1!A202,对应关系!$A$2:$D$252,3,FALSE)</f>
        <v>1011010801</v>
      </c>
      <c r="E202" s="1" t="str">
        <f>VLOOKUP(Sheet1!A202,对应关系!$A$2:$D$252,4,FALSE)</f>
        <v>食用菌</v>
      </c>
    </row>
    <row r="203" spans="1:5" x14ac:dyDescent="0.4">
      <c r="A203" s="1" t="s">
        <v>203</v>
      </c>
      <c r="B203" s="1">
        <v>200</v>
      </c>
      <c r="C203" s="1" t="str">
        <f>VLOOKUP(Sheet1!A203,对应关系!$A$2:$D$252,2,FALSE)</f>
        <v>鲜粽叶(袋)(1)</v>
      </c>
      <c r="D203" s="1" t="str">
        <f>VLOOKUP(Sheet1!A203,对应关系!$A$2:$D$252,3,FALSE)</f>
        <v>1011010101</v>
      </c>
      <c r="E203" s="1" t="str">
        <f>VLOOKUP(Sheet1!A203,对应关系!$A$2:$D$252,4,FALSE)</f>
        <v>花叶类</v>
      </c>
    </row>
    <row r="204" spans="1:5" x14ac:dyDescent="0.4">
      <c r="A204" s="1" t="s">
        <v>204</v>
      </c>
      <c r="B204" s="1">
        <v>1257</v>
      </c>
      <c r="C204" s="1" t="str">
        <f>VLOOKUP(Sheet1!A204,对应关系!$A$2:$D$252,2,FALSE)</f>
        <v>青红杭椒组合装(份)</v>
      </c>
      <c r="D204" s="1" t="str">
        <f>VLOOKUP(Sheet1!A204,对应关系!$A$2:$D$252,3,FALSE)</f>
        <v>1011010504</v>
      </c>
      <c r="E204" s="1" t="str">
        <f>VLOOKUP(Sheet1!A204,对应关系!$A$2:$D$252,4,FALSE)</f>
        <v>辣椒类</v>
      </c>
    </row>
    <row r="205" spans="1:5" x14ac:dyDescent="0.4">
      <c r="A205" s="1" t="s">
        <v>205</v>
      </c>
      <c r="B205" s="1">
        <v>3</v>
      </c>
      <c r="C205" s="1" t="str">
        <f>VLOOKUP(Sheet1!A205,对应关系!$A$2:$D$252,2,FALSE)</f>
        <v>花菇(一人份)</v>
      </c>
      <c r="D205" s="1" t="str">
        <f>VLOOKUP(Sheet1!A205,对应关系!$A$2:$D$252,3,FALSE)</f>
        <v>1011010801</v>
      </c>
      <c r="E205" s="1" t="str">
        <f>VLOOKUP(Sheet1!A205,对应关系!$A$2:$D$252,4,FALSE)</f>
        <v>食用菌</v>
      </c>
    </row>
    <row r="206" spans="1:5" x14ac:dyDescent="0.4">
      <c r="A206" s="1" t="s">
        <v>206</v>
      </c>
      <c r="B206" s="1">
        <v>40</v>
      </c>
      <c r="C206" s="1" t="str">
        <f>VLOOKUP(Sheet1!A206,对应关系!$A$2:$D$252,2,FALSE)</f>
        <v>洪湖莲藕(脆藕)</v>
      </c>
      <c r="D206" s="1" t="str">
        <f>VLOOKUP(Sheet1!A206,对应关系!$A$2:$D$252,3,FALSE)</f>
        <v>1011010402</v>
      </c>
      <c r="E206" s="1" t="str">
        <f>VLOOKUP(Sheet1!A206,对应关系!$A$2:$D$252,4,FALSE)</f>
        <v>水生根茎类</v>
      </c>
    </row>
    <row r="207" spans="1:5" x14ac:dyDescent="0.4">
      <c r="A207" s="1" t="s">
        <v>207</v>
      </c>
      <c r="B207" s="1">
        <v>8</v>
      </c>
      <c r="C207" s="1" t="str">
        <f>VLOOKUP(Sheet1!A207,对应关系!$A$2:$D$252,2,FALSE)</f>
        <v>菌菇火锅套餐(份)</v>
      </c>
      <c r="D207" s="1" t="str">
        <f>VLOOKUP(Sheet1!A207,对应关系!$A$2:$D$252,3,FALSE)</f>
        <v>1011010801</v>
      </c>
      <c r="E207" s="1" t="str">
        <f>VLOOKUP(Sheet1!A207,对应关系!$A$2:$D$252,4,FALSE)</f>
        <v>食用菌</v>
      </c>
    </row>
    <row r="208" spans="1:5" x14ac:dyDescent="0.4">
      <c r="A208" s="1" t="s">
        <v>208</v>
      </c>
      <c r="B208" s="1">
        <v>769.208000000006</v>
      </c>
      <c r="C208" s="1" t="str">
        <f>VLOOKUP(Sheet1!A208,对应关系!$A$2:$D$252,2,FALSE)</f>
        <v>红椒(2)</v>
      </c>
      <c r="D208" s="1" t="str">
        <f>VLOOKUP(Sheet1!A208,对应关系!$A$2:$D$252,3,FALSE)</f>
        <v>1011010504</v>
      </c>
      <c r="E208" s="1" t="str">
        <f>VLOOKUP(Sheet1!A208,对应关系!$A$2:$D$252,4,FALSE)</f>
        <v>辣椒类</v>
      </c>
    </row>
    <row r="209" spans="1:5" x14ac:dyDescent="0.4">
      <c r="A209" s="1" t="s">
        <v>209</v>
      </c>
      <c r="B209" s="1">
        <v>127</v>
      </c>
      <c r="C209" s="1" t="str">
        <f>VLOOKUP(Sheet1!A209,对应关系!$A$2:$D$252,2,FALSE)</f>
        <v>外地茼蒿(份)</v>
      </c>
      <c r="D209" s="1" t="str">
        <f>VLOOKUP(Sheet1!A209,对应关系!$A$2:$D$252,3,FALSE)</f>
        <v>1011010101</v>
      </c>
      <c r="E209" s="1" t="str">
        <f>VLOOKUP(Sheet1!A209,对应关系!$A$2:$D$252,4,FALSE)</f>
        <v>花叶类</v>
      </c>
    </row>
    <row r="210" spans="1:5" x14ac:dyDescent="0.4">
      <c r="A210" s="1" t="s">
        <v>210</v>
      </c>
      <c r="B210" s="1">
        <v>348.79999999999956</v>
      </c>
      <c r="C210" s="1" t="str">
        <f>VLOOKUP(Sheet1!A210,对应关系!$A$2:$D$252,2,FALSE)</f>
        <v>净藕(3)</v>
      </c>
      <c r="D210" s="1" t="str">
        <f>VLOOKUP(Sheet1!A210,对应关系!$A$2:$D$252,3,FALSE)</f>
        <v>1011010402</v>
      </c>
      <c r="E210" s="1" t="str">
        <f>VLOOKUP(Sheet1!A210,对应关系!$A$2:$D$252,4,FALSE)</f>
        <v>水生根茎类</v>
      </c>
    </row>
    <row r="211" spans="1:5" x14ac:dyDescent="0.4">
      <c r="A211" s="1" t="s">
        <v>211</v>
      </c>
      <c r="B211" s="1">
        <v>371</v>
      </c>
      <c r="C211" s="1" t="str">
        <f>VLOOKUP(Sheet1!A211,对应关系!$A$2:$D$252,2,FALSE)</f>
        <v>蟹味菇与白玉菇双拼(盒)</v>
      </c>
      <c r="D211" s="1" t="str">
        <f>VLOOKUP(Sheet1!A211,对应关系!$A$2:$D$252,3,FALSE)</f>
        <v>1011010801</v>
      </c>
      <c r="E211" s="1" t="str">
        <f>VLOOKUP(Sheet1!A211,对应关系!$A$2:$D$252,4,FALSE)</f>
        <v>食用菌</v>
      </c>
    </row>
    <row r="212" spans="1:5" x14ac:dyDescent="0.4">
      <c r="A212" s="1" t="s">
        <v>212</v>
      </c>
      <c r="B212" s="1">
        <v>186.83100000000007</v>
      </c>
      <c r="C212" s="1" t="str">
        <f>VLOOKUP(Sheet1!A212,对应关系!$A$2:$D$252,2,FALSE)</f>
        <v>龙牙菜</v>
      </c>
      <c r="D212" s="1" t="str">
        <f>VLOOKUP(Sheet1!A212,对应关系!$A$2:$D$252,3,FALSE)</f>
        <v>1011010101</v>
      </c>
      <c r="E212" s="1" t="str">
        <f>VLOOKUP(Sheet1!A212,对应关系!$A$2:$D$252,4,FALSE)</f>
        <v>花叶类</v>
      </c>
    </row>
    <row r="213" spans="1:5" x14ac:dyDescent="0.4">
      <c r="A213" s="1" t="s">
        <v>213</v>
      </c>
      <c r="B213" s="1">
        <v>155.49600000000007</v>
      </c>
      <c r="C213" s="1" t="str">
        <f>VLOOKUP(Sheet1!A213,对应关系!$A$2:$D$252,2,FALSE)</f>
        <v>黄白菜(1)</v>
      </c>
      <c r="D213" s="1" t="str">
        <f>VLOOKUP(Sheet1!A213,对应关系!$A$2:$D$252,3,FALSE)</f>
        <v>1011010101</v>
      </c>
      <c r="E213" s="1" t="str">
        <f>VLOOKUP(Sheet1!A213,对应关系!$A$2:$D$252,4,FALSE)</f>
        <v>花叶类</v>
      </c>
    </row>
    <row r="214" spans="1:5" x14ac:dyDescent="0.4">
      <c r="A214" s="1" t="s">
        <v>214</v>
      </c>
      <c r="B214" s="1">
        <v>379</v>
      </c>
      <c r="C214" s="1" t="str">
        <f>VLOOKUP(Sheet1!A214,对应关系!$A$2:$D$252,2,FALSE)</f>
        <v xml:space="preserve">西峡香菇(份) </v>
      </c>
      <c r="D214" s="1" t="str">
        <f>VLOOKUP(Sheet1!A214,对应关系!$A$2:$D$252,3,FALSE)</f>
        <v>1011010801</v>
      </c>
      <c r="E214" s="1" t="str">
        <f>VLOOKUP(Sheet1!A214,对应关系!$A$2:$D$252,4,FALSE)</f>
        <v>食用菌</v>
      </c>
    </row>
    <row r="215" spans="1:5" x14ac:dyDescent="0.4">
      <c r="A215" s="1" t="s">
        <v>215</v>
      </c>
      <c r="B215" s="1">
        <v>16.538000000000004</v>
      </c>
      <c r="C215" s="1" t="str">
        <f>VLOOKUP(Sheet1!A215,对应关系!$A$2:$D$252,2,FALSE)</f>
        <v>大白菜秧</v>
      </c>
      <c r="D215" s="1" t="str">
        <f>VLOOKUP(Sheet1!A215,对应关系!$A$2:$D$252,3,FALSE)</f>
        <v>1011010101</v>
      </c>
      <c r="E215" s="1" t="str">
        <f>VLOOKUP(Sheet1!A215,对应关系!$A$2:$D$252,4,FALSE)</f>
        <v>花叶类</v>
      </c>
    </row>
    <row r="216" spans="1:5" x14ac:dyDescent="0.4">
      <c r="A216" s="1" t="s">
        <v>216</v>
      </c>
      <c r="B216" s="1">
        <v>11.397999999999998</v>
      </c>
      <c r="C216" s="1" t="str">
        <f>VLOOKUP(Sheet1!A216,对应关系!$A$2:$D$252,2,FALSE)</f>
        <v>野藕(2)</v>
      </c>
      <c r="D216" s="1" t="str">
        <f>VLOOKUP(Sheet1!A216,对应关系!$A$2:$D$252,3,FALSE)</f>
        <v>1011010402</v>
      </c>
      <c r="E216" s="1" t="str">
        <f>VLOOKUP(Sheet1!A216,对应关系!$A$2:$D$252,4,FALSE)</f>
        <v>水生根茎类</v>
      </c>
    </row>
    <row r="217" spans="1:5" x14ac:dyDescent="0.4">
      <c r="A217" s="1" t="s">
        <v>217</v>
      </c>
      <c r="B217" s="1">
        <v>13</v>
      </c>
      <c r="C217" s="1" t="str">
        <f>VLOOKUP(Sheet1!A217,对应关系!$A$2:$D$252,2,FALSE)</f>
        <v>菌蔬四宝(份)</v>
      </c>
      <c r="D217" s="1" t="str">
        <f>VLOOKUP(Sheet1!A217,对应关系!$A$2:$D$252,3,FALSE)</f>
        <v>1011010801</v>
      </c>
      <c r="E217" s="1" t="str">
        <f>VLOOKUP(Sheet1!A217,对应关系!$A$2:$D$252,4,FALSE)</f>
        <v>食用菌</v>
      </c>
    </row>
    <row r="218" spans="1:5" x14ac:dyDescent="0.4">
      <c r="A218" s="1" t="s">
        <v>218</v>
      </c>
      <c r="B218" s="1">
        <v>45</v>
      </c>
      <c r="C218" s="1" t="str">
        <f>VLOOKUP(Sheet1!A218,对应关系!$A$2:$D$252,2,FALSE)</f>
        <v>青红尖椒组合装(份)</v>
      </c>
      <c r="D218" s="1" t="str">
        <f>VLOOKUP(Sheet1!A218,对应关系!$A$2:$D$252,3,FALSE)</f>
        <v>1011010504</v>
      </c>
      <c r="E218" s="1" t="str">
        <f>VLOOKUP(Sheet1!A218,对应关系!$A$2:$D$252,4,FALSE)</f>
        <v>辣椒类</v>
      </c>
    </row>
    <row r="219" spans="1:5" x14ac:dyDescent="0.4">
      <c r="A219" s="1" t="s">
        <v>219</v>
      </c>
      <c r="B219" s="1">
        <v>3</v>
      </c>
      <c r="C219" s="1" t="str">
        <f>VLOOKUP(Sheet1!A219,对应关系!$A$2:$D$252,2,FALSE)</f>
        <v>鹿茸菇(盒)</v>
      </c>
      <c r="D219" s="1" t="str">
        <f>VLOOKUP(Sheet1!A219,对应关系!$A$2:$D$252,3,FALSE)</f>
        <v>1011010801</v>
      </c>
      <c r="E219" s="1" t="str">
        <f>VLOOKUP(Sheet1!A219,对应关系!$A$2:$D$252,4,FALSE)</f>
        <v>食用菌</v>
      </c>
    </row>
    <row r="220" spans="1:5" x14ac:dyDescent="0.4">
      <c r="A220" s="1" t="s">
        <v>220</v>
      </c>
      <c r="B220" s="1">
        <v>27</v>
      </c>
      <c r="C220" s="1" t="str">
        <f>VLOOKUP(Sheet1!A220,对应关系!$A$2:$D$252,2,FALSE)</f>
        <v>木耳菜(份)</v>
      </c>
      <c r="D220" s="1" t="str">
        <f>VLOOKUP(Sheet1!A220,对应关系!$A$2:$D$252,3,FALSE)</f>
        <v>1011010101</v>
      </c>
      <c r="E220" s="1" t="str">
        <f>VLOOKUP(Sheet1!A220,对应关系!$A$2:$D$252,4,FALSE)</f>
        <v>花叶类</v>
      </c>
    </row>
    <row r="221" spans="1:5" x14ac:dyDescent="0.4">
      <c r="A221" s="1" t="s">
        <v>221</v>
      </c>
      <c r="B221" s="1">
        <v>1047.6889999999999</v>
      </c>
      <c r="C221" s="1" t="str">
        <f>VLOOKUP(Sheet1!A221,对应关系!$A$2:$D$252,2,FALSE)</f>
        <v>圆茄子(2)</v>
      </c>
      <c r="D221" s="1" t="str">
        <f>VLOOKUP(Sheet1!A221,对应关系!$A$2:$D$252,3,FALSE)</f>
        <v>1011010501</v>
      </c>
      <c r="E221" s="1" t="str">
        <f>VLOOKUP(Sheet1!A221,对应关系!$A$2:$D$252,4,FALSE)</f>
        <v>茄类</v>
      </c>
    </row>
    <row r="222" spans="1:5" x14ac:dyDescent="0.4">
      <c r="A222" s="1" t="s">
        <v>222</v>
      </c>
      <c r="B222" s="1">
        <v>0.67100000000000004</v>
      </c>
      <c r="C222" s="1" t="str">
        <f>VLOOKUP(Sheet1!A222,对应关系!$A$2:$D$252,2,FALSE)</f>
        <v>芥兰</v>
      </c>
      <c r="D222" s="1" t="str">
        <f>VLOOKUP(Sheet1!A222,对应关系!$A$2:$D$252,3,FALSE)</f>
        <v>1011010101</v>
      </c>
      <c r="E222" s="1" t="str">
        <f>VLOOKUP(Sheet1!A222,对应关系!$A$2:$D$252,4,FALSE)</f>
        <v>花叶类</v>
      </c>
    </row>
    <row r="223" spans="1:5" x14ac:dyDescent="0.4">
      <c r="A223" s="1" t="s">
        <v>223</v>
      </c>
      <c r="B223" s="1">
        <v>745.55400000000179</v>
      </c>
      <c r="C223" s="1" t="str">
        <f>VLOOKUP(Sheet1!A223,对应关系!$A$2:$D$252,2,FALSE)</f>
        <v>洪湖藕带</v>
      </c>
      <c r="D223" s="1" t="str">
        <f>VLOOKUP(Sheet1!A223,对应关系!$A$2:$D$252,3,FALSE)</f>
        <v>1011010402</v>
      </c>
      <c r="E223" s="1" t="str">
        <f>VLOOKUP(Sheet1!A223,对应关系!$A$2:$D$252,4,FALSE)</f>
        <v>水生根茎类</v>
      </c>
    </row>
    <row r="224" spans="1:5" x14ac:dyDescent="0.4">
      <c r="A224" s="1" t="s">
        <v>224</v>
      </c>
      <c r="B224" s="1">
        <v>2219.781000000025</v>
      </c>
      <c r="C224" s="1" t="str">
        <f>VLOOKUP(Sheet1!A224,对应关系!$A$2:$D$252,2,FALSE)</f>
        <v>青线椒</v>
      </c>
      <c r="D224" s="1" t="str">
        <f>VLOOKUP(Sheet1!A224,对应关系!$A$2:$D$252,3,FALSE)</f>
        <v>1011010504</v>
      </c>
      <c r="E224" s="1" t="str">
        <f>VLOOKUP(Sheet1!A224,对应关系!$A$2:$D$252,4,FALSE)</f>
        <v>辣椒类</v>
      </c>
    </row>
    <row r="225" spans="1:5" x14ac:dyDescent="0.4">
      <c r="A225" s="1" t="s">
        <v>225</v>
      </c>
      <c r="B225" s="1">
        <v>18.614000000000001</v>
      </c>
      <c r="C225" s="1" t="str">
        <f>VLOOKUP(Sheet1!A225,对应关系!$A$2:$D$252,2,FALSE)</f>
        <v>藕尖</v>
      </c>
      <c r="D225" s="1" t="str">
        <f>VLOOKUP(Sheet1!A225,对应关系!$A$2:$D$252,3,FALSE)</f>
        <v>1011010402</v>
      </c>
      <c r="E225" s="1" t="str">
        <f>VLOOKUP(Sheet1!A225,对应关系!$A$2:$D$252,4,FALSE)</f>
        <v>水生根茎类</v>
      </c>
    </row>
    <row r="226" spans="1:5" x14ac:dyDescent="0.4">
      <c r="A226" s="1" t="s">
        <v>226</v>
      </c>
      <c r="B226" s="1">
        <v>40.725999999999992</v>
      </c>
      <c r="C226" s="1" t="str">
        <f>VLOOKUP(Sheet1!A226,对应关系!$A$2:$D$252,2,FALSE)</f>
        <v>油菜苔</v>
      </c>
      <c r="D226" s="1" t="str">
        <f>VLOOKUP(Sheet1!A226,对应关系!$A$2:$D$252,3,FALSE)</f>
        <v>1011010101</v>
      </c>
      <c r="E226" s="1" t="str">
        <f>VLOOKUP(Sheet1!A226,对应关系!$A$2:$D$252,4,FALSE)</f>
        <v>花叶类</v>
      </c>
    </row>
    <row r="227" spans="1:5" x14ac:dyDescent="0.4">
      <c r="A227" s="1" t="s">
        <v>227</v>
      </c>
      <c r="B227" s="1">
        <v>39.977000000000018</v>
      </c>
      <c r="C227" s="1" t="str">
        <f>VLOOKUP(Sheet1!A227,对应关系!$A$2:$D$252,2,FALSE)</f>
        <v>虫草花</v>
      </c>
      <c r="D227" s="1" t="str">
        <f>VLOOKUP(Sheet1!A227,对应关系!$A$2:$D$252,3,FALSE)</f>
        <v>1011010801</v>
      </c>
      <c r="E227" s="1" t="str">
        <f>VLOOKUP(Sheet1!A227,对应关系!$A$2:$D$252,4,FALSE)</f>
        <v>食用菌</v>
      </c>
    </row>
    <row r="228" spans="1:5" x14ac:dyDescent="0.4">
      <c r="A228" s="1" t="s">
        <v>228</v>
      </c>
      <c r="B228" s="1">
        <v>7987.9900000003554</v>
      </c>
      <c r="C228" s="1" t="str">
        <f>VLOOKUP(Sheet1!A228,对应关系!$A$2:$D$252,2,FALSE)</f>
        <v>黄白菜(2)</v>
      </c>
      <c r="D228" s="1" t="str">
        <f>VLOOKUP(Sheet1!A228,对应关系!$A$2:$D$252,3,FALSE)</f>
        <v>1011010101</v>
      </c>
      <c r="E228" s="1" t="str">
        <f>VLOOKUP(Sheet1!A228,对应关系!$A$2:$D$252,4,FALSE)</f>
        <v>花叶类</v>
      </c>
    </row>
    <row r="229" spans="1:5" x14ac:dyDescent="0.4">
      <c r="A229" s="1" t="s">
        <v>229</v>
      </c>
      <c r="B229" s="1">
        <v>27.021999999999988</v>
      </c>
      <c r="C229" s="1" t="str">
        <f>VLOOKUP(Sheet1!A229,对应关系!$A$2:$D$252,2,FALSE)</f>
        <v>紫贝菜</v>
      </c>
      <c r="D229" s="1" t="str">
        <f>VLOOKUP(Sheet1!A229,对应关系!$A$2:$D$252,3,FALSE)</f>
        <v>1011010101</v>
      </c>
      <c r="E229" s="1" t="str">
        <f>VLOOKUP(Sheet1!A229,对应关系!$A$2:$D$252,4,FALSE)</f>
        <v>花叶类</v>
      </c>
    </row>
    <row r="230" spans="1:5" x14ac:dyDescent="0.4">
      <c r="A230" s="1" t="s">
        <v>230</v>
      </c>
      <c r="B230" s="1">
        <v>399</v>
      </c>
      <c r="C230" s="1" t="str">
        <f>VLOOKUP(Sheet1!A230,对应关系!$A$2:$D$252,2,FALSE)</f>
        <v>蟹味菇(袋)</v>
      </c>
      <c r="D230" s="1" t="str">
        <f>VLOOKUP(Sheet1!A230,对应关系!$A$2:$D$252,3,FALSE)</f>
        <v>1011010801</v>
      </c>
      <c r="E230" s="1" t="str">
        <f>VLOOKUP(Sheet1!A230,对应关系!$A$2:$D$252,4,FALSE)</f>
        <v>食用菌</v>
      </c>
    </row>
    <row r="231" spans="1:5" x14ac:dyDescent="0.4">
      <c r="A231" s="1" t="s">
        <v>231</v>
      </c>
      <c r="B231" s="1">
        <v>708</v>
      </c>
      <c r="C231" s="1" t="str">
        <f>VLOOKUP(Sheet1!A231,对应关系!$A$2:$D$252,2,FALSE)</f>
        <v>海鲜菇(袋)(2)</v>
      </c>
      <c r="D231" s="1" t="str">
        <f>VLOOKUP(Sheet1!A231,对应关系!$A$2:$D$252,3,FALSE)</f>
        <v>1011010801</v>
      </c>
      <c r="E231" s="1" t="str">
        <f>VLOOKUP(Sheet1!A231,对应关系!$A$2:$D$252,4,FALSE)</f>
        <v>食用菌</v>
      </c>
    </row>
    <row r="232" spans="1:5" x14ac:dyDescent="0.4">
      <c r="A232" s="1" t="s">
        <v>232</v>
      </c>
      <c r="B232" s="1">
        <v>7</v>
      </c>
      <c r="C232" s="1" t="str">
        <f>VLOOKUP(Sheet1!A232,对应关系!$A$2:$D$252,2,FALSE)</f>
        <v>绣球菌</v>
      </c>
      <c r="D232" s="1" t="str">
        <f>VLOOKUP(Sheet1!A232,对应关系!$A$2:$D$252,3,FALSE)</f>
        <v>1011010801</v>
      </c>
      <c r="E232" s="1" t="str">
        <f>VLOOKUP(Sheet1!A232,对应关系!$A$2:$D$252,4,FALSE)</f>
        <v>食用菌</v>
      </c>
    </row>
    <row r="233" spans="1:5" x14ac:dyDescent="0.4">
      <c r="A233" s="1" t="s">
        <v>233</v>
      </c>
      <c r="B233" s="1">
        <v>2</v>
      </c>
      <c r="C233" s="1" t="str">
        <f>VLOOKUP(Sheet1!A233,对应关系!$A$2:$D$252,2,FALSE)</f>
        <v>绣球菌(袋)</v>
      </c>
      <c r="D233" s="1" t="str">
        <f>VLOOKUP(Sheet1!A233,对应关系!$A$2:$D$252,3,FALSE)</f>
        <v>1011010801</v>
      </c>
      <c r="E233" s="1" t="str">
        <f>VLOOKUP(Sheet1!A233,对应关系!$A$2:$D$252,4,FALSE)</f>
        <v>食用菌</v>
      </c>
    </row>
    <row r="234" spans="1:5" x14ac:dyDescent="0.4">
      <c r="A234" s="1" t="s">
        <v>234</v>
      </c>
      <c r="B234" s="1">
        <v>2549</v>
      </c>
      <c r="C234" s="1" t="str">
        <f>VLOOKUP(Sheet1!A234,对应关系!$A$2:$D$252,2,FALSE)</f>
        <v>金针菇(袋)(3)</v>
      </c>
      <c r="D234" s="1" t="str">
        <f>VLOOKUP(Sheet1!A234,对应关系!$A$2:$D$252,3,FALSE)</f>
        <v>1011010801</v>
      </c>
      <c r="E234" s="1" t="str">
        <f>VLOOKUP(Sheet1!A234,对应关系!$A$2:$D$252,4,FALSE)</f>
        <v>食用菌</v>
      </c>
    </row>
    <row r="235" spans="1:5" x14ac:dyDescent="0.4">
      <c r="A235" s="1" t="s">
        <v>235</v>
      </c>
      <c r="B235" s="1">
        <v>3175</v>
      </c>
      <c r="C235" s="1" t="str">
        <f>VLOOKUP(Sheet1!A235,对应关系!$A$2:$D$252,2,FALSE)</f>
        <v>金针菇(袋)(2)</v>
      </c>
      <c r="D235" s="1" t="str">
        <f>VLOOKUP(Sheet1!A235,对应关系!$A$2:$D$252,3,FALSE)</f>
        <v>1011010801</v>
      </c>
      <c r="E235" s="1" t="str">
        <f>VLOOKUP(Sheet1!A235,对应关系!$A$2:$D$252,4,FALSE)</f>
        <v>食用菌</v>
      </c>
    </row>
    <row r="236" spans="1:5" x14ac:dyDescent="0.4">
      <c r="A236" s="1" t="s">
        <v>236</v>
      </c>
      <c r="B236" s="1">
        <v>15596</v>
      </c>
      <c r="C236" s="1" t="str">
        <f>VLOOKUP(Sheet1!A236,对应关系!$A$2:$D$252,2,FALSE)</f>
        <v>金针菇(盒)</v>
      </c>
      <c r="D236" s="1" t="str">
        <f>VLOOKUP(Sheet1!A236,对应关系!$A$2:$D$252,3,FALSE)</f>
        <v>1011010801</v>
      </c>
      <c r="E236" s="1" t="str">
        <f>VLOOKUP(Sheet1!A236,对应关系!$A$2:$D$252,4,FALSE)</f>
        <v>食用菌</v>
      </c>
    </row>
    <row r="237" spans="1:5" x14ac:dyDescent="0.4">
      <c r="A237" s="1" t="s">
        <v>237</v>
      </c>
      <c r="B237" s="1">
        <v>251</v>
      </c>
      <c r="C237" s="1" t="str">
        <f>VLOOKUP(Sheet1!A237,对应关系!$A$2:$D$252,2,FALSE)</f>
        <v>白玉菇(2)</v>
      </c>
      <c r="D237" s="1" t="str">
        <f>VLOOKUP(Sheet1!A237,对应关系!$A$2:$D$252,3,FALSE)</f>
        <v>1011010801</v>
      </c>
      <c r="E237" s="1" t="str">
        <f>VLOOKUP(Sheet1!A237,对应关系!$A$2:$D$252,4,FALSE)</f>
        <v>食用菌</v>
      </c>
    </row>
    <row r="238" spans="1:5" x14ac:dyDescent="0.4">
      <c r="A238" s="1" t="s">
        <v>238</v>
      </c>
      <c r="B238" s="1">
        <v>95</v>
      </c>
      <c r="C238" s="1" t="str">
        <f>VLOOKUP(Sheet1!A238,对应关系!$A$2:$D$252,2,FALSE)</f>
        <v>蟹味菇(2)</v>
      </c>
      <c r="D238" s="1" t="str">
        <f>VLOOKUP(Sheet1!A238,对应关系!$A$2:$D$252,3,FALSE)</f>
        <v>1011010801</v>
      </c>
      <c r="E238" s="1" t="str">
        <f>VLOOKUP(Sheet1!A238,对应关系!$A$2:$D$252,4,FALSE)</f>
        <v>食用菌</v>
      </c>
    </row>
    <row r="239" spans="1:5" x14ac:dyDescent="0.4">
      <c r="A239" s="1" t="s">
        <v>239</v>
      </c>
      <c r="B239" s="1">
        <v>168</v>
      </c>
      <c r="C239" s="1" t="str">
        <f>VLOOKUP(Sheet1!A239,对应关系!$A$2:$D$252,2,FALSE)</f>
        <v>白玉菇(盒)</v>
      </c>
      <c r="D239" s="1" t="str">
        <f>VLOOKUP(Sheet1!A239,对应关系!$A$2:$D$252,3,FALSE)</f>
        <v>1011010801</v>
      </c>
      <c r="E239" s="1" t="str">
        <f>VLOOKUP(Sheet1!A239,对应关系!$A$2:$D$252,4,FALSE)</f>
        <v>食用菌</v>
      </c>
    </row>
    <row r="240" spans="1:5" x14ac:dyDescent="0.4">
      <c r="A240" s="1" t="s">
        <v>240</v>
      </c>
      <c r="B240" s="1">
        <v>81</v>
      </c>
      <c r="C240" s="1" t="str">
        <f>VLOOKUP(Sheet1!A240,对应关系!$A$2:$D$252,2,FALSE)</f>
        <v>蟹味菇(盒)</v>
      </c>
      <c r="D240" s="1" t="str">
        <f>VLOOKUP(Sheet1!A240,对应关系!$A$2:$D$252,3,FALSE)</f>
        <v>1011010801</v>
      </c>
      <c r="E240" s="1" t="str">
        <f>VLOOKUP(Sheet1!A240,对应关系!$A$2:$D$252,4,FALSE)</f>
        <v>食用菌</v>
      </c>
    </row>
    <row r="241" spans="1:5" x14ac:dyDescent="0.4">
      <c r="A241" s="1" t="s">
        <v>241</v>
      </c>
      <c r="B241" s="1">
        <v>2149</v>
      </c>
      <c r="C241" s="1" t="str">
        <f>VLOOKUP(Sheet1!A241,对应关系!$A$2:$D$252,2,FALSE)</f>
        <v>海鲜菇(袋)(4)</v>
      </c>
      <c r="D241" s="1" t="str">
        <f>VLOOKUP(Sheet1!A241,对应关系!$A$2:$D$252,3,FALSE)</f>
        <v>1011010801</v>
      </c>
      <c r="E241" s="1" t="str">
        <f>VLOOKUP(Sheet1!A241,对应关系!$A$2:$D$252,4,FALSE)</f>
        <v>食用菌</v>
      </c>
    </row>
    <row r="242" spans="1:5" x14ac:dyDescent="0.4">
      <c r="A242" s="1" t="s">
        <v>242</v>
      </c>
      <c r="B242" s="1">
        <v>1303</v>
      </c>
      <c r="C242" s="1" t="str">
        <f>VLOOKUP(Sheet1!A242,对应关系!$A$2:$D$252,2,FALSE)</f>
        <v>海鲜菇(包)</v>
      </c>
      <c r="D242" s="1" t="str">
        <f>VLOOKUP(Sheet1!A242,对应关系!$A$2:$D$252,3,FALSE)</f>
        <v>1011010801</v>
      </c>
      <c r="E242" s="1" t="str">
        <f>VLOOKUP(Sheet1!A242,对应关系!$A$2:$D$252,4,FALSE)</f>
        <v>食用菌</v>
      </c>
    </row>
    <row r="243" spans="1:5" x14ac:dyDescent="0.4">
      <c r="A243" s="1" t="s">
        <v>243</v>
      </c>
      <c r="B243" s="1">
        <v>1775</v>
      </c>
      <c r="C243" s="1" t="str">
        <f>VLOOKUP(Sheet1!A243,对应关系!$A$2:$D$252,2,FALSE)</f>
        <v>海鲜菇(袋)(3)</v>
      </c>
      <c r="D243" s="1" t="str">
        <f>VLOOKUP(Sheet1!A243,对应关系!$A$2:$D$252,3,FALSE)</f>
        <v>1011010801</v>
      </c>
      <c r="E243" s="1" t="str">
        <f>VLOOKUP(Sheet1!A243,对应关系!$A$2:$D$252,4,FALSE)</f>
        <v>食用菌</v>
      </c>
    </row>
    <row r="244" spans="1:5" x14ac:dyDescent="0.4">
      <c r="A244" s="1" t="s">
        <v>244</v>
      </c>
      <c r="B244" s="1">
        <v>8</v>
      </c>
      <c r="C244" s="1" t="str">
        <f>VLOOKUP(Sheet1!A244,对应关系!$A$2:$D$252,2,FALSE)</f>
        <v>鲜粽叶(袋)(2)</v>
      </c>
      <c r="D244" s="1" t="str">
        <f>VLOOKUP(Sheet1!A244,对应关系!$A$2:$D$252,3,FALSE)</f>
        <v>1011010101</v>
      </c>
      <c r="E244" s="1" t="str">
        <f>VLOOKUP(Sheet1!A244,对应关系!$A$2:$D$252,4,FALSE)</f>
        <v>花叶类</v>
      </c>
    </row>
    <row r="245" spans="1:5" x14ac:dyDescent="0.4">
      <c r="A245" s="1" t="s">
        <v>245</v>
      </c>
      <c r="B245" s="1">
        <v>128</v>
      </c>
      <c r="C245" s="1" t="str">
        <f>VLOOKUP(Sheet1!A245,对应关系!$A$2:$D$252,2,FALSE)</f>
        <v>鲜粽叶(袋)(3)</v>
      </c>
      <c r="D245" s="1" t="str">
        <f>VLOOKUP(Sheet1!A245,对应关系!$A$2:$D$252,3,FALSE)</f>
        <v>1011010101</v>
      </c>
      <c r="E245" s="1" t="str">
        <f>VLOOKUP(Sheet1!A245,对应关系!$A$2:$D$252,4,FALSE)</f>
        <v>花叶类</v>
      </c>
    </row>
    <row r="246" spans="1:5" x14ac:dyDescent="0.4">
      <c r="A246" s="1" t="s">
        <v>246</v>
      </c>
      <c r="B246" s="1">
        <v>1</v>
      </c>
      <c r="C246" s="1" t="str">
        <f>VLOOKUP(Sheet1!A246,对应关系!$A$2:$D$252,2,FALSE)</f>
        <v>虫草花(盒)(2)</v>
      </c>
      <c r="D246" s="1" t="str">
        <f>VLOOKUP(Sheet1!A246,对应关系!$A$2:$D$252,3,FALSE)</f>
        <v>1011010801</v>
      </c>
      <c r="E246" s="1" t="str">
        <f>VLOOKUP(Sheet1!A246,对应关系!$A$2:$D$252,4,FALSE)</f>
        <v>食用菌</v>
      </c>
    </row>
    <row r="247" spans="1:5" x14ac:dyDescent="0.4">
      <c r="A247" s="1" t="s">
        <v>247</v>
      </c>
      <c r="B247" s="1">
        <v>109</v>
      </c>
      <c r="C247" s="1" t="str">
        <f>VLOOKUP(Sheet1!A247,对应关系!$A$2:$D$252,2,FALSE)</f>
        <v>和丰阳光海鲜菇(包)</v>
      </c>
      <c r="D247" s="1" t="str">
        <f>VLOOKUP(Sheet1!A247,对应关系!$A$2:$D$252,3,FALSE)</f>
        <v>1011010801</v>
      </c>
      <c r="E247" s="1" t="str">
        <f>VLOOKUP(Sheet1!A247,对应关系!$A$2:$D$252,4,FALSE)</f>
        <v>食用菌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DB8B-FF92-414E-8ACE-3572AB0BA2F2}">
  <dimension ref="A1:B8"/>
  <sheetViews>
    <sheetView workbookViewId="0">
      <selection activeCell="B19" sqref="B19"/>
    </sheetView>
  </sheetViews>
  <sheetFormatPr defaultRowHeight="13.9" x14ac:dyDescent="0.4"/>
  <cols>
    <col min="1" max="1" width="10.796875" bestFit="1" customWidth="1"/>
    <col min="2" max="2" width="23.3984375" bestFit="1" customWidth="1"/>
  </cols>
  <sheetData>
    <row r="1" spans="1:2" x14ac:dyDescent="0.4">
      <c r="A1" s="3" t="s">
        <v>533</v>
      </c>
      <c r="B1" t="s">
        <v>532</v>
      </c>
    </row>
    <row r="2" spans="1:2" x14ac:dyDescent="0.4">
      <c r="A2" s="4" t="s">
        <v>369</v>
      </c>
      <c r="B2">
        <v>41766.450999999215</v>
      </c>
    </row>
    <row r="3" spans="1:2" x14ac:dyDescent="0.4">
      <c r="A3" s="4" t="s">
        <v>266</v>
      </c>
      <c r="B3">
        <v>198520.97800000169</v>
      </c>
    </row>
    <row r="4" spans="1:2" x14ac:dyDescent="0.4">
      <c r="A4" s="4" t="s">
        <v>410</v>
      </c>
      <c r="B4">
        <v>91588.629000000758</v>
      </c>
    </row>
    <row r="5" spans="1:2" x14ac:dyDescent="0.4">
      <c r="A5" s="4" t="s">
        <v>398</v>
      </c>
      <c r="B5">
        <v>22431.782000000148</v>
      </c>
    </row>
    <row r="6" spans="1:2" x14ac:dyDescent="0.4">
      <c r="A6" s="4" t="s">
        <v>459</v>
      </c>
      <c r="B6">
        <v>76086.725000000108</v>
      </c>
    </row>
    <row r="7" spans="1:2" x14ac:dyDescent="0.4">
      <c r="A7" s="4" t="s">
        <v>377</v>
      </c>
      <c r="B7">
        <v>40581.353000000352</v>
      </c>
    </row>
    <row r="8" spans="1:2" x14ac:dyDescent="0.4">
      <c r="A8" s="4" t="s">
        <v>248</v>
      </c>
      <c r="B8">
        <v>470975.91800000222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0524-789C-4408-B60B-BAEF28098250}">
  <dimension ref="A1:D252"/>
  <sheetViews>
    <sheetView workbookViewId="0">
      <selection activeCell="C23" sqref="A1:D252"/>
    </sheetView>
  </sheetViews>
  <sheetFormatPr defaultRowHeight="13.9" x14ac:dyDescent="0.4"/>
  <cols>
    <col min="1" max="1" width="16.46484375" bestFit="1" customWidth="1"/>
    <col min="2" max="2" width="22.1328125" bestFit="1" customWidth="1"/>
    <col min="3" max="3" width="11.1328125" bestFit="1" customWidth="1"/>
    <col min="4" max="4" width="10.796875" bestFit="1" customWidth="1"/>
  </cols>
  <sheetData>
    <row r="1" spans="1:4" x14ac:dyDescent="0.4">
      <c r="A1" s="1" t="s">
        <v>0</v>
      </c>
      <c r="B1" s="1" t="s">
        <v>261</v>
      </c>
      <c r="C1" s="1" t="s">
        <v>262</v>
      </c>
      <c r="D1" s="1" t="s">
        <v>263</v>
      </c>
    </row>
    <row r="2" spans="1:4" x14ac:dyDescent="0.4">
      <c r="A2" s="1" t="s">
        <v>2</v>
      </c>
      <c r="B2" s="1" t="s">
        <v>264</v>
      </c>
      <c r="C2" s="1" t="s">
        <v>265</v>
      </c>
      <c r="D2" s="1" t="s">
        <v>535</v>
      </c>
    </row>
    <row r="3" spans="1:4" x14ac:dyDescent="0.4">
      <c r="A3" s="1" t="s">
        <v>3</v>
      </c>
      <c r="B3" s="1" t="s">
        <v>267</v>
      </c>
      <c r="C3" s="1" t="s">
        <v>265</v>
      </c>
      <c r="D3" s="1" t="s">
        <v>266</v>
      </c>
    </row>
    <row r="4" spans="1:4" x14ac:dyDescent="0.4">
      <c r="A4" s="1" t="s">
        <v>5</v>
      </c>
      <c r="B4" s="1" t="s">
        <v>268</v>
      </c>
      <c r="C4" s="1" t="s">
        <v>265</v>
      </c>
      <c r="D4" s="1" t="s">
        <v>266</v>
      </c>
    </row>
    <row r="5" spans="1:4" x14ac:dyDescent="0.4">
      <c r="A5" s="1" t="s">
        <v>6</v>
      </c>
      <c r="B5" s="1" t="s">
        <v>269</v>
      </c>
      <c r="C5" s="1" t="s">
        <v>265</v>
      </c>
      <c r="D5" s="1" t="s">
        <v>266</v>
      </c>
    </row>
    <row r="6" spans="1:4" x14ac:dyDescent="0.4">
      <c r="A6" s="1" t="s">
        <v>7</v>
      </c>
      <c r="B6" s="1" t="s">
        <v>270</v>
      </c>
      <c r="C6" s="1" t="s">
        <v>265</v>
      </c>
      <c r="D6" s="1" t="s">
        <v>266</v>
      </c>
    </row>
    <row r="7" spans="1:4" x14ac:dyDescent="0.4">
      <c r="A7" s="1" t="s">
        <v>8</v>
      </c>
      <c r="B7" s="1" t="s">
        <v>271</v>
      </c>
      <c r="C7" s="1" t="s">
        <v>265</v>
      </c>
      <c r="D7" s="1" t="s">
        <v>266</v>
      </c>
    </row>
    <row r="8" spans="1:4" x14ac:dyDescent="0.4">
      <c r="A8" s="1" t="s">
        <v>9</v>
      </c>
      <c r="B8" s="1" t="s">
        <v>272</v>
      </c>
      <c r="C8" s="1" t="s">
        <v>265</v>
      </c>
      <c r="D8" s="1" t="s">
        <v>266</v>
      </c>
    </row>
    <row r="9" spans="1:4" x14ac:dyDescent="0.4">
      <c r="A9" s="1" t="s">
        <v>10</v>
      </c>
      <c r="B9" s="1" t="s">
        <v>273</v>
      </c>
      <c r="C9" s="1" t="s">
        <v>265</v>
      </c>
      <c r="D9" s="1" t="s">
        <v>266</v>
      </c>
    </row>
    <row r="10" spans="1:4" x14ac:dyDescent="0.4">
      <c r="A10" s="1" t="s">
        <v>11</v>
      </c>
      <c r="B10" s="1" t="s">
        <v>274</v>
      </c>
      <c r="C10" s="1" t="s">
        <v>265</v>
      </c>
      <c r="D10" s="1" t="s">
        <v>266</v>
      </c>
    </row>
    <row r="11" spans="1:4" x14ac:dyDescent="0.4">
      <c r="A11" s="1" t="s">
        <v>12</v>
      </c>
      <c r="B11" s="1" t="s">
        <v>275</v>
      </c>
      <c r="C11" s="1" t="s">
        <v>265</v>
      </c>
      <c r="D11" s="1" t="s">
        <v>266</v>
      </c>
    </row>
    <row r="12" spans="1:4" x14ac:dyDescent="0.4">
      <c r="A12" s="1" t="s">
        <v>13</v>
      </c>
      <c r="B12" s="1" t="s">
        <v>276</v>
      </c>
      <c r="C12" s="1" t="s">
        <v>265</v>
      </c>
      <c r="D12" s="1" t="s">
        <v>266</v>
      </c>
    </row>
    <row r="13" spans="1:4" x14ac:dyDescent="0.4">
      <c r="A13" s="1" t="s">
        <v>14</v>
      </c>
      <c r="B13" s="1" t="s">
        <v>277</v>
      </c>
      <c r="C13" s="1" t="s">
        <v>265</v>
      </c>
      <c r="D13" s="1" t="s">
        <v>266</v>
      </c>
    </row>
    <row r="14" spans="1:4" x14ac:dyDescent="0.4">
      <c r="A14" s="1" t="s">
        <v>15</v>
      </c>
      <c r="B14" s="1" t="s">
        <v>278</v>
      </c>
      <c r="C14" s="1" t="s">
        <v>265</v>
      </c>
      <c r="D14" s="1" t="s">
        <v>266</v>
      </c>
    </row>
    <row r="15" spans="1:4" x14ac:dyDescent="0.4">
      <c r="A15" s="1" t="s">
        <v>16</v>
      </c>
      <c r="B15" s="1" t="s">
        <v>279</v>
      </c>
      <c r="C15" s="1" t="s">
        <v>265</v>
      </c>
      <c r="D15" s="1" t="s">
        <v>266</v>
      </c>
    </row>
    <row r="16" spans="1:4" x14ac:dyDescent="0.4">
      <c r="A16" s="1" t="s">
        <v>17</v>
      </c>
      <c r="B16" s="1" t="s">
        <v>280</v>
      </c>
      <c r="C16" s="1" t="s">
        <v>265</v>
      </c>
      <c r="D16" s="1" t="s">
        <v>266</v>
      </c>
    </row>
    <row r="17" spans="1:4" x14ac:dyDescent="0.4">
      <c r="A17" s="1" t="s">
        <v>18</v>
      </c>
      <c r="B17" s="1" t="s">
        <v>281</v>
      </c>
      <c r="C17" s="1" t="s">
        <v>265</v>
      </c>
      <c r="D17" s="1" t="s">
        <v>266</v>
      </c>
    </row>
    <row r="18" spans="1:4" x14ac:dyDescent="0.4">
      <c r="A18" s="1" t="s">
        <v>19</v>
      </c>
      <c r="B18" s="1" t="s">
        <v>282</v>
      </c>
      <c r="C18" s="1" t="s">
        <v>265</v>
      </c>
      <c r="D18" s="1" t="s">
        <v>266</v>
      </c>
    </row>
    <row r="19" spans="1:4" x14ac:dyDescent="0.4">
      <c r="A19" s="1" t="s">
        <v>20</v>
      </c>
      <c r="B19" s="1" t="s">
        <v>283</v>
      </c>
      <c r="C19" s="1" t="s">
        <v>265</v>
      </c>
      <c r="D19" s="1" t="s">
        <v>266</v>
      </c>
    </row>
    <row r="20" spans="1:4" x14ac:dyDescent="0.4">
      <c r="A20" s="1" t="s">
        <v>21</v>
      </c>
      <c r="B20" s="1" t="s">
        <v>284</v>
      </c>
      <c r="C20" s="1" t="s">
        <v>265</v>
      </c>
      <c r="D20" s="1" t="s">
        <v>266</v>
      </c>
    </row>
    <row r="21" spans="1:4" x14ac:dyDescent="0.4">
      <c r="A21" s="1" t="s">
        <v>29</v>
      </c>
      <c r="B21" s="1" t="s">
        <v>285</v>
      </c>
      <c r="C21" s="1" t="s">
        <v>265</v>
      </c>
      <c r="D21" s="1" t="s">
        <v>266</v>
      </c>
    </row>
    <row r="22" spans="1:4" x14ac:dyDescent="0.4">
      <c r="A22" s="1" t="s">
        <v>286</v>
      </c>
      <c r="B22" s="1" t="s">
        <v>287</v>
      </c>
      <c r="C22" s="1" t="s">
        <v>265</v>
      </c>
      <c r="D22" s="1" t="s">
        <v>266</v>
      </c>
    </row>
    <row r="23" spans="1:4" x14ac:dyDescent="0.4">
      <c r="A23" s="1" t="s">
        <v>31</v>
      </c>
      <c r="B23" s="1" t="s">
        <v>288</v>
      </c>
      <c r="C23" s="1" t="s">
        <v>265</v>
      </c>
      <c r="D23" s="1" t="s">
        <v>266</v>
      </c>
    </row>
    <row r="24" spans="1:4" x14ac:dyDescent="0.4">
      <c r="A24" s="1" t="s">
        <v>32</v>
      </c>
      <c r="B24" s="1" t="s">
        <v>289</v>
      </c>
      <c r="C24" s="1" t="s">
        <v>265</v>
      </c>
      <c r="D24" s="1" t="s">
        <v>266</v>
      </c>
    </row>
    <row r="25" spans="1:4" x14ac:dyDescent="0.4">
      <c r="A25" s="1" t="s">
        <v>41</v>
      </c>
      <c r="B25" s="1" t="s">
        <v>290</v>
      </c>
      <c r="C25" s="1" t="s">
        <v>265</v>
      </c>
      <c r="D25" s="1" t="s">
        <v>266</v>
      </c>
    </row>
    <row r="26" spans="1:4" x14ac:dyDescent="0.4">
      <c r="A26" s="1" t="s">
        <v>42</v>
      </c>
      <c r="B26" s="1" t="s">
        <v>291</v>
      </c>
      <c r="C26" s="1" t="s">
        <v>265</v>
      </c>
      <c r="D26" s="1" t="s">
        <v>266</v>
      </c>
    </row>
    <row r="27" spans="1:4" x14ac:dyDescent="0.4">
      <c r="A27" s="1" t="s">
        <v>44</v>
      </c>
      <c r="B27" s="1" t="s">
        <v>292</v>
      </c>
      <c r="C27" s="1" t="s">
        <v>265</v>
      </c>
      <c r="D27" s="1" t="s">
        <v>266</v>
      </c>
    </row>
    <row r="28" spans="1:4" x14ac:dyDescent="0.4">
      <c r="A28" s="1" t="s">
        <v>49</v>
      </c>
      <c r="B28" s="1" t="s">
        <v>293</v>
      </c>
      <c r="C28" s="1" t="s">
        <v>265</v>
      </c>
      <c r="D28" s="1" t="s">
        <v>266</v>
      </c>
    </row>
    <row r="29" spans="1:4" x14ac:dyDescent="0.4">
      <c r="A29" s="1" t="s">
        <v>50</v>
      </c>
      <c r="B29" s="1" t="s">
        <v>294</v>
      </c>
      <c r="C29" s="1" t="s">
        <v>265</v>
      </c>
      <c r="D29" s="1" t="s">
        <v>266</v>
      </c>
    </row>
    <row r="30" spans="1:4" x14ac:dyDescent="0.4">
      <c r="A30" s="1" t="s">
        <v>54</v>
      </c>
      <c r="B30" s="1" t="s">
        <v>295</v>
      </c>
      <c r="C30" s="1" t="s">
        <v>265</v>
      </c>
      <c r="D30" s="1" t="s">
        <v>266</v>
      </c>
    </row>
    <row r="31" spans="1:4" x14ac:dyDescent="0.4">
      <c r="A31" s="1" t="s">
        <v>55</v>
      </c>
      <c r="B31" s="1" t="s">
        <v>296</v>
      </c>
      <c r="C31" s="1" t="s">
        <v>265</v>
      </c>
      <c r="D31" s="1" t="s">
        <v>266</v>
      </c>
    </row>
    <row r="32" spans="1:4" x14ac:dyDescent="0.4">
      <c r="A32" s="1" t="s">
        <v>58</v>
      </c>
      <c r="B32" s="1" t="s">
        <v>297</v>
      </c>
      <c r="C32" s="1" t="s">
        <v>265</v>
      </c>
      <c r="D32" s="1" t="s">
        <v>266</v>
      </c>
    </row>
    <row r="33" spans="1:4" x14ac:dyDescent="0.4">
      <c r="A33" s="1" t="s">
        <v>66</v>
      </c>
      <c r="B33" s="1" t="s">
        <v>298</v>
      </c>
      <c r="C33" s="1" t="s">
        <v>265</v>
      </c>
      <c r="D33" s="1" t="s">
        <v>266</v>
      </c>
    </row>
    <row r="34" spans="1:4" x14ac:dyDescent="0.4">
      <c r="A34" s="1" t="s">
        <v>67</v>
      </c>
      <c r="B34" s="1" t="s">
        <v>299</v>
      </c>
      <c r="C34" s="1" t="s">
        <v>265</v>
      </c>
      <c r="D34" s="1" t="s">
        <v>266</v>
      </c>
    </row>
    <row r="35" spans="1:4" x14ac:dyDescent="0.4">
      <c r="A35" s="1" t="s">
        <v>68</v>
      </c>
      <c r="B35" s="1" t="s">
        <v>300</v>
      </c>
      <c r="C35" s="1" t="s">
        <v>265</v>
      </c>
      <c r="D35" s="1" t="s">
        <v>266</v>
      </c>
    </row>
    <row r="36" spans="1:4" x14ac:dyDescent="0.4">
      <c r="A36" s="1" t="s">
        <v>69</v>
      </c>
      <c r="B36" s="1" t="s">
        <v>301</v>
      </c>
      <c r="C36" s="1" t="s">
        <v>265</v>
      </c>
      <c r="D36" s="1" t="s">
        <v>266</v>
      </c>
    </row>
    <row r="37" spans="1:4" x14ac:dyDescent="0.4">
      <c r="A37" s="1" t="s">
        <v>71</v>
      </c>
      <c r="B37" s="1" t="s">
        <v>302</v>
      </c>
      <c r="C37" s="1" t="s">
        <v>265</v>
      </c>
      <c r="D37" s="1" t="s">
        <v>266</v>
      </c>
    </row>
    <row r="38" spans="1:4" x14ac:dyDescent="0.4">
      <c r="A38" s="1" t="s">
        <v>72</v>
      </c>
      <c r="B38" s="1" t="s">
        <v>303</v>
      </c>
      <c r="C38" s="1" t="s">
        <v>265</v>
      </c>
      <c r="D38" s="1" t="s">
        <v>266</v>
      </c>
    </row>
    <row r="39" spans="1:4" x14ac:dyDescent="0.4">
      <c r="A39" s="1" t="s">
        <v>73</v>
      </c>
      <c r="B39" s="1" t="s">
        <v>304</v>
      </c>
      <c r="C39" s="1" t="s">
        <v>265</v>
      </c>
      <c r="D39" s="1" t="s">
        <v>266</v>
      </c>
    </row>
    <row r="40" spans="1:4" x14ac:dyDescent="0.4">
      <c r="A40" s="1" t="s">
        <v>75</v>
      </c>
      <c r="B40" s="1" t="s">
        <v>305</v>
      </c>
      <c r="C40" s="1" t="s">
        <v>265</v>
      </c>
      <c r="D40" s="1" t="s">
        <v>266</v>
      </c>
    </row>
    <row r="41" spans="1:4" x14ac:dyDescent="0.4">
      <c r="A41" s="1" t="s">
        <v>76</v>
      </c>
      <c r="B41" s="1" t="s">
        <v>306</v>
      </c>
      <c r="C41" s="1" t="s">
        <v>265</v>
      </c>
      <c r="D41" s="1" t="s">
        <v>266</v>
      </c>
    </row>
    <row r="42" spans="1:4" x14ac:dyDescent="0.4">
      <c r="A42" s="1" t="s">
        <v>77</v>
      </c>
      <c r="B42" s="1" t="s">
        <v>307</v>
      </c>
      <c r="C42" s="1" t="s">
        <v>265</v>
      </c>
      <c r="D42" s="1" t="s">
        <v>266</v>
      </c>
    </row>
    <row r="43" spans="1:4" x14ac:dyDescent="0.4">
      <c r="A43" s="1" t="s">
        <v>78</v>
      </c>
      <c r="B43" s="1" t="s">
        <v>308</v>
      </c>
      <c r="C43" s="1" t="s">
        <v>265</v>
      </c>
      <c r="D43" s="1" t="s">
        <v>266</v>
      </c>
    </row>
    <row r="44" spans="1:4" x14ac:dyDescent="0.4">
      <c r="A44" s="1" t="s">
        <v>79</v>
      </c>
      <c r="B44" s="1" t="s">
        <v>309</v>
      </c>
      <c r="C44" s="1" t="s">
        <v>265</v>
      </c>
      <c r="D44" s="1" t="s">
        <v>266</v>
      </c>
    </row>
    <row r="45" spans="1:4" x14ac:dyDescent="0.4">
      <c r="A45" s="1" t="s">
        <v>80</v>
      </c>
      <c r="B45" s="1" t="s">
        <v>310</v>
      </c>
      <c r="C45" s="1" t="s">
        <v>265</v>
      </c>
      <c r="D45" s="1" t="s">
        <v>266</v>
      </c>
    </row>
    <row r="46" spans="1:4" x14ac:dyDescent="0.4">
      <c r="A46" s="1" t="s">
        <v>82</v>
      </c>
      <c r="B46" s="1" t="s">
        <v>311</v>
      </c>
      <c r="C46" s="1" t="s">
        <v>265</v>
      </c>
      <c r="D46" s="1" t="s">
        <v>266</v>
      </c>
    </row>
    <row r="47" spans="1:4" x14ac:dyDescent="0.4">
      <c r="A47" s="1" t="s">
        <v>97</v>
      </c>
      <c r="B47" s="1" t="s">
        <v>312</v>
      </c>
      <c r="C47" s="1" t="s">
        <v>265</v>
      </c>
      <c r="D47" s="1" t="s">
        <v>266</v>
      </c>
    </row>
    <row r="48" spans="1:4" x14ac:dyDescent="0.4">
      <c r="A48" s="1" t="s">
        <v>98</v>
      </c>
      <c r="B48" s="1" t="s">
        <v>313</v>
      </c>
      <c r="C48" s="1" t="s">
        <v>265</v>
      </c>
      <c r="D48" s="1" t="s">
        <v>266</v>
      </c>
    </row>
    <row r="49" spans="1:4" x14ac:dyDescent="0.4">
      <c r="A49" s="1" t="s">
        <v>103</v>
      </c>
      <c r="B49" s="1" t="s">
        <v>314</v>
      </c>
      <c r="C49" s="1" t="s">
        <v>265</v>
      </c>
      <c r="D49" s="1" t="s">
        <v>266</v>
      </c>
    </row>
    <row r="50" spans="1:4" x14ac:dyDescent="0.4">
      <c r="A50" s="1" t="s">
        <v>109</v>
      </c>
      <c r="B50" s="1" t="s">
        <v>315</v>
      </c>
      <c r="C50" s="1" t="s">
        <v>265</v>
      </c>
      <c r="D50" s="1" t="s">
        <v>266</v>
      </c>
    </row>
    <row r="51" spans="1:4" x14ac:dyDescent="0.4">
      <c r="A51" s="1" t="s">
        <v>110</v>
      </c>
      <c r="B51" s="1" t="s">
        <v>316</v>
      </c>
      <c r="C51" s="1" t="s">
        <v>265</v>
      </c>
      <c r="D51" s="1" t="s">
        <v>266</v>
      </c>
    </row>
    <row r="52" spans="1:4" x14ac:dyDescent="0.4">
      <c r="A52" s="1" t="s">
        <v>112</v>
      </c>
      <c r="B52" s="1" t="s">
        <v>317</v>
      </c>
      <c r="C52" s="1" t="s">
        <v>265</v>
      </c>
      <c r="D52" s="1" t="s">
        <v>266</v>
      </c>
    </row>
    <row r="53" spans="1:4" x14ac:dyDescent="0.4">
      <c r="A53" s="1" t="s">
        <v>115</v>
      </c>
      <c r="B53" s="1" t="s">
        <v>318</v>
      </c>
      <c r="C53" s="1" t="s">
        <v>265</v>
      </c>
      <c r="D53" s="1" t="s">
        <v>266</v>
      </c>
    </row>
    <row r="54" spans="1:4" x14ac:dyDescent="0.4">
      <c r="A54" s="1" t="s">
        <v>116</v>
      </c>
      <c r="B54" s="1" t="s">
        <v>319</v>
      </c>
      <c r="C54" s="1" t="s">
        <v>265</v>
      </c>
      <c r="D54" s="1" t="s">
        <v>266</v>
      </c>
    </row>
    <row r="55" spans="1:4" x14ac:dyDescent="0.4">
      <c r="A55" s="1" t="s">
        <v>118</v>
      </c>
      <c r="B55" s="1" t="s">
        <v>320</v>
      </c>
      <c r="C55" s="1" t="s">
        <v>265</v>
      </c>
      <c r="D55" s="1" t="s">
        <v>266</v>
      </c>
    </row>
    <row r="56" spans="1:4" x14ac:dyDescent="0.4">
      <c r="A56" s="1" t="s">
        <v>120</v>
      </c>
      <c r="B56" s="1" t="s">
        <v>321</v>
      </c>
      <c r="C56" s="1" t="s">
        <v>265</v>
      </c>
      <c r="D56" s="1" t="s">
        <v>266</v>
      </c>
    </row>
    <row r="57" spans="1:4" x14ac:dyDescent="0.4">
      <c r="A57" s="1" t="s">
        <v>126</v>
      </c>
      <c r="B57" s="1" t="s">
        <v>322</v>
      </c>
      <c r="C57" s="1" t="s">
        <v>265</v>
      </c>
      <c r="D57" s="1" t="s">
        <v>266</v>
      </c>
    </row>
    <row r="58" spans="1:4" x14ac:dyDescent="0.4">
      <c r="A58" s="1" t="s">
        <v>127</v>
      </c>
      <c r="B58" s="1" t="s">
        <v>323</v>
      </c>
      <c r="C58" s="1" t="s">
        <v>265</v>
      </c>
      <c r="D58" s="1" t="s">
        <v>266</v>
      </c>
    </row>
    <row r="59" spans="1:4" x14ac:dyDescent="0.4">
      <c r="A59" s="1" t="s">
        <v>128</v>
      </c>
      <c r="B59" s="1" t="s">
        <v>324</v>
      </c>
      <c r="C59" s="1" t="s">
        <v>265</v>
      </c>
      <c r="D59" s="1" t="s">
        <v>266</v>
      </c>
    </row>
    <row r="60" spans="1:4" x14ac:dyDescent="0.4">
      <c r="A60" s="1" t="s">
        <v>129</v>
      </c>
      <c r="B60" s="1" t="s">
        <v>325</v>
      </c>
      <c r="C60" s="1" t="s">
        <v>265</v>
      </c>
      <c r="D60" s="1" t="s">
        <v>266</v>
      </c>
    </row>
    <row r="61" spans="1:4" x14ac:dyDescent="0.4">
      <c r="A61" s="1" t="s">
        <v>130</v>
      </c>
      <c r="B61" s="1" t="s">
        <v>326</v>
      </c>
      <c r="C61" s="1" t="s">
        <v>265</v>
      </c>
      <c r="D61" s="1" t="s">
        <v>266</v>
      </c>
    </row>
    <row r="62" spans="1:4" x14ac:dyDescent="0.4">
      <c r="A62" s="1" t="s">
        <v>131</v>
      </c>
      <c r="B62" s="1" t="s">
        <v>327</v>
      </c>
      <c r="C62" s="1" t="s">
        <v>265</v>
      </c>
      <c r="D62" s="1" t="s">
        <v>266</v>
      </c>
    </row>
    <row r="63" spans="1:4" x14ac:dyDescent="0.4">
      <c r="A63" s="1" t="s">
        <v>132</v>
      </c>
      <c r="B63" s="1" t="s">
        <v>328</v>
      </c>
      <c r="C63" s="1" t="s">
        <v>265</v>
      </c>
      <c r="D63" s="1" t="s">
        <v>266</v>
      </c>
    </row>
    <row r="64" spans="1:4" x14ac:dyDescent="0.4">
      <c r="A64" s="1" t="s">
        <v>133</v>
      </c>
      <c r="B64" s="1" t="s">
        <v>329</v>
      </c>
      <c r="C64" s="1" t="s">
        <v>265</v>
      </c>
      <c r="D64" s="1" t="s">
        <v>266</v>
      </c>
    </row>
    <row r="65" spans="1:4" x14ac:dyDescent="0.4">
      <c r="A65" s="1" t="s">
        <v>134</v>
      </c>
      <c r="B65" s="1" t="s">
        <v>330</v>
      </c>
      <c r="C65" s="1" t="s">
        <v>265</v>
      </c>
      <c r="D65" s="1" t="s">
        <v>266</v>
      </c>
    </row>
    <row r="66" spans="1:4" x14ac:dyDescent="0.4">
      <c r="A66" s="1" t="s">
        <v>135</v>
      </c>
      <c r="B66" s="1" t="s">
        <v>331</v>
      </c>
      <c r="C66" s="1" t="s">
        <v>265</v>
      </c>
      <c r="D66" s="1" t="s">
        <v>266</v>
      </c>
    </row>
    <row r="67" spans="1:4" x14ac:dyDescent="0.4">
      <c r="A67" s="1" t="s">
        <v>136</v>
      </c>
      <c r="B67" s="1" t="s">
        <v>332</v>
      </c>
      <c r="C67" s="1" t="s">
        <v>265</v>
      </c>
      <c r="D67" s="1" t="s">
        <v>266</v>
      </c>
    </row>
    <row r="68" spans="1:4" x14ac:dyDescent="0.4">
      <c r="A68" s="1" t="s">
        <v>142</v>
      </c>
      <c r="B68" s="1" t="s">
        <v>333</v>
      </c>
      <c r="C68" s="1" t="s">
        <v>265</v>
      </c>
      <c r="D68" s="1" t="s">
        <v>266</v>
      </c>
    </row>
    <row r="69" spans="1:4" x14ac:dyDescent="0.4">
      <c r="A69" s="1" t="s">
        <v>146</v>
      </c>
      <c r="B69" s="1" t="s">
        <v>334</v>
      </c>
      <c r="C69" s="1" t="s">
        <v>265</v>
      </c>
      <c r="D69" s="1" t="s">
        <v>266</v>
      </c>
    </row>
    <row r="70" spans="1:4" x14ac:dyDescent="0.4">
      <c r="A70" s="1" t="s">
        <v>158</v>
      </c>
      <c r="B70" s="1" t="s">
        <v>335</v>
      </c>
      <c r="C70" s="1" t="s">
        <v>265</v>
      </c>
      <c r="D70" s="1" t="s">
        <v>266</v>
      </c>
    </row>
    <row r="71" spans="1:4" x14ac:dyDescent="0.4">
      <c r="A71" s="1" t="s">
        <v>165</v>
      </c>
      <c r="B71" s="1" t="s">
        <v>336</v>
      </c>
      <c r="C71" s="1" t="s">
        <v>265</v>
      </c>
      <c r="D71" s="1" t="s">
        <v>266</v>
      </c>
    </row>
    <row r="72" spans="1:4" x14ac:dyDescent="0.4">
      <c r="A72" s="1" t="s">
        <v>169</v>
      </c>
      <c r="B72" s="1" t="s">
        <v>337</v>
      </c>
      <c r="C72" s="1" t="s">
        <v>265</v>
      </c>
      <c r="D72" s="1" t="s">
        <v>266</v>
      </c>
    </row>
    <row r="73" spans="1:4" x14ac:dyDescent="0.4">
      <c r="A73" s="1" t="s">
        <v>170</v>
      </c>
      <c r="B73" s="1" t="s">
        <v>338</v>
      </c>
      <c r="C73" s="1" t="s">
        <v>265</v>
      </c>
      <c r="D73" s="1" t="s">
        <v>266</v>
      </c>
    </row>
    <row r="74" spans="1:4" x14ac:dyDescent="0.4">
      <c r="A74" s="1" t="s">
        <v>176</v>
      </c>
      <c r="B74" s="1" t="s">
        <v>339</v>
      </c>
      <c r="C74" s="1" t="s">
        <v>265</v>
      </c>
      <c r="D74" s="1" t="s">
        <v>266</v>
      </c>
    </row>
    <row r="75" spans="1:4" x14ac:dyDescent="0.4">
      <c r="A75" s="1" t="s">
        <v>178</v>
      </c>
      <c r="B75" s="1" t="s">
        <v>340</v>
      </c>
      <c r="C75" s="1" t="s">
        <v>265</v>
      </c>
      <c r="D75" s="1" t="s">
        <v>266</v>
      </c>
    </row>
    <row r="76" spans="1:4" x14ac:dyDescent="0.4">
      <c r="A76" s="1" t="s">
        <v>179</v>
      </c>
      <c r="B76" s="1" t="s">
        <v>341</v>
      </c>
      <c r="C76" s="1" t="s">
        <v>265</v>
      </c>
      <c r="D76" s="1" t="s">
        <v>266</v>
      </c>
    </row>
    <row r="77" spans="1:4" x14ac:dyDescent="0.4">
      <c r="A77" s="1" t="s">
        <v>180</v>
      </c>
      <c r="B77" s="1" t="s">
        <v>342</v>
      </c>
      <c r="C77" s="1" t="s">
        <v>265</v>
      </c>
      <c r="D77" s="1" t="s">
        <v>266</v>
      </c>
    </row>
    <row r="78" spans="1:4" x14ac:dyDescent="0.4">
      <c r="A78" s="1" t="s">
        <v>181</v>
      </c>
      <c r="B78" s="1" t="s">
        <v>343</v>
      </c>
      <c r="C78" s="1" t="s">
        <v>265</v>
      </c>
      <c r="D78" s="1" t="s">
        <v>266</v>
      </c>
    </row>
    <row r="79" spans="1:4" x14ac:dyDescent="0.4">
      <c r="A79" s="1" t="s">
        <v>182</v>
      </c>
      <c r="B79" s="1" t="s">
        <v>344</v>
      </c>
      <c r="C79" s="1" t="s">
        <v>265</v>
      </c>
      <c r="D79" s="1" t="s">
        <v>266</v>
      </c>
    </row>
    <row r="80" spans="1:4" x14ac:dyDescent="0.4">
      <c r="A80" s="1" t="s">
        <v>183</v>
      </c>
      <c r="B80" s="1" t="s">
        <v>345</v>
      </c>
      <c r="C80" s="1" t="s">
        <v>265</v>
      </c>
      <c r="D80" s="1" t="s">
        <v>266</v>
      </c>
    </row>
    <row r="81" spans="1:4" x14ac:dyDescent="0.4">
      <c r="A81" s="1" t="s">
        <v>184</v>
      </c>
      <c r="B81" s="1" t="s">
        <v>346</v>
      </c>
      <c r="C81" s="1" t="s">
        <v>265</v>
      </c>
      <c r="D81" s="1" t="s">
        <v>266</v>
      </c>
    </row>
    <row r="82" spans="1:4" x14ac:dyDescent="0.4">
      <c r="A82" s="1" t="s">
        <v>185</v>
      </c>
      <c r="B82" s="1" t="s">
        <v>347</v>
      </c>
      <c r="C82" s="1" t="s">
        <v>265</v>
      </c>
      <c r="D82" s="1" t="s">
        <v>266</v>
      </c>
    </row>
    <row r="83" spans="1:4" x14ac:dyDescent="0.4">
      <c r="A83" s="1" t="s">
        <v>187</v>
      </c>
      <c r="B83" s="1" t="s">
        <v>348</v>
      </c>
      <c r="C83" s="1" t="s">
        <v>265</v>
      </c>
      <c r="D83" s="1" t="s">
        <v>266</v>
      </c>
    </row>
    <row r="84" spans="1:4" x14ac:dyDescent="0.4">
      <c r="A84" s="1" t="s">
        <v>195</v>
      </c>
      <c r="B84" s="1" t="s">
        <v>349</v>
      </c>
      <c r="C84" s="1" t="s">
        <v>265</v>
      </c>
      <c r="D84" s="1" t="s">
        <v>266</v>
      </c>
    </row>
    <row r="85" spans="1:4" x14ac:dyDescent="0.4">
      <c r="A85" s="1" t="s">
        <v>196</v>
      </c>
      <c r="B85" s="1" t="s">
        <v>350</v>
      </c>
      <c r="C85" s="1" t="s">
        <v>265</v>
      </c>
      <c r="D85" s="1" t="s">
        <v>266</v>
      </c>
    </row>
    <row r="86" spans="1:4" x14ac:dyDescent="0.4">
      <c r="A86" s="1" t="s">
        <v>197</v>
      </c>
      <c r="B86" s="1" t="s">
        <v>351</v>
      </c>
      <c r="C86" s="1" t="s">
        <v>265</v>
      </c>
      <c r="D86" s="1" t="s">
        <v>266</v>
      </c>
    </row>
    <row r="87" spans="1:4" x14ac:dyDescent="0.4">
      <c r="A87" s="1" t="s">
        <v>198</v>
      </c>
      <c r="B87" s="1" t="s">
        <v>352</v>
      </c>
      <c r="C87" s="1" t="s">
        <v>265</v>
      </c>
      <c r="D87" s="1" t="s">
        <v>266</v>
      </c>
    </row>
    <row r="88" spans="1:4" x14ac:dyDescent="0.4">
      <c r="A88" s="1" t="s">
        <v>200</v>
      </c>
      <c r="B88" s="1" t="s">
        <v>353</v>
      </c>
      <c r="C88" s="1" t="s">
        <v>265</v>
      </c>
      <c r="D88" s="1" t="s">
        <v>266</v>
      </c>
    </row>
    <row r="89" spans="1:4" x14ac:dyDescent="0.4">
      <c r="A89" s="1" t="s">
        <v>201</v>
      </c>
      <c r="B89" s="1" t="s">
        <v>354</v>
      </c>
      <c r="C89" s="1" t="s">
        <v>265</v>
      </c>
      <c r="D89" s="1" t="s">
        <v>266</v>
      </c>
    </row>
    <row r="90" spans="1:4" x14ac:dyDescent="0.4">
      <c r="A90" s="1" t="s">
        <v>203</v>
      </c>
      <c r="B90" s="1" t="s">
        <v>355</v>
      </c>
      <c r="C90" s="1" t="s">
        <v>265</v>
      </c>
      <c r="D90" s="1" t="s">
        <v>266</v>
      </c>
    </row>
    <row r="91" spans="1:4" x14ac:dyDescent="0.4">
      <c r="A91" s="1" t="s">
        <v>209</v>
      </c>
      <c r="B91" s="1" t="s">
        <v>356</v>
      </c>
      <c r="C91" s="1" t="s">
        <v>265</v>
      </c>
      <c r="D91" s="1" t="s">
        <v>266</v>
      </c>
    </row>
    <row r="92" spans="1:4" x14ac:dyDescent="0.4">
      <c r="A92" s="1" t="s">
        <v>212</v>
      </c>
      <c r="B92" s="1" t="s">
        <v>357</v>
      </c>
      <c r="C92" s="1" t="s">
        <v>265</v>
      </c>
      <c r="D92" s="1" t="s">
        <v>266</v>
      </c>
    </row>
    <row r="93" spans="1:4" x14ac:dyDescent="0.4">
      <c r="A93" s="1" t="s">
        <v>213</v>
      </c>
      <c r="B93" s="1" t="s">
        <v>358</v>
      </c>
      <c r="C93" s="1" t="s">
        <v>265</v>
      </c>
      <c r="D93" s="1" t="s">
        <v>266</v>
      </c>
    </row>
    <row r="94" spans="1:4" x14ac:dyDescent="0.4">
      <c r="A94" s="1" t="s">
        <v>215</v>
      </c>
      <c r="B94" s="1" t="s">
        <v>359</v>
      </c>
      <c r="C94" s="1" t="s">
        <v>265</v>
      </c>
      <c r="D94" s="1" t="s">
        <v>266</v>
      </c>
    </row>
    <row r="95" spans="1:4" x14ac:dyDescent="0.4">
      <c r="A95" s="1" t="s">
        <v>220</v>
      </c>
      <c r="B95" s="1" t="s">
        <v>360</v>
      </c>
      <c r="C95" s="1" t="s">
        <v>265</v>
      </c>
      <c r="D95" s="1" t="s">
        <v>266</v>
      </c>
    </row>
    <row r="96" spans="1:4" x14ac:dyDescent="0.4">
      <c r="A96" s="1" t="s">
        <v>222</v>
      </c>
      <c r="B96" s="1" t="s">
        <v>361</v>
      </c>
      <c r="C96" s="1" t="s">
        <v>265</v>
      </c>
      <c r="D96" s="1" t="s">
        <v>266</v>
      </c>
    </row>
    <row r="97" spans="1:4" x14ac:dyDescent="0.4">
      <c r="A97" s="1" t="s">
        <v>226</v>
      </c>
      <c r="B97" s="1" t="s">
        <v>362</v>
      </c>
      <c r="C97" s="1" t="s">
        <v>265</v>
      </c>
      <c r="D97" s="1" t="s">
        <v>266</v>
      </c>
    </row>
    <row r="98" spans="1:4" x14ac:dyDescent="0.4">
      <c r="A98" s="1" t="s">
        <v>228</v>
      </c>
      <c r="B98" s="1" t="s">
        <v>363</v>
      </c>
      <c r="C98" s="1" t="s">
        <v>265</v>
      </c>
      <c r="D98" s="1" t="s">
        <v>266</v>
      </c>
    </row>
    <row r="99" spans="1:4" x14ac:dyDescent="0.4">
      <c r="A99" s="1" t="s">
        <v>229</v>
      </c>
      <c r="B99" s="1" t="s">
        <v>364</v>
      </c>
      <c r="C99" s="1" t="s">
        <v>265</v>
      </c>
      <c r="D99" s="1" t="s">
        <v>266</v>
      </c>
    </row>
    <row r="100" spans="1:4" x14ac:dyDescent="0.4">
      <c r="A100" s="1" t="s">
        <v>244</v>
      </c>
      <c r="B100" s="1" t="s">
        <v>365</v>
      </c>
      <c r="C100" s="1" t="s">
        <v>265</v>
      </c>
      <c r="D100" s="1" t="s">
        <v>266</v>
      </c>
    </row>
    <row r="101" spans="1:4" x14ac:dyDescent="0.4">
      <c r="A101" s="1" t="s">
        <v>245</v>
      </c>
      <c r="B101" s="1" t="s">
        <v>366</v>
      </c>
      <c r="C101" s="1" t="s">
        <v>265</v>
      </c>
      <c r="D101" s="1" t="s">
        <v>266</v>
      </c>
    </row>
    <row r="102" spans="1:4" x14ac:dyDescent="0.4">
      <c r="A102" s="1" t="s">
        <v>30</v>
      </c>
      <c r="B102" s="1" t="s">
        <v>367</v>
      </c>
      <c r="C102" s="1" t="s">
        <v>368</v>
      </c>
      <c r="D102" s="1" t="s">
        <v>369</v>
      </c>
    </row>
    <row r="103" spans="1:4" x14ac:dyDescent="0.4">
      <c r="A103" s="1" t="s">
        <v>59</v>
      </c>
      <c r="B103" s="1" t="s">
        <v>370</v>
      </c>
      <c r="C103" s="1" t="s">
        <v>368</v>
      </c>
      <c r="D103" s="1" t="s">
        <v>369</v>
      </c>
    </row>
    <row r="104" spans="1:4" x14ac:dyDescent="0.4">
      <c r="A104" s="1" t="s">
        <v>87</v>
      </c>
      <c r="B104" s="1" t="s">
        <v>371</v>
      </c>
      <c r="C104" s="1" t="s">
        <v>368</v>
      </c>
      <c r="D104" s="1" t="s">
        <v>369</v>
      </c>
    </row>
    <row r="105" spans="1:4" x14ac:dyDescent="0.4">
      <c r="A105" s="1" t="s">
        <v>186</v>
      </c>
      <c r="B105" s="1" t="s">
        <v>372</v>
      </c>
      <c r="C105" s="1" t="s">
        <v>368</v>
      </c>
      <c r="D105" s="1" t="s">
        <v>369</v>
      </c>
    </row>
    <row r="106" spans="1:4" x14ac:dyDescent="0.4">
      <c r="A106" s="1" t="s">
        <v>194</v>
      </c>
      <c r="B106" s="1" t="s">
        <v>373</v>
      </c>
      <c r="C106" s="1" t="s">
        <v>368</v>
      </c>
      <c r="D106" s="1" t="s">
        <v>369</v>
      </c>
    </row>
    <row r="107" spans="1:4" x14ac:dyDescent="0.4">
      <c r="A107" s="1" t="s">
        <v>374</v>
      </c>
      <c r="B107" s="1" t="s">
        <v>375</v>
      </c>
      <c r="C107" s="1" t="s">
        <v>376</v>
      </c>
      <c r="D107" s="1" t="s">
        <v>377</v>
      </c>
    </row>
    <row r="108" spans="1:4" x14ac:dyDescent="0.4">
      <c r="A108" s="1" t="s">
        <v>34</v>
      </c>
      <c r="B108" s="1" t="s">
        <v>378</v>
      </c>
      <c r="C108" s="1" t="s">
        <v>376</v>
      </c>
      <c r="D108" s="1" t="s">
        <v>377</v>
      </c>
    </row>
    <row r="109" spans="1:4" x14ac:dyDescent="0.4">
      <c r="A109" s="1" t="s">
        <v>43</v>
      </c>
      <c r="B109" s="1" t="s">
        <v>379</v>
      </c>
      <c r="C109" s="1" t="s">
        <v>376</v>
      </c>
      <c r="D109" s="1" t="s">
        <v>377</v>
      </c>
    </row>
    <row r="110" spans="1:4" x14ac:dyDescent="0.4">
      <c r="A110" s="1" t="s">
        <v>62</v>
      </c>
      <c r="B110" s="1" t="s">
        <v>380</v>
      </c>
      <c r="C110" s="1" t="s">
        <v>376</v>
      </c>
      <c r="D110" s="1" t="s">
        <v>377</v>
      </c>
    </row>
    <row r="111" spans="1:4" x14ac:dyDescent="0.4">
      <c r="A111" s="1" t="s">
        <v>63</v>
      </c>
      <c r="B111" s="1" t="s">
        <v>381</v>
      </c>
      <c r="C111" s="1" t="s">
        <v>376</v>
      </c>
      <c r="D111" s="1" t="s">
        <v>377</v>
      </c>
    </row>
    <row r="112" spans="1:4" x14ac:dyDescent="0.4">
      <c r="A112" s="1" t="s">
        <v>74</v>
      </c>
      <c r="B112" s="1" t="s">
        <v>382</v>
      </c>
      <c r="C112" s="1" t="s">
        <v>376</v>
      </c>
      <c r="D112" s="1" t="s">
        <v>377</v>
      </c>
    </row>
    <row r="113" spans="1:4" x14ac:dyDescent="0.4">
      <c r="A113" s="1" t="s">
        <v>84</v>
      </c>
      <c r="B113" s="1" t="s">
        <v>383</v>
      </c>
      <c r="C113" s="1" t="s">
        <v>376</v>
      </c>
      <c r="D113" s="1" t="s">
        <v>377</v>
      </c>
    </row>
    <row r="114" spans="1:4" x14ac:dyDescent="0.4">
      <c r="A114" s="1" t="s">
        <v>89</v>
      </c>
      <c r="B114" s="1" t="s">
        <v>384</v>
      </c>
      <c r="C114" s="1" t="s">
        <v>376</v>
      </c>
      <c r="D114" s="1" t="s">
        <v>377</v>
      </c>
    </row>
    <row r="115" spans="1:4" x14ac:dyDescent="0.4">
      <c r="A115" s="1" t="s">
        <v>102</v>
      </c>
      <c r="B115" s="1" t="s">
        <v>385</v>
      </c>
      <c r="C115" s="1" t="s">
        <v>376</v>
      </c>
      <c r="D115" s="1" t="s">
        <v>377</v>
      </c>
    </row>
    <row r="116" spans="1:4" x14ac:dyDescent="0.4">
      <c r="A116" s="1" t="s">
        <v>106</v>
      </c>
      <c r="B116" s="1" t="s">
        <v>386</v>
      </c>
      <c r="C116" s="1" t="s">
        <v>376</v>
      </c>
      <c r="D116" s="1" t="s">
        <v>377</v>
      </c>
    </row>
    <row r="117" spans="1:4" x14ac:dyDescent="0.4">
      <c r="A117" s="1" t="s">
        <v>113</v>
      </c>
      <c r="B117" s="1" t="s">
        <v>387</v>
      </c>
      <c r="C117" s="1" t="s">
        <v>376</v>
      </c>
      <c r="D117" s="1" t="s">
        <v>377</v>
      </c>
    </row>
    <row r="118" spans="1:4" x14ac:dyDescent="0.4">
      <c r="A118" s="1" t="s">
        <v>114</v>
      </c>
      <c r="B118" s="1" t="s">
        <v>388</v>
      </c>
      <c r="C118" s="1" t="s">
        <v>376</v>
      </c>
      <c r="D118" s="1" t="s">
        <v>377</v>
      </c>
    </row>
    <row r="119" spans="1:4" x14ac:dyDescent="0.4">
      <c r="A119" s="1" t="s">
        <v>157</v>
      </c>
      <c r="B119" s="1" t="s">
        <v>389</v>
      </c>
      <c r="C119" s="1" t="s">
        <v>376</v>
      </c>
      <c r="D119" s="1" t="s">
        <v>377</v>
      </c>
    </row>
    <row r="120" spans="1:4" x14ac:dyDescent="0.4">
      <c r="A120" s="1" t="s">
        <v>175</v>
      </c>
      <c r="B120" s="1" t="s">
        <v>390</v>
      </c>
      <c r="C120" s="1" t="s">
        <v>376</v>
      </c>
      <c r="D120" s="1" t="s">
        <v>377</v>
      </c>
    </row>
    <row r="121" spans="1:4" x14ac:dyDescent="0.4">
      <c r="A121" s="1" t="s">
        <v>206</v>
      </c>
      <c r="B121" s="1" t="s">
        <v>391</v>
      </c>
      <c r="C121" s="1" t="s">
        <v>376</v>
      </c>
      <c r="D121" s="1" t="s">
        <v>377</v>
      </c>
    </row>
    <row r="122" spans="1:4" x14ac:dyDescent="0.4">
      <c r="A122" s="1" t="s">
        <v>210</v>
      </c>
      <c r="B122" s="1" t="s">
        <v>392</v>
      </c>
      <c r="C122" s="1" t="s">
        <v>376</v>
      </c>
      <c r="D122" s="1" t="s">
        <v>377</v>
      </c>
    </row>
    <row r="123" spans="1:4" x14ac:dyDescent="0.4">
      <c r="A123" s="1" t="s">
        <v>216</v>
      </c>
      <c r="B123" s="1" t="s">
        <v>393</v>
      </c>
      <c r="C123" s="1" t="s">
        <v>376</v>
      </c>
      <c r="D123" s="1" t="s">
        <v>377</v>
      </c>
    </row>
    <row r="124" spans="1:4" x14ac:dyDescent="0.4">
      <c r="A124" s="1" t="s">
        <v>223</v>
      </c>
      <c r="B124" s="1" t="s">
        <v>394</v>
      </c>
      <c r="C124" s="1" t="s">
        <v>376</v>
      </c>
      <c r="D124" s="1" t="s">
        <v>377</v>
      </c>
    </row>
    <row r="125" spans="1:4" x14ac:dyDescent="0.4">
      <c r="A125" s="1" t="s">
        <v>225</v>
      </c>
      <c r="B125" s="1" t="s">
        <v>395</v>
      </c>
      <c r="C125" s="1" t="s">
        <v>376</v>
      </c>
      <c r="D125" s="1" t="s">
        <v>377</v>
      </c>
    </row>
    <row r="126" spans="1:4" x14ac:dyDescent="0.4">
      <c r="A126" s="1" t="s">
        <v>25</v>
      </c>
      <c r="B126" s="1" t="s">
        <v>396</v>
      </c>
      <c r="C126" s="1" t="s">
        <v>397</v>
      </c>
      <c r="D126" s="1" t="s">
        <v>398</v>
      </c>
    </row>
    <row r="127" spans="1:4" x14ac:dyDescent="0.4">
      <c r="A127" s="1" t="s">
        <v>26</v>
      </c>
      <c r="B127" s="1" t="s">
        <v>399</v>
      </c>
      <c r="C127" s="1" t="s">
        <v>397</v>
      </c>
      <c r="D127" s="1" t="s">
        <v>398</v>
      </c>
    </row>
    <row r="128" spans="1:4" x14ac:dyDescent="0.4">
      <c r="A128" s="1" t="s">
        <v>57</v>
      </c>
      <c r="B128" s="1" t="s">
        <v>400</v>
      </c>
      <c r="C128" s="1" t="s">
        <v>397</v>
      </c>
      <c r="D128" s="1" t="s">
        <v>398</v>
      </c>
    </row>
    <row r="129" spans="1:4" x14ac:dyDescent="0.4">
      <c r="A129" s="1" t="s">
        <v>85</v>
      </c>
      <c r="B129" s="1" t="s">
        <v>401</v>
      </c>
      <c r="C129" s="1" t="s">
        <v>397</v>
      </c>
      <c r="D129" s="1" t="s">
        <v>398</v>
      </c>
    </row>
    <row r="130" spans="1:4" x14ac:dyDescent="0.4">
      <c r="A130" s="1" t="s">
        <v>100</v>
      </c>
      <c r="B130" s="1" t="s">
        <v>402</v>
      </c>
      <c r="C130" s="1" t="s">
        <v>397</v>
      </c>
      <c r="D130" s="1" t="s">
        <v>398</v>
      </c>
    </row>
    <row r="131" spans="1:4" x14ac:dyDescent="0.4">
      <c r="A131" s="1" t="s">
        <v>108</v>
      </c>
      <c r="B131" s="1" t="s">
        <v>403</v>
      </c>
      <c r="C131" s="1" t="s">
        <v>397</v>
      </c>
      <c r="D131" s="1" t="s">
        <v>398</v>
      </c>
    </row>
    <row r="132" spans="1:4" x14ac:dyDescent="0.4">
      <c r="A132" s="1" t="s">
        <v>191</v>
      </c>
      <c r="B132" s="1" t="s">
        <v>404</v>
      </c>
      <c r="C132" s="1" t="s">
        <v>397</v>
      </c>
      <c r="D132" s="1" t="s">
        <v>398</v>
      </c>
    </row>
    <row r="133" spans="1:4" x14ac:dyDescent="0.4">
      <c r="A133" s="1" t="s">
        <v>192</v>
      </c>
      <c r="B133" s="1" t="s">
        <v>405</v>
      </c>
      <c r="C133" s="1" t="s">
        <v>397</v>
      </c>
      <c r="D133" s="1" t="s">
        <v>398</v>
      </c>
    </row>
    <row r="134" spans="1:4" x14ac:dyDescent="0.4">
      <c r="A134" s="1" t="s">
        <v>193</v>
      </c>
      <c r="B134" s="1" t="s">
        <v>406</v>
      </c>
      <c r="C134" s="1" t="s">
        <v>397</v>
      </c>
      <c r="D134" s="1" t="s">
        <v>398</v>
      </c>
    </row>
    <row r="135" spans="1:4" x14ac:dyDescent="0.4">
      <c r="A135" s="1" t="s">
        <v>221</v>
      </c>
      <c r="B135" s="1" t="s">
        <v>407</v>
      </c>
      <c r="C135" s="1" t="s">
        <v>397</v>
      </c>
      <c r="D135" s="1" t="s">
        <v>398</v>
      </c>
    </row>
    <row r="136" spans="1:4" x14ac:dyDescent="0.4">
      <c r="A136" s="1" t="s">
        <v>22</v>
      </c>
      <c r="B136" s="1" t="s">
        <v>408</v>
      </c>
      <c r="C136" s="1" t="s">
        <v>409</v>
      </c>
      <c r="D136" s="1" t="s">
        <v>410</v>
      </c>
    </row>
    <row r="137" spans="1:4" x14ac:dyDescent="0.4">
      <c r="A137" s="1" t="s">
        <v>23</v>
      </c>
      <c r="B137" s="1" t="s">
        <v>411</v>
      </c>
      <c r="C137" s="1" t="s">
        <v>409</v>
      </c>
      <c r="D137" s="1" t="s">
        <v>410</v>
      </c>
    </row>
    <row r="138" spans="1:4" x14ac:dyDescent="0.4">
      <c r="A138" s="1" t="s">
        <v>24</v>
      </c>
      <c r="B138" s="1" t="s">
        <v>412</v>
      </c>
      <c r="C138" s="1" t="s">
        <v>409</v>
      </c>
      <c r="D138" s="1" t="s">
        <v>410</v>
      </c>
    </row>
    <row r="139" spans="1:4" x14ac:dyDescent="0.4">
      <c r="A139" s="1" t="s">
        <v>35</v>
      </c>
      <c r="B139" s="1" t="s">
        <v>413</v>
      </c>
      <c r="C139" s="1" t="s">
        <v>409</v>
      </c>
      <c r="D139" s="1" t="s">
        <v>410</v>
      </c>
    </row>
    <row r="140" spans="1:4" x14ac:dyDescent="0.4">
      <c r="A140" s="1" t="s">
        <v>37</v>
      </c>
      <c r="B140" s="1" t="s">
        <v>414</v>
      </c>
      <c r="C140" s="1" t="s">
        <v>409</v>
      </c>
      <c r="D140" s="1" t="s">
        <v>410</v>
      </c>
    </row>
    <row r="141" spans="1:4" x14ac:dyDescent="0.4">
      <c r="A141" s="1" t="s">
        <v>38</v>
      </c>
      <c r="B141" s="1" t="s">
        <v>415</v>
      </c>
      <c r="C141" s="1" t="s">
        <v>409</v>
      </c>
      <c r="D141" s="1" t="s">
        <v>410</v>
      </c>
    </row>
    <row r="142" spans="1:4" x14ac:dyDescent="0.4">
      <c r="A142" s="1" t="s">
        <v>39</v>
      </c>
      <c r="B142" s="1" t="s">
        <v>416</v>
      </c>
      <c r="C142" s="1" t="s">
        <v>409</v>
      </c>
      <c r="D142" s="1" t="s">
        <v>410</v>
      </c>
    </row>
    <row r="143" spans="1:4" x14ac:dyDescent="0.4">
      <c r="A143" s="1" t="s">
        <v>48</v>
      </c>
      <c r="B143" s="1" t="s">
        <v>417</v>
      </c>
      <c r="C143" s="1" t="s">
        <v>409</v>
      </c>
      <c r="D143" s="1" t="s">
        <v>410</v>
      </c>
    </row>
    <row r="144" spans="1:4" x14ac:dyDescent="0.4">
      <c r="A144" s="1" t="s">
        <v>51</v>
      </c>
      <c r="B144" s="1" t="s">
        <v>418</v>
      </c>
      <c r="C144" s="1" t="s">
        <v>409</v>
      </c>
      <c r="D144" s="1" t="s">
        <v>410</v>
      </c>
    </row>
    <row r="145" spans="1:4" x14ac:dyDescent="0.4">
      <c r="A145" s="1" t="s">
        <v>52</v>
      </c>
      <c r="B145" s="1" t="s">
        <v>419</v>
      </c>
      <c r="C145" s="1" t="s">
        <v>409</v>
      </c>
      <c r="D145" s="1" t="s">
        <v>410</v>
      </c>
    </row>
    <row r="146" spans="1:4" x14ac:dyDescent="0.4">
      <c r="A146" s="1" t="s">
        <v>56</v>
      </c>
      <c r="B146" s="1" t="s">
        <v>420</v>
      </c>
      <c r="C146" s="1" t="s">
        <v>409</v>
      </c>
      <c r="D146" s="1" t="s">
        <v>410</v>
      </c>
    </row>
    <row r="147" spans="1:4" x14ac:dyDescent="0.4">
      <c r="A147" s="1" t="s">
        <v>60</v>
      </c>
      <c r="B147" s="1" t="s">
        <v>421</v>
      </c>
      <c r="C147" s="1" t="s">
        <v>409</v>
      </c>
      <c r="D147" s="1" t="s">
        <v>410</v>
      </c>
    </row>
    <row r="148" spans="1:4" x14ac:dyDescent="0.4">
      <c r="A148" s="1" t="s">
        <v>61</v>
      </c>
      <c r="B148" s="1" t="s">
        <v>422</v>
      </c>
      <c r="C148" s="1" t="s">
        <v>409</v>
      </c>
      <c r="D148" s="1" t="s">
        <v>410</v>
      </c>
    </row>
    <row r="149" spans="1:4" x14ac:dyDescent="0.4">
      <c r="A149" s="1" t="s">
        <v>86</v>
      </c>
      <c r="B149" s="1" t="s">
        <v>423</v>
      </c>
      <c r="C149" s="1" t="s">
        <v>409</v>
      </c>
      <c r="D149" s="1" t="s">
        <v>410</v>
      </c>
    </row>
    <row r="150" spans="1:4" x14ac:dyDescent="0.4">
      <c r="A150" s="1" t="s">
        <v>99</v>
      </c>
      <c r="B150" s="1" t="s">
        <v>424</v>
      </c>
      <c r="C150" s="1" t="s">
        <v>409</v>
      </c>
      <c r="D150" s="1" t="s">
        <v>410</v>
      </c>
    </row>
    <row r="151" spans="1:4" x14ac:dyDescent="0.4">
      <c r="A151" s="1" t="s">
        <v>107</v>
      </c>
      <c r="B151" s="1" t="s">
        <v>425</v>
      </c>
      <c r="C151" s="1" t="s">
        <v>409</v>
      </c>
      <c r="D151" s="1" t="s">
        <v>410</v>
      </c>
    </row>
    <row r="152" spans="1:4" x14ac:dyDescent="0.4">
      <c r="A152" s="1" t="s">
        <v>426</v>
      </c>
      <c r="B152" s="1" t="s">
        <v>427</v>
      </c>
      <c r="C152" s="1" t="s">
        <v>409</v>
      </c>
      <c r="D152" s="1" t="s">
        <v>410</v>
      </c>
    </row>
    <row r="153" spans="1:4" x14ac:dyDescent="0.4">
      <c r="A153" s="1" t="s">
        <v>119</v>
      </c>
      <c r="B153" s="1" t="s">
        <v>428</v>
      </c>
      <c r="C153" s="1" t="s">
        <v>409</v>
      </c>
      <c r="D153" s="1" t="s">
        <v>410</v>
      </c>
    </row>
    <row r="154" spans="1:4" x14ac:dyDescent="0.4">
      <c r="A154" s="1" t="s">
        <v>121</v>
      </c>
      <c r="B154" s="1" t="s">
        <v>429</v>
      </c>
      <c r="C154" s="1" t="s">
        <v>409</v>
      </c>
      <c r="D154" s="1" t="s">
        <v>410</v>
      </c>
    </row>
    <row r="155" spans="1:4" x14ac:dyDescent="0.4">
      <c r="A155" s="1" t="s">
        <v>122</v>
      </c>
      <c r="B155" s="1" t="s">
        <v>430</v>
      </c>
      <c r="C155" s="1" t="s">
        <v>409</v>
      </c>
      <c r="D155" s="1" t="s">
        <v>410</v>
      </c>
    </row>
    <row r="156" spans="1:4" x14ac:dyDescent="0.4">
      <c r="A156" s="1" t="s">
        <v>123</v>
      </c>
      <c r="B156" s="1" t="s">
        <v>431</v>
      </c>
      <c r="C156" s="1" t="s">
        <v>409</v>
      </c>
      <c r="D156" s="1" t="s">
        <v>410</v>
      </c>
    </row>
    <row r="157" spans="1:4" x14ac:dyDescent="0.4">
      <c r="A157" s="1" t="s">
        <v>124</v>
      </c>
      <c r="B157" s="1" t="s">
        <v>432</v>
      </c>
      <c r="C157" s="1" t="s">
        <v>409</v>
      </c>
      <c r="D157" s="1" t="s">
        <v>410</v>
      </c>
    </row>
    <row r="158" spans="1:4" x14ac:dyDescent="0.4">
      <c r="A158" s="1" t="s">
        <v>125</v>
      </c>
      <c r="B158" s="1" t="s">
        <v>433</v>
      </c>
      <c r="C158" s="1" t="s">
        <v>409</v>
      </c>
      <c r="D158" s="1" t="s">
        <v>410</v>
      </c>
    </row>
    <row r="159" spans="1:4" x14ac:dyDescent="0.4">
      <c r="A159" s="1" t="s">
        <v>145</v>
      </c>
      <c r="B159" s="1" t="s">
        <v>434</v>
      </c>
      <c r="C159" s="1" t="s">
        <v>409</v>
      </c>
      <c r="D159" s="1" t="s">
        <v>410</v>
      </c>
    </row>
    <row r="160" spans="1:4" x14ac:dyDescent="0.4">
      <c r="A160" s="1" t="s">
        <v>147</v>
      </c>
      <c r="B160" s="1" t="s">
        <v>435</v>
      </c>
      <c r="C160" s="1" t="s">
        <v>409</v>
      </c>
      <c r="D160" s="1" t="s">
        <v>410</v>
      </c>
    </row>
    <row r="161" spans="1:4" x14ac:dyDescent="0.4">
      <c r="A161" s="1" t="s">
        <v>149</v>
      </c>
      <c r="B161" s="1" t="s">
        <v>436</v>
      </c>
      <c r="C161" s="1" t="s">
        <v>409</v>
      </c>
      <c r="D161" s="1" t="s">
        <v>410</v>
      </c>
    </row>
    <row r="162" spans="1:4" x14ac:dyDescent="0.4">
      <c r="A162" s="1" t="s">
        <v>150</v>
      </c>
      <c r="B162" s="1" t="s">
        <v>437</v>
      </c>
      <c r="C162" s="1" t="s">
        <v>409</v>
      </c>
      <c r="D162" s="1" t="s">
        <v>410</v>
      </c>
    </row>
    <row r="163" spans="1:4" x14ac:dyDescent="0.4">
      <c r="A163" s="1" t="s">
        <v>151</v>
      </c>
      <c r="B163" s="1" t="s">
        <v>438</v>
      </c>
      <c r="C163" s="1" t="s">
        <v>409</v>
      </c>
      <c r="D163" s="1" t="s">
        <v>410</v>
      </c>
    </row>
    <row r="164" spans="1:4" x14ac:dyDescent="0.4">
      <c r="A164" s="1" t="s">
        <v>156</v>
      </c>
      <c r="B164" s="1" t="s">
        <v>439</v>
      </c>
      <c r="C164" s="1" t="s">
        <v>409</v>
      </c>
      <c r="D164" s="1" t="s">
        <v>410</v>
      </c>
    </row>
    <row r="165" spans="1:4" x14ac:dyDescent="0.4">
      <c r="A165" s="1" t="s">
        <v>440</v>
      </c>
      <c r="B165" s="1" t="s">
        <v>441</v>
      </c>
      <c r="C165" s="1" t="s">
        <v>409</v>
      </c>
      <c r="D165" s="1" t="s">
        <v>410</v>
      </c>
    </row>
    <row r="166" spans="1:4" x14ac:dyDescent="0.4">
      <c r="A166" s="1" t="s">
        <v>159</v>
      </c>
      <c r="B166" s="1" t="s">
        <v>442</v>
      </c>
      <c r="C166" s="1" t="s">
        <v>409</v>
      </c>
      <c r="D166" s="1" t="s">
        <v>410</v>
      </c>
    </row>
    <row r="167" spans="1:4" x14ac:dyDescent="0.4">
      <c r="A167" s="1" t="s">
        <v>160</v>
      </c>
      <c r="B167" s="1" t="s">
        <v>443</v>
      </c>
      <c r="C167" s="1" t="s">
        <v>409</v>
      </c>
      <c r="D167" s="1" t="s">
        <v>410</v>
      </c>
    </row>
    <row r="168" spans="1:4" x14ac:dyDescent="0.4">
      <c r="A168" s="1" t="s">
        <v>161</v>
      </c>
      <c r="B168" s="1" t="s">
        <v>444</v>
      </c>
      <c r="C168" s="1" t="s">
        <v>409</v>
      </c>
      <c r="D168" s="1" t="s">
        <v>410</v>
      </c>
    </row>
    <row r="169" spans="1:4" x14ac:dyDescent="0.4">
      <c r="A169" s="1" t="s">
        <v>162</v>
      </c>
      <c r="B169" s="1" t="s">
        <v>445</v>
      </c>
      <c r="C169" s="1" t="s">
        <v>409</v>
      </c>
      <c r="D169" s="1" t="s">
        <v>410</v>
      </c>
    </row>
    <row r="170" spans="1:4" x14ac:dyDescent="0.4">
      <c r="A170" s="1" t="s">
        <v>163</v>
      </c>
      <c r="B170" s="1" t="s">
        <v>446</v>
      </c>
      <c r="C170" s="1" t="s">
        <v>409</v>
      </c>
      <c r="D170" s="1" t="s">
        <v>410</v>
      </c>
    </row>
    <row r="171" spans="1:4" x14ac:dyDescent="0.4">
      <c r="A171" s="1" t="s">
        <v>164</v>
      </c>
      <c r="B171" s="1" t="s">
        <v>447</v>
      </c>
      <c r="C171" s="1" t="s">
        <v>409</v>
      </c>
      <c r="D171" s="1" t="s">
        <v>410</v>
      </c>
    </row>
    <row r="172" spans="1:4" x14ac:dyDescent="0.4">
      <c r="A172" s="1" t="s">
        <v>166</v>
      </c>
      <c r="B172" s="1" t="s">
        <v>448</v>
      </c>
      <c r="C172" s="1" t="s">
        <v>409</v>
      </c>
      <c r="D172" s="1" t="s">
        <v>410</v>
      </c>
    </row>
    <row r="173" spans="1:4" x14ac:dyDescent="0.4">
      <c r="A173" s="1" t="s">
        <v>167</v>
      </c>
      <c r="B173" s="1" t="s">
        <v>449</v>
      </c>
      <c r="C173" s="1" t="s">
        <v>409</v>
      </c>
      <c r="D173" s="1" t="s">
        <v>410</v>
      </c>
    </row>
    <row r="174" spans="1:4" x14ac:dyDescent="0.4">
      <c r="A174" s="1" t="s">
        <v>168</v>
      </c>
      <c r="B174" s="1" t="s">
        <v>450</v>
      </c>
      <c r="C174" s="1" t="s">
        <v>409</v>
      </c>
      <c r="D174" s="1" t="s">
        <v>410</v>
      </c>
    </row>
    <row r="175" spans="1:4" x14ac:dyDescent="0.4">
      <c r="A175" s="1" t="s">
        <v>177</v>
      </c>
      <c r="B175" s="1" t="s">
        <v>451</v>
      </c>
      <c r="C175" s="1" t="s">
        <v>409</v>
      </c>
      <c r="D175" s="1" t="s">
        <v>410</v>
      </c>
    </row>
    <row r="176" spans="1:4" x14ac:dyDescent="0.4">
      <c r="A176" s="1" t="s">
        <v>199</v>
      </c>
      <c r="B176" s="1" t="s">
        <v>452</v>
      </c>
      <c r="C176" s="1" t="s">
        <v>409</v>
      </c>
      <c r="D176" s="1" t="s">
        <v>410</v>
      </c>
    </row>
    <row r="177" spans="1:4" x14ac:dyDescent="0.4">
      <c r="A177" s="1" t="s">
        <v>204</v>
      </c>
      <c r="B177" s="1" t="s">
        <v>453</v>
      </c>
      <c r="C177" s="1" t="s">
        <v>409</v>
      </c>
      <c r="D177" s="1" t="s">
        <v>410</v>
      </c>
    </row>
    <row r="178" spans="1:4" x14ac:dyDescent="0.4">
      <c r="A178" s="1" t="s">
        <v>208</v>
      </c>
      <c r="B178" s="1" t="s">
        <v>454</v>
      </c>
      <c r="C178" s="1" t="s">
        <v>409</v>
      </c>
      <c r="D178" s="1" t="s">
        <v>410</v>
      </c>
    </row>
    <row r="179" spans="1:4" x14ac:dyDescent="0.4">
      <c r="A179" s="1" t="s">
        <v>218</v>
      </c>
      <c r="B179" s="1" t="s">
        <v>455</v>
      </c>
      <c r="C179" s="1" t="s">
        <v>409</v>
      </c>
      <c r="D179" s="1" t="s">
        <v>410</v>
      </c>
    </row>
    <row r="180" spans="1:4" x14ac:dyDescent="0.4">
      <c r="A180" s="1" t="s">
        <v>224</v>
      </c>
      <c r="B180" s="1" t="s">
        <v>456</v>
      </c>
      <c r="C180" s="1" t="s">
        <v>409</v>
      </c>
      <c r="D180" s="1" t="s">
        <v>410</v>
      </c>
    </row>
    <row r="181" spans="1:4" x14ac:dyDescent="0.4">
      <c r="A181" s="1" t="s">
        <v>4</v>
      </c>
      <c r="B181" s="1" t="s">
        <v>457</v>
      </c>
      <c r="C181" s="1" t="s">
        <v>458</v>
      </c>
      <c r="D181" s="1" t="s">
        <v>459</v>
      </c>
    </row>
    <row r="182" spans="1:4" x14ac:dyDescent="0.4">
      <c r="A182" s="1" t="s">
        <v>27</v>
      </c>
      <c r="B182" s="1" t="s">
        <v>460</v>
      </c>
      <c r="C182" s="1" t="s">
        <v>458</v>
      </c>
      <c r="D182" s="1" t="s">
        <v>459</v>
      </c>
    </row>
    <row r="183" spans="1:4" x14ac:dyDescent="0.4">
      <c r="A183" s="1" t="s">
        <v>28</v>
      </c>
      <c r="B183" s="1" t="s">
        <v>461</v>
      </c>
      <c r="C183" s="1" t="s">
        <v>458</v>
      </c>
      <c r="D183" s="1" t="s">
        <v>459</v>
      </c>
    </row>
    <row r="184" spans="1:4" x14ac:dyDescent="0.4">
      <c r="A184" s="1" t="s">
        <v>33</v>
      </c>
      <c r="B184" s="1" t="s">
        <v>462</v>
      </c>
      <c r="C184" s="1" t="s">
        <v>458</v>
      </c>
      <c r="D184" s="1" t="s">
        <v>459</v>
      </c>
    </row>
    <row r="185" spans="1:4" x14ac:dyDescent="0.4">
      <c r="A185" s="1" t="s">
        <v>36</v>
      </c>
      <c r="B185" s="1" t="s">
        <v>463</v>
      </c>
      <c r="C185" s="1" t="s">
        <v>458</v>
      </c>
      <c r="D185" s="1" t="s">
        <v>459</v>
      </c>
    </row>
    <row r="186" spans="1:4" x14ac:dyDescent="0.4">
      <c r="A186" s="1" t="s">
        <v>40</v>
      </c>
      <c r="B186" s="1" t="s">
        <v>464</v>
      </c>
      <c r="C186" s="1" t="s">
        <v>458</v>
      </c>
      <c r="D186" s="1" t="s">
        <v>459</v>
      </c>
    </row>
    <row r="187" spans="1:4" x14ac:dyDescent="0.4">
      <c r="A187" s="1" t="s">
        <v>45</v>
      </c>
      <c r="B187" s="1" t="s">
        <v>465</v>
      </c>
      <c r="C187" s="1" t="s">
        <v>458</v>
      </c>
      <c r="D187" s="1" t="s">
        <v>459</v>
      </c>
    </row>
    <row r="188" spans="1:4" x14ac:dyDescent="0.4">
      <c r="A188" s="1" t="s">
        <v>46</v>
      </c>
      <c r="B188" s="1" t="s">
        <v>466</v>
      </c>
      <c r="C188" s="1" t="s">
        <v>458</v>
      </c>
      <c r="D188" s="1" t="s">
        <v>459</v>
      </c>
    </row>
    <row r="189" spans="1:4" x14ac:dyDescent="0.4">
      <c r="A189" s="1" t="s">
        <v>47</v>
      </c>
      <c r="B189" s="1" t="s">
        <v>467</v>
      </c>
      <c r="C189" s="1" t="s">
        <v>458</v>
      </c>
      <c r="D189" s="1" t="s">
        <v>459</v>
      </c>
    </row>
    <row r="190" spans="1:4" x14ac:dyDescent="0.4">
      <c r="A190" s="1" t="s">
        <v>53</v>
      </c>
      <c r="B190" s="1" t="s">
        <v>468</v>
      </c>
      <c r="C190" s="1" t="s">
        <v>458</v>
      </c>
      <c r="D190" s="1" t="s">
        <v>459</v>
      </c>
    </row>
    <row r="191" spans="1:4" x14ac:dyDescent="0.4">
      <c r="A191" s="1" t="s">
        <v>64</v>
      </c>
      <c r="B191" s="1" t="s">
        <v>469</v>
      </c>
      <c r="C191" s="1" t="s">
        <v>458</v>
      </c>
      <c r="D191" s="1" t="s">
        <v>459</v>
      </c>
    </row>
    <row r="192" spans="1:4" x14ac:dyDescent="0.4">
      <c r="A192" s="1" t="s">
        <v>65</v>
      </c>
      <c r="B192" s="1" t="s">
        <v>470</v>
      </c>
      <c r="C192" s="1" t="s">
        <v>458</v>
      </c>
      <c r="D192" s="1" t="s">
        <v>459</v>
      </c>
    </row>
    <row r="193" spans="1:4" x14ac:dyDescent="0.4">
      <c r="A193" s="1" t="s">
        <v>70</v>
      </c>
      <c r="B193" s="1" t="s">
        <v>471</v>
      </c>
      <c r="C193" s="1" t="s">
        <v>458</v>
      </c>
      <c r="D193" s="1" t="s">
        <v>459</v>
      </c>
    </row>
    <row r="194" spans="1:4" x14ac:dyDescent="0.4">
      <c r="A194" s="1" t="s">
        <v>81</v>
      </c>
      <c r="B194" s="1" t="s">
        <v>472</v>
      </c>
      <c r="C194" s="1" t="s">
        <v>458</v>
      </c>
      <c r="D194" s="1" t="s">
        <v>459</v>
      </c>
    </row>
    <row r="195" spans="1:4" x14ac:dyDescent="0.4">
      <c r="A195" s="1" t="s">
        <v>83</v>
      </c>
      <c r="B195" s="1" t="s">
        <v>473</v>
      </c>
      <c r="C195" s="1" t="s">
        <v>458</v>
      </c>
      <c r="D195" s="1" t="s">
        <v>459</v>
      </c>
    </row>
    <row r="196" spans="1:4" x14ac:dyDescent="0.4">
      <c r="A196" s="1" t="s">
        <v>88</v>
      </c>
      <c r="B196" s="1" t="s">
        <v>474</v>
      </c>
      <c r="C196" s="1" t="s">
        <v>458</v>
      </c>
      <c r="D196" s="1" t="s">
        <v>459</v>
      </c>
    </row>
    <row r="197" spans="1:4" x14ac:dyDescent="0.4">
      <c r="A197" s="1" t="s">
        <v>90</v>
      </c>
      <c r="B197" s="1" t="s">
        <v>475</v>
      </c>
      <c r="C197" s="1" t="s">
        <v>458</v>
      </c>
      <c r="D197" s="1" t="s">
        <v>459</v>
      </c>
    </row>
    <row r="198" spans="1:4" x14ac:dyDescent="0.4">
      <c r="A198" s="1" t="s">
        <v>91</v>
      </c>
      <c r="B198" s="1" t="s">
        <v>476</v>
      </c>
      <c r="C198" s="1" t="s">
        <v>458</v>
      </c>
      <c r="D198" s="1" t="s">
        <v>459</v>
      </c>
    </row>
    <row r="199" spans="1:4" x14ac:dyDescent="0.4">
      <c r="A199" s="1" t="s">
        <v>92</v>
      </c>
      <c r="B199" s="1" t="s">
        <v>477</v>
      </c>
      <c r="C199" s="1" t="s">
        <v>458</v>
      </c>
      <c r="D199" s="1" t="s">
        <v>459</v>
      </c>
    </row>
    <row r="200" spans="1:4" x14ac:dyDescent="0.4">
      <c r="A200" s="1" t="s">
        <v>478</v>
      </c>
      <c r="B200" s="1" t="s">
        <v>479</v>
      </c>
      <c r="C200" s="1" t="s">
        <v>458</v>
      </c>
      <c r="D200" s="1" t="s">
        <v>459</v>
      </c>
    </row>
    <row r="201" spans="1:4" x14ac:dyDescent="0.4">
      <c r="A201" s="1" t="s">
        <v>93</v>
      </c>
      <c r="B201" s="1" t="s">
        <v>480</v>
      </c>
      <c r="C201" s="1" t="s">
        <v>458</v>
      </c>
      <c r="D201" s="1" t="s">
        <v>459</v>
      </c>
    </row>
    <row r="202" spans="1:4" x14ac:dyDescent="0.4">
      <c r="A202" s="1" t="s">
        <v>94</v>
      </c>
      <c r="B202" s="1" t="s">
        <v>481</v>
      </c>
      <c r="C202" s="1" t="s">
        <v>458</v>
      </c>
      <c r="D202" s="1" t="s">
        <v>459</v>
      </c>
    </row>
    <row r="203" spans="1:4" x14ac:dyDescent="0.4">
      <c r="A203" s="1" t="s">
        <v>95</v>
      </c>
      <c r="B203" s="1" t="s">
        <v>482</v>
      </c>
      <c r="C203" s="1" t="s">
        <v>458</v>
      </c>
      <c r="D203" s="1" t="s">
        <v>459</v>
      </c>
    </row>
    <row r="204" spans="1:4" x14ac:dyDescent="0.4">
      <c r="A204" s="1" t="s">
        <v>96</v>
      </c>
      <c r="B204" s="1" t="s">
        <v>483</v>
      </c>
      <c r="C204" s="1" t="s">
        <v>458</v>
      </c>
      <c r="D204" s="1" t="s">
        <v>459</v>
      </c>
    </row>
    <row r="205" spans="1:4" x14ac:dyDescent="0.4">
      <c r="A205" s="1" t="s">
        <v>101</v>
      </c>
      <c r="B205" s="1" t="s">
        <v>484</v>
      </c>
      <c r="C205" s="1" t="s">
        <v>458</v>
      </c>
      <c r="D205" s="1" t="s">
        <v>459</v>
      </c>
    </row>
    <row r="206" spans="1:4" x14ac:dyDescent="0.4">
      <c r="A206" s="1" t="s">
        <v>104</v>
      </c>
      <c r="B206" s="1" t="s">
        <v>485</v>
      </c>
      <c r="C206" s="1" t="s">
        <v>458</v>
      </c>
      <c r="D206" s="1" t="s">
        <v>459</v>
      </c>
    </row>
    <row r="207" spans="1:4" x14ac:dyDescent="0.4">
      <c r="A207" s="1" t="s">
        <v>105</v>
      </c>
      <c r="B207" s="1" t="s">
        <v>486</v>
      </c>
      <c r="C207" s="1" t="s">
        <v>458</v>
      </c>
      <c r="D207" s="1" t="s">
        <v>459</v>
      </c>
    </row>
    <row r="208" spans="1:4" x14ac:dyDescent="0.4">
      <c r="A208" s="1" t="s">
        <v>111</v>
      </c>
      <c r="B208" s="1" t="s">
        <v>487</v>
      </c>
      <c r="C208" s="1" t="s">
        <v>458</v>
      </c>
      <c r="D208" s="1" t="s">
        <v>459</v>
      </c>
    </row>
    <row r="209" spans="1:4" x14ac:dyDescent="0.4">
      <c r="A209" s="1" t="s">
        <v>117</v>
      </c>
      <c r="B209" s="1" t="s">
        <v>488</v>
      </c>
      <c r="C209" s="1" t="s">
        <v>458</v>
      </c>
      <c r="D209" s="1" t="s">
        <v>459</v>
      </c>
    </row>
    <row r="210" spans="1:4" x14ac:dyDescent="0.4">
      <c r="A210" s="1" t="s">
        <v>137</v>
      </c>
      <c r="B210" s="1" t="s">
        <v>489</v>
      </c>
      <c r="C210" s="1" t="s">
        <v>458</v>
      </c>
      <c r="D210" s="1" t="s">
        <v>459</v>
      </c>
    </row>
    <row r="211" spans="1:4" x14ac:dyDescent="0.4">
      <c r="A211" s="1" t="s">
        <v>138</v>
      </c>
      <c r="B211" s="1" t="s">
        <v>490</v>
      </c>
      <c r="C211" s="1" t="s">
        <v>458</v>
      </c>
      <c r="D211" s="1" t="s">
        <v>459</v>
      </c>
    </row>
    <row r="212" spans="1:4" x14ac:dyDescent="0.4">
      <c r="A212" s="1" t="s">
        <v>139</v>
      </c>
      <c r="B212" s="1" t="s">
        <v>491</v>
      </c>
      <c r="C212" s="1" t="s">
        <v>458</v>
      </c>
      <c r="D212" s="1" t="s">
        <v>459</v>
      </c>
    </row>
    <row r="213" spans="1:4" x14ac:dyDescent="0.4">
      <c r="A213" s="1" t="s">
        <v>140</v>
      </c>
      <c r="B213" s="1" t="s">
        <v>492</v>
      </c>
      <c r="C213" s="1" t="s">
        <v>458</v>
      </c>
      <c r="D213" s="1" t="s">
        <v>459</v>
      </c>
    </row>
    <row r="214" spans="1:4" x14ac:dyDescent="0.4">
      <c r="A214" s="1" t="s">
        <v>141</v>
      </c>
      <c r="B214" s="1" t="s">
        <v>493</v>
      </c>
      <c r="C214" s="1" t="s">
        <v>458</v>
      </c>
      <c r="D214" s="1" t="s">
        <v>459</v>
      </c>
    </row>
    <row r="215" spans="1:4" x14ac:dyDescent="0.4">
      <c r="A215" s="1" t="s">
        <v>143</v>
      </c>
      <c r="B215" s="1" t="s">
        <v>494</v>
      </c>
      <c r="C215" s="1" t="s">
        <v>458</v>
      </c>
      <c r="D215" s="1" t="s">
        <v>459</v>
      </c>
    </row>
    <row r="216" spans="1:4" x14ac:dyDescent="0.4">
      <c r="A216" s="1" t="s">
        <v>144</v>
      </c>
      <c r="B216" s="1" t="s">
        <v>495</v>
      </c>
      <c r="C216" s="1" t="s">
        <v>458</v>
      </c>
      <c r="D216" s="1" t="s">
        <v>459</v>
      </c>
    </row>
    <row r="217" spans="1:4" x14ac:dyDescent="0.4">
      <c r="A217" s="1" t="s">
        <v>148</v>
      </c>
      <c r="B217" s="1" t="s">
        <v>496</v>
      </c>
      <c r="C217" s="1" t="s">
        <v>458</v>
      </c>
      <c r="D217" s="1" t="s">
        <v>459</v>
      </c>
    </row>
    <row r="218" spans="1:4" x14ac:dyDescent="0.4">
      <c r="A218" s="1" t="s">
        <v>152</v>
      </c>
      <c r="B218" s="1" t="s">
        <v>497</v>
      </c>
      <c r="C218" s="1" t="s">
        <v>458</v>
      </c>
      <c r="D218" s="1" t="s">
        <v>459</v>
      </c>
    </row>
    <row r="219" spans="1:4" x14ac:dyDescent="0.4">
      <c r="A219" s="1" t="s">
        <v>153</v>
      </c>
      <c r="B219" s="1" t="s">
        <v>498</v>
      </c>
      <c r="C219" s="1" t="s">
        <v>458</v>
      </c>
      <c r="D219" s="1" t="s">
        <v>459</v>
      </c>
    </row>
    <row r="220" spans="1:4" x14ac:dyDescent="0.4">
      <c r="A220" s="1" t="s">
        <v>154</v>
      </c>
      <c r="B220" s="1" t="s">
        <v>499</v>
      </c>
      <c r="C220" s="1" t="s">
        <v>458</v>
      </c>
      <c r="D220" s="1" t="s">
        <v>459</v>
      </c>
    </row>
    <row r="221" spans="1:4" x14ac:dyDescent="0.4">
      <c r="A221" s="1" t="s">
        <v>155</v>
      </c>
      <c r="B221" s="1" t="s">
        <v>500</v>
      </c>
      <c r="C221" s="1" t="s">
        <v>458</v>
      </c>
      <c r="D221" s="1" t="s">
        <v>459</v>
      </c>
    </row>
    <row r="222" spans="1:4" x14ac:dyDescent="0.4">
      <c r="A222" s="1" t="s">
        <v>171</v>
      </c>
      <c r="B222" s="1" t="s">
        <v>501</v>
      </c>
      <c r="C222" s="1" t="s">
        <v>458</v>
      </c>
      <c r="D222" s="1" t="s">
        <v>459</v>
      </c>
    </row>
    <row r="223" spans="1:4" x14ac:dyDescent="0.4">
      <c r="A223" s="1" t="s">
        <v>172</v>
      </c>
      <c r="B223" s="1" t="s">
        <v>502</v>
      </c>
      <c r="C223" s="1" t="s">
        <v>458</v>
      </c>
      <c r="D223" s="1" t="s">
        <v>459</v>
      </c>
    </row>
    <row r="224" spans="1:4" x14ac:dyDescent="0.4">
      <c r="A224" s="1" t="s">
        <v>173</v>
      </c>
      <c r="B224" s="1" t="s">
        <v>503</v>
      </c>
      <c r="C224" s="1" t="s">
        <v>458</v>
      </c>
      <c r="D224" s="1" t="s">
        <v>459</v>
      </c>
    </row>
    <row r="225" spans="1:4" x14ac:dyDescent="0.4">
      <c r="A225" s="1" t="s">
        <v>174</v>
      </c>
      <c r="B225" s="1" t="s">
        <v>504</v>
      </c>
      <c r="C225" s="1" t="s">
        <v>458</v>
      </c>
      <c r="D225" s="1" t="s">
        <v>459</v>
      </c>
    </row>
    <row r="226" spans="1:4" x14ac:dyDescent="0.4">
      <c r="A226" s="1" t="s">
        <v>188</v>
      </c>
      <c r="B226" s="1" t="s">
        <v>505</v>
      </c>
      <c r="C226" s="1" t="s">
        <v>458</v>
      </c>
      <c r="D226" s="1" t="s">
        <v>459</v>
      </c>
    </row>
    <row r="227" spans="1:4" x14ac:dyDescent="0.4">
      <c r="A227" s="1" t="s">
        <v>189</v>
      </c>
      <c r="B227" s="1" t="s">
        <v>506</v>
      </c>
      <c r="C227" s="1" t="s">
        <v>458</v>
      </c>
      <c r="D227" s="1" t="s">
        <v>459</v>
      </c>
    </row>
    <row r="228" spans="1:4" x14ac:dyDescent="0.4">
      <c r="A228" s="1" t="s">
        <v>190</v>
      </c>
      <c r="B228" s="1" t="s">
        <v>507</v>
      </c>
      <c r="C228" s="1" t="s">
        <v>458</v>
      </c>
      <c r="D228" s="1" t="s">
        <v>459</v>
      </c>
    </row>
    <row r="229" spans="1:4" x14ac:dyDescent="0.4">
      <c r="A229" s="1" t="s">
        <v>202</v>
      </c>
      <c r="B229" s="1" t="s">
        <v>508</v>
      </c>
      <c r="C229" s="1" t="s">
        <v>458</v>
      </c>
      <c r="D229" s="1" t="s">
        <v>459</v>
      </c>
    </row>
    <row r="230" spans="1:4" x14ac:dyDescent="0.4">
      <c r="A230" s="1" t="s">
        <v>205</v>
      </c>
      <c r="B230" s="1" t="s">
        <v>509</v>
      </c>
      <c r="C230" s="1" t="s">
        <v>458</v>
      </c>
      <c r="D230" s="1" t="s">
        <v>459</v>
      </c>
    </row>
    <row r="231" spans="1:4" x14ac:dyDescent="0.4">
      <c r="A231" s="1" t="s">
        <v>207</v>
      </c>
      <c r="B231" s="1" t="s">
        <v>510</v>
      </c>
      <c r="C231" s="1" t="s">
        <v>458</v>
      </c>
      <c r="D231" s="1" t="s">
        <v>459</v>
      </c>
    </row>
    <row r="232" spans="1:4" x14ac:dyDescent="0.4">
      <c r="A232" s="1" t="s">
        <v>211</v>
      </c>
      <c r="B232" s="1" t="s">
        <v>511</v>
      </c>
      <c r="C232" s="1" t="s">
        <v>458</v>
      </c>
      <c r="D232" s="1" t="s">
        <v>459</v>
      </c>
    </row>
    <row r="233" spans="1:4" x14ac:dyDescent="0.4">
      <c r="A233" s="1" t="s">
        <v>214</v>
      </c>
      <c r="B233" s="1" t="s">
        <v>512</v>
      </c>
      <c r="C233" s="1" t="s">
        <v>458</v>
      </c>
      <c r="D233" s="1" t="s">
        <v>459</v>
      </c>
    </row>
    <row r="234" spans="1:4" x14ac:dyDescent="0.4">
      <c r="A234" s="1" t="s">
        <v>217</v>
      </c>
      <c r="B234" s="1" t="s">
        <v>513</v>
      </c>
      <c r="C234" s="1" t="s">
        <v>458</v>
      </c>
      <c r="D234" s="1" t="s">
        <v>459</v>
      </c>
    </row>
    <row r="235" spans="1:4" x14ac:dyDescent="0.4">
      <c r="A235" s="1" t="s">
        <v>219</v>
      </c>
      <c r="B235" s="1" t="s">
        <v>514</v>
      </c>
      <c r="C235" s="1" t="s">
        <v>458</v>
      </c>
      <c r="D235" s="1" t="s">
        <v>459</v>
      </c>
    </row>
    <row r="236" spans="1:4" x14ac:dyDescent="0.4">
      <c r="A236" s="1" t="s">
        <v>227</v>
      </c>
      <c r="B236" s="1" t="s">
        <v>515</v>
      </c>
      <c r="C236" s="1" t="s">
        <v>458</v>
      </c>
      <c r="D236" s="1" t="s">
        <v>459</v>
      </c>
    </row>
    <row r="237" spans="1:4" x14ac:dyDescent="0.4">
      <c r="A237" s="1" t="s">
        <v>230</v>
      </c>
      <c r="B237" s="1" t="s">
        <v>516</v>
      </c>
      <c r="C237" s="1" t="s">
        <v>458</v>
      </c>
      <c r="D237" s="1" t="s">
        <v>459</v>
      </c>
    </row>
    <row r="238" spans="1:4" x14ac:dyDescent="0.4">
      <c r="A238" s="1" t="s">
        <v>231</v>
      </c>
      <c r="B238" s="1" t="s">
        <v>517</v>
      </c>
      <c r="C238" s="1" t="s">
        <v>458</v>
      </c>
      <c r="D238" s="1" t="s">
        <v>459</v>
      </c>
    </row>
    <row r="239" spans="1:4" x14ac:dyDescent="0.4">
      <c r="A239" s="1" t="s">
        <v>232</v>
      </c>
      <c r="B239" s="1" t="s">
        <v>518</v>
      </c>
      <c r="C239" s="1" t="s">
        <v>458</v>
      </c>
      <c r="D239" s="1" t="s">
        <v>459</v>
      </c>
    </row>
    <row r="240" spans="1:4" x14ac:dyDescent="0.4">
      <c r="A240" s="1" t="s">
        <v>233</v>
      </c>
      <c r="B240" s="1" t="s">
        <v>519</v>
      </c>
      <c r="C240" s="1" t="s">
        <v>458</v>
      </c>
      <c r="D240" s="1" t="s">
        <v>459</v>
      </c>
    </row>
    <row r="241" spans="1:4" x14ac:dyDescent="0.4">
      <c r="A241" s="1" t="s">
        <v>234</v>
      </c>
      <c r="B241" s="1" t="s">
        <v>520</v>
      </c>
      <c r="C241" s="1" t="s">
        <v>458</v>
      </c>
      <c r="D241" s="1" t="s">
        <v>459</v>
      </c>
    </row>
    <row r="242" spans="1:4" x14ac:dyDescent="0.4">
      <c r="A242" s="1" t="s">
        <v>235</v>
      </c>
      <c r="B242" s="1" t="s">
        <v>521</v>
      </c>
      <c r="C242" s="1" t="s">
        <v>458</v>
      </c>
      <c r="D242" s="1" t="s">
        <v>459</v>
      </c>
    </row>
    <row r="243" spans="1:4" x14ac:dyDescent="0.4">
      <c r="A243" s="1" t="s">
        <v>236</v>
      </c>
      <c r="B243" s="1" t="s">
        <v>522</v>
      </c>
      <c r="C243" s="1" t="s">
        <v>458</v>
      </c>
      <c r="D243" s="1" t="s">
        <v>459</v>
      </c>
    </row>
    <row r="244" spans="1:4" x14ac:dyDescent="0.4">
      <c r="A244" s="1" t="s">
        <v>237</v>
      </c>
      <c r="B244" s="1" t="s">
        <v>523</v>
      </c>
      <c r="C244" s="1" t="s">
        <v>458</v>
      </c>
      <c r="D244" s="1" t="s">
        <v>459</v>
      </c>
    </row>
    <row r="245" spans="1:4" x14ac:dyDescent="0.4">
      <c r="A245" s="1" t="s">
        <v>238</v>
      </c>
      <c r="B245" s="1" t="s">
        <v>524</v>
      </c>
      <c r="C245" s="1" t="s">
        <v>458</v>
      </c>
      <c r="D245" s="1" t="s">
        <v>459</v>
      </c>
    </row>
    <row r="246" spans="1:4" x14ac:dyDescent="0.4">
      <c r="A246" s="1" t="s">
        <v>239</v>
      </c>
      <c r="B246" s="1" t="s">
        <v>525</v>
      </c>
      <c r="C246" s="1" t="s">
        <v>458</v>
      </c>
      <c r="D246" s="1" t="s">
        <v>459</v>
      </c>
    </row>
    <row r="247" spans="1:4" x14ac:dyDescent="0.4">
      <c r="A247" s="1" t="s">
        <v>240</v>
      </c>
      <c r="B247" s="1" t="s">
        <v>526</v>
      </c>
      <c r="C247" s="1" t="s">
        <v>458</v>
      </c>
      <c r="D247" s="1" t="s">
        <v>459</v>
      </c>
    </row>
    <row r="248" spans="1:4" x14ac:dyDescent="0.4">
      <c r="A248" s="1" t="s">
        <v>241</v>
      </c>
      <c r="B248" s="1" t="s">
        <v>527</v>
      </c>
      <c r="C248" s="1" t="s">
        <v>458</v>
      </c>
      <c r="D248" s="1" t="s">
        <v>459</v>
      </c>
    </row>
    <row r="249" spans="1:4" x14ac:dyDescent="0.4">
      <c r="A249" s="1" t="s">
        <v>242</v>
      </c>
      <c r="B249" s="1" t="s">
        <v>528</v>
      </c>
      <c r="C249" s="1" t="s">
        <v>458</v>
      </c>
      <c r="D249" s="1" t="s">
        <v>459</v>
      </c>
    </row>
    <row r="250" spans="1:4" x14ac:dyDescent="0.4">
      <c r="A250" s="1" t="s">
        <v>243</v>
      </c>
      <c r="B250" s="1" t="s">
        <v>529</v>
      </c>
      <c r="C250" s="1" t="s">
        <v>458</v>
      </c>
      <c r="D250" s="1" t="s">
        <v>459</v>
      </c>
    </row>
    <row r="251" spans="1:4" x14ac:dyDescent="0.4">
      <c r="A251" s="1" t="s">
        <v>246</v>
      </c>
      <c r="B251" s="1" t="s">
        <v>530</v>
      </c>
      <c r="C251" s="1" t="s">
        <v>458</v>
      </c>
      <c r="D251" s="1" t="s">
        <v>459</v>
      </c>
    </row>
    <row r="252" spans="1:4" x14ac:dyDescent="0.4">
      <c r="A252" s="1" t="s">
        <v>247</v>
      </c>
      <c r="B252" s="1" t="s">
        <v>531</v>
      </c>
      <c r="C252" s="1" t="s">
        <v>458</v>
      </c>
      <c r="D252" s="1" t="s">
        <v>459</v>
      </c>
    </row>
  </sheetData>
  <autoFilter ref="A1:D252" xr:uid="{171C0524-789C-4408-B60B-BAEF2809825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K49</dc:creator>
  <cp:lastModifiedBy>谢 中骏</cp:lastModifiedBy>
  <dcterms:created xsi:type="dcterms:W3CDTF">2015-06-05T18:19:34Z</dcterms:created>
  <dcterms:modified xsi:type="dcterms:W3CDTF">2023-09-08T03:36:12Z</dcterms:modified>
</cp:coreProperties>
</file>