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760" windowHeight="6855" tabRatio="464"/>
  </bookViews>
  <sheets>
    <sheet name="Simulation Data" sheetId="8" r:id="rId1"/>
  </sheets>
  <calcPr calcId="145621"/>
</workbook>
</file>

<file path=xl/calcChain.xml><?xml version="1.0" encoding="utf-8"?>
<calcChain xmlns="http://schemas.openxmlformats.org/spreadsheetml/2006/main">
  <c r="T2" i="8" l="1"/>
  <c r="X2" i="8" s="1"/>
  <c r="E60" i="8" l="1"/>
  <c r="P29" i="8" s="1"/>
  <c r="F60" i="8"/>
  <c r="Q29" i="8" s="1"/>
  <c r="G60" i="8"/>
  <c r="R29" i="8" s="1"/>
  <c r="H60" i="8"/>
  <c r="S29" i="8" s="1"/>
  <c r="I60" i="8"/>
  <c r="T29" i="8" s="1"/>
  <c r="J60" i="8"/>
  <c r="U29" i="8" s="1"/>
  <c r="K60" i="8"/>
  <c r="V29" i="8" s="1"/>
  <c r="E67" i="8"/>
  <c r="P30" i="8" s="1"/>
  <c r="F67" i="8"/>
  <c r="Q30" i="8" s="1"/>
  <c r="G67" i="8"/>
  <c r="R30" i="8" s="1"/>
  <c r="H67" i="8"/>
  <c r="S30" i="8" s="1"/>
  <c r="I67" i="8"/>
  <c r="T30" i="8" s="1"/>
  <c r="J67" i="8"/>
  <c r="U30" i="8" s="1"/>
  <c r="K67" i="8"/>
  <c r="V30" i="8" s="1"/>
  <c r="E53" i="8"/>
  <c r="P28" i="8" s="1"/>
  <c r="F53" i="8"/>
  <c r="Q28" i="8" s="1"/>
  <c r="G53" i="8"/>
  <c r="R28" i="8" s="1"/>
  <c r="H53" i="8"/>
  <c r="S28" i="8" s="1"/>
  <c r="I53" i="8"/>
  <c r="T28" i="8" s="1"/>
  <c r="J53" i="8"/>
  <c r="U28" i="8" s="1"/>
  <c r="K53" i="8"/>
  <c r="V28" i="8" s="1"/>
  <c r="E251" i="8"/>
  <c r="P10" i="8" s="1"/>
  <c r="F251" i="8"/>
  <c r="Q10" i="8" s="1"/>
  <c r="G251" i="8"/>
  <c r="R10" i="8" s="1"/>
  <c r="H251" i="8"/>
  <c r="S10" i="8" s="1"/>
  <c r="I251" i="8"/>
  <c r="T10" i="8" s="1"/>
  <c r="J251" i="8"/>
  <c r="U10" i="8" s="1"/>
  <c r="K244" i="8"/>
  <c r="V9" i="8" s="1"/>
  <c r="J244" i="8"/>
  <c r="U9" i="8" s="1"/>
  <c r="I244" i="8"/>
  <c r="T9" i="8" s="1"/>
  <c r="H244" i="8"/>
  <c r="S9" i="8" s="1"/>
  <c r="G244" i="8"/>
  <c r="R9" i="8" s="1"/>
  <c r="F244" i="8"/>
  <c r="Q9" i="8" s="1"/>
  <c r="E244" i="8"/>
  <c r="P9" i="8" s="1"/>
  <c r="K251" i="8"/>
  <c r="V10" i="8" s="1"/>
  <c r="K215" i="8"/>
  <c r="V50" i="8" s="1"/>
  <c r="J215" i="8"/>
  <c r="U50" i="8" s="1"/>
  <c r="I215" i="8"/>
  <c r="T50" i="8" s="1"/>
  <c r="H215" i="8"/>
  <c r="S50" i="8" s="1"/>
  <c r="G215" i="8"/>
  <c r="R50" i="8" s="1"/>
  <c r="F215" i="8"/>
  <c r="Q50" i="8" s="1"/>
  <c r="E215" i="8"/>
  <c r="P50" i="8" s="1"/>
  <c r="K208" i="8"/>
  <c r="V49" i="8" s="1"/>
  <c r="J208" i="8"/>
  <c r="U49" i="8" s="1"/>
  <c r="I208" i="8"/>
  <c r="T49" i="8" s="1"/>
  <c r="H208" i="8"/>
  <c r="S49" i="8" s="1"/>
  <c r="G208" i="8"/>
  <c r="R49" i="8" s="1"/>
  <c r="F208" i="8"/>
  <c r="Q49" i="8" s="1"/>
  <c r="E208" i="8"/>
  <c r="P49" i="8" s="1"/>
  <c r="K201" i="8"/>
  <c r="V48" i="8" s="1"/>
  <c r="J201" i="8"/>
  <c r="U48" i="8" s="1"/>
  <c r="I201" i="8"/>
  <c r="T48" i="8" s="1"/>
  <c r="H201" i="8"/>
  <c r="S48" i="8" s="1"/>
  <c r="G201" i="8"/>
  <c r="R48" i="8" s="1"/>
  <c r="F201" i="8"/>
  <c r="Q48" i="8" s="1"/>
  <c r="E201" i="8"/>
  <c r="P48" i="8" s="1"/>
  <c r="K194" i="8"/>
  <c r="V42" i="8" s="1"/>
  <c r="J194" i="8"/>
  <c r="U42" i="8" s="1"/>
  <c r="I194" i="8"/>
  <c r="T42" i="8" s="1"/>
  <c r="H194" i="8"/>
  <c r="S42" i="8" s="1"/>
  <c r="G194" i="8"/>
  <c r="R42" i="8" s="1"/>
  <c r="F194" i="8"/>
  <c r="Q42" i="8" s="1"/>
  <c r="E194" i="8"/>
  <c r="P42" i="8" s="1"/>
  <c r="K187" i="8"/>
  <c r="V41" i="8" s="1"/>
  <c r="J187" i="8"/>
  <c r="U41" i="8" s="1"/>
  <c r="I187" i="8"/>
  <c r="T41" i="8" s="1"/>
  <c r="H187" i="8"/>
  <c r="S41" i="8" s="1"/>
  <c r="G187" i="8"/>
  <c r="R41" i="8" s="1"/>
  <c r="F187" i="8"/>
  <c r="Q41" i="8" s="1"/>
  <c r="E187" i="8"/>
  <c r="P41" i="8" s="1"/>
  <c r="K180" i="8"/>
  <c r="V40" i="8" s="1"/>
  <c r="J180" i="8"/>
  <c r="U40" i="8" s="1"/>
  <c r="I180" i="8"/>
  <c r="T40" i="8" s="1"/>
  <c r="H180" i="8"/>
  <c r="S40" i="8" s="1"/>
  <c r="G180" i="8"/>
  <c r="R40" i="8" s="1"/>
  <c r="F180" i="8"/>
  <c r="Q40" i="8" s="1"/>
  <c r="E180" i="8"/>
  <c r="P40" i="8" s="1"/>
  <c r="K173" i="8"/>
  <c r="J173" i="8"/>
  <c r="I173" i="8"/>
  <c r="H173" i="8"/>
  <c r="G173" i="8"/>
  <c r="F173" i="8"/>
  <c r="E173" i="8"/>
  <c r="K166" i="8"/>
  <c r="V33" i="8" s="1"/>
  <c r="J166" i="8"/>
  <c r="U33" i="8" s="1"/>
  <c r="I166" i="8"/>
  <c r="T33" i="8" s="1"/>
  <c r="H166" i="8"/>
  <c r="S33" i="8" s="1"/>
  <c r="G166" i="8"/>
  <c r="R33" i="8" s="1"/>
  <c r="F166" i="8"/>
  <c r="Q33" i="8" s="1"/>
  <c r="E166" i="8"/>
  <c r="P33" i="8" s="1"/>
  <c r="K159" i="8"/>
  <c r="V32" i="8" s="1"/>
  <c r="J159" i="8"/>
  <c r="U32" i="8" s="1"/>
  <c r="I159" i="8"/>
  <c r="T32" i="8" s="1"/>
  <c r="H159" i="8"/>
  <c r="S32" i="8" s="1"/>
  <c r="G159" i="8"/>
  <c r="R32" i="8" s="1"/>
  <c r="F159" i="8"/>
  <c r="Q32" i="8" s="1"/>
  <c r="E159" i="8"/>
  <c r="P32" i="8" s="1"/>
  <c r="K152" i="8"/>
  <c r="J152" i="8"/>
  <c r="I152" i="8"/>
  <c r="H152" i="8"/>
  <c r="G152" i="8"/>
  <c r="F152" i="8"/>
  <c r="E152" i="8"/>
  <c r="K145" i="8"/>
  <c r="V25" i="8" s="1"/>
  <c r="J145" i="8"/>
  <c r="U25" i="8" s="1"/>
  <c r="I145" i="8"/>
  <c r="T25" i="8" s="1"/>
  <c r="H145" i="8"/>
  <c r="S25" i="8" s="1"/>
  <c r="G145" i="8"/>
  <c r="R25" i="8" s="1"/>
  <c r="F145" i="8"/>
  <c r="Q25" i="8" s="1"/>
  <c r="E145" i="8"/>
  <c r="P25" i="8" s="1"/>
  <c r="K138" i="8"/>
  <c r="V24" i="8" s="1"/>
  <c r="J138" i="8"/>
  <c r="U24" i="8" s="1"/>
  <c r="I138" i="8"/>
  <c r="T24" i="8" s="1"/>
  <c r="H138" i="8"/>
  <c r="S24" i="8" s="1"/>
  <c r="G138" i="8"/>
  <c r="R24" i="8" s="1"/>
  <c r="F138" i="8"/>
  <c r="Q24" i="8" s="1"/>
  <c r="E138" i="8"/>
  <c r="P24" i="8" s="1"/>
  <c r="K131" i="8"/>
  <c r="V18" i="8" s="1"/>
  <c r="J131" i="8"/>
  <c r="U18" i="8" s="1"/>
  <c r="I131" i="8"/>
  <c r="T18" i="8" s="1"/>
  <c r="H131" i="8"/>
  <c r="S18" i="8" s="1"/>
  <c r="G131" i="8"/>
  <c r="R18" i="8" s="1"/>
  <c r="F131" i="8"/>
  <c r="Q18" i="8" s="1"/>
  <c r="E131" i="8"/>
  <c r="P18" i="8" s="1"/>
  <c r="K124" i="8"/>
  <c r="V17" i="8" s="1"/>
  <c r="J124" i="8"/>
  <c r="U17" i="8" s="1"/>
  <c r="I124" i="8"/>
  <c r="T17" i="8" s="1"/>
  <c r="H124" i="8"/>
  <c r="S17" i="8" s="1"/>
  <c r="G124" i="8"/>
  <c r="R17" i="8" s="1"/>
  <c r="F124" i="8"/>
  <c r="Q17" i="8" s="1"/>
  <c r="E124" i="8"/>
  <c r="P17" i="8" s="1"/>
  <c r="K117" i="8"/>
  <c r="V16" i="8" s="1"/>
  <c r="J117" i="8"/>
  <c r="U16" i="8" s="1"/>
  <c r="I117" i="8"/>
  <c r="T16" i="8" s="1"/>
  <c r="H117" i="8"/>
  <c r="S16" i="8" s="1"/>
  <c r="G117" i="8"/>
  <c r="R16" i="8" s="1"/>
  <c r="F117" i="8"/>
  <c r="Q16" i="8" s="1"/>
  <c r="E117" i="8"/>
  <c r="P16" i="8" s="1"/>
  <c r="K109" i="8"/>
  <c r="V46" i="8" s="1"/>
  <c r="J109" i="8"/>
  <c r="U46" i="8" s="1"/>
  <c r="I109" i="8"/>
  <c r="T46" i="8" s="1"/>
  <c r="H109" i="8"/>
  <c r="S46" i="8" s="1"/>
  <c r="G109" i="8"/>
  <c r="R46" i="8" s="1"/>
  <c r="F109" i="8"/>
  <c r="Q46" i="8" s="1"/>
  <c r="E109" i="8"/>
  <c r="P46" i="8" s="1"/>
  <c r="K102" i="8"/>
  <c r="V45" i="8" s="1"/>
  <c r="J102" i="8"/>
  <c r="U45" i="8" s="1"/>
  <c r="I102" i="8"/>
  <c r="T45" i="8" s="1"/>
  <c r="H102" i="8"/>
  <c r="S45" i="8" s="1"/>
  <c r="G102" i="8"/>
  <c r="R45" i="8" s="1"/>
  <c r="F102" i="8"/>
  <c r="Q45" i="8" s="1"/>
  <c r="E102" i="8"/>
  <c r="P45" i="8" s="1"/>
  <c r="K95" i="8"/>
  <c r="V44" i="8" s="1"/>
  <c r="J95" i="8"/>
  <c r="U44" i="8" s="1"/>
  <c r="I95" i="8"/>
  <c r="T44" i="8" s="1"/>
  <c r="H95" i="8"/>
  <c r="S44" i="8" s="1"/>
  <c r="G95" i="8"/>
  <c r="R44" i="8" s="1"/>
  <c r="F95" i="8"/>
  <c r="Q44" i="8" s="1"/>
  <c r="E95" i="8"/>
  <c r="P44" i="8" s="1"/>
  <c r="K88" i="8"/>
  <c r="V38" i="8" s="1"/>
  <c r="J88" i="8"/>
  <c r="U38" i="8" s="1"/>
  <c r="I88" i="8"/>
  <c r="T38" i="8" s="1"/>
  <c r="H88" i="8"/>
  <c r="S38" i="8" s="1"/>
  <c r="G88" i="8"/>
  <c r="R38" i="8" s="1"/>
  <c r="F88" i="8"/>
  <c r="Q38" i="8" s="1"/>
  <c r="E88" i="8"/>
  <c r="P38" i="8" s="1"/>
  <c r="K81" i="8"/>
  <c r="V37" i="8" s="1"/>
  <c r="J81" i="8"/>
  <c r="U37" i="8" s="1"/>
  <c r="I81" i="8"/>
  <c r="T37" i="8" s="1"/>
  <c r="H81" i="8"/>
  <c r="S37" i="8" s="1"/>
  <c r="G81" i="8"/>
  <c r="R37" i="8" s="1"/>
  <c r="F81" i="8"/>
  <c r="Q37" i="8" s="1"/>
  <c r="E81" i="8"/>
  <c r="P37" i="8" s="1"/>
  <c r="K74" i="8"/>
  <c r="V36" i="8" s="1"/>
  <c r="J74" i="8"/>
  <c r="U36" i="8" s="1"/>
  <c r="I74" i="8"/>
  <c r="T36" i="8" s="1"/>
  <c r="H74" i="8"/>
  <c r="S36" i="8" s="1"/>
  <c r="G74" i="8"/>
  <c r="R36" i="8" s="1"/>
  <c r="F74" i="8"/>
  <c r="Q36" i="8" s="1"/>
  <c r="E74" i="8"/>
  <c r="P36" i="8" s="1"/>
  <c r="Q26" i="8" l="1"/>
  <c r="Q34" i="8"/>
  <c r="U26" i="8"/>
  <c r="U34" i="8"/>
  <c r="R26" i="8"/>
  <c r="R34" i="8"/>
  <c r="V26" i="8"/>
  <c r="V34" i="8"/>
  <c r="S26" i="8"/>
  <c r="S34" i="8"/>
  <c r="P26" i="8"/>
  <c r="P34" i="8"/>
  <c r="T26" i="8"/>
  <c r="T34" i="8"/>
  <c r="K237" i="8"/>
  <c r="V8" i="8" s="1"/>
  <c r="J237" i="8"/>
  <c r="U8" i="8" s="1"/>
  <c r="I237" i="8"/>
  <c r="T8" i="8" s="1"/>
  <c r="H237" i="8"/>
  <c r="S8" i="8" s="1"/>
  <c r="G237" i="8"/>
  <c r="R8" i="8" s="1"/>
  <c r="F237" i="8"/>
  <c r="Q8" i="8" s="1"/>
  <c r="E237" i="8"/>
  <c r="P8" i="8" s="1"/>
  <c r="K230" i="8"/>
  <c r="V7" i="8" s="1"/>
  <c r="J230" i="8"/>
  <c r="U7" i="8" s="1"/>
  <c r="I230" i="8"/>
  <c r="T7" i="8" s="1"/>
  <c r="H230" i="8"/>
  <c r="S7" i="8" s="1"/>
  <c r="G230" i="8"/>
  <c r="R7" i="8" s="1"/>
  <c r="F230" i="8"/>
  <c r="Q7" i="8" s="1"/>
  <c r="E230" i="8"/>
  <c r="P7" i="8" s="1"/>
  <c r="K223" i="8"/>
  <c r="V6" i="8" s="1"/>
  <c r="J223" i="8"/>
  <c r="U6" i="8" s="1"/>
  <c r="I223" i="8"/>
  <c r="T6" i="8" s="1"/>
  <c r="H223" i="8"/>
  <c r="S6" i="8" s="1"/>
  <c r="G223" i="8"/>
  <c r="R6" i="8" s="1"/>
  <c r="F223" i="8"/>
  <c r="Q6" i="8" s="1"/>
  <c r="E223" i="8"/>
  <c r="P6" i="8" s="1"/>
  <c r="K46" i="8" l="1"/>
  <c r="V22" i="8" s="1"/>
  <c r="J46" i="8"/>
  <c r="U22" i="8" s="1"/>
  <c r="I46" i="8"/>
  <c r="T22" i="8" s="1"/>
  <c r="H46" i="8"/>
  <c r="S22" i="8" s="1"/>
  <c r="G46" i="8"/>
  <c r="R22" i="8" s="1"/>
  <c r="F46" i="8"/>
  <c r="Q22" i="8" s="1"/>
  <c r="E46" i="8"/>
  <c r="P22" i="8" s="1"/>
  <c r="K39" i="8"/>
  <c r="V21" i="8" s="1"/>
  <c r="J39" i="8"/>
  <c r="U21" i="8" s="1"/>
  <c r="I39" i="8"/>
  <c r="T21" i="8" s="1"/>
  <c r="H39" i="8"/>
  <c r="S21" i="8" s="1"/>
  <c r="G39" i="8"/>
  <c r="R21" i="8" s="1"/>
  <c r="F39" i="8"/>
  <c r="Q21" i="8" s="1"/>
  <c r="E39" i="8"/>
  <c r="P21" i="8" s="1"/>
  <c r="K32" i="8"/>
  <c r="V20" i="8" s="1"/>
  <c r="J32" i="8"/>
  <c r="U20" i="8" s="1"/>
  <c r="I32" i="8"/>
  <c r="T20" i="8" s="1"/>
  <c r="H32" i="8"/>
  <c r="S20" i="8" s="1"/>
  <c r="G32" i="8"/>
  <c r="R20" i="8" s="1"/>
  <c r="F32" i="8"/>
  <c r="Q20" i="8" s="1"/>
  <c r="E32" i="8"/>
  <c r="P20" i="8" s="1"/>
  <c r="K25" i="8"/>
  <c r="V14" i="8" s="1"/>
  <c r="J25" i="8"/>
  <c r="U14" i="8" s="1"/>
  <c r="I25" i="8"/>
  <c r="T14" i="8" s="1"/>
  <c r="H25" i="8"/>
  <c r="S14" i="8" s="1"/>
  <c r="G25" i="8"/>
  <c r="R14" i="8" s="1"/>
  <c r="F25" i="8"/>
  <c r="Q14" i="8" s="1"/>
  <c r="E25" i="8"/>
  <c r="P14" i="8" s="1"/>
  <c r="K18" i="8"/>
  <c r="V13" i="8" s="1"/>
  <c r="J18" i="8"/>
  <c r="U13" i="8" s="1"/>
  <c r="I18" i="8"/>
  <c r="T13" i="8" s="1"/>
  <c r="H18" i="8"/>
  <c r="S13" i="8" s="1"/>
  <c r="G18" i="8"/>
  <c r="R13" i="8" s="1"/>
  <c r="F18" i="8"/>
  <c r="Q13" i="8" s="1"/>
  <c r="E18" i="8"/>
  <c r="P13" i="8" s="1"/>
  <c r="K11" i="8"/>
  <c r="V12" i="8" s="1"/>
  <c r="J11" i="8"/>
  <c r="U12" i="8" s="1"/>
  <c r="I11" i="8"/>
  <c r="T12" i="8" s="1"/>
  <c r="H11" i="8"/>
  <c r="S12" i="8" s="1"/>
  <c r="G11" i="8"/>
  <c r="R12" i="8" s="1"/>
  <c r="F11" i="8"/>
  <c r="Q12" i="8" s="1"/>
  <c r="E11" i="8"/>
  <c r="P12" i="8" s="1"/>
</calcChain>
</file>

<file path=xl/sharedStrings.xml><?xml version="1.0" encoding="utf-8"?>
<sst xmlns="http://schemas.openxmlformats.org/spreadsheetml/2006/main" count="655" uniqueCount="31">
  <si>
    <t>ms</t>
  </si>
  <si>
    <t>100K</t>
  </si>
  <si>
    <t>50K</t>
  </si>
  <si>
    <t>10K</t>
  </si>
  <si>
    <t>5K</t>
  </si>
  <si>
    <t>1K</t>
  </si>
  <si>
    <t>Quick</t>
  </si>
  <si>
    <t>Merge</t>
  </si>
  <si>
    <t>Heap</t>
  </si>
  <si>
    <t>Bubble</t>
  </si>
  <si>
    <t>Insertion</t>
  </si>
  <si>
    <t>Selection</t>
  </si>
  <si>
    <t>Radix</t>
  </si>
  <si>
    <t>Category</t>
  </si>
  <si>
    <t>AVE</t>
  </si>
  <si>
    <t>Brand</t>
  </si>
  <si>
    <t>Item</t>
  </si>
  <si>
    <t>Pts</t>
  </si>
  <si>
    <t>Data Type</t>
  </si>
  <si>
    <t>Sort By</t>
  </si>
  <si>
    <t>String</t>
  </si>
  <si>
    <t>Alpha Num</t>
  </si>
  <si>
    <t>Pts (K)</t>
  </si>
  <si>
    <t>Insert</t>
  </si>
  <si>
    <t>Select</t>
  </si>
  <si>
    <t>Integer</t>
  </si>
  <si>
    <t>Qty</t>
  </si>
  <si>
    <t>AVERAGE</t>
  </si>
  <si>
    <t>Sort Algorithm Time Spent Simulations</t>
  </si>
  <si>
    <t>Total number of Time Spent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</si>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</sst>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C0000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4"/>
      <color theme="1"/>
      <name val="Arial Narrow"/>
      <family val="2"/>
    </font>
    <font>
      <b/>
      <sz val="14"/>
      <color rgb="FFC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1" applyNumberFormat="1" applyFont="1" applyFill="1" applyAlignment="1">
      <alignment vertical="center"/>
    </xf>
    <xf numFmtId="164" fontId="3" fillId="0" borderId="0" xfId="1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1" applyNumberFormat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7" fillId="0" borderId="0" xfId="1" applyNumberFormat="1" applyFont="1" applyFill="1" applyAlignment="1">
      <alignment vertical="center"/>
    </xf>
    <xf numFmtId="164" fontId="7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51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5"/>
  <cols>
    <col min="1" max="1" width="2.140625" style="1" customWidth="1"/>
    <col min="2" max="2" width="8.42578125" style="1" bestFit="1" customWidth="1"/>
    <col min="3" max="3" width="8.42578125" style="10" bestFit="1" customWidth="1"/>
    <col min="4" max="4" width="4.5703125" style="20" bestFit="1" customWidth="1"/>
    <col min="5" max="5" width="6.42578125" style="2" bestFit="1" customWidth="1"/>
    <col min="6" max="6" width="6.7109375" style="2" bestFit="1" customWidth="1"/>
    <col min="7" max="7" width="6.42578125" style="2" bestFit="1" customWidth="1"/>
    <col min="8" max="8" width="7.7109375" style="2" bestFit="1" customWidth="1"/>
    <col min="9" max="9" width="9" style="2" bestFit="1" customWidth="1"/>
    <col min="10" max="10" width="9.28515625" style="2" bestFit="1" customWidth="1"/>
    <col min="11" max="11" width="6.42578125" style="2" bestFit="1" customWidth="1"/>
    <col min="12" max="12" width="2.140625" style="1" customWidth="1"/>
    <col min="13" max="13" width="7.85546875" style="1" bestFit="1" customWidth="1"/>
    <col min="14" max="14" width="8.42578125" style="1" bestFit="1" customWidth="1"/>
    <col min="15" max="15" width="6.140625" style="3" bestFit="1" customWidth="1"/>
    <col min="16" max="16" width="6.42578125" style="1" bestFit="1" customWidth="1"/>
    <col min="17" max="17" width="6.7109375" style="1" bestFit="1" customWidth="1"/>
    <col min="18" max="18" width="6.28515625" style="1" bestFit="1" customWidth="1"/>
    <col min="19" max="19" width="7.7109375" style="1" bestFit="1" customWidth="1"/>
    <col min="20" max="20" width="14.28515625" style="1" bestFit="1" customWidth="1"/>
    <col min="21" max="21" width="7.7109375" style="1" bestFit="1" customWidth="1"/>
    <col min="22" max="22" width="6.42578125" style="1" bestFit="1" customWidth="1"/>
    <col min="23" max="23" width="2.140625" style="1" customWidth="1"/>
    <col min="24" max="24" width="12.28515625" style="1" bestFit="1" customWidth="1"/>
    <col min="25" max="16384" width="9.140625" style="1"/>
  </cols>
  <sheetData>
    <row r="1" spans="2:24" ht="6" customHeight="1" x14ac:dyDescent="0.25"/>
    <row r="2" spans="2:24" s="16" customFormat="1" ht="18" x14ac:dyDescent="0.25">
      <c r="B2" s="16" t="s">
        <v>28</v>
      </c>
      <c r="C2" s="17"/>
      <c r="D2" s="15"/>
      <c r="E2" s="18"/>
      <c r="F2" s="18"/>
      <c r="G2" s="18"/>
      <c r="H2" s="18"/>
      <c r="I2" s="18"/>
      <c r="J2" s="18"/>
      <c r="K2" s="18"/>
      <c r="M2" s="19" t="s">
        <v>27</v>
      </c>
      <c r="O2" s="16" t="s">
        <v>29</v>
      </c>
      <c r="T2" s="22">
        <f>SUM(E6:K10) + SUM(E13:K17) + SUM(E20:K24)+SUM(E27:K31)+SUM(E34:K38)+SUM(E41:K45)+SUM(E48:K52)+SUM(E55:K59)+SUM(E62:K66)+SUM(E69:K73)+SUM(E76:K80)+SUM(E83:K87)+SUM(E90:K94)+SUM(E97:K101)+SUM(E104:K108)+SUM(E112:K116)+SUM(E133:K137)+SUM(E140:K144)+SUM(E147:K151)+SUM(E154:K158)+SUM(E161:K165)+SUM(E168:K172)+SUM(E175:K179)+SUM(E182:K186)+SUM(E189:K193)+SUM(E196:K200)+SUM(E203:K207)+SUM(E210:K214)+SUM(E218:K222)+SUM(E225:K229)+SUM(E232:K236)+SUM(E239:K243)+SUM(E246:K250)+SUM(E119:K123)+SUM(E126:K130)</f>
        <v>36449111</v>
      </c>
      <c r="U2" s="16" t="s">
        <v>0</v>
      </c>
      <c r="X2" s="16" t="str">
        <f>CONCATENATE(TEXT(INT(T2/1000)/86400,"hh:mm:ss"),".",T2-(INT(T2/1000)*1000))</f>
        <v>10:07:29.111</v>
      </c>
    </row>
    <row r="3" spans="2:24" ht="6.75" customHeight="1" x14ac:dyDescent="0.25"/>
    <row r="4" spans="2:24" x14ac:dyDescent="0.25">
      <c r="B4" s="4" t="s">
        <v>18</v>
      </c>
      <c r="C4" s="11" t="s">
        <v>19</v>
      </c>
      <c r="D4" s="3" t="s">
        <v>17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/>
      <c r="M4" s="5" t="s">
        <v>19</v>
      </c>
      <c r="N4" s="4" t="s">
        <v>18</v>
      </c>
      <c r="O4" s="3" t="s">
        <v>22</v>
      </c>
      <c r="P4" s="5" t="s">
        <v>6</v>
      </c>
      <c r="Q4" s="5" t="s">
        <v>7</v>
      </c>
      <c r="R4" s="5" t="s">
        <v>8</v>
      </c>
      <c r="S4" s="5" t="s">
        <v>9</v>
      </c>
      <c r="T4" s="5" t="s">
        <v>23</v>
      </c>
      <c r="U4" s="5" t="s">
        <v>24</v>
      </c>
      <c r="V4" s="5" t="s">
        <v>12</v>
      </c>
    </row>
    <row r="5" spans="2:24" ht="6.75" customHeight="1" x14ac:dyDescent="0.25"/>
    <row r="6" spans="2:24" x14ac:dyDescent="0.25">
      <c r="B6" s="1" t="s">
        <v>20</v>
      </c>
      <c r="C6" s="10" t="s">
        <v>13</v>
      </c>
      <c r="D6" s="20" t="s">
        <v>1</v>
      </c>
      <c r="E6" s="1">
        <v>68</v>
      </c>
      <c r="F6" s="2">
        <v>134</v>
      </c>
      <c r="G6" s="2">
        <v>152</v>
      </c>
      <c r="H6" s="2">
        <v>709383</v>
      </c>
      <c r="I6" s="2">
        <v>8412</v>
      </c>
      <c r="J6" s="2">
        <v>193867</v>
      </c>
      <c r="K6" s="2">
        <v>3883</v>
      </c>
      <c r="M6" s="1" t="s">
        <v>26</v>
      </c>
      <c r="N6" s="1" t="s">
        <v>25</v>
      </c>
      <c r="O6" s="3">
        <v>100</v>
      </c>
      <c r="P6" s="12">
        <f t="shared" ref="P6:V6" si="0">E223</f>
        <v>144.4</v>
      </c>
      <c r="Q6" s="12">
        <f t="shared" si="0"/>
        <v>30.6</v>
      </c>
      <c r="R6" s="12">
        <f t="shared" si="0"/>
        <v>39.799999999999997</v>
      </c>
      <c r="S6" s="12">
        <f t="shared" si="0"/>
        <v>33025.800000000003</v>
      </c>
      <c r="T6" s="12">
        <f t="shared" si="0"/>
        <v>12981.8</v>
      </c>
      <c r="U6" s="12">
        <f t="shared" si="0"/>
        <v>12231.8</v>
      </c>
      <c r="V6" s="12">
        <f t="shared" si="0"/>
        <v>122.8</v>
      </c>
    </row>
    <row r="7" spans="2:24" x14ac:dyDescent="0.25">
      <c r="B7" s="1" t="s">
        <v>20</v>
      </c>
      <c r="C7" s="10" t="s">
        <v>13</v>
      </c>
      <c r="D7" s="20" t="s">
        <v>1</v>
      </c>
      <c r="E7" s="1">
        <v>28</v>
      </c>
      <c r="F7" s="2">
        <v>123</v>
      </c>
      <c r="G7" s="2">
        <v>148</v>
      </c>
      <c r="H7" s="2">
        <v>723305</v>
      </c>
      <c r="I7" s="2">
        <v>8529</v>
      </c>
      <c r="J7" s="2">
        <v>196865</v>
      </c>
      <c r="K7" s="2">
        <v>3879</v>
      </c>
      <c r="M7" s="1" t="s">
        <v>26</v>
      </c>
      <c r="N7" s="1" t="s">
        <v>25</v>
      </c>
      <c r="O7" s="3">
        <v>50</v>
      </c>
      <c r="P7" s="12">
        <f t="shared" ref="P7:V7" si="1">E230</f>
        <v>70</v>
      </c>
      <c r="Q7" s="12">
        <f t="shared" si="1"/>
        <v>22</v>
      </c>
      <c r="R7" s="12">
        <f t="shared" si="1"/>
        <v>22.6</v>
      </c>
      <c r="S7" s="12">
        <f t="shared" si="1"/>
        <v>7586.8</v>
      </c>
      <c r="T7" s="12">
        <f t="shared" si="1"/>
        <v>1674</v>
      </c>
      <c r="U7" s="12">
        <f t="shared" si="1"/>
        <v>1798.6</v>
      </c>
      <c r="V7" s="12">
        <f t="shared" si="1"/>
        <v>57</v>
      </c>
    </row>
    <row r="8" spans="2:24" x14ac:dyDescent="0.25">
      <c r="B8" s="1" t="s">
        <v>20</v>
      </c>
      <c r="C8" s="10" t="s">
        <v>13</v>
      </c>
      <c r="D8" s="20" t="s">
        <v>1</v>
      </c>
      <c r="E8" s="1">
        <v>27</v>
      </c>
      <c r="F8" s="2">
        <v>121</v>
      </c>
      <c r="G8" s="2">
        <v>146</v>
      </c>
      <c r="H8" s="2">
        <v>719808</v>
      </c>
      <c r="I8" s="2">
        <v>3666</v>
      </c>
      <c r="J8" s="2">
        <v>216586</v>
      </c>
      <c r="K8" s="2">
        <v>4385</v>
      </c>
      <c r="M8" s="1" t="s">
        <v>26</v>
      </c>
      <c r="N8" s="1" t="s">
        <v>25</v>
      </c>
      <c r="O8" s="3">
        <v>10</v>
      </c>
      <c r="P8" s="12">
        <f t="shared" ref="P8:V8" si="2">E237</f>
        <v>26.6</v>
      </c>
      <c r="Q8" s="12">
        <f t="shared" si="2"/>
        <v>17</v>
      </c>
      <c r="R8" s="12">
        <f t="shared" si="2"/>
        <v>10.8</v>
      </c>
      <c r="S8" s="12">
        <f t="shared" si="2"/>
        <v>476</v>
      </c>
      <c r="T8" s="12">
        <f t="shared" si="2"/>
        <v>201.2</v>
      </c>
      <c r="U8" s="12">
        <f t="shared" si="2"/>
        <v>254</v>
      </c>
      <c r="V8" s="12">
        <f t="shared" si="2"/>
        <v>33</v>
      </c>
    </row>
    <row r="9" spans="2:24" x14ac:dyDescent="0.25">
      <c r="B9" s="1" t="s">
        <v>20</v>
      </c>
      <c r="C9" s="10" t="s">
        <v>13</v>
      </c>
      <c r="D9" s="20" t="s">
        <v>1</v>
      </c>
      <c r="E9" s="1">
        <v>28</v>
      </c>
      <c r="F9" s="2">
        <v>128</v>
      </c>
      <c r="G9" s="2">
        <v>169</v>
      </c>
      <c r="H9" s="2">
        <v>725841</v>
      </c>
      <c r="I9" s="2">
        <v>3509</v>
      </c>
      <c r="J9" s="2">
        <v>206967</v>
      </c>
      <c r="K9" s="2">
        <v>4111</v>
      </c>
      <c r="M9" s="1" t="s">
        <v>26</v>
      </c>
      <c r="N9" s="1" t="s">
        <v>25</v>
      </c>
      <c r="O9" s="3">
        <v>5</v>
      </c>
      <c r="P9" s="12">
        <f t="shared" ref="P9:V9" si="3">E244</f>
        <v>20.8</v>
      </c>
      <c r="Q9" s="12">
        <f t="shared" si="3"/>
        <v>14.4</v>
      </c>
      <c r="R9" s="12">
        <f t="shared" si="3"/>
        <v>8</v>
      </c>
      <c r="S9" s="12">
        <f t="shared" si="3"/>
        <v>80.2</v>
      </c>
      <c r="T9" s="12">
        <f t="shared" si="3"/>
        <v>42.2</v>
      </c>
      <c r="U9" s="12">
        <f t="shared" si="3"/>
        <v>51.8</v>
      </c>
      <c r="V9" s="12">
        <f t="shared" si="3"/>
        <v>20.2</v>
      </c>
    </row>
    <row r="10" spans="2:24" x14ac:dyDescent="0.25">
      <c r="B10" s="1" t="s">
        <v>20</v>
      </c>
      <c r="C10" s="10" t="s">
        <v>13</v>
      </c>
      <c r="D10" s="20" t="s">
        <v>1</v>
      </c>
      <c r="E10" s="1">
        <v>27</v>
      </c>
      <c r="F10" s="2">
        <v>123</v>
      </c>
      <c r="G10" s="2">
        <v>149</v>
      </c>
      <c r="H10" s="2">
        <v>721666</v>
      </c>
      <c r="I10" s="2">
        <v>3570</v>
      </c>
      <c r="J10" s="2">
        <v>202275</v>
      </c>
      <c r="K10" s="2">
        <v>4090</v>
      </c>
      <c r="M10" s="1" t="s">
        <v>26</v>
      </c>
      <c r="N10" s="1" t="s">
        <v>25</v>
      </c>
      <c r="O10" s="3">
        <v>1</v>
      </c>
      <c r="P10" s="12">
        <f t="shared" ref="P10:V10" si="4">E251</f>
        <v>5.4</v>
      </c>
      <c r="Q10" s="12">
        <f t="shared" si="4"/>
        <v>12.2</v>
      </c>
      <c r="R10" s="12">
        <f t="shared" si="4"/>
        <v>6.6</v>
      </c>
      <c r="S10" s="12">
        <f t="shared" si="4"/>
        <v>15.4</v>
      </c>
      <c r="T10" s="12">
        <f t="shared" si="4"/>
        <v>13.4</v>
      </c>
      <c r="U10" s="12">
        <f t="shared" si="4"/>
        <v>13.2</v>
      </c>
      <c r="V10" s="12">
        <f t="shared" si="4"/>
        <v>3.4</v>
      </c>
      <c r="X10" s="1" t="s">
        <v>30</v>
      </c>
    </row>
    <row r="11" spans="2:24" x14ac:dyDescent="0.25">
      <c r="D11" s="3" t="s">
        <v>14</v>
      </c>
      <c r="E11" s="6">
        <f>AVERAGE(E6:E10)</f>
        <v>35.6</v>
      </c>
      <c r="F11" s="6">
        <f t="shared" ref="F11:K11" si="5">AVERAGE(F6:F10)</f>
        <v>125.8</v>
      </c>
      <c r="G11" s="6">
        <f t="shared" si="5"/>
        <v>152.80000000000001</v>
      </c>
      <c r="H11" s="6">
        <f t="shared" si="5"/>
        <v>720000.6</v>
      </c>
      <c r="I11" s="6">
        <f t="shared" si="5"/>
        <v>5537.2</v>
      </c>
      <c r="J11" s="6">
        <f t="shared" si="5"/>
        <v>203312</v>
      </c>
      <c r="K11" s="6">
        <f t="shared" si="5"/>
        <v>4069.6</v>
      </c>
    </row>
    <row r="12" spans="2:24" x14ac:dyDescent="0.25">
      <c r="M12" s="1" t="s">
        <v>13</v>
      </c>
      <c r="N12" s="1" t="s">
        <v>20</v>
      </c>
      <c r="O12" s="3">
        <v>100</v>
      </c>
      <c r="P12" s="12">
        <f>E11</f>
        <v>35.6</v>
      </c>
      <c r="Q12" s="12">
        <f>F11</f>
        <v>125.8</v>
      </c>
      <c r="R12" s="12">
        <f>G11</f>
        <v>152.80000000000001</v>
      </c>
      <c r="S12" s="12">
        <f>H11</f>
        <v>720000.6</v>
      </c>
      <c r="T12" s="12">
        <f>I11</f>
        <v>5537.2</v>
      </c>
      <c r="U12" s="12">
        <f t="shared" ref="U12:V12" si="6">J11</f>
        <v>203312</v>
      </c>
      <c r="V12" s="12">
        <f t="shared" si="6"/>
        <v>4069.6</v>
      </c>
    </row>
    <row r="13" spans="2:24" x14ac:dyDescent="0.25">
      <c r="B13" s="1" t="s">
        <v>20</v>
      </c>
      <c r="C13" s="10" t="s">
        <v>15</v>
      </c>
      <c r="D13" s="20" t="s">
        <v>1</v>
      </c>
      <c r="E13" s="2">
        <v>41</v>
      </c>
      <c r="F13" s="2">
        <v>131</v>
      </c>
      <c r="G13" s="2">
        <v>159</v>
      </c>
      <c r="H13" s="2">
        <v>759586</v>
      </c>
      <c r="I13" s="2">
        <v>8736</v>
      </c>
      <c r="J13" s="2">
        <v>230410</v>
      </c>
      <c r="K13" s="2">
        <v>4174</v>
      </c>
      <c r="M13" s="1" t="s">
        <v>15</v>
      </c>
      <c r="N13" s="1" t="s">
        <v>20</v>
      </c>
      <c r="O13" s="3">
        <v>100</v>
      </c>
      <c r="P13" s="12">
        <f>E18</f>
        <v>32.6</v>
      </c>
      <c r="Q13" s="12">
        <f>F18</f>
        <v>121</v>
      </c>
      <c r="R13" s="12">
        <f>G18</f>
        <v>181.4</v>
      </c>
      <c r="S13" s="12">
        <f>H18</f>
        <v>747937.2</v>
      </c>
      <c r="T13" s="12">
        <f>I18</f>
        <v>5653.6</v>
      </c>
      <c r="U13" s="12">
        <f t="shared" ref="U13:V13" si="7">J18</f>
        <v>222557.4</v>
      </c>
      <c r="V13" s="12">
        <f t="shared" si="7"/>
        <v>4172.2</v>
      </c>
    </row>
    <row r="14" spans="2:24" x14ac:dyDescent="0.25">
      <c r="B14" s="1" t="s">
        <v>20</v>
      </c>
      <c r="C14" s="10" t="s">
        <v>15</v>
      </c>
      <c r="D14" s="20" t="s">
        <v>1</v>
      </c>
      <c r="E14" s="2">
        <v>30</v>
      </c>
      <c r="F14" s="2">
        <v>118</v>
      </c>
      <c r="G14" s="2">
        <v>190</v>
      </c>
      <c r="H14" s="2">
        <v>730365</v>
      </c>
      <c r="I14" s="2">
        <v>8636</v>
      </c>
      <c r="J14" s="2">
        <v>216817</v>
      </c>
      <c r="K14" s="2">
        <v>4167</v>
      </c>
      <c r="M14" s="1" t="s">
        <v>16</v>
      </c>
      <c r="N14" s="1" t="s">
        <v>20</v>
      </c>
      <c r="O14" s="3">
        <v>100</v>
      </c>
      <c r="P14" s="12">
        <f>E25</f>
        <v>38.200000000000003</v>
      </c>
      <c r="Q14" s="12">
        <f>F25</f>
        <v>132.4</v>
      </c>
      <c r="R14" s="12">
        <f>G25</f>
        <v>172</v>
      </c>
      <c r="S14" s="12">
        <f>H25</f>
        <v>728918.6</v>
      </c>
      <c r="T14" s="12">
        <f>I25</f>
        <v>10188.4</v>
      </c>
      <c r="U14" s="12">
        <f t="shared" ref="U14:V14" si="8">J25</f>
        <v>215757.4</v>
      </c>
      <c r="V14" s="12">
        <f t="shared" si="8"/>
        <v>4140</v>
      </c>
    </row>
    <row r="15" spans="2:24" x14ac:dyDescent="0.25">
      <c r="B15" s="1" t="s">
        <v>20</v>
      </c>
      <c r="C15" s="10" t="s">
        <v>15</v>
      </c>
      <c r="D15" s="20" t="s">
        <v>1</v>
      </c>
      <c r="E15" s="2">
        <v>30</v>
      </c>
      <c r="F15" s="2">
        <v>117</v>
      </c>
      <c r="G15" s="2">
        <v>188</v>
      </c>
      <c r="H15" s="2">
        <v>747643</v>
      </c>
      <c r="I15" s="2">
        <v>3642</v>
      </c>
      <c r="J15" s="2">
        <v>231604</v>
      </c>
      <c r="K15" s="2">
        <v>4201</v>
      </c>
      <c r="P15" s="12"/>
      <c r="Q15" s="12"/>
      <c r="R15" s="12"/>
      <c r="S15" s="12"/>
      <c r="T15" s="12"/>
      <c r="U15" s="12"/>
      <c r="V15" s="12"/>
    </row>
    <row r="16" spans="2:24" x14ac:dyDescent="0.25">
      <c r="B16" s="1" t="s">
        <v>20</v>
      </c>
      <c r="C16" s="10" t="s">
        <v>15</v>
      </c>
      <c r="D16" s="20" t="s">
        <v>1</v>
      </c>
      <c r="E16" s="2">
        <v>31</v>
      </c>
      <c r="F16" s="2">
        <v>122</v>
      </c>
      <c r="G16" s="2">
        <v>186</v>
      </c>
      <c r="H16" s="2">
        <v>767269</v>
      </c>
      <c r="I16" s="2">
        <v>3659</v>
      </c>
      <c r="J16" s="2">
        <v>221434</v>
      </c>
      <c r="K16" s="2">
        <v>4186</v>
      </c>
      <c r="M16" s="1" t="s">
        <v>13</v>
      </c>
      <c r="N16" s="1" t="s">
        <v>21</v>
      </c>
      <c r="O16" s="3">
        <v>100</v>
      </c>
      <c r="P16" s="12">
        <f>E117</f>
        <v>35.4</v>
      </c>
      <c r="Q16" s="12">
        <f>F117</f>
        <v>144</v>
      </c>
      <c r="R16" s="12">
        <f>G117</f>
        <v>194.2</v>
      </c>
      <c r="S16" s="12">
        <f>H117</f>
        <v>792420.8</v>
      </c>
      <c r="T16" s="12">
        <f>I117</f>
        <v>5762.2</v>
      </c>
      <c r="U16" s="12">
        <f t="shared" ref="U16:V16" si="9">J117</f>
        <v>220889.4</v>
      </c>
      <c r="V16" s="12">
        <f t="shared" si="9"/>
        <v>4185.6000000000004</v>
      </c>
    </row>
    <row r="17" spans="2:22" x14ac:dyDescent="0.25">
      <c r="B17" s="1" t="s">
        <v>20</v>
      </c>
      <c r="C17" s="10" t="s">
        <v>15</v>
      </c>
      <c r="D17" s="20" t="s">
        <v>1</v>
      </c>
      <c r="E17" s="2">
        <v>31</v>
      </c>
      <c r="F17" s="2">
        <v>117</v>
      </c>
      <c r="G17" s="2">
        <v>184</v>
      </c>
      <c r="H17" s="2">
        <v>734823</v>
      </c>
      <c r="I17" s="2">
        <v>3595</v>
      </c>
      <c r="J17" s="2">
        <v>212522</v>
      </c>
      <c r="K17" s="2">
        <v>4133</v>
      </c>
      <c r="M17" s="1" t="s">
        <v>15</v>
      </c>
      <c r="N17" s="1" t="s">
        <v>21</v>
      </c>
      <c r="O17" s="3">
        <v>100</v>
      </c>
      <c r="P17" s="12">
        <f>E124</f>
        <v>30.4</v>
      </c>
      <c r="Q17" s="12">
        <f>F124</f>
        <v>116.8</v>
      </c>
      <c r="R17" s="12">
        <f>G124</f>
        <v>167.6</v>
      </c>
      <c r="S17" s="12">
        <f>H124</f>
        <v>719207.2</v>
      </c>
      <c r="T17" s="12">
        <f>I124</f>
        <v>5638.6</v>
      </c>
      <c r="U17" s="12">
        <f t="shared" ref="U17:V17" si="10">J124</f>
        <v>210689.8</v>
      </c>
      <c r="V17" s="12">
        <f t="shared" si="10"/>
        <v>4182</v>
      </c>
    </row>
    <row r="18" spans="2:22" x14ac:dyDescent="0.25">
      <c r="D18" s="3" t="s">
        <v>14</v>
      </c>
      <c r="E18" s="6">
        <f>AVERAGE(E13:E17)</f>
        <v>32.6</v>
      </c>
      <c r="F18" s="6">
        <f t="shared" ref="F18:K18" si="11">AVERAGE(F13:F17)</f>
        <v>121</v>
      </c>
      <c r="G18" s="6">
        <f t="shared" si="11"/>
        <v>181.4</v>
      </c>
      <c r="H18" s="6">
        <f t="shared" si="11"/>
        <v>747937.2</v>
      </c>
      <c r="I18" s="6">
        <f t="shared" si="11"/>
        <v>5653.6</v>
      </c>
      <c r="J18" s="6">
        <f t="shared" si="11"/>
        <v>222557.4</v>
      </c>
      <c r="K18" s="6">
        <f t="shared" si="11"/>
        <v>4172.2</v>
      </c>
      <c r="M18" s="1" t="s">
        <v>16</v>
      </c>
      <c r="N18" s="1" t="s">
        <v>21</v>
      </c>
      <c r="O18" s="3">
        <v>100</v>
      </c>
      <c r="P18" s="12">
        <f>E131</f>
        <v>29</v>
      </c>
      <c r="Q18" s="12">
        <f>F131</f>
        <v>128.4</v>
      </c>
      <c r="R18" s="12">
        <f>G131</f>
        <v>149</v>
      </c>
      <c r="S18" s="12">
        <f>H131</f>
        <v>700794</v>
      </c>
      <c r="T18" s="12">
        <f>I131</f>
        <v>5665</v>
      </c>
      <c r="U18" s="12">
        <f t="shared" ref="U18:V18" si="12">J131</f>
        <v>193716</v>
      </c>
      <c r="V18" s="12">
        <f t="shared" si="12"/>
        <v>3645</v>
      </c>
    </row>
    <row r="20" spans="2:22" x14ac:dyDescent="0.25">
      <c r="B20" s="1" t="s">
        <v>20</v>
      </c>
      <c r="C20" s="10" t="s">
        <v>16</v>
      </c>
      <c r="D20" s="20" t="s">
        <v>1</v>
      </c>
      <c r="E20" s="2">
        <v>38</v>
      </c>
      <c r="F20" s="2">
        <v>133</v>
      </c>
      <c r="G20" s="2">
        <v>164</v>
      </c>
      <c r="H20" s="2">
        <v>710009</v>
      </c>
      <c r="I20" s="2">
        <v>10160</v>
      </c>
      <c r="J20" s="2">
        <v>208820</v>
      </c>
      <c r="K20" s="2">
        <v>4195</v>
      </c>
      <c r="M20" s="1" t="s">
        <v>13</v>
      </c>
      <c r="N20" s="1" t="s">
        <v>20</v>
      </c>
      <c r="O20" s="3">
        <v>50</v>
      </c>
      <c r="P20" s="12">
        <f>E32</f>
        <v>12.6</v>
      </c>
      <c r="Q20" s="12">
        <f>F32</f>
        <v>60.8</v>
      </c>
      <c r="R20" s="12">
        <f>G32</f>
        <v>77.599999999999994</v>
      </c>
      <c r="S20" s="12">
        <f>H32</f>
        <v>163833.60000000001</v>
      </c>
      <c r="T20" s="12">
        <f>I32</f>
        <v>1409.2</v>
      </c>
      <c r="U20" s="12">
        <f t="shared" ref="U20:V20" si="13">J32</f>
        <v>41344.199999999997</v>
      </c>
      <c r="V20" s="12">
        <f t="shared" si="13"/>
        <v>1921.6</v>
      </c>
    </row>
    <row r="21" spans="2:22" x14ac:dyDescent="0.25">
      <c r="B21" s="1" t="s">
        <v>20</v>
      </c>
      <c r="C21" s="10" t="s">
        <v>16</v>
      </c>
      <c r="D21" s="20" t="s">
        <v>1</v>
      </c>
      <c r="E21" s="2">
        <v>37</v>
      </c>
      <c r="F21" s="2">
        <v>129</v>
      </c>
      <c r="G21" s="2">
        <v>167</v>
      </c>
      <c r="H21" s="2">
        <v>698268</v>
      </c>
      <c r="I21" s="2">
        <v>9945</v>
      </c>
      <c r="J21" s="2">
        <v>190987</v>
      </c>
      <c r="K21" s="2">
        <v>3790</v>
      </c>
      <c r="M21" s="1" t="s">
        <v>15</v>
      </c>
      <c r="N21" s="1" t="s">
        <v>20</v>
      </c>
      <c r="O21" s="3">
        <v>50</v>
      </c>
      <c r="P21" s="12">
        <f>E39</f>
        <v>29.6</v>
      </c>
      <c r="Q21" s="12">
        <f>F39</f>
        <v>86.2</v>
      </c>
      <c r="R21" s="12">
        <f>G39</f>
        <v>107.8</v>
      </c>
      <c r="S21" s="12">
        <f>H39</f>
        <v>217801.2</v>
      </c>
      <c r="T21" s="12">
        <f>I39</f>
        <v>2523.8000000000002</v>
      </c>
      <c r="U21" s="12">
        <f t="shared" ref="U21:V21" si="14">J39</f>
        <v>53688.6</v>
      </c>
      <c r="V21" s="12">
        <f t="shared" si="14"/>
        <v>2436.1999999999998</v>
      </c>
    </row>
    <row r="22" spans="2:22" x14ac:dyDescent="0.25">
      <c r="B22" s="1" t="s">
        <v>20</v>
      </c>
      <c r="C22" s="10" t="s">
        <v>16</v>
      </c>
      <c r="D22" s="20" t="s">
        <v>1</v>
      </c>
      <c r="E22" s="2">
        <v>38</v>
      </c>
      <c r="F22" s="2">
        <v>127</v>
      </c>
      <c r="G22" s="2">
        <v>161</v>
      </c>
      <c r="H22" s="2">
        <v>701945</v>
      </c>
      <c r="I22" s="2">
        <v>9953</v>
      </c>
      <c r="J22" s="2">
        <v>204301</v>
      </c>
      <c r="K22" s="2">
        <v>4193</v>
      </c>
      <c r="M22" s="1" t="s">
        <v>16</v>
      </c>
      <c r="N22" s="1" t="s">
        <v>20</v>
      </c>
      <c r="O22" s="3">
        <v>50</v>
      </c>
      <c r="P22" s="12">
        <f>E46</f>
        <v>18.600000000000001</v>
      </c>
      <c r="Q22" s="12">
        <f>F46</f>
        <v>69.400000000000006</v>
      </c>
      <c r="R22" s="12">
        <f>G46</f>
        <v>76</v>
      </c>
      <c r="S22" s="12">
        <f>H46</f>
        <v>151831.79999999999</v>
      </c>
      <c r="T22" s="12">
        <f>I46</f>
        <v>2583.8000000000002</v>
      </c>
      <c r="U22" s="12">
        <f t="shared" ref="U22:V22" si="15">J46</f>
        <v>40676.400000000001</v>
      </c>
      <c r="V22" s="12">
        <f t="shared" si="15"/>
        <v>1960.4</v>
      </c>
    </row>
    <row r="23" spans="2:22" x14ac:dyDescent="0.25">
      <c r="B23" s="1" t="s">
        <v>20</v>
      </c>
      <c r="C23" s="10" t="s">
        <v>16</v>
      </c>
      <c r="D23" s="20" t="s">
        <v>1</v>
      </c>
      <c r="E23" s="2">
        <v>38</v>
      </c>
      <c r="F23" s="2">
        <v>126</v>
      </c>
      <c r="G23" s="2">
        <v>162</v>
      </c>
      <c r="H23" s="2">
        <v>752085</v>
      </c>
      <c r="I23" s="2">
        <v>10481</v>
      </c>
      <c r="J23" s="2">
        <v>235908</v>
      </c>
      <c r="K23" s="2">
        <v>4282</v>
      </c>
      <c r="P23" s="12"/>
      <c r="Q23" s="12"/>
      <c r="R23" s="12"/>
      <c r="S23" s="12"/>
      <c r="T23" s="12"/>
      <c r="U23" s="12"/>
      <c r="V23" s="12"/>
    </row>
    <row r="24" spans="2:22" x14ac:dyDescent="0.25">
      <c r="B24" s="1" t="s">
        <v>20</v>
      </c>
      <c r="C24" s="10" t="s">
        <v>16</v>
      </c>
      <c r="D24" s="20" t="s">
        <v>1</v>
      </c>
      <c r="E24" s="2">
        <v>40</v>
      </c>
      <c r="F24" s="2">
        <v>147</v>
      </c>
      <c r="G24" s="2">
        <v>206</v>
      </c>
      <c r="H24" s="2">
        <v>782286</v>
      </c>
      <c r="I24" s="2">
        <v>10403</v>
      </c>
      <c r="J24" s="2">
        <v>238771</v>
      </c>
      <c r="K24" s="2">
        <v>4240</v>
      </c>
      <c r="M24" s="1" t="s">
        <v>13</v>
      </c>
      <c r="N24" s="1" t="s">
        <v>21</v>
      </c>
      <c r="O24" s="3">
        <v>50</v>
      </c>
      <c r="P24" s="12">
        <f>E138</f>
        <v>36.4</v>
      </c>
      <c r="Q24" s="12">
        <f>F138</f>
        <v>104.8</v>
      </c>
      <c r="R24" s="12">
        <f>G138</f>
        <v>122.4</v>
      </c>
      <c r="S24" s="12">
        <f>H138</f>
        <v>235445.6</v>
      </c>
      <c r="T24" s="12">
        <f>I138</f>
        <v>2322</v>
      </c>
      <c r="U24" s="12">
        <f t="shared" ref="U24:V24" si="16">J138</f>
        <v>51656.2</v>
      </c>
      <c r="V24" s="12">
        <f t="shared" si="16"/>
        <v>2567</v>
      </c>
    </row>
    <row r="25" spans="2:22" x14ac:dyDescent="0.25">
      <c r="D25" s="3" t="s">
        <v>14</v>
      </c>
      <c r="E25" s="6">
        <f>AVERAGE(E20:E24)</f>
        <v>38.200000000000003</v>
      </c>
      <c r="F25" s="6">
        <f t="shared" ref="F25:K25" si="17">AVERAGE(F20:F24)</f>
        <v>132.4</v>
      </c>
      <c r="G25" s="6">
        <f t="shared" si="17"/>
        <v>172</v>
      </c>
      <c r="H25" s="6">
        <f t="shared" si="17"/>
        <v>728918.6</v>
      </c>
      <c r="I25" s="6">
        <f t="shared" si="17"/>
        <v>10188.4</v>
      </c>
      <c r="J25" s="6">
        <f t="shared" si="17"/>
        <v>215757.4</v>
      </c>
      <c r="K25" s="6">
        <f t="shared" si="17"/>
        <v>4140</v>
      </c>
      <c r="M25" s="1" t="s">
        <v>15</v>
      </c>
      <c r="N25" s="1" t="s">
        <v>21</v>
      </c>
      <c r="O25" s="3">
        <v>50</v>
      </c>
      <c r="P25" s="12">
        <f>E145</f>
        <v>33.200000000000003</v>
      </c>
      <c r="Q25" s="12">
        <f>F145</f>
        <v>83</v>
      </c>
      <c r="R25" s="12">
        <f>G145</f>
        <v>115.4</v>
      </c>
      <c r="S25" s="12">
        <f>H145</f>
        <v>215163.2</v>
      </c>
      <c r="T25" s="12">
        <f>I145</f>
        <v>2455.4</v>
      </c>
      <c r="U25" s="12">
        <f t="shared" ref="U25:V25" si="18">J145</f>
        <v>52914.2</v>
      </c>
      <c r="V25" s="12">
        <f t="shared" si="18"/>
        <v>2352.1999999999998</v>
      </c>
    </row>
    <row r="26" spans="2:22" x14ac:dyDescent="0.25">
      <c r="M26" s="1" t="s">
        <v>16</v>
      </c>
      <c r="N26" s="1" t="s">
        <v>21</v>
      </c>
      <c r="O26" s="3">
        <v>50</v>
      </c>
      <c r="P26" s="12">
        <f>E173</f>
        <v>20.8</v>
      </c>
      <c r="Q26" s="12">
        <f>F173</f>
        <v>22.8</v>
      </c>
      <c r="R26" s="12">
        <f>G173</f>
        <v>17.8</v>
      </c>
      <c r="S26" s="12">
        <f>H173</f>
        <v>1900.8</v>
      </c>
      <c r="T26" s="12">
        <f>I173</f>
        <v>134</v>
      </c>
      <c r="U26" s="12">
        <f t="shared" ref="U26:V26" si="19">J173</f>
        <v>908.8</v>
      </c>
      <c r="V26" s="12">
        <f t="shared" si="19"/>
        <v>142</v>
      </c>
    </row>
    <row r="27" spans="2:22" x14ac:dyDescent="0.25">
      <c r="B27" s="1" t="s">
        <v>20</v>
      </c>
      <c r="C27" s="10" t="s">
        <v>13</v>
      </c>
      <c r="D27" s="20" t="s">
        <v>2</v>
      </c>
      <c r="E27" s="2">
        <v>19</v>
      </c>
      <c r="F27" s="2">
        <v>73</v>
      </c>
      <c r="G27" s="2">
        <v>86</v>
      </c>
      <c r="H27" s="2">
        <v>159660</v>
      </c>
      <c r="I27" s="2">
        <v>2171</v>
      </c>
      <c r="J27" s="2">
        <v>38533</v>
      </c>
      <c r="K27" s="2">
        <v>1936</v>
      </c>
      <c r="M27" s="2"/>
      <c r="O27" s="9"/>
    </row>
    <row r="28" spans="2:22" x14ac:dyDescent="0.25">
      <c r="B28" s="1" t="s">
        <v>20</v>
      </c>
      <c r="C28" s="10" t="s">
        <v>13</v>
      </c>
      <c r="D28" s="20" t="s">
        <v>2</v>
      </c>
      <c r="E28" s="2">
        <v>11</v>
      </c>
      <c r="F28" s="2">
        <v>57</v>
      </c>
      <c r="G28" s="2">
        <v>73</v>
      </c>
      <c r="H28" s="2">
        <v>151037</v>
      </c>
      <c r="I28" s="2">
        <v>890</v>
      </c>
      <c r="J28" s="2">
        <v>38135</v>
      </c>
      <c r="K28" s="2">
        <v>1893</v>
      </c>
      <c r="M28" s="1" t="s">
        <v>13</v>
      </c>
      <c r="N28" s="1" t="s">
        <v>20</v>
      </c>
      <c r="O28" s="3">
        <v>10</v>
      </c>
      <c r="P28" s="12">
        <f>E53</f>
        <v>2.4</v>
      </c>
      <c r="Q28" s="12">
        <f>F53</f>
        <v>11.4</v>
      </c>
      <c r="R28" s="12">
        <f>G53</f>
        <v>9</v>
      </c>
      <c r="S28" s="12">
        <f>H53</f>
        <v>2643.2</v>
      </c>
      <c r="T28" s="12">
        <f>I53</f>
        <v>59.4</v>
      </c>
      <c r="U28" s="12">
        <f t="shared" ref="U28:V28" si="20">J53</f>
        <v>677.2</v>
      </c>
      <c r="V28" s="12">
        <f t="shared" si="20"/>
        <v>77.400000000000006</v>
      </c>
    </row>
    <row r="29" spans="2:22" x14ac:dyDescent="0.25">
      <c r="B29" s="1" t="s">
        <v>20</v>
      </c>
      <c r="C29" s="10" t="s">
        <v>13</v>
      </c>
      <c r="D29" s="20" t="s">
        <v>2</v>
      </c>
      <c r="E29" s="2">
        <v>11</v>
      </c>
      <c r="F29" s="2">
        <v>56</v>
      </c>
      <c r="G29" s="2">
        <v>70</v>
      </c>
      <c r="H29" s="2">
        <v>154373</v>
      </c>
      <c r="I29" s="2">
        <v>2171</v>
      </c>
      <c r="J29" s="2">
        <v>41167</v>
      </c>
      <c r="K29" s="2">
        <v>1979</v>
      </c>
      <c r="M29" s="1" t="s">
        <v>15</v>
      </c>
      <c r="N29" s="1" t="s">
        <v>20</v>
      </c>
      <c r="O29" s="3">
        <v>10</v>
      </c>
      <c r="P29" s="12">
        <f>E60</f>
        <v>22.4</v>
      </c>
      <c r="Q29" s="12">
        <f>F60</f>
        <v>21.8</v>
      </c>
      <c r="R29" s="12">
        <f>G60</f>
        <v>19.8</v>
      </c>
      <c r="S29" s="12">
        <f>H60</f>
        <v>2551.6</v>
      </c>
      <c r="T29" s="12">
        <f>I60</f>
        <v>131.6</v>
      </c>
      <c r="U29" s="12">
        <f t="shared" ref="U29:V29" si="21">J60</f>
        <v>931</v>
      </c>
      <c r="V29" s="12">
        <f t="shared" si="21"/>
        <v>145</v>
      </c>
    </row>
    <row r="30" spans="2:22" x14ac:dyDescent="0.25">
      <c r="B30" s="1" t="s">
        <v>20</v>
      </c>
      <c r="C30" s="10" t="s">
        <v>13</v>
      </c>
      <c r="D30" s="20" t="s">
        <v>2</v>
      </c>
      <c r="E30" s="2">
        <v>11</v>
      </c>
      <c r="F30" s="2">
        <v>57</v>
      </c>
      <c r="G30" s="2">
        <v>71</v>
      </c>
      <c r="H30" s="2">
        <v>173529</v>
      </c>
      <c r="I30" s="2">
        <v>910</v>
      </c>
      <c r="J30" s="2">
        <v>44335</v>
      </c>
      <c r="K30" s="2">
        <v>1928</v>
      </c>
      <c r="M30" s="1" t="s">
        <v>16</v>
      </c>
      <c r="N30" s="1" t="s">
        <v>20</v>
      </c>
      <c r="O30" s="3">
        <v>10</v>
      </c>
      <c r="P30" s="12">
        <f>E67</f>
        <v>6.6</v>
      </c>
      <c r="Q30" s="12">
        <f>F67</f>
        <v>15.8</v>
      </c>
      <c r="R30" s="12">
        <f>G67</f>
        <v>18</v>
      </c>
      <c r="S30" s="12">
        <f>H67</f>
        <v>2054.4</v>
      </c>
      <c r="T30" s="12">
        <f>I67</f>
        <v>119.8</v>
      </c>
      <c r="U30" s="12">
        <f t="shared" ref="U30:V30" si="22">J67</f>
        <v>696.4</v>
      </c>
      <c r="V30" s="12">
        <f t="shared" si="22"/>
        <v>197.8</v>
      </c>
    </row>
    <row r="31" spans="2:22" x14ac:dyDescent="0.25">
      <c r="B31" s="1" t="s">
        <v>20</v>
      </c>
      <c r="C31" s="10" t="s">
        <v>13</v>
      </c>
      <c r="D31" s="20" t="s">
        <v>2</v>
      </c>
      <c r="E31" s="2">
        <v>11</v>
      </c>
      <c r="F31" s="2">
        <v>61</v>
      </c>
      <c r="G31" s="2">
        <v>88</v>
      </c>
      <c r="H31" s="2">
        <v>180569</v>
      </c>
      <c r="I31" s="2">
        <v>904</v>
      </c>
      <c r="J31" s="2">
        <v>44551</v>
      </c>
      <c r="K31" s="2">
        <v>1872</v>
      </c>
      <c r="P31" s="12"/>
      <c r="Q31" s="12"/>
      <c r="R31" s="12"/>
      <c r="S31" s="12"/>
      <c r="T31" s="12"/>
      <c r="U31" s="12"/>
      <c r="V31" s="12"/>
    </row>
    <row r="32" spans="2:22" x14ac:dyDescent="0.25">
      <c r="D32" s="3" t="s">
        <v>14</v>
      </c>
      <c r="E32" s="6">
        <f t="shared" ref="E32:K32" si="23">AVERAGE(E27:E31)</f>
        <v>12.6</v>
      </c>
      <c r="F32" s="6">
        <f t="shared" si="23"/>
        <v>60.8</v>
      </c>
      <c r="G32" s="6">
        <f t="shared" si="23"/>
        <v>77.599999999999994</v>
      </c>
      <c r="H32" s="6">
        <f t="shared" si="23"/>
        <v>163833.60000000001</v>
      </c>
      <c r="I32" s="6">
        <f t="shared" si="23"/>
        <v>1409.2</v>
      </c>
      <c r="J32" s="6">
        <f t="shared" si="23"/>
        <v>41344.199999999997</v>
      </c>
      <c r="K32" s="6">
        <f t="shared" si="23"/>
        <v>1921.6</v>
      </c>
      <c r="M32" s="1" t="s">
        <v>13</v>
      </c>
      <c r="N32" s="1" t="s">
        <v>21</v>
      </c>
      <c r="O32" s="3">
        <v>10</v>
      </c>
      <c r="P32" s="12">
        <f>E159</f>
        <v>23.2</v>
      </c>
      <c r="Q32" s="12">
        <f>F159</f>
        <v>26.8</v>
      </c>
      <c r="R32" s="12">
        <f>G159</f>
        <v>20</v>
      </c>
      <c r="S32" s="12">
        <f>H159</f>
        <v>3785.6</v>
      </c>
      <c r="T32" s="12">
        <f>I159</f>
        <v>120.4</v>
      </c>
      <c r="U32" s="12">
        <f t="shared" ref="U32:V32" si="24">J159</f>
        <v>943.2</v>
      </c>
      <c r="V32" s="12">
        <f t="shared" si="24"/>
        <v>145.6</v>
      </c>
    </row>
    <row r="33" spans="2:22" x14ac:dyDescent="0.25">
      <c r="M33" s="1" t="s">
        <v>15</v>
      </c>
      <c r="N33" s="1" t="s">
        <v>21</v>
      </c>
      <c r="O33" s="3">
        <v>10</v>
      </c>
      <c r="P33" s="12">
        <f>E166</f>
        <v>20.6</v>
      </c>
      <c r="Q33" s="12">
        <f>F166</f>
        <v>20.399999999999999</v>
      </c>
      <c r="R33" s="12">
        <f>G166</f>
        <v>18.8</v>
      </c>
      <c r="S33" s="12">
        <f>H166</f>
        <v>2542</v>
      </c>
      <c r="T33" s="12">
        <f>I166</f>
        <v>126.4</v>
      </c>
      <c r="U33" s="12">
        <f t="shared" ref="U33:V33" si="25">J166</f>
        <v>908.4</v>
      </c>
      <c r="V33" s="12">
        <f t="shared" si="25"/>
        <v>146.4</v>
      </c>
    </row>
    <row r="34" spans="2:22" x14ac:dyDescent="0.25">
      <c r="B34" s="1" t="s">
        <v>20</v>
      </c>
      <c r="C34" s="10" t="s">
        <v>15</v>
      </c>
      <c r="D34" s="20" t="s">
        <v>2</v>
      </c>
      <c r="E34" s="2">
        <v>27</v>
      </c>
      <c r="F34" s="2">
        <v>84</v>
      </c>
      <c r="G34" s="2">
        <v>110</v>
      </c>
      <c r="H34" s="2">
        <v>227964</v>
      </c>
      <c r="I34" s="2">
        <v>2194</v>
      </c>
      <c r="J34" s="2">
        <v>48855</v>
      </c>
      <c r="K34" s="2">
        <v>2115</v>
      </c>
      <c r="M34" s="1" t="s">
        <v>16</v>
      </c>
      <c r="N34" s="1" t="s">
        <v>21</v>
      </c>
      <c r="O34" s="3">
        <v>10</v>
      </c>
      <c r="P34" s="12">
        <f>E173</f>
        <v>20.8</v>
      </c>
      <c r="Q34" s="12">
        <f>F173</f>
        <v>22.8</v>
      </c>
      <c r="R34" s="12">
        <f>G173</f>
        <v>17.8</v>
      </c>
      <c r="S34" s="12">
        <f>H173</f>
        <v>1900.8</v>
      </c>
      <c r="T34" s="12">
        <f>I173</f>
        <v>134</v>
      </c>
      <c r="U34" s="12">
        <f t="shared" ref="U34:V34" si="26">J173</f>
        <v>908.8</v>
      </c>
      <c r="V34" s="12">
        <f t="shared" si="26"/>
        <v>142</v>
      </c>
    </row>
    <row r="35" spans="2:22" x14ac:dyDescent="0.25">
      <c r="B35" s="1" t="s">
        <v>20</v>
      </c>
      <c r="C35" s="10" t="s">
        <v>15</v>
      </c>
      <c r="D35" s="20" t="s">
        <v>2</v>
      </c>
      <c r="E35" s="2">
        <v>30</v>
      </c>
      <c r="F35" s="2">
        <v>78</v>
      </c>
      <c r="G35" s="2">
        <v>106</v>
      </c>
      <c r="H35" s="2">
        <v>218397</v>
      </c>
      <c r="I35" s="2">
        <v>2583</v>
      </c>
      <c r="J35" s="2">
        <v>50768</v>
      </c>
      <c r="K35" s="2">
        <v>2281</v>
      </c>
      <c r="M35" s="2"/>
      <c r="O35" s="9"/>
    </row>
    <row r="36" spans="2:22" x14ac:dyDescent="0.25">
      <c r="B36" s="1" t="s">
        <v>20</v>
      </c>
      <c r="C36" s="10" t="s">
        <v>15</v>
      </c>
      <c r="D36" s="20" t="s">
        <v>2</v>
      </c>
      <c r="E36" s="2">
        <v>34</v>
      </c>
      <c r="F36" s="2">
        <v>96</v>
      </c>
      <c r="G36" s="2">
        <v>114</v>
      </c>
      <c r="H36" s="2">
        <v>219874</v>
      </c>
      <c r="I36" s="2">
        <v>2625</v>
      </c>
      <c r="J36" s="2">
        <v>51842</v>
      </c>
      <c r="K36" s="2">
        <v>2332</v>
      </c>
      <c r="M36" s="1" t="s">
        <v>13</v>
      </c>
      <c r="N36" s="1" t="s">
        <v>20</v>
      </c>
      <c r="O36" s="3">
        <v>5</v>
      </c>
      <c r="P36" s="12">
        <f>E74</f>
        <v>1.4</v>
      </c>
      <c r="Q36" s="12">
        <f>F74</f>
        <v>4.5999999999999996</v>
      </c>
      <c r="R36" s="12">
        <f>G74</f>
        <v>4.2</v>
      </c>
      <c r="S36" s="12">
        <f>H74</f>
        <v>642.6</v>
      </c>
      <c r="T36" s="12">
        <f>I74</f>
        <v>18</v>
      </c>
      <c r="U36" s="12">
        <f t="shared" ref="U36:V36" si="27">J74</f>
        <v>163.80000000000001</v>
      </c>
      <c r="V36" s="12">
        <f t="shared" si="27"/>
        <v>36</v>
      </c>
    </row>
    <row r="37" spans="2:22" x14ac:dyDescent="0.25">
      <c r="B37" s="1" t="s">
        <v>20</v>
      </c>
      <c r="C37" s="10" t="s">
        <v>15</v>
      </c>
      <c r="D37" s="20" t="s">
        <v>2</v>
      </c>
      <c r="E37" s="2">
        <v>31</v>
      </c>
      <c r="F37" s="2">
        <v>85</v>
      </c>
      <c r="G37" s="2">
        <v>111</v>
      </c>
      <c r="H37" s="2">
        <v>211317</v>
      </c>
      <c r="I37" s="2">
        <v>2850</v>
      </c>
      <c r="J37" s="2">
        <v>65094</v>
      </c>
      <c r="K37" s="2">
        <v>2414</v>
      </c>
      <c r="M37" s="1" t="s">
        <v>15</v>
      </c>
      <c r="N37" s="1" t="s">
        <v>20</v>
      </c>
      <c r="O37" s="3">
        <v>5</v>
      </c>
      <c r="P37" s="12">
        <f>E81</f>
        <v>21.8</v>
      </c>
      <c r="Q37" s="12">
        <f>F81</f>
        <v>20.399999999999999</v>
      </c>
      <c r="R37" s="12">
        <f>G81</f>
        <v>13.6</v>
      </c>
      <c r="S37" s="12">
        <f>H81</f>
        <v>551.79999999999995</v>
      </c>
      <c r="T37" s="12">
        <f>I81</f>
        <v>51</v>
      </c>
      <c r="U37" s="12">
        <f t="shared" ref="U37:V37" si="28">J81</f>
        <v>239.6</v>
      </c>
      <c r="V37" s="12">
        <f t="shared" si="28"/>
        <v>89.8</v>
      </c>
    </row>
    <row r="38" spans="2:22" x14ac:dyDescent="0.25">
      <c r="B38" s="1" t="s">
        <v>20</v>
      </c>
      <c r="C38" s="10" t="s">
        <v>15</v>
      </c>
      <c r="D38" s="20" t="s">
        <v>2</v>
      </c>
      <c r="E38" s="2">
        <v>26</v>
      </c>
      <c r="F38" s="2">
        <v>88</v>
      </c>
      <c r="G38" s="2">
        <v>98</v>
      </c>
      <c r="H38" s="2">
        <v>211454</v>
      </c>
      <c r="I38" s="2">
        <v>2367</v>
      </c>
      <c r="J38" s="2">
        <v>51884</v>
      </c>
      <c r="K38" s="2">
        <v>3039</v>
      </c>
      <c r="M38" s="1" t="s">
        <v>16</v>
      </c>
      <c r="N38" s="1" t="s">
        <v>20</v>
      </c>
      <c r="O38" s="3">
        <v>5</v>
      </c>
      <c r="P38" s="12">
        <f>E88</f>
        <v>3.6</v>
      </c>
      <c r="Q38" s="12">
        <f>F88</f>
        <v>5.6</v>
      </c>
      <c r="R38" s="12">
        <f>G88</f>
        <v>7.2</v>
      </c>
      <c r="S38" s="12">
        <f>H88</f>
        <v>442.4</v>
      </c>
      <c r="T38" s="12">
        <f>I88</f>
        <v>39.4</v>
      </c>
      <c r="U38" s="12">
        <f t="shared" ref="U38:V38" si="29">J88</f>
        <v>181.4</v>
      </c>
      <c r="V38" s="12">
        <f t="shared" si="29"/>
        <v>49.6</v>
      </c>
    </row>
    <row r="39" spans="2:22" x14ac:dyDescent="0.25">
      <c r="D39" s="3" t="s">
        <v>14</v>
      </c>
      <c r="E39" s="6">
        <f t="shared" ref="E39:K39" si="30">AVERAGE(E34:E38)</f>
        <v>29.6</v>
      </c>
      <c r="F39" s="6">
        <f t="shared" si="30"/>
        <v>86.2</v>
      </c>
      <c r="G39" s="6">
        <f t="shared" si="30"/>
        <v>107.8</v>
      </c>
      <c r="H39" s="6">
        <f t="shared" si="30"/>
        <v>217801.2</v>
      </c>
      <c r="I39" s="6">
        <f t="shared" si="30"/>
        <v>2523.8000000000002</v>
      </c>
      <c r="J39" s="6">
        <f t="shared" si="30"/>
        <v>53688.6</v>
      </c>
      <c r="K39" s="6">
        <f t="shared" si="30"/>
        <v>2436.1999999999998</v>
      </c>
      <c r="P39" s="12"/>
      <c r="Q39" s="12"/>
      <c r="R39" s="12"/>
      <c r="S39" s="12"/>
      <c r="T39" s="12"/>
      <c r="U39" s="12"/>
      <c r="V39" s="12"/>
    </row>
    <row r="40" spans="2:22" x14ac:dyDescent="0.25">
      <c r="M40" s="1" t="s">
        <v>13</v>
      </c>
      <c r="N40" s="1" t="s">
        <v>21</v>
      </c>
      <c r="O40" s="3">
        <v>5</v>
      </c>
      <c r="P40" s="12">
        <f>E180</f>
        <v>20.6</v>
      </c>
      <c r="Q40" s="12">
        <f>F180</f>
        <v>20.8</v>
      </c>
      <c r="R40" s="12">
        <f>G180</f>
        <v>18.600000000000001</v>
      </c>
      <c r="S40" s="12">
        <f>H180</f>
        <v>929.6</v>
      </c>
      <c r="T40" s="12">
        <f>I180</f>
        <v>41.4</v>
      </c>
      <c r="U40" s="12">
        <f t="shared" ref="U40:V40" si="31">J180</f>
        <v>262.60000000000002</v>
      </c>
      <c r="V40" s="12">
        <f t="shared" si="31"/>
        <v>93</v>
      </c>
    </row>
    <row r="41" spans="2:22" x14ac:dyDescent="0.25">
      <c r="B41" s="1" t="s">
        <v>20</v>
      </c>
      <c r="C41" s="10" t="s">
        <v>16</v>
      </c>
      <c r="D41" s="20" t="s">
        <v>2</v>
      </c>
      <c r="E41" s="2">
        <v>18</v>
      </c>
      <c r="F41" s="2">
        <v>68</v>
      </c>
      <c r="G41" s="2">
        <v>66</v>
      </c>
      <c r="H41" s="2">
        <v>138775</v>
      </c>
      <c r="I41" s="2">
        <v>2532</v>
      </c>
      <c r="J41" s="2">
        <v>38150</v>
      </c>
      <c r="K41" s="2">
        <v>1778</v>
      </c>
      <c r="M41" s="1" t="s">
        <v>15</v>
      </c>
      <c r="N41" s="1" t="s">
        <v>21</v>
      </c>
      <c r="O41" s="3">
        <v>5</v>
      </c>
      <c r="P41" s="12">
        <f>E187</f>
        <v>23</v>
      </c>
      <c r="Q41" s="12">
        <f>F187</f>
        <v>20.6</v>
      </c>
      <c r="R41" s="12">
        <f>G187</f>
        <v>12.4</v>
      </c>
      <c r="S41" s="12">
        <f>H187</f>
        <v>544</v>
      </c>
      <c r="T41" s="12">
        <f>I187</f>
        <v>64.400000000000006</v>
      </c>
      <c r="U41" s="12">
        <f t="shared" ref="U41:V41" si="32">J187</f>
        <v>241.8</v>
      </c>
      <c r="V41" s="12">
        <f t="shared" si="32"/>
        <v>81.400000000000006</v>
      </c>
    </row>
    <row r="42" spans="2:22" x14ac:dyDescent="0.25">
      <c r="B42" s="1" t="s">
        <v>20</v>
      </c>
      <c r="C42" s="10" t="s">
        <v>16</v>
      </c>
      <c r="D42" s="20" t="s">
        <v>2</v>
      </c>
      <c r="E42" s="2">
        <v>19</v>
      </c>
      <c r="F42" s="2">
        <v>71</v>
      </c>
      <c r="G42" s="2">
        <v>77</v>
      </c>
      <c r="H42" s="2">
        <v>148104</v>
      </c>
      <c r="I42" s="2">
        <v>2603</v>
      </c>
      <c r="J42" s="2">
        <v>40754</v>
      </c>
      <c r="K42" s="2">
        <v>2074</v>
      </c>
      <c r="M42" s="1" t="s">
        <v>16</v>
      </c>
      <c r="N42" s="1" t="s">
        <v>21</v>
      </c>
      <c r="O42" s="3">
        <v>5</v>
      </c>
      <c r="P42" s="12">
        <f>E194</f>
        <v>20.399999999999999</v>
      </c>
      <c r="Q42" s="12">
        <f>F194</f>
        <v>18.8</v>
      </c>
      <c r="R42" s="12">
        <f>G194</f>
        <v>13.6</v>
      </c>
      <c r="S42" s="12">
        <f>H194</f>
        <v>424.4</v>
      </c>
      <c r="T42" s="12">
        <f>I194</f>
        <v>46.8</v>
      </c>
      <c r="U42" s="12">
        <f t="shared" ref="U42:V42" si="33">J194</f>
        <v>221.4</v>
      </c>
      <c r="V42" s="12">
        <f t="shared" si="33"/>
        <v>76.599999999999994</v>
      </c>
    </row>
    <row r="43" spans="2:22" x14ac:dyDescent="0.25">
      <c r="B43" s="1" t="s">
        <v>20</v>
      </c>
      <c r="C43" s="10" t="s">
        <v>16</v>
      </c>
      <c r="D43" s="20" t="s">
        <v>2</v>
      </c>
      <c r="E43" s="2">
        <v>19</v>
      </c>
      <c r="F43" s="2">
        <v>67</v>
      </c>
      <c r="G43" s="2">
        <v>74</v>
      </c>
      <c r="H43" s="2">
        <v>146025</v>
      </c>
      <c r="I43" s="2">
        <v>2613</v>
      </c>
      <c r="J43" s="2">
        <v>41358</v>
      </c>
      <c r="K43" s="2">
        <v>2021</v>
      </c>
    </row>
    <row r="44" spans="2:22" x14ac:dyDescent="0.25">
      <c r="B44" s="1" t="s">
        <v>20</v>
      </c>
      <c r="C44" s="10" t="s">
        <v>16</v>
      </c>
      <c r="D44" s="20" t="s">
        <v>2</v>
      </c>
      <c r="E44" s="2">
        <v>18</v>
      </c>
      <c r="F44" s="2">
        <v>67</v>
      </c>
      <c r="G44" s="2">
        <v>74</v>
      </c>
      <c r="H44" s="2">
        <v>173397</v>
      </c>
      <c r="I44" s="2">
        <v>2602</v>
      </c>
      <c r="J44" s="2">
        <v>43121</v>
      </c>
      <c r="K44" s="2">
        <v>2067</v>
      </c>
      <c r="M44" s="1" t="s">
        <v>13</v>
      </c>
      <c r="N44" s="1" t="s">
        <v>20</v>
      </c>
      <c r="O44" s="3">
        <v>1</v>
      </c>
      <c r="P44" s="12">
        <f>E95</f>
        <v>0.6</v>
      </c>
      <c r="Q44" s="12">
        <f>F95</f>
        <v>0.8</v>
      </c>
      <c r="R44" s="12">
        <f>G95</f>
        <v>1</v>
      </c>
      <c r="S44" s="12">
        <f>H95</f>
        <v>23.4</v>
      </c>
      <c r="T44" s="12">
        <f>I95</f>
        <v>1.4</v>
      </c>
      <c r="U44" s="12">
        <f t="shared" ref="U44:V44" si="34">J95</f>
        <v>10.199999999999999</v>
      </c>
      <c r="V44" s="12">
        <f t="shared" si="34"/>
        <v>4</v>
      </c>
    </row>
    <row r="45" spans="2:22" x14ac:dyDescent="0.25">
      <c r="B45" s="1" t="s">
        <v>20</v>
      </c>
      <c r="C45" s="10" t="s">
        <v>16</v>
      </c>
      <c r="D45" s="20" t="s">
        <v>2</v>
      </c>
      <c r="E45" s="2">
        <v>19</v>
      </c>
      <c r="F45" s="2">
        <v>74</v>
      </c>
      <c r="G45" s="2">
        <v>89</v>
      </c>
      <c r="H45" s="2">
        <v>152858</v>
      </c>
      <c r="I45" s="2">
        <v>2569</v>
      </c>
      <c r="J45" s="2">
        <v>39999</v>
      </c>
      <c r="K45" s="2">
        <v>1862</v>
      </c>
      <c r="M45" s="1" t="s">
        <v>15</v>
      </c>
      <c r="N45" s="1" t="s">
        <v>20</v>
      </c>
      <c r="O45" s="3">
        <v>1</v>
      </c>
      <c r="P45" s="12">
        <f>E102</f>
        <v>2.4</v>
      </c>
      <c r="Q45" s="12">
        <f>F102</f>
        <v>16.399999999999999</v>
      </c>
      <c r="R45" s="12">
        <f>G102</f>
        <v>9</v>
      </c>
      <c r="S45" s="12">
        <f>H102</f>
        <v>42.2</v>
      </c>
      <c r="T45" s="12">
        <f>I102</f>
        <v>27</v>
      </c>
      <c r="U45" s="12">
        <f t="shared" ref="U45:V45" si="35">J102</f>
        <v>33.799999999999997</v>
      </c>
      <c r="V45" s="12">
        <f t="shared" si="35"/>
        <v>30</v>
      </c>
    </row>
    <row r="46" spans="2:22" x14ac:dyDescent="0.25">
      <c r="D46" s="3" t="s">
        <v>14</v>
      </c>
      <c r="E46" s="6">
        <f t="shared" ref="E46:K46" si="36">AVERAGE(E41:E45)</f>
        <v>18.600000000000001</v>
      </c>
      <c r="F46" s="6">
        <f t="shared" si="36"/>
        <v>69.400000000000006</v>
      </c>
      <c r="G46" s="6">
        <f t="shared" si="36"/>
        <v>76</v>
      </c>
      <c r="H46" s="6">
        <f t="shared" si="36"/>
        <v>151831.79999999999</v>
      </c>
      <c r="I46" s="6">
        <f t="shared" si="36"/>
        <v>2583.8000000000002</v>
      </c>
      <c r="J46" s="6">
        <f t="shared" si="36"/>
        <v>40676.400000000001</v>
      </c>
      <c r="K46" s="6">
        <f t="shared" si="36"/>
        <v>1960.4</v>
      </c>
      <c r="M46" s="1" t="s">
        <v>16</v>
      </c>
      <c r="N46" s="1" t="s">
        <v>20</v>
      </c>
      <c r="O46" s="3">
        <v>1</v>
      </c>
      <c r="P46" s="12">
        <f>E109</f>
        <v>1.8</v>
      </c>
      <c r="Q46" s="12">
        <f>F109</f>
        <v>2</v>
      </c>
      <c r="R46" s="12">
        <f>G109</f>
        <v>2</v>
      </c>
      <c r="S46" s="12">
        <f>H109</f>
        <v>30</v>
      </c>
      <c r="T46" s="12">
        <f>I109</f>
        <v>5.4</v>
      </c>
      <c r="U46" s="12">
        <f t="shared" ref="U46:V46" si="37">J109</f>
        <v>24.6</v>
      </c>
      <c r="V46" s="12">
        <f t="shared" si="37"/>
        <v>9</v>
      </c>
    </row>
    <row r="47" spans="2:22" x14ac:dyDescent="0.25">
      <c r="P47" s="12"/>
      <c r="Q47" s="12"/>
      <c r="R47" s="12"/>
      <c r="S47" s="12"/>
      <c r="T47" s="12"/>
      <c r="U47" s="12"/>
      <c r="V47" s="12"/>
    </row>
    <row r="48" spans="2:22" x14ac:dyDescent="0.25">
      <c r="B48" s="1" t="s">
        <v>20</v>
      </c>
      <c r="C48" s="10" t="s">
        <v>13</v>
      </c>
      <c r="D48" s="20" t="s">
        <v>3</v>
      </c>
      <c r="E48" s="2">
        <v>6</v>
      </c>
      <c r="F48" s="2">
        <v>34</v>
      </c>
      <c r="G48" s="2">
        <v>16</v>
      </c>
      <c r="H48" s="2">
        <v>2731</v>
      </c>
      <c r="I48" s="2">
        <v>96</v>
      </c>
      <c r="J48" s="2">
        <v>671</v>
      </c>
      <c r="K48" s="2">
        <v>88</v>
      </c>
      <c r="M48" s="1" t="s">
        <v>13</v>
      </c>
      <c r="N48" s="1" t="s">
        <v>21</v>
      </c>
      <c r="O48" s="3">
        <v>1</v>
      </c>
      <c r="P48" s="12">
        <f>E201</f>
        <v>2.2000000000000002</v>
      </c>
      <c r="Q48" s="12">
        <f>F201</f>
        <v>15.8</v>
      </c>
      <c r="R48" s="12">
        <f>G201</f>
        <v>10</v>
      </c>
      <c r="S48" s="12">
        <f>H201</f>
        <v>52.6</v>
      </c>
      <c r="T48" s="12">
        <f>I201</f>
        <v>13.2</v>
      </c>
      <c r="U48" s="12">
        <f t="shared" ref="U48:V48" si="38">J201</f>
        <v>33.4</v>
      </c>
      <c r="V48" s="12">
        <f t="shared" si="38"/>
        <v>32.200000000000003</v>
      </c>
    </row>
    <row r="49" spans="2:22" x14ac:dyDescent="0.25">
      <c r="B49" s="1" t="s">
        <v>20</v>
      </c>
      <c r="C49" s="10" t="s">
        <v>13</v>
      </c>
      <c r="D49" s="20" t="s">
        <v>3</v>
      </c>
      <c r="E49" s="2">
        <v>2</v>
      </c>
      <c r="F49" s="2">
        <v>5</v>
      </c>
      <c r="G49" s="2">
        <v>8</v>
      </c>
      <c r="H49" s="2">
        <v>2730</v>
      </c>
      <c r="I49" s="2">
        <v>91</v>
      </c>
      <c r="J49" s="2">
        <v>654</v>
      </c>
      <c r="K49" s="2">
        <v>76</v>
      </c>
      <c r="M49" s="1" t="s">
        <v>15</v>
      </c>
      <c r="N49" s="1" t="s">
        <v>21</v>
      </c>
      <c r="O49" s="3">
        <v>1</v>
      </c>
      <c r="P49" s="12">
        <f>E208</f>
        <v>5</v>
      </c>
      <c r="Q49" s="12">
        <f>F208</f>
        <v>17.2</v>
      </c>
      <c r="R49" s="12">
        <f>G208</f>
        <v>9.4</v>
      </c>
      <c r="S49" s="12">
        <f>H208</f>
        <v>37</v>
      </c>
      <c r="T49" s="12">
        <f>I208</f>
        <v>15.2</v>
      </c>
      <c r="U49" s="12">
        <f t="shared" ref="U49:V49" si="39">J208</f>
        <v>33.200000000000003</v>
      </c>
      <c r="V49" s="12">
        <f t="shared" si="39"/>
        <v>35.200000000000003</v>
      </c>
    </row>
    <row r="50" spans="2:22" x14ac:dyDescent="0.25">
      <c r="B50" s="1" t="s">
        <v>20</v>
      </c>
      <c r="C50" s="10" t="s">
        <v>13</v>
      </c>
      <c r="D50" s="20" t="s">
        <v>3</v>
      </c>
      <c r="E50" s="2">
        <v>1</v>
      </c>
      <c r="F50" s="2">
        <v>5</v>
      </c>
      <c r="G50" s="2">
        <v>7</v>
      </c>
      <c r="H50" s="2">
        <v>2539</v>
      </c>
      <c r="I50" s="2">
        <v>37</v>
      </c>
      <c r="J50" s="2">
        <v>685</v>
      </c>
      <c r="K50" s="2">
        <v>75</v>
      </c>
      <c r="M50" s="1" t="s">
        <v>16</v>
      </c>
      <c r="N50" s="1" t="s">
        <v>21</v>
      </c>
      <c r="O50" s="3">
        <v>1</v>
      </c>
      <c r="P50" s="12">
        <f>E215</f>
        <v>2.4</v>
      </c>
      <c r="Q50" s="12">
        <f>F215</f>
        <v>15.6</v>
      </c>
      <c r="R50" s="12">
        <f>G215</f>
        <v>9.1999999999999993</v>
      </c>
      <c r="S50" s="12">
        <f>H215</f>
        <v>39.6</v>
      </c>
      <c r="T50" s="12">
        <f>I215</f>
        <v>28.8</v>
      </c>
      <c r="U50" s="12">
        <f t="shared" ref="U50:V50" si="40">J215</f>
        <v>32.4</v>
      </c>
      <c r="V50" s="12">
        <f t="shared" si="40"/>
        <v>38.6</v>
      </c>
    </row>
    <row r="51" spans="2:22" x14ac:dyDescent="0.25">
      <c r="B51" s="1" t="s">
        <v>20</v>
      </c>
      <c r="C51" s="10" t="s">
        <v>13</v>
      </c>
      <c r="D51" s="20" t="s">
        <v>3</v>
      </c>
      <c r="E51" s="2">
        <v>1</v>
      </c>
      <c r="F51" s="2">
        <v>8</v>
      </c>
      <c r="G51" s="2">
        <v>7</v>
      </c>
      <c r="H51" s="2">
        <v>2589</v>
      </c>
      <c r="I51" s="2">
        <v>37</v>
      </c>
      <c r="J51" s="2">
        <v>683</v>
      </c>
      <c r="K51" s="2">
        <v>72</v>
      </c>
    </row>
    <row r="52" spans="2:22" x14ac:dyDescent="0.25">
      <c r="B52" s="1" t="s">
        <v>20</v>
      </c>
      <c r="C52" s="10" t="s">
        <v>13</v>
      </c>
      <c r="D52" s="20" t="s">
        <v>3</v>
      </c>
      <c r="E52" s="2">
        <v>2</v>
      </c>
      <c r="F52" s="2">
        <v>5</v>
      </c>
      <c r="G52" s="2">
        <v>7</v>
      </c>
      <c r="H52" s="2">
        <v>2627</v>
      </c>
      <c r="I52" s="2">
        <v>36</v>
      </c>
      <c r="J52" s="2">
        <v>693</v>
      </c>
      <c r="K52" s="2">
        <v>76</v>
      </c>
    </row>
    <row r="53" spans="2:22" x14ac:dyDescent="0.25">
      <c r="D53" s="3" t="s">
        <v>14</v>
      </c>
      <c r="E53" s="6">
        <f t="shared" ref="E53:K53" si="41">AVERAGE(E48:E52)</f>
        <v>2.4</v>
      </c>
      <c r="F53" s="6">
        <f t="shared" si="41"/>
        <v>11.4</v>
      </c>
      <c r="G53" s="6">
        <f t="shared" si="41"/>
        <v>9</v>
      </c>
      <c r="H53" s="6">
        <f t="shared" si="41"/>
        <v>2643.2</v>
      </c>
      <c r="I53" s="6">
        <f t="shared" si="41"/>
        <v>59.4</v>
      </c>
      <c r="J53" s="6">
        <f t="shared" si="41"/>
        <v>677.2</v>
      </c>
      <c r="K53" s="6">
        <f t="shared" si="41"/>
        <v>77.400000000000006</v>
      </c>
    </row>
    <row r="55" spans="2:22" x14ac:dyDescent="0.25">
      <c r="B55" s="1" t="s">
        <v>20</v>
      </c>
      <c r="C55" s="10" t="s">
        <v>15</v>
      </c>
      <c r="D55" s="20" t="s">
        <v>3</v>
      </c>
      <c r="E55" s="2">
        <v>22</v>
      </c>
      <c r="F55" s="2">
        <v>20</v>
      </c>
      <c r="G55" s="2">
        <v>19</v>
      </c>
      <c r="H55" s="2">
        <v>2799</v>
      </c>
      <c r="I55" s="2">
        <v>143</v>
      </c>
      <c r="J55" s="2">
        <v>1024</v>
      </c>
      <c r="K55" s="2">
        <v>175</v>
      </c>
    </row>
    <row r="56" spans="2:22" x14ac:dyDescent="0.25">
      <c r="B56" s="1" t="s">
        <v>20</v>
      </c>
      <c r="C56" s="10" t="s">
        <v>15</v>
      </c>
      <c r="D56" s="20" t="s">
        <v>3</v>
      </c>
      <c r="E56" s="2">
        <v>20</v>
      </c>
      <c r="F56" s="2">
        <v>20</v>
      </c>
      <c r="G56" s="2">
        <v>21</v>
      </c>
      <c r="H56" s="2">
        <v>2485</v>
      </c>
      <c r="I56" s="2">
        <v>129</v>
      </c>
      <c r="J56" s="2">
        <v>822</v>
      </c>
      <c r="K56" s="2">
        <v>145</v>
      </c>
    </row>
    <row r="57" spans="2:22" x14ac:dyDescent="0.25">
      <c r="B57" s="1" t="s">
        <v>20</v>
      </c>
      <c r="C57" s="10" t="s">
        <v>15</v>
      </c>
      <c r="D57" s="20" t="s">
        <v>3</v>
      </c>
      <c r="E57" s="2">
        <v>19</v>
      </c>
      <c r="F57" s="2">
        <v>22</v>
      </c>
      <c r="G57" s="2">
        <v>15</v>
      </c>
      <c r="H57" s="2">
        <v>2151</v>
      </c>
      <c r="I57" s="2">
        <v>114</v>
      </c>
      <c r="J57" s="2">
        <v>827</v>
      </c>
      <c r="K57" s="2">
        <v>115</v>
      </c>
    </row>
    <row r="58" spans="2:22" x14ac:dyDescent="0.25">
      <c r="B58" s="1" t="s">
        <v>20</v>
      </c>
      <c r="C58" s="10" t="s">
        <v>15</v>
      </c>
      <c r="D58" s="20" t="s">
        <v>3</v>
      </c>
      <c r="E58" s="2">
        <v>25</v>
      </c>
      <c r="F58" s="2">
        <v>22</v>
      </c>
      <c r="G58" s="2">
        <v>22</v>
      </c>
      <c r="H58" s="2">
        <v>2419</v>
      </c>
      <c r="I58" s="2">
        <v>125</v>
      </c>
      <c r="J58" s="2">
        <v>912</v>
      </c>
      <c r="K58" s="2">
        <v>131</v>
      </c>
    </row>
    <row r="59" spans="2:22" x14ac:dyDescent="0.25">
      <c r="B59" s="1" t="s">
        <v>20</v>
      </c>
      <c r="C59" s="10" t="s">
        <v>15</v>
      </c>
      <c r="D59" s="20" t="s">
        <v>3</v>
      </c>
      <c r="E59" s="2">
        <v>26</v>
      </c>
      <c r="F59" s="2">
        <v>25</v>
      </c>
      <c r="G59" s="2">
        <v>22</v>
      </c>
      <c r="H59" s="2">
        <v>2904</v>
      </c>
      <c r="I59" s="2">
        <v>147</v>
      </c>
      <c r="J59" s="2">
        <v>1070</v>
      </c>
      <c r="K59" s="2">
        <v>159</v>
      </c>
    </row>
    <row r="60" spans="2:22" x14ac:dyDescent="0.25">
      <c r="D60" s="3" t="s">
        <v>14</v>
      </c>
      <c r="E60" s="6">
        <f t="shared" ref="E60:K60" si="42">AVERAGE(E55:E59)</f>
        <v>22.4</v>
      </c>
      <c r="F60" s="6">
        <f t="shared" si="42"/>
        <v>21.8</v>
      </c>
      <c r="G60" s="6">
        <f t="shared" si="42"/>
        <v>19.8</v>
      </c>
      <c r="H60" s="6">
        <f t="shared" si="42"/>
        <v>2551.6</v>
      </c>
      <c r="I60" s="6">
        <f t="shared" si="42"/>
        <v>131.6</v>
      </c>
      <c r="J60" s="6">
        <f t="shared" si="42"/>
        <v>931</v>
      </c>
      <c r="K60" s="6">
        <f t="shared" si="42"/>
        <v>145</v>
      </c>
    </row>
    <row r="62" spans="2:22" x14ac:dyDescent="0.25">
      <c r="B62" s="1" t="s">
        <v>20</v>
      </c>
      <c r="C62" s="10" t="s">
        <v>16</v>
      </c>
      <c r="D62" s="20" t="s">
        <v>3</v>
      </c>
      <c r="E62" s="2">
        <v>8</v>
      </c>
      <c r="F62" s="2">
        <v>14</v>
      </c>
      <c r="G62" s="2">
        <v>13</v>
      </c>
      <c r="H62" s="2">
        <v>1988</v>
      </c>
      <c r="I62" s="2">
        <v>120</v>
      </c>
      <c r="J62" s="2">
        <v>670</v>
      </c>
      <c r="K62" s="2">
        <v>92</v>
      </c>
    </row>
    <row r="63" spans="2:22" x14ac:dyDescent="0.25">
      <c r="B63" s="1" t="s">
        <v>20</v>
      </c>
      <c r="C63" s="10" t="s">
        <v>16</v>
      </c>
      <c r="D63" s="20" t="s">
        <v>3</v>
      </c>
      <c r="E63" s="2">
        <v>5</v>
      </c>
      <c r="F63" s="2">
        <v>14</v>
      </c>
      <c r="G63" s="2">
        <v>18</v>
      </c>
      <c r="H63" s="2">
        <v>2214</v>
      </c>
      <c r="I63" s="2">
        <v>119</v>
      </c>
      <c r="J63" s="2">
        <v>721</v>
      </c>
      <c r="K63" s="2">
        <v>118</v>
      </c>
    </row>
    <row r="64" spans="2:22" x14ac:dyDescent="0.25">
      <c r="B64" s="1" t="s">
        <v>20</v>
      </c>
      <c r="C64" s="10" t="s">
        <v>16</v>
      </c>
      <c r="D64" s="20" t="s">
        <v>3</v>
      </c>
      <c r="E64" s="2">
        <v>7</v>
      </c>
      <c r="F64" s="2">
        <v>11</v>
      </c>
      <c r="G64" s="2">
        <v>17</v>
      </c>
      <c r="H64" s="2">
        <v>1987</v>
      </c>
      <c r="I64" s="2">
        <v>119</v>
      </c>
      <c r="J64" s="2">
        <v>691</v>
      </c>
      <c r="K64" s="2">
        <v>119</v>
      </c>
    </row>
    <row r="65" spans="2:11" x14ac:dyDescent="0.25">
      <c r="B65" s="1" t="s">
        <v>20</v>
      </c>
      <c r="C65" s="10" t="s">
        <v>16</v>
      </c>
      <c r="D65" s="20" t="s">
        <v>3</v>
      </c>
      <c r="E65" s="2">
        <v>7</v>
      </c>
      <c r="F65" s="2">
        <v>22</v>
      </c>
      <c r="G65" s="2">
        <v>21</v>
      </c>
      <c r="H65" s="2">
        <v>2055</v>
      </c>
      <c r="I65" s="2">
        <v>121</v>
      </c>
      <c r="J65" s="2">
        <v>703</v>
      </c>
      <c r="K65" s="2">
        <v>330</v>
      </c>
    </row>
    <row r="66" spans="2:11" x14ac:dyDescent="0.25">
      <c r="B66" s="1" t="s">
        <v>20</v>
      </c>
      <c r="C66" s="10" t="s">
        <v>16</v>
      </c>
      <c r="D66" s="20" t="s">
        <v>3</v>
      </c>
      <c r="E66" s="2">
        <v>6</v>
      </c>
      <c r="F66" s="2">
        <v>18</v>
      </c>
      <c r="G66" s="2">
        <v>21</v>
      </c>
      <c r="H66" s="2">
        <v>2028</v>
      </c>
      <c r="I66" s="2">
        <v>120</v>
      </c>
      <c r="J66" s="2">
        <v>697</v>
      </c>
      <c r="K66" s="2">
        <v>330</v>
      </c>
    </row>
    <row r="67" spans="2:11" x14ac:dyDescent="0.25">
      <c r="D67" s="3" t="s">
        <v>14</v>
      </c>
      <c r="E67" s="6">
        <f t="shared" ref="E67:K67" si="43">AVERAGE(E62:E66)</f>
        <v>6.6</v>
      </c>
      <c r="F67" s="6">
        <f t="shared" si="43"/>
        <v>15.8</v>
      </c>
      <c r="G67" s="6">
        <f t="shared" si="43"/>
        <v>18</v>
      </c>
      <c r="H67" s="6">
        <f t="shared" si="43"/>
        <v>2054.4</v>
      </c>
      <c r="I67" s="6">
        <f t="shared" si="43"/>
        <v>119.8</v>
      </c>
      <c r="J67" s="6">
        <f t="shared" si="43"/>
        <v>696.4</v>
      </c>
      <c r="K67" s="6">
        <f t="shared" si="43"/>
        <v>197.8</v>
      </c>
    </row>
    <row r="69" spans="2:11" x14ac:dyDescent="0.25">
      <c r="B69" s="1" t="s">
        <v>20</v>
      </c>
      <c r="C69" s="10" t="s">
        <v>13</v>
      </c>
      <c r="D69" s="20" t="s">
        <v>4</v>
      </c>
      <c r="E69" s="2">
        <v>4</v>
      </c>
      <c r="F69" s="2">
        <v>14</v>
      </c>
      <c r="G69" s="2">
        <v>10</v>
      </c>
      <c r="H69" s="2">
        <v>666</v>
      </c>
      <c r="I69" s="2">
        <v>31</v>
      </c>
      <c r="J69" s="2">
        <v>179</v>
      </c>
      <c r="K69" s="2">
        <v>43</v>
      </c>
    </row>
    <row r="70" spans="2:11" x14ac:dyDescent="0.25">
      <c r="B70" s="1" t="s">
        <v>20</v>
      </c>
      <c r="C70" s="10" t="s">
        <v>13</v>
      </c>
      <c r="D70" s="20" t="s">
        <v>4</v>
      </c>
      <c r="E70" s="2">
        <v>1</v>
      </c>
      <c r="F70" s="2">
        <v>2</v>
      </c>
      <c r="G70" s="2">
        <v>3</v>
      </c>
      <c r="H70" s="2">
        <v>638</v>
      </c>
      <c r="I70" s="2">
        <v>29</v>
      </c>
      <c r="J70" s="2">
        <v>160</v>
      </c>
      <c r="K70" s="2">
        <v>33</v>
      </c>
    </row>
    <row r="71" spans="2:11" x14ac:dyDescent="0.25">
      <c r="B71" s="1" t="s">
        <v>20</v>
      </c>
      <c r="C71" s="10" t="s">
        <v>13</v>
      </c>
      <c r="D71" s="20" t="s">
        <v>4</v>
      </c>
      <c r="E71" s="2">
        <v>1</v>
      </c>
      <c r="F71" s="2">
        <v>2</v>
      </c>
      <c r="G71" s="2">
        <v>3</v>
      </c>
      <c r="H71" s="2">
        <v>634</v>
      </c>
      <c r="I71" s="2">
        <v>10</v>
      </c>
      <c r="J71" s="2">
        <v>159</v>
      </c>
      <c r="K71" s="2">
        <v>36</v>
      </c>
    </row>
    <row r="72" spans="2:11" x14ac:dyDescent="0.25">
      <c r="B72" s="1" t="s">
        <v>20</v>
      </c>
      <c r="C72" s="10" t="s">
        <v>13</v>
      </c>
      <c r="D72" s="20" t="s">
        <v>4</v>
      </c>
      <c r="E72" s="2">
        <v>1</v>
      </c>
      <c r="F72" s="2">
        <v>2</v>
      </c>
      <c r="G72" s="2">
        <v>3</v>
      </c>
      <c r="H72" s="2">
        <v>642</v>
      </c>
      <c r="I72" s="2">
        <v>9</v>
      </c>
      <c r="J72" s="2">
        <v>159</v>
      </c>
      <c r="K72" s="2">
        <v>35</v>
      </c>
    </row>
    <row r="73" spans="2:11" x14ac:dyDescent="0.25">
      <c r="B73" s="1" t="s">
        <v>20</v>
      </c>
      <c r="C73" s="10" t="s">
        <v>13</v>
      </c>
      <c r="D73" s="20" t="s">
        <v>4</v>
      </c>
      <c r="E73" s="2">
        <v>0</v>
      </c>
      <c r="F73" s="2">
        <v>3</v>
      </c>
      <c r="G73" s="2">
        <v>2</v>
      </c>
      <c r="H73" s="2">
        <v>633</v>
      </c>
      <c r="I73" s="2">
        <v>11</v>
      </c>
      <c r="J73" s="2">
        <v>162</v>
      </c>
      <c r="K73" s="2">
        <v>33</v>
      </c>
    </row>
    <row r="74" spans="2:11" x14ac:dyDescent="0.25">
      <c r="D74" s="3" t="s">
        <v>14</v>
      </c>
      <c r="E74" s="6">
        <f t="shared" ref="E74:K74" si="44">AVERAGE(E69:E73)</f>
        <v>1.4</v>
      </c>
      <c r="F74" s="6">
        <f t="shared" si="44"/>
        <v>4.5999999999999996</v>
      </c>
      <c r="G74" s="6">
        <f t="shared" si="44"/>
        <v>4.2</v>
      </c>
      <c r="H74" s="6">
        <f t="shared" si="44"/>
        <v>642.6</v>
      </c>
      <c r="I74" s="6">
        <f t="shared" si="44"/>
        <v>18</v>
      </c>
      <c r="J74" s="6">
        <f t="shared" si="44"/>
        <v>163.80000000000001</v>
      </c>
      <c r="K74" s="6">
        <f t="shared" si="44"/>
        <v>36</v>
      </c>
    </row>
    <row r="76" spans="2:11" x14ac:dyDescent="0.25">
      <c r="B76" s="1" t="s">
        <v>20</v>
      </c>
      <c r="C76" s="10" t="s">
        <v>15</v>
      </c>
      <c r="D76" s="20" t="s">
        <v>4</v>
      </c>
      <c r="E76" s="2">
        <v>19</v>
      </c>
      <c r="F76" s="2">
        <v>18</v>
      </c>
      <c r="G76" s="2">
        <v>11</v>
      </c>
      <c r="H76" s="2">
        <v>522</v>
      </c>
      <c r="I76" s="2">
        <v>45</v>
      </c>
      <c r="J76" s="2">
        <v>218</v>
      </c>
      <c r="K76" s="2">
        <v>79</v>
      </c>
    </row>
    <row r="77" spans="2:11" x14ac:dyDescent="0.25">
      <c r="B77" s="1" t="s">
        <v>20</v>
      </c>
      <c r="C77" s="10" t="s">
        <v>15</v>
      </c>
      <c r="D77" s="20" t="s">
        <v>4</v>
      </c>
      <c r="E77" s="2">
        <v>18</v>
      </c>
      <c r="F77" s="2">
        <v>17</v>
      </c>
      <c r="G77" s="2">
        <v>11</v>
      </c>
      <c r="H77" s="2">
        <v>497</v>
      </c>
      <c r="I77" s="2">
        <v>44</v>
      </c>
      <c r="J77" s="2">
        <v>213</v>
      </c>
      <c r="K77" s="2">
        <v>74</v>
      </c>
    </row>
    <row r="78" spans="2:11" x14ac:dyDescent="0.25">
      <c r="B78" s="1" t="s">
        <v>20</v>
      </c>
      <c r="C78" s="10" t="s">
        <v>15</v>
      </c>
      <c r="D78" s="20" t="s">
        <v>4</v>
      </c>
      <c r="E78" s="2">
        <v>28</v>
      </c>
      <c r="F78" s="2">
        <v>22</v>
      </c>
      <c r="G78" s="2">
        <v>17</v>
      </c>
      <c r="H78" s="2">
        <v>569</v>
      </c>
      <c r="I78" s="2">
        <v>59</v>
      </c>
      <c r="J78" s="2">
        <v>248</v>
      </c>
      <c r="K78" s="2">
        <v>102</v>
      </c>
    </row>
    <row r="79" spans="2:11" x14ac:dyDescent="0.25">
      <c r="B79" s="1" t="s">
        <v>20</v>
      </c>
      <c r="C79" s="10" t="s">
        <v>15</v>
      </c>
      <c r="D79" s="20" t="s">
        <v>4</v>
      </c>
      <c r="E79" s="2">
        <v>22</v>
      </c>
      <c r="F79" s="2">
        <v>24</v>
      </c>
      <c r="G79" s="2">
        <v>15</v>
      </c>
      <c r="H79" s="2">
        <v>605</v>
      </c>
      <c r="I79" s="2">
        <v>57</v>
      </c>
      <c r="J79" s="2">
        <v>275</v>
      </c>
      <c r="K79" s="2">
        <v>106</v>
      </c>
    </row>
    <row r="80" spans="2:11" x14ac:dyDescent="0.25">
      <c r="B80" s="1" t="s">
        <v>20</v>
      </c>
      <c r="C80" s="10" t="s">
        <v>15</v>
      </c>
      <c r="D80" s="20" t="s">
        <v>4</v>
      </c>
      <c r="E80" s="2">
        <v>22</v>
      </c>
      <c r="F80" s="2">
        <v>21</v>
      </c>
      <c r="G80" s="2">
        <v>14</v>
      </c>
      <c r="H80" s="2">
        <v>566</v>
      </c>
      <c r="I80" s="2">
        <v>50</v>
      </c>
      <c r="J80" s="2">
        <v>244</v>
      </c>
      <c r="K80" s="2">
        <v>88</v>
      </c>
    </row>
    <row r="81" spans="2:11" x14ac:dyDescent="0.25">
      <c r="D81" s="3" t="s">
        <v>14</v>
      </c>
      <c r="E81" s="6">
        <f t="shared" ref="E81:K81" si="45">AVERAGE(E76:E80)</f>
        <v>21.8</v>
      </c>
      <c r="F81" s="6">
        <f t="shared" si="45"/>
        <v>20.399999999999999</v>
      </c>
      <c r="G81" s="6">
        <f t="shared" si="45"/>
        <v>13.6</v>
      </c>
      <c r="H81" s="6">
        <f t="shared" si="45"/>
        <v>551.79999999999995</v>
      </c>
      <c r="I81" s="6">
        <f t="shared" si="45"/>
        <v>51</v>
      </c>
      <c r="J81" s="6">
        <f t="shared" si="45"/>
        <v>239.6</v>
      </c>
      <c r="K81" s="6">
        <f t="shared" si="45"/>
        <v>89.8</v>
      </c>
    </row>
    <row r="83" spans="2:11" x14ac:dyDescent="0.25">
      <c r="B83" s="1" t="s">
        <v>20</v>
      </c>
      <c r="C83" s="10" t="s">
        <v>16</v>
      </c>
      <c r="D83" s="20" t="s">
        <v>4</v>
      </c>
      <c r="E83" s="2">
        <v>3</v>
      </c>
      <c r="F83" s="2">
        <v>6</v>
      </c>
      <c r="G83" s="2">
        <v>6</v>
      </c>
      <c r="H83" s="2">
        <v>440</v>
      </c>
      <c r="I83" s="2">
        <v>38</v>
      </c>
      <c r="J83" s="2">
        <v>180</v>
      </c>
      <c r="K83" s="2">
        <v>44</v>
      </c>
    </row>
    <row r="84" spans="2:11" x14ac:dyDescent="0.25">
      <c r="B84" s="1" t="s">
        <v>20</v>
      </c>
      <c r="C84" s="10" t="s">
        <v>16</v>
      </c>
      <c r="D84" s="20" t="s">
        <v>4</v>
      </c>
      <c r="E84" s="2">
        <v>3</v>
      </c>
      <c r="F84" s="2">
        <v>5</v>
      </c>
      <c r="G84" s="2">
        <v>6</v>
      </c>
      <c r="H84" s="2">
        <v>444</v>
      </c>
      <c r="I84" s="2">
        <v>39</v>
      </c>
      <c r="J84" s="2">
        <v>177</v>
      </c>
      <c r="K84" s="2">
        <v>44</v>
      </c>
    </row>
    <row r="85" spans="2:11" x14ac:dyDescent="0.25">
      <c r="B85" s="1" t="s">
        <v>20</v>
      </c>
      <c r="C85" s="10" t="s">
        <v>16</v>
      </c>
      <c r="D85" s="20" t="s">
        <v>4</v>
      </c>
      <c r="E85" s="2">
        <v>4</v>
      </c>
      <c r="F85" s="2">
        <v>5</v>
      </c>
      <c r="G85" s="2">
        <v>8</v>
      </c>
      <c r="H85" s="2">
        <v>437</v>
      </c>
      <c r="I85" s="2">
        <v>41</v>
      </c>
      <c r="J85" s="2">
        <v>175</v>
      </c>
      <c r="K85" s="2">
        <v>43</v>
      </c>
    </row>
    <row r="86" spans="2:11" x14ac:dyDescent="0.25">
      <c r="B86" s="1" t="s">
        <v>20</v>
      </c>
      <c r="C86" s="10" t="s">
        <v>16</v>
      </c>
      <c r="D86" s="20" t="s">
        <v>4</v>
      </c>
      <c r="E86" s="2">
        <v>4</v>
      </c>
      <c r="F86" s="2">
        <v>6</v>
      </c>
      <c r="G86" s="2">
        <v>8</v>
      </c>
      <c r="H86" s="2">
        <v>446</v>
      </c>
      <c r="I86" s="2">
        <v>39</v>
      </c>
      <c r="J86" s="2">
        <v>188</v>
      </c>
      <c r="K86" s="2">
        <v>55</v>
      </c>
    </row>
    <row r="87" spans="2:11" x14ac:dyDescent="0.25">
      <c r="B87" s="1" t="s">
        <v>20</v>
      </c>
      <c r="C87" s="10" t="s">
        <v>16</v>
      </c>
      <c r="D87" s="20" t="s">
        <v>4</v>
      </c>
      <c r="E87" s="2">
        <v>4</v>
      </c>
      <c r="F87" s="2">
        <v>6</v>
      </c>
      <c r="G87" s="2">
        <v>8</v>
      </c>
      <c r="H87" s="2">
        <v>445</v>
      </c>
      <c r="I87" s="2">
        <v>40</v>
      </c>
      <c r="J87" s="2">
        <v>187</v>
      </c>
      <c r="K87" s="2">
        <v>62</v>
      </c>
    </row>
    <row r="88" spans="2:11" x14ac:dyDescent="0.25">
      <c r="D88" s="3" t="s">
        <v>14</v>
      </c>
      <c r="E88" s="6">
        <f t="shared" ref="E88:K88" si="46">AVERAGE(E83:E87)</f>
        <v>3.6</v>
      </c>
      <c r="F88" s="6">
        <f t="shared" si="46"/>
        <v>5.6</v>
      </c>
      <c r="G88" s="6">
        <f t="shared" si="46"/>
        <v>7.2</v>
      </c>
      <c r="H88" s="6">
        <f t="shared" si="46"/>
        <v>442.4</v>
      </c>
      <c r="I88" s="6">
        <f t="shared" si="46"/>
        <v>39.4</v>
      </c>
      <c r="J88" s="6">
        <f t="shared" si="46"/>
        <v>181.4</v>
      </c>
      <c r="K88" s="6">
        <f t="shared" si="46"/>
        <v>49.6</v>
      </c>
    </row>
    <row r="90" spans="2:11" x14ac:dyDescent="0.25">
      <c r="B90" s="1" t="s">
        <v>20</v>
      </c>
      <c r="C90" s="10" t="s">
        <v>13</v>
      </c>
      <c r="D90" s="20" t="s">
        <v>5</v>
      </c>
      <c r="E90" s="2">
        <v>1</v>
      </c>
      <c r="F90" s="2">
        <v>3</v>
      </c>
      <c r="G90" s="2">
        <v>2</v>
      </c>
      <c r="H90" s="2">
        <v>39</v>
      </c>
      <c r="I90" s="2">
        <v>5</v>
      </c>
      <c r="J90" s="2">
        <v>25</v>
      </c>
      <c r="K90" s="2">
        <v>10</v>
      </c>
    </row>
    <row r="91" spans="2:11" x14ac:dyDescent="0.25">
      <c r="B91" s="1" t="s">
        <v>20</v>
      </c>
      <c r="C91" s="10" t="s">
        <v>13</v>
      </c>
      <c r="D91" s="20" t="s">
        <v>5</v>
      </c>
      <c r="E91" s="2">
        <v>1</v>
      </c>
      <c r="F91" s="2">
        <v>0</v>
      </c>
      <c r="G91" s="2">
        <v>2</v>
      </c>
      <c r="H91" s="2">
        <v>24</v>
      </c>
      <c r="I91" s="2">
        <v>1</v>
      </c>
      <c r="J91" s="2">
        <v>11</v>
      </c>
      <c r="K91" s="2">
        <v>5</v>
      </c>
    </row>
    <row r="92" spans="2:11" x14ac:dyDescent="0.25">
      <c r="B92" s="1" t="s">
        <v>20</v>
      </c>
      <c r="C92" s="10" t="s">
        <v>13</v>
      </c>
      <c r="D92" s="20" t="s">
        <v>5</v>
      </c>
      <c r="E92" s="2">
        <v>1</v>
      </c>
      <c r="F92" s="2">
        <v>0</v>
      </c>
      <c r="G92" s="2">
        <v>0</v>
      </c>
      <c r="H92" s="2">
        <v>19</v>
      </c>
      <c r="I92" s="2">
        <v>0</v>
      </c>
      <c r="J92" s="2">
        <v>5</v>
      </c>
      <c r="K92" s="2">
        <v>2</v>
      </c>
    </row>
    <row r="93" spans="2:11" x14ac:dyDescent="0.25">
      <c r="B93" s="1" t="s">
        <v>20</v>
      </c>
      <c r="C93" s="10" t="s">
        <v>13</v>
      </c>
      <c r="D93" s="20" t="s">
        <v>5</v>
      </c>
      <c r="E93" s="2">
        <v>0</v>
      </c>
      <c r="F93" s="2">
        <v>1</v>
      </c>
      <c r="G93" s="2">
        <v>0</v>
      </c>
      <c r="H93" s="2">
        <v>18</v>
      </c>
      <c r="I93" s="2">
        <v>0</v>
      </c>
      <c r="J93" s="2">
        <v>5</v>
      </c>
      <c r="K93" s="2">
        <v>2</v>
      </c>
    </row>
    <row r="94" spans="2:11" x14ac:dyDescent="0.25">
      <c r="B94" s="1" t="s">
        <v>20</v>
      </c>
      <c r="C94" s="10" t="s">
        <v>13</v>
      </c>
      <c r="D94" s="20" t="s">
        <v>5</v>
      </c>
      <c r="E94" s="2">
        <v>0</v>
      </c>
      <c r="F94" s="2">
        <v>0</v>
      </c>
      <c r="G94" s="2">
        <v>1</v>
      </c>
      <c r="H94" s="2">
        <v>17</v>
      </c>
      <c r="I94" s="2">
        <v>1</v>
      </c>
      <c r="J94" s="2">
        <v>5</v>
      </c>
      <c r="K94" s="2">
        <v>1</v>
      </c>
    </row>
    <row r="95" spans="2:11" x14ac:dyDescent="0.25">
      <c r="D95" s="3" t="s">
        <v>14</v>
      </c>
      <c r="E95" s="6">
        <f t="shared" ref="E95:K95" si="47">AVERAGE(E90:E94)</f>
        <v>0.6</v>
      </c>
      <c r="F95" s="6">
        <f t="shared" si="47"/>
        <v>0.8</v>
      </c>
      <c r="G95" s="6">
        <f t="shared" si="47"/>
        <v>1</v>
      </c>
      <c r="H95" s="6">
        <f t="shared" si="47"/>
        <v>23.4</v>
      </c>
      <c r="I95" s="6">
        <f t="shared" si="47"/>
        <v>1.4</v>
      </c>
      <c r="J95" s="6">
        <f t="shared" si="47"/>
        <v>10.199999999999999</v>
      </c>
      <c r="K95" s="6">
        <f t="shared" si="47"/>
        <v>4</v>
      </c>
    </row>
    <row r="97" spans="2:11" x14ac:dyDescent="0.25">
      <c r="B97" s="1" t="s">
        <v>20</v>
      </c>
      <c r="C97" s="10" t="s">
        <v>15</v>
      </c>
      <c r="D97" s="20" t="s">
        <v>5</v>
      </c>
      <c r="E97" s="2">
        <v>2</v>
      </c>
      <c r="F97" s="2">
        <v>16</v>
      </c>
      <c r="G97" s="2">
        <v>9</v>
      </c>
      <c r="H97" s="2">
        <v>48</v>
      </c>
      <c r="I97" s="2">
        <v>25</v>
      </c>
      <c r="J97" s="2">
        <v>39</v>
      </c>
      <c r="K97" s="2">
        <v>29</v>
      </c>
    </row>
    <row r="98" spans="2:11" x14ac:dyDescent="0.25">
      <c r="B98" s="1" t="s">
        <v>20</v>
      </c>
      <c r="C98" s="10" t="s">
        <v>15</v>
      </c>
      <c r="D98" s="20" t="s">
        <v>5</v>
      </c>
      <c r="E98" s="2">
        <v>2</v>
      </c>
      <c r="F98" s="2">
        <v>19</v>
      </c>
      <c r="G98" s="2">
        <v>9</v>
      </c>
      <c r="H98" s="2">
        <v>40</v>
      </c>
      <c r="I98" s="2">
        <v>27</v>
      </c>
      <c r="J98" s="2">
        <v>28</v>
      </c>
      <c r="K98" s="2">
        <v>29</v>
      </c>
    </row>
    <row r="99" spans="2:11" x14ac:dyDescent="0.25">
      <c r="B99" s="1" t="s">
        <v>20</v>
      </c>
      <c r="C99" s="10" t="s">
        <v>15</v>
      </c>
      <c r="D99" s="20" t="s">
        <v>5</v>
      </c>
      <c r="E99" s="2">
        <v>3</v>
      </c>
      <c r="F99" s="2">
        <v>17</v>
      </c>
      <c r="G99" s="2">
        <v>8</v>
      </c>
      <c r="H99" s="2">
        <v>36</v>
      </c>
      <c r="I99" s="2">
        <v>23</v>
      </c>
      <c r="J99" s="2">
        <v>28</v>
      </c>
      <c r="K99" s="2">
        <v>27</v>
      </c>
    </row>
    <row r="100" spans="2:11" x14ac:dyDescent="0.25">
      <c r="B100" s="1" t="s">
        <v>20</v>
      </c>
      <c r="C100" s="10" t="s">
        <v>15</v>
      </c>
      <c r="D100" s="20" t="s">
        <v>5</v>
      </c>
      <c r="E100" s="2">
        <v>2</v>
      </c>
      <c r="F100" s="2">
        <v>15</v>
      </c>
      <c r="G100" s="2">
        <v>7</v>
      </c>
      <c r="H100" s="2">
        <v>43</v>
      </c>
      <c r="I100" s="2">
        <v>26</v>
      </c>
      <c r="J100" s="2">
        <v>38</v>
      </c>
      <c r="K100" s="2">
        <v>30</v>
      </c>
    </row>
    <row r="101" spans="2:11" x14ac:dyDescent="0.25">
      <c r="B101" s="1" t="s">
        <v>20</v>
      </c>
      <c r="C101" s="10" t="s">
        <v>15</v>
      </c>
      <c r="D101" s="20" t="s">
        <v>5</v>
      </c>
      <c r="E101" s="2">
        <v>3</v>
      </c>
      <c r="F101" s="2">
        <v>15</v>
      </c>
      <c r="G101" s="2">
        <v>12</v>
      </c>
      <c r="H101" s="2">
        <v>44</v>
      </c>
      <c r="I101" s="2">
        <v>34</v>
      </c>
      <c r="J101" s="2">
        <v>36</v>
      </c>
      <c r="K101" s="2">
        <v>35</v>
      </c>
    </row>
    <row r="102" spans="2:11" x14ac:dyDescent="0.25">
      <c r="D102" s="3" t="s">
        <v>14</v>
      </c>
      <c r="E102" s="6">
        <f t="shared" ref="E102:K102" si="48">AVERAGE(E97:E101)</f>
        <v>2.4</v>
      </c>
      <c r="F102" s="6">
        <f t="shared" si="48"/>
        <v>16.399999999999999</v>
      </c>
      <c r="G102" s="6">
        <f t="shared" si="48"/>
        <v>9</v>
      </c>
      <c r="H102" s="6">
        <f t="shared" si="48"/>
        <v>42.2</v>
      </c>
      <c r="I102" s="6">
        <f t="shared" si="48"/>
        <v>27</v>
      </c>
      <c r="J102" s="6">
        <f t="shared" si="48"/>
        <v>33.799999999999997</v>
      </c>
      <c r="K102" s="6">
        <f t="shared" si="48"/>
        <v>30</v>
      </c>
    </row>
    <row r="104" spans="2:11" x14ac:dyDescent="0.25">
      <c r="B104" s="1" t="s">
        <v>20</v>
      </c>
      <c r="C104" s="10" t="s">
        <v>16</v>
      </c>
      <c r="D104" s="20" t="s">
        <v>5</v>
      </c>
      <c r="E104" s="2">
        <v>2</v>
      </c>
      <c r="F104" s="2">
        <v>2</v>
      </c>
      <c r="G104" s="2">
        <v>2</v>
      </c>
      <c r="H104" s="2">
        <v>29</v>
      </c>
      <c r="I104" s="2">
        <v>6</v>
      </c>
      <c r="J104" s="2">
        <v>24</v>
      </c>
      <c r="K104" s="2">
        <v>8</v>
      </c>
    </row>
    <row r="105" spans="2:11" x14ac:dyDescent="0.25">
      <c r="B105" s="1" t="s">
        <v>20</v>
      </c>
      <c r="C105" s="10" t="s">
        <v>16</v>
      </c>
      <c r="D105" s="20" t="s">
        <v>5</v>
      </c>
      <c r="E105" s="2">
        <v>1</v>
      </c>
      <c r="F105" s="2">
        <v>2</v>
      </c>
      <c r="G105" s="2">
        <v>2</v>
      </c>
      <c r="H105" s="2">
        <v>31</v>
      </c>
      <c r="I105" s="2">
        <v>5</v>
      </c>
      <c r="J105" s="2">
        <v>25</v>
      </c>
      <c r="K105" s="2">
        <v>9</v>
      </c>
    </row>
    <row r="106" spans="2:11" x14ac:dyDescent="0.25">
      <c r="B106" s="1" t="s">
        <v>20</v>
      </c>
      <c r="C106" s="10" t="s">
        <v>16</v>
      </c>
      <c r="D106" s="20" t="s">
        <v>5</v>
      </c>
      <c r="E106" s="2">
        <v>3</v>
      </c>
      <c r="F106" s="2">
        <v>2</v>
      </c>
      <c r="G106" s="2">
        <v>2</v>
      </c>
      <c r="H106" s="2">
        <v>30</v>
      </c>
      <c r="I106" s="2">
        <v>5</v>
      </c>
      <c r="J106" s="2">
        <v>25</v>
      </c>
      <c r="K106" s="2">
        <v>10</v>
      </c>
    </row>
    <row r="107" spans="2:11" x14ac:dyDescent="0.25">
      <c r="B107" s="1" t="s">
        <v>20</v>
      </c>
      <c r="C107" s="10" t="s">
        <v>16</v>
      </c>
      <c r="D107" s="20" t="s">
        <v>5</v>
      </c>
      <c r="E107" s="2">
        <v>1</v>
      </c>
      <c r="F107" s="2">
        <v>2</v>
      </c>
      <c r="G107" s="2">
        <v>2</v>
      </c>
      <c r="H107" s="2">
        <v>30</v>
      </c>
      <c r="I107" s="2">
        <v>6</v>
      </c>
      <c r="J107" s="2">
        <v>24</v>
      </c>
      <c r="K107" s="2">
        <v>9</v>
      </c>
    </row>
    <row r="108" spans="2:11" x14ac:dyDescent="0.25">
      <c r="B108" s="1" t="s">
        <v>20</v>
      </c>
      <c r="C108" s="10" t="s">
        <v>16</v>
      </c>
      <c r="D108" s="20" t="s">
        <v>5</v>
      </c>
      <c r="E108" s="2">
        <v>2</v>
      </c>
      <c r="F108" s="2">
        <v>2</v>
      </c>
      <c r="G108" s="2">
        <v>2</v>
      </c>
      <c r="H108" s="2">
        <v>30</v>
      </c>
      <c r="I108" s="2">
        <v>5</v>
      </c>
      <c r="J108" s="2">
        <v>25</v>
      </c>
      <c r="K108" s="2">
        <v>9</v>
      </c>
    </row>
    <row r="109" spans="2:11" x14ac:dyDescent="0.25">
      <c r="D109" s="3" t="s">
        <v>14</v>
      </c>
      <c r="E109" s="6">
        <f t="shared" ref="E109:K109" si="49">AVERAGE(E104:E108)</f>
        <v>1.8</v>
      </c>
      <c r="F109" s="6">
        <f t="shared" si="49"/>
        <v>2</v>
      </c>
      <c r="G109" s="6">
        <f t="shared" si="49"/>
        <v>2</v>
      </c>
      <c r="H109" s="6">
        <f t="shared" si="49"/>
        <v>30</v>
      </c>
      <c r="I109" s="6">
        <f t="shared" si="49"/>
        <v>5.4</v>
      </c>
      <c r="J109" s="6">
        <f t="shared" si="49"/>
        <v>24.6</v>
      </c>
      <c r="K109" s="6">
        <f t="shared" si="49"/>
        <v>9</v>
      </c>
    </row>
    <row r="110" spans="2:11" x14ac:dyDescent="0.25">
      <c r="D110" s="3"/>
      <c r="E110" s="6"/>
      <c r="F110" s="6"/>
      <c r="G110" s="6"/>
      <c r="H110" s="6"/>
      <c r="I110" s="6"/>
      <c r="J110" s="6"/>
      <c r="K110" s="6"/>
    </row>
    <row r="111" spans="2:11" x14ac:dyDescent="0.25">
      <c r="B111" s="13"/>
      <c r="C111" s="14"/>
      <c r="D111" s="21"/>
      <c r="E111" s="14"/>
      <c r="F111" s="14"/>
      <c r="G111" s="14"/>
      <c r="H111" s="14"/>
      <c r="I111" s="14"/>
      <c r="J111" s="14"/>
      <c r="K111" s="14"/>
    </row>
    <row r="112" spans="2:11" x14ac:dyDescent="0.25">
      <c r="B112" s="1" t="s">
        <v>21</v>
      </c>
      <c r="C112" s="10" t="s">
        <v>13</v>
      </c>
      <c r="D112" s="20" t="s">
        <v>1</v>
      </c>
      <c r="E112" s="1">
        <v>63</v>
      </c>
      <c r="F112" s="2">
        <v>151</v>
      </c>
      <c r="G112" s="2">
        <v>199</v>
      </c>
      <c r="H112" s="2">
        <v>790850</v>
      </c>
      <c r="I112" s="2">
        <v>8839</v>
      </c>
      <c r="J112" s="2">
        <v>215416</v>
      </c>
      <c r="K112" s="2">
        <v>4143</v>
      </c>
    </row>
    <row r="113" spans="2:15" x14ac:dyDescent="0.25">
      <c r="B113" s="1" t="s">
        <v>21</v>
      </c>
      <c r="C113" s="10" t="s">
        <v>13</v>
      </c>
      <c r="D113" s="20" t="s">
        <v>1</v>
      </c>
      <c r="E113" s="1">
        <v>29</v>
      </c>
      <c r="F113" s="2">
        <v>143</v>
      </c>
      <c r="G113" s="2">
        <v>190</v>
      </c>
      <c r="H113" s="2">
        <v>803612</v>
      </c>
      <c r="I113" s="2">
        <v>8989</v>
      </c>
      <c r="J113" s="2">
        <v>227864</v>
      </c>
      <c r="K113" s="2">
        <v>4383</v>
      </c>
    </row>
    <row r="114" spans="2:15" x14ac:dyDescent="0.25">
      <c r="B114" s="1" t="s">
        <v>21</v>
      </c>
      <c r="C114" s="10" t="s">
        <v>13</v>
      </c>
      <c r="D114" s="20" t="s">
        <v>1</v>
      </c>
      <c r="E114" s="1">
        <v>29</v>
      </c>
      <c r="F114" s="2">
        <v>146</v>
      </c>
      <c r="G114" s="2">
        <v>207</v>
      </c>
      <c r="H114" s="2">
        <v>785471</v>
      </c>
      <c r="I114" s="2">
        <v>3581</v>
      </c>
      <c r="J114" s="2">
        <v>210823</v>
      </c>
      <c r="K114" s="2">
        <v>4076</v>
      </c>
    </row>
    <row r="115" spans="2:15" x14ac:dyDescent="0.25">
      <c r="B115" s="1" t="s">
        <v>21</v>
      </c>
      <c r="C115" s="10" t="s">
        <v>13</v>
      </c>
      <c r="D115" s="20" t="s">
        <v>1</v>
      </c>
      <c r="E115" s="1">
        <v>28</v>
      </c>
      <c r="F115" s="2">
        <v>140</v>
      </c>
      <c r="G115" s="2">
        <v>187</v>
      </c>
      <c r="H115" s="2">
        <v>787118</v>
      </c>
      <c r="I115" s="2">
        <v>3749</v>
      </c>
      <c r="J115" s="2">
        <v>228398</v>
      </c>
      <c r="K115" s="2">
        <v>4160</v>
      </c>
    </row>
    <row r="116" spans="2:15" x14ac:dyDescent="0.25">
      <c r="B116" s="1" t="s">
        <v>21</v>
      </c>
      <c r="C116" s="10" t="s">
        <v>13</v>
      </c>
      <c r="D116" s="20" t="s">
        <v>1</v>
      </c>
      <c r="E116" s="1">
        <v>28</v>
      </c>
      <c r="F116" s="2">
        <v>140</v>
      </c>
      <c r="G116" s="2">
        <v>188</v>
      </c>
      <c r="H116" s="2">
        <v>795053</v>
      </c>
      <c r="I116" s="2">
        <v>3653</v>
      </c>
      <c r="J116" s="2">
        <v>221946</v>
      </c>
      <c r="K116" s="2">
        <v>4166</v>
      </c>
    </row>
    <row r="117" spans="2:15" x14ac:dyDescent="0.25">
      <c r="D117" s="3" t="s">
        <v>14</v>
      </c>
      <c r="E117" s="6">
        <f>AVERAGE(E112:E116)</f>
        <v>35.4</v>
      </c>
      <c r="F117" s="6">
        <f t="shared" ref="F117:K117" si="50">AVERAGE(F112:F116)</f>
        <v>144</v>
      </c>
      <c r="G117" s="6">
        <f t="shared" si="50"/>
        <v>194.2</v>
      </c>
      <c r="H117" s="6">
        <f t="shared" si="50"/>
        <v>792420.8</v>
      </c>
      <c r="I117" s="6">
        <f t="shared" si="50"/>
        <v>5762.2</v>
      </c>
      <c r="J117" s="6">
        <f t="shared" si="50"/>
        <v>220889.4</v>
      </c>
      <c r="K117" s="6">
        <f t="shared" si="50"/>
        <v>4185.6000000000004</v>
      </c>
    </row>
    <row r="119" spans="2:15" x14ac:dyDescent="0.25">
      <c r="B119" s="1" t="s">
        <v>21</v>
      </c>
      <c r="C119" s="10" t="s">
        <v>15</v>
      </c>
      <c r="D119" s="20" t="s">
        <v>1</v>
      </c>
      <c r="E119" s="2">
        <v>42</v>
      </c>
      <c r="F119" s="2">
        <v>128</v>
      </c>
      <c r="G119" s="2">
        <v>192</v>
      </c>
      <c r="H119" s="2">
        <v>749589</v>
      </c>
      <c r="I119" s="2">
        <v>8712</v>
      </c>
      <c r="J119" s="2">
        <v>216534</v>
      </c>
      <c r="K119" s="2">
        <v>4213</v>
      </c>
      <c r="M119" s="2"/>
      <c r="O119" s="9"/>
    </row>
    <row r="120" spans="2:15" x14ac:dyDescent="0.25">
      <c r="B120" s="1" t="s">
        <v>21</v>
      </c>
      <c r="C120" s="10" t="s">
        <v>15</v>
      </c>
      <c r="D120" s="20" t="s">
        <v>1</v>
      </c>
      <c r="E120" s="2">
        <v>29</v>
      </c>
      <c r="F120" s="2">
        <v>119</v>
      </c>
      <c r="G120" s="2">
        <v>192</v>
      </c>
      <c r="H120" s="2">
        <v>735874</v>
      </c>
      <c r="I120" s="2">
        <v>8786</v>
      </c>
      <c r="J120" s="2">
        <v>204220</v>
      </c>
      <c r="K120" s="2">
        <v>4143</v>
      </c>
      <c r="M120" s="2"/>
      <c r="O120" s="9"/>
    </row>
    <row r="121" spans="2:15" x14ac:dyDescent="0.25">
      <c r="B121" s="1" t="s">
        <v>21</v>
      </c>
      <c r="C121" s="10" t="s">
        <v>15</v>
      </c>
      <c r="D121" s="20" t="s">
        <v>1</v>
      </c>
      <c r="E121" s="2">
        <v>27</v>
      </c>
      <c r="F121" s="2">
        <v>111</v>
      </c>
      <c r="G121" s="2">
        <v>151</v>
      </c>
      <c r="H121" s="2">
        <v>707847</v>
      </c>
      <c r="I121" s="2">
        <v>3581</v>
      </c>
      <c r="J121" s="2">
        <v>213357</v>
      </c>
      <c r="K121" s="2">
        <v>4116</v>
      </c>
    </row>
    <row r="122" spans="2:15" x14ac:dyDescent="0.25">
      <c r="B122" s="1" t="s">
        <v>21</v>
      </c>
      <c r="C122" s="10" t="s">
        <v>15</v>
      </c>
      <c r="D122" s="20" t="s">
        <v>1</v>
      </c>
      <c r="E122" s="2">
        <v>27</v>
      </c>
      <c r="F122" s="2">
        <v>116</v>
      </c>
      <c r="G122" s="2">
        <v>149</v>
      </c>
      <c r="H122" s="2">
        <v>704161</v>
      </c>
      <c r="I122" s="2">
        <v>3556</v>
      </c>
      <c r="J122" s="2">
        <v>206628</v>
      </c>
      <c r="K122" s="2">
        <v>4128</v>
      </c>
    </row>
    <row r="123" spans="2:15" x14ac:dyDescent="0.25">
      <c r="B123" s="1" t="s">
        <v>21</v>
      </c>
      <c r="C123" s="10" t="s">
        <v>15</v>
      </c>
      <c r="D123" s="20" t="s">
        <v>1</v>
      </c>
      <c r="E123" s="2">
        <v>27</v>
      </c>
      <c r="F123" s="2">
        <v>110</v>
      </c>
      <c r="G123" s="2">
        <v>154</v>
      </c>
      <c r="H123" s="2">
        <v>698565</v>
      </c>
      <c r="I123" s="2">
        <v>3558</v>
      </c>
      <c r="J123" s="2">
        <v>212710</v>
      </c>
      <c r="K123" s="2">
        <v>4310</v>
      </c>
    </row>
    <row r="124" spans="2:15" x14ac:dyDescent="0.25">
      <c r="D124" s="3" t="s">
        <v>14</v>
      </c>
      <c r="E124" s="6">
        <f>AVERAGE(E119:E123)</f>
        <v>30.4</v>
      </c>
      <c r="F124" s="6">
        <f t="shared" ref="F124:K124" si="51">AVERAGE(F119:F123)</f>
        <v>116.8</v>
      </c>
      <c r="G124" s="6">
        <f t="shared" si="51"/>
        <v>167.6</v>
      </c>
      <c r="H124" s="6">
        <f t="shared" si="51"/>
        <v>719207.2</v>
      </c>
      <c r="I124" s="6">
        <f t="shared" si="51"/>
        <v>5638.6</v>
      </c>
      <c r="J124" s="6">
        <f t="shared" si="51"/>
        <v>210689.8</v>
      </c>
      <c r="K124" s="6">
        <f t="shared" si="51"/>
        <v>4182</v>
      </c>
    </row>
    <row r="126" spans="2:15" x14ac:dyDescent="0.25">
      <c r="B126" s="1" t="s">
        <v>21</v>
      </c>
      <c r="C126" s="10" t="s">
        <v>16</v>
      </c>
      <c r="D126" s="20" t="s">
        <v>1</v>
      </c>
      <c r="E126" s="2">
        <v>38</v>
      </c>
      <c r="F126" s="2">
        <v>138</v>
      </c>
      <c r="G126" s="2">
        <v>156</v>
      </c>
      <c r="H126" s="2">
        <v>704392</v>
      </c>
      <c r="I126" s="2">
        <v>8411</v>
      </c>
      <c r="J126" s="2">
        <v>193027</v>
      </c>
      <c r="K126" s="2">
        <v>3650</v>
      </c>
    </row>
    <row r="127" spans="2:15" x14ac:dyDescent="0.25">
      <c r="B127" s="1" t="s">
        <v>21</v>
      </c>
      <c r="C127" s="10" t="s">
        <v>16</v>
      </c>
      <c r="D127" s="20" t="s">
        <v>1</v>
      </c>
      <c r="E127" s="2">
        <v>27</v>
      </c>
      <c r="F127" s="2">
        <v>127</v>
      </c>
      <c r="G127" s="2">
        <v>147</v>
      </c>
      <c r="H127" s="2">
        <v>701314</v>
      </c>
      <c r="I127" s="2">
        <v>10120</v>
      </c>
      <c r="J127" s="2">
        <v>193354</v>
      </c>
      <c r="K127" s="2">
        <v>3691</v>
      </c>
    </row>
    <row r="128" spans="2:15" x14ac:dyDescent="0.25">
      <c r="B128" s="1" t="s">
        <v>21</v>
      </c>
      <c r="C128" s="10" t="s">
        <v>16</v>
      </c>
      <c r="D128" s="20" t="s">
        <v>1</v>
      </c>
      <c r="E128" s="2">
        <v>27</v>
      </c>
      <c r="F128" s="2">
        <v>126</v>
      </c>
      <c r="G128" s="2">
        <v>145</v>
      </c>
      <c r="H128" s="2">
        <v>700523</v>
      </c>
      <c r="I128" s="2">
        <v>3270</v>
      </c>
      <c r="J128" s="2">
        <v>196332</v>
      </c>
      <c r="K128" s="2">
        <v>3635</v>
      </c>
    </row>
    <row r="129" spans="2:22" x14ac:dyDescent="0.25">
      <c r="B129" s="1" t="s">
        <v>21</v>
      </c>
      <c r="C129" s="10" t="s">
        <v>16</v>
      </c>
      <c r="D129" s="20" t="s">
        <v>1</v>
      </c>
      <c r="E129" s="2">
        <v>27</v>
      </c>
      <c r="F129" s="2">
        <v>125</v>
      </c>
      <c r="G129" s="2">
        <v>150</v>
      </c>
      <c r="H129" s="2">
        <v>699220</v>
      </c>
      <c r="I129" s="2">
        <v>3262</v>
      </c>
      <c r="J129" s="2">
        <v>195524</v>
      </c>
      <c r="K129" s="2">
        <v>3649</v>
      </c>
    </row>
    <row r="130" spans="2:22" x14ac:dyDescent="0.25">
      <c r="B130" s="1" t="s">
        <v>21</v>
      </c>
      <c r="C130" s="10" t="s">
        <v>16</v>
      </c>
      <c r="D130" s="20" t="s">
        <v>1</v>
      </c>
      <c r="E130" s="2">
        <v>26</v>
      </c>
      <c r="F130" s="2">
        <v>126</v>
      </c>
      <c r="G130" s="2">
        <v>147</v>
      </c>
      <c r="H130" s="2">
        <v>698521</v>
      </c>
      <c r="I130" s="2">
        <v>3262</v>
      </c>
      <c r="J130" s="2">
        <v>190343</v>
      </c>
      <c r="K130" s="2">
        <v>3600</v>
      </c>
    </row>
    <row r="131" spans="2:22" x14ac:dyDescent="0.25">
      <c r="D131" s="3" t="s">
        <v>14</v>
      </c>
      <c r="E131" s="6">
        <f>AVERAGE(E126:E130)</f>
        <v>29</v>
      </c>
      <c r="F131" s="6">
        <f t="shared" ref="F131:K131" si="52">AVERAGE(F126:F130)</f>
        <v>128.4</v>
      </c>
      <c r="G131" s="6">
        <f t="shared" si="52"/>
        <v>149</v>
      </c>
      <c r="H131" s="6">
        <f t="shared" si="52"/>
        <v>700794</v>
      </c>
      <c r="I131" s="6">
        <f t="shared" si="52"/>
        <v>5665</v>
      </c>
      <c r="J131" s="6">
        <f t="shared" si="52"/>
        <v>193716</v>
      </c>
      <c r="K131" s="6">
        <f t="shared" si="52"/>
        <v>3645</v>
      </c>
    </row>
    <row r="132" spans="2:22" s="7" customFormat="1" x14ac:dyDescent="0.25">
      <c r="B132" s="1"/>
      <c r="C132" s="10"/>
      <c r="D132" s="20"/>
      <c r="E132" s="2"/>
      <c r="F132" s="2"/>
      <c r="G132" s="2"/>
      <c r="H132" s="2"/>
      <c r="I132" s="2"/>
      <c r="J132" s="2"/>
      <c r="K132" s="2"/>
      <c r="M132" s="1"/>
      <c r="N132" s="1"/>
      <c r="O132" s="3"/>
      <c r="P132" s="1"/>
      <c r="Q132" s="1"/>
      <c r="R132" s="1"/>
      <c r="S132" s="1"/>
      <c r="T132" s="1"/>
      <c r="U132" s="1"/>
      <c r="V132" s="1"/>
    </row>
    <row r="133" spans="2:22" x14ac:dyDescent="0.25">
      <c r="B133" s="1" t="s">
        <v>21</v>
      </c>
      <c r="C133" s="10" t="s">
        <v>13</v>
      </c>
      <c r="D133" s="20" t="s">
        <v>2</v>
      </c>
      <c r="E133" s="2">
        <v>43</v>
      </c>
      <c r="F133" s="2">
        <v>121</v>
      </c>
      <c r="G133" s="2">
        <v>136</v>
      </c>
      <c r="H133" s="2">
        <v>236721</v>
      </c>
      <c r="I133" s="2">
        <v>2459</v>
      </c>
      <c r="J133" s="2">
        <v>49931</v>
      </c>
      <c r="K133" s="2">
        <v>2599</v>
      </c>
    </row>
    <row r="134" spans="2:22" x14ac:dyDescent="0.25">
      <c r="B134" s="1" t="s">
        <v>21</v>
      </c>
      <c r="C134" s="10" t="s">
        <v>13</v>
      </c>
      <c r="D134" s="20" t="s">
        <v>2</v>
      </c>
      <c r="E134" s="2">
        <v>34</v>
      </c>
      <c r="F134" s="2">
        <v>99</v>
      </c>
      <c r="G134" s="2">
        <v>112</v>
      </c>
      <c r="H134" s="2">
        <v>236345</v>
      </c>
      <c r="I134" s="2">
        <v>2718</v>
      </c>
      <c r="J134" s="2">
        <v>50041</v>
      </c>
      <c r="K134" s="2">
        <v>2365</v>
      </c>
    </row>
    <row r="135" spans="2:22" x14ac:dyDescent="0.25">
      <c r="B135" s="1" t="s">
        <v>21</v>
      </c>
      <c r="C135" s="10" t="s">
        <v>13</v>
      </c>
      <c r="D135" s="20" t="s">
        <v>2</v>
      </c>
      <c r="E135" s="2">
        <v>39</v>
      </c>
      <c r="F135" s="2">
        <v>105</v>
      </c>
      <c r="G135" s="2">
        <v>151</v>
      </c>
      <c r="H135" s="2">
        <v>235047</v>
      </c>
      <c r="I135" s="2">
        <v>2254</v>
      </c>
      <c r="J135" s="2">
        <v>54503</v>
      </c>
      <c r="K135" s="2">
        <v>2147</v>
      </c>
    </row>
    <row r="136" spans="2:22" x14ac:dyDescent="0.25">
      <c r="B136" s="1" t="s">
        <v>21</v>
      </c>
      <c r="C136" s="10" t="s">
        <v>13</v>
      </c>
      <c r="D136" s="20" t="s">
        <v>2</v>
      </c>
      <c r="E136" s="2">
        <v>26</v>
      </c>
      <c r="F136" s="2">
        <v>96</v>
      </c>
      <c r="G136" s="2">
        <v>94</v>
      </c>
      <c r="H136" s="2">
        <v>234613</v>
      </c>
      <c r="I136" s="2">
        <v>1839</v>
      </c>
      <c r="J136" s="2">
        <v>52413</v>
      </c>
      <c r="K136" s="2">
        <v>2920</v>
      </c>
    </row>
    <row r="137" spans="2:22" x14ac:dyDescent="0.25">
      <c r="B137" s="1" t="s">
        <v>21</v>
      </c>
      <c r="C137" s="10" t="s">
        <v>13</v>
      </c>
      <c r="D137" s="20" t="s">
        <v>2</v>
      </c>
      <c r="E137" s="2">
        <v>40</v>
      </c>
      <c r="F137" s="2">
        <v>103</v>
      </c>
      <c r="G137" s="2">
        <v>119</v>
      </c>
      <c r="H137" s="2">
        <v>234502</v>
      </c>
      <c r="I137" s="2">
        <v>2340</v>
      </c>
      <c r="J137" s="2">
        <v>51393</v>
      </c>
      <c r="K137" s="2">
        <v>2804</v>
      </c>
    </row>
    <row r="138" spans="2:22" x14ac:dyDescent="0.25">
      <c r="D138" s="3" t="s">
        <v>14</v>
      </c>
      <c r="E138" s="6">
        <f t="shared" ref="E138:K138" si="53">AVERAGE(E133:E137)</f>
        <v>36.4</v>
      </c>
      <c r="F138" s="6">
        <f t="shared" si="53"/>
        <v>104.8</v>
      </c>
      <c r="G138" s="6">
        <f t="shared" si="53"/>
        <v>122.4</v>
      </c>
      <c r="H138" s="6">
        <f t="shared" si="53"/>
        <v>235445.6</v>
      </c>
      <c r="I138" s="6">
        <f t="shared" si="53"/>
        <v>2322</v>
      </c>
      <c r="J138" s="6">
        <f t="shared" si="53"/>
        <v>51656.2</v>
      </c>
      <c r="K138" s="6">
        <f t="shared" si="53"/>
        <v>2567</v>
      </c>
    </row>
    <row r="139" spans="2:22" x14ac:dyDescent="0.25">
      <c r="M139" s="7"/>
      <c r="N139" s="7"/>
      <c r="O139" s="8"/>
      <c r="P139" s="7"/>
      <c r="Q139" s="7"/>
      <c r="R139" s="7"/>
      <c r="S139" s="7"/>
      <c r="T139" s="7"/>
      <c r="U139" s="7"/>
      <c r="V139" s="7"/>
    </row>
    <row r="140" spans="2:22" x14ac:dyDescent="0.25">
      <c r="B140" s="1" t="s">
        <v>21</v>
      </c>
      <c r="C140" s="10" t="s">
        <v>15</v>
      </c>
      <c r="D140" s="20" t="s">
        <v>2</v>
      </c>
      <c r="E140" s="2">
        <v>36</v>
      </c>
      <c r="F140" s="2">
        <v>92</v>
      </c>
      <c r="G140" s="2">
        <v>134</v>
      </c>
      <c r="H140" s="2">
        <v>214303</v>
      </c>
      <c r="I140" s="2">
        <v>2536</v>
      </c>
      <c r="J140" s="2">
        <v>49731</v>
      </c>
      <c r="K140" s="2">
        <v>2032</v>
      </c>
    </row>
    <row r="141" spans="2:22" x14ac:dyDescent="0.25">
      <c r="B141" s="1" t="s">
        <v>21</v>
      </c>
      <c r="C141" s="10" t="s">
        <v>15</v>
      </c>
      <c r="D141" s="20" t="s">
        <v>2</v>
      </c>
      <c r="E141" s="2">
        <v>37</v>
      </c>
      <c r="F141" s="2">
        <v>101</v>
      </c>
      <c r="G141" s="2">
        <v>129</v>
      </c>
      <c r="H141" s="2">
        <v>213330</v>
      </c>
      <c r="I141" s="2">
        <v>2466</v>
      </c>
      <c r="J141" s="2">
        <v>55313</v>
      </c>
      <c r="K141" s="2">
        <v>2816</v>
      </c>
    </row>
    <row r="142" spans="2:22" x14ac:dyDescent="0.25">
      <c r="B142" s="1" t="s">
        <v>21</v>
      </c>
      <c r="C142" s="10" t="s">
        <v>15</v>
      </c>
      <c r="D142" s="20" t="s">
        <v>2</v>
      </c>
      <c r="E142" s="2">
        <v>28</v>
      </c>
      <c r="F142" s="2">
        <v>69</v>
      </c>
      <c r="G142" s="2">
        <v>88</v>
      </c>
      <c r="H142" s="2">
        <v>215698</v>
      </c>
      <c r="I142" s="2">
        <v>2463</v>
      </c>
      <c r="J142" s="2">
        <v>53133</v>
      </c>
      <c r="K142" s="2">
        <v>2400</v>
      </c>
    </row>
    <row r="143" spans="2:22" x14ac:dyDescent="0.25">
      <c r="B143" s="1" t="s">
        <v>21</v>
      </c>
      <c r="C143" s="10" t="s">
        <v>15</v>
      </c>
      <c r="D143" s="20" t="s">
        <v>2</v>
      </c>
      <c r="E143" s="2">
        <v>32</v>
      </c>
      <c r="F143" s="2">
        <v>77</v>
      </c>
      <c r="G143" s="2">
        <v>110</v>
      </c>
      <c r="H143" s="2">
        <v>216817</v>
      </c>
      <c r="I143" s="2">
        <v>2423</v>
      </c>
      <c r="J143" s="2">
        <v>53591</v>
      </c>
      <c r="K143" s="2">
        <v>2327</v>
      </c>
    </row>
    <row r="144" spans="2:22" x14ac:dyDescent="0.25">
      <c r="B144" s="1" t="s">
        <v>21</v>
      </c>
      <c r="C144" s="10" t="s">
        <v>15</v>
      </c>
      <c r="D144" s="20" t="s">
        <v>2</v>
      </c>
      <c r="E144" s="2">
        <v>33</v>
      </c>
      <c r="F144" s="2">
        <v>76</v>
      </c>
      <c r="G144" s="2">
        <v>116</v>
      </c>
      <c r="H144" s="2">
        <v>215668</v>
      </c>
      <c r="I144" s="2">
        <v>2389</v>
      </c>
      <c r="J144" s="2">
        <v>52803</v>
      </c>
      <c r="K144" s="2">
        <v>2186</v>
      </c>
    </row>
    <row r="145" spans="2:11" x14ac:dyDescent="0.25">
      <c r="D145" s="3" t="s">
        <v>14</v>
      </c>
      <c r="E145" s="6">
        <f t="shared" ref="E145:K145" si="54">AVERAGE(E140:E144)</f>
        <v>33.200000000000003</v>
      </c>
      <c r="F145" s="6">
        <f t="shared" si="54"/>
        <v>83</v>
      </c>
      <c r="G145" s="6">
        <f t="shared" si="54"/>
        <v>115.4</v>
      </c>
      <c r="H145" s="6">
        <f t="shared" si="54"/>
        <v>215163.2</v>
      </c>
      <c r="I145" s="6">
        <f t="shared" si="54"/>
        <v>2455.4</v>
      </c>
      <c r="J145" s="6">
        <f t="shared" si="54"/>
        <v>52914.2</v>
      </c>
      <c r="K145" s="6">
        <f t="shared" si="54"/>
        <v>2352.1999999999998</v>
      </c>
    </row>
    <row r="147" spans="2:11" x14ac:dyDescent="0.25">
      <c r="B147" s="1" t="s">
        <v>21</v>
      </c>
      <c r="C147" s="10" t="s">
        <v>16</v>
      </c>
      <c r="D147" s="20" t="s">
        <v>2</v>
      </c>
      <c r="E147" s="2">
        <v>32</v>
      </c>
      <c r="F147" s="2">
        <v>69</v>
      </c>
      <c r="G147" s="2">
        <v>118</v>
      </c>
      <c r="H147" s="2">
        <v>143299</v>
      </c>
      <c r="I147" s="2">
        <v>3166</v>
      </c>
      <c r="J147" s="2">
        <v>51575</v>
      </c>
      <c r="K147" s="2">
        <v>1865</v>
      </c>
    </row>
    <row r="148" spans="2:11" x14ac:dyDescent="0.25">
      <c r="B148" s="1" t="s">
        <v>21</v>
      </c>
      <c r="C148" s="10" t="s">
        <v>16</v>
      </c>
      <c r="D148" s="20" t="s">
        <v>2</v>
      </c>
      <c r="E148" s="2">
        <v>31</v>
      </c>
      <c r="F148" s="2">
        <v>76</v>
      </c>
      <c r="G148" s="2">
        <v>105</v>
      </c>
      <c r="H148" s="2">
        <v>145640</v>
      </c>
      <c r="I148" s="2">
        <v>2437</v>
      </c>
      <c r="J148" s="2">
        <v>51099</v>
      </c>
      <c r="K148" s="2">
        <v>1982</v>
      </c>
    </row>
    <row r="149" spans="2:11" x14ac:dyDescent="0.25">
      <c r="B149" s="1" t="s">
        <v>21</v>
      </c>
      <c r="C149" s="10" t="s">
        <v>16</v>
      </c>
      <c r="D149" s="20" t="s">
        <v>2</v>
      </c>
      <c r="E149" s="2">
        <v>31</v>
      </c>
      <c r="F149" s="2">
        <v>75</v>
      </c>
      <c r="G149" s="2">
        <v>107</v>
      </c>
      <c r="H149" s="2">
        <v>145764</v>
      </c>
      <c r="I149" s="2">
        <v>2311</v>
      </c>
      <c r="J149" s="2">
        <v>52115</v>
      </c>
      <c r="K149" s="2">
        <v>2080</v>
      </c>
    </row>
    <row r="150" spans="2:11" x14ac:dyDescent="0.25">
      <c r="B150" s="1" t="s">
        <v>21</v>
      </c>
      <c r="C150" s="10" t="s">
        <v>16</v>
      </c>
      <c r="D150" s="20" t="s">
        <v>2</v>
      </c>
      <c r="E150" s="2">
        <v>30</v>
      </c>
      <c r="F150" s="2">
        <v>64</v>
      </c>
      <c r="G150" s="2">
        <v>89</v>
      </c>
      <c r="H150" s="2">
        <v>143441</v>
      </c>
      <c r="I150" s="2">
        <v>2461</v>
      </c>
      <c r="J150" s="2">
        <v>50722</v>
      </c>
      <c r="K150" s="2">
        <v>2113</v>
      </c>
    </row>
    <row r="151" spans="2:11" x14ac:dyDescent="0.25">
      <c r="B151" s="1" t="s">
        <v>21</v>
      </c>
      <c r="C151" s="10" t="s">
        <v>16</v>
      </c>
      <c r="D151" s="20" t="s">
        <v>2</v>
      </c>
      <c r="E151" s="2">
        <v>39</v>
      </c>
      <c r="F151" s="2">
        <v>88</v>
      </c>
      <c r="G151" s="2">
        <v>114</v>
      </c>
      <c r="H151" s="2">
        <v>144161</v>
      </c>
      <c r="I151" s="2">
        <v>2822</v>
      </c>
      <c r="J151" s="2">
        <v>51388</v>
      </c>
      <c r="K151" s="2">
        <v>2469</v>
      </c>
    </row>
    <row r="152" spans="2:11" x14ac:dyDescent="0.25">
      <c r="D152" s="3" t="s">
        <v>14</v>
      </c>
      <c r="E152" s="6">
        <f t="shared" ref="E152:K152" si="55">AVERAGE(E147:E151)</f>
        <v>32.6</v>
      </c>
      <c r="F152" s="6">
        <f t="shared" si="55"/>
        <v>74.400000000000006</v>
      </c>
      <c r="G152" s="6">
        <f t="shared" si="55"/>
        <v>106.6</v>
      </c>
      <c r="H152" s="6">
        <f t="shared" si="55"/>
        <v>144461</v>
      </c>
      <c r="I152" s="6">
        <f t="shared" si="55"/>
        <v>2639.4</v>
      </c>
      <c r="J152" s="6">
        <f t="shared" si="55"/>
        <v>51379.8</v>
      </c>
      <c r="K152" s="6">
        <f t="shared" si="55"/>
        <v>2101.8000000000002</v>
      </c>
    </row>
    <row r="154" spans="2:11" x14ac:dyDescent="0.25">
      <c r="B154" s="1" t="s">
        <v>21</v>
      </c>
      <c r="C154" s="10" t="s">
        <v>13</v>
      </c>
      <c r="D154" s="20" t="s">
        <v>3</v>
      </c>
      <c r="E154" s="2">
        <v>26</v>
      </c>
      <c r="F154" s="2">
        <v>30</v>
      </c>
      <c r="G154" s="2">
        <v>23</v>
      </c>
      <c r="H154" s="2">
        <v>3941</v>
      </c>
      <c r="I154" s="2">
        <v>128</v>
      </c>
      <c r="J154" s="2">
        <v>1077</v>
      </c>
      <c r="K154" s="2">
        <v>201</v>
      </c>
    </row>
    <row r="155" spans="2:11" x14ac:dyDescent="0.25">
      <c r="B155" s="1" t="s">
        <v>21</v>
      </c>
      <c r="C155" s="10" t="s">
        <v>13</v>
      </c>
      <c r="D155" s="20" t="s">
        <v>3</v>
      </c>
      <c r="E155" s="2">
        <v>23</v>
      </c>
      <c r="F155" s="2">
        <v>27</v>
      </c>
      <c r="G155" s="2">
        <v>16</v>
      </c>
      <c r="H155" s="2">
        <v>4262</v>
      </c>
      <c r="I155" s="2">
        <v>143</v>
      </c>
      <c r="J155" s="2">
        <v>1034</v>
      </c>
      <c r="K155" s="2">
        <v>154</v>
      </c>
    </row>
    <row r="156" spans="2:11" x14ac:dyDescent="0.25">
      <c r="B156" s="1" t="s">
        <v>21</v>
      </c>
      <c r="C156" s="10" t="s">
        <v>13</v>
      </c>
      <c r="D156" s="20" t="s">
        <v>3</v>
      </c>
      <c r="E156" s="2">
        <v>24</v>
      </c>
      <c r="F156" s="2">
        <v>26</v>
      </c>
      <c r="G156" s="2">
        <v>22</v>
      </c>
      <c r="H156" s="2">
        <v>3455</v>
      </c>
      <c r="I156" s="2">
        <v>109</v>
      </c>
      <c r="J156" s="2">
        <v>848</v>
      </c>
      <c r="K156" s="2">
        <v>120</v>
      </c>
    </row>
    <row r="157" spans="2:11" x14ac:dyDescent="0.25">
      <c r="B157" s="1" t="s">
        <v>21</v>
      </c>
      <c r="C157" s="10" t="s">
        <v>13</v>
      </c>
      <c r="D157" s="20" t="s">
        <v>3</v>
      </c>
      <c r="E157" s="2">
        <v>17</v>
      </c>
      <c r="F157" s="2">
        <v>22</v>
      </c>
      <c r="G157" s="2">
        <v>19</v>
      </c>
      <c r="H157" s="2">
        <v>3263</v>
      </c>
      <c r="I157" s="2">
        <v>99</v>
      </c>
      <c r="J157" s="2">
        <v>761</v>
      </c>
      <c r="K157" s="2">
        <v>97</v>
      </c>
    </row>
    <row r="158" spans="2:11" x14ac:dyDescent="0.25">
      <c r="B158" s="1" t="s">
        <v>21</v>
      </c>
      <c r="C158" s="10" t="s">
        <v>13</v>
      </c>
      <c r="D158" s="20" t="s">
        <v>3</v>
      </c>
      <c r="E158" s="2">
        <v>26</v>
      </c>
      <c r="F158" s="2">
        <v>29</v>
      </c>
      <c r="G158" s="2">
        <v>20</v>
      </c>
      <c r="H158" s="2">
        <v>4007</v>
      </c>
      <c r="I158" s="2">
        <v>123</v>
      </c>
      <c r="J158" s="2">
        <v>996</v>
      </c>
      <c r="K158" s="2">
        <v>156</v>
      </c>
    </row>
    <row r="159" spans="2:11" x14ac:dyDescent="0.25">
      <c r="D159" s="3" t="s">
        <v>14</v>
      </c>
      <c r="E159" s="6">
        <f t="shared" ref="E159:K159" si="56">AVERAGE(E154:E158)</f>
        <v>23.2</v>
      </c>
      <c r="F159" s="6">
        <f t="shared" si="56"/>
        <v>26.8</v>
      </c>
      <c r="G159" s="6">
        <f t="shared" si="56"/>
        <v>20</v>
      </c>
      <c r="H159" s="6">
        <f t="shared" si="56"/>
        <v>3785.6</v>
      </c>
      <c r="I159" s="6">
        <f t="shared" si="56"/>
        <v>120.4</v>
      </c>
      <c r="J159" s="6">
        <f t="shared" si="56"/>
        <v>943.2</v>
      </c>
      <c r="K159" s="6">
        <f t="shared" si="56"/>
        <v>145.6</v>
      </c>
    </row>
    <row r="161" spans="2:11" x14ac:dyDescent="0.25">
      <c r="B161" s="1" t="s">
        <v>21</v>
      </c>
      <c r="C161" s="10" t="s">
        <v>15</v>
      </c>
      <c r="D161" s="20" t="s">
        <v>3</v>
      </c>
      <c r="E161" s="2">
        <v>23</v>
      </c>
      <c r="F161" s="2">
        <v>22</v>
      </c>
      <c r="G161" s="2">
        <v>26</v>
      </c>
      <c r="H161" s="2">
        <v>2666</v>
      </c>
      <c r="I161" s="2">
        <v>135</v>
      </c>
      <c r="J161" s="2">
        <v>1028</v>
      </c>
      <c r="K161" s="2">
        <v>158</v>
      </c>
    </row>
    <row r="162" spans="2:11" x14ac:dyDescent="0.25">
      <c r="B162" s="1" t="s">
        <v>21</v>
      </c>
      <c r="C162" s="10" t="s">
        <v>15</v>
      </c>
      <c r="D162" s="20" t="s">
        <v>3</v>
      </c>
      <c r="E162" s="2">
        <v>19</v>
      </c>
      <c r="F162" s="2">
        <v>18</v>
      </c>
      <c r="G162" s="2">
        <v>17</v>
      </c>
      <c r="H162" s="2">
        <v>2325</v>
      </c>
      <c r="I162" s="2">
        <v>118</v>
      </c>
      <c r="J162" s="2">
        <v>845</v>
      </c>
      <c r="K162" s="2">
        <v>137</v>
      </c>
    </row>
    <row r="163" spans="2:11" x14ac:dyDescent="0.25">
      <c r="B163" s="1" t="s">
        <v>21</v>
      </c>
      <c r="C163" s="10" t="s">
        <v>15</v>
      </c>
      <c r="D163" s="20" t="s">
        <v>3</v>
      </c>
      <c r="E163" s="2">
        <v>21</v>
      </c>
      <c r="F163" s="2">
        <v>21</v>
      </c>
      <c r="G163" s="2">
        <v>18</v>
      </c>
      <c r="H163" s="2">
        <v>2815</v>
      </c>
      <c r="I163" s="2">
        <v>129</v>
      </c>
      <c r="J163" s="2">
        <v>881</v>
      </c>
      <c r="K163" s="2">
        <v>139</v>
      </c>
    </row>
    <row r="164" spans="2:11" x14ac:dyDescent="0.25">
      <c r="B164" s="1" t="s">
        <v>21</v>
      </c>
      <c r="C164" s="10" t="s">
        <v>15</v>
      </c>
      <c r="D164" s="20" t="s">
        <v>3</v>
      </c>
      <c r="E164" s="2">
        <v>18</v>
      </c>
      <c r="F164" s="2">
        <v>16</v>
      </c>
      <c r="G164" s="2">
        <v>16</v>
      </c>
      <c r="H164" s="2">
        <v>2226</v>
      </c>
      <c r="I164" s="2">
        <v>119</v>
      </c>
      <c r="J164" s="2">
        <v>848</v>
      </c>
      <c r="K164" s="2">
        <v>150</v>
      </c>
    </row>
    <row r="165" spans="2:11" x14ac:dyDescent="0.25">
      <c r="B165" s="1" t="s">
        <v>21</v>
      </c>
      <c r="C165" s="10" t="s">
        <v>15</v>
      </c>
      <c r="D165" s="20" t="s">
        <v>3</v>
      </c>
      <c r="E165" s="2">
        <v>22</v>
      </c>
      <c r="F165" s="2">
        <v>25</v>
      </c>
      <c r="G165" s="2">
        <v>17</v>
      </c>
      <c r="H165" s="2">
        <v>2678</v>
      </c>
      <c r="I165" s="2">
        <v>131</v>
      </c>
      <c r="J165" s="2">
        <v>940</v>
      </c>
      <c r="K165" s="2">
        <v>148</v>
      </c>
    </row>
    <row r="166" spans="2:11" x14ac:dyDescent="0.25">
      <c r="D166" s="3" t="s">
        <v>14</v>
      </c>
      <c r="E166" s="6">
        <f t="shared" ref="E166:K166" si="57">AVERAGE(E161:E165)</f>
        <v>20.6</v>
      </c>
      <c r="F166" s="6">
        <f t="shared" si="57"/>
        <v>20.399999999999999</v>
      </c>
      <c r="G166" s="6">
        <f t="shared" si="57"/>
        <v>18.8</v>
      </c>
      <c r="H166" s="6">
        <f t="shared" si="57"/>
        <v>2542</v>
      </c>
      <c r="I166" s="6">
        <f t="shared" si="57"/>
        <v>126.4</v>
      </c>
      <c r="J166" s="6">
        <f t="shared" si="57"/>
        <v>908.4</v>
      </c>
      <c r="K166" s="6">
        <f t="shared" si="57"/>
        <v>146.4</v>
      </c>
    </row>
    <row r="168" spans="2:11" x14ac:dyDescent="0.25">
      <c r="B168" s="1" t="s">
        <v>21</v>
      </c>
      <c r="C168" s="10" t="s">
        <v>16</v>
      </c>
      <c r="D168" s="20" t="s">
        <v>3</v>
      </c>
      <c r="E168" s="2">
        <v>19</v>
      </c>
      <c r="F168" s="2">
        <v>19</v>
      </c>
      <c r="G168" s="2">
        <v>17</v>
      </c>
      <c r="H168" s="2">
        <v>1923</v>
      </c>
      <c r="I168" s="2">
        <v>140</v>
      </c>
      <c r="J168" s="2">
        <v>892</v>
      </c>
      <c r="K168" s="2">
        <v>169</v>
      </c>
    </row>
    <row r="169" spans="2:11" x14ac:dyDescent="0.25">
      <c r="B169" s="1" t="s">
        <v>21</v>
      </c>
      <c r="C169" s="10" t="s">
        <v>16</v>
      </c>
      <c r="D169" s="20" t="s">
        <v>3</v>
      </c>
      <c r="E169" s="2">
        <v>18</v>
      </c>
      <c r="F169" s="2">
        <v>19</v>
      </c>
      <c r="G169" s="2">
        <v>13</v>
      </c>
      <c r="H169" s="2">
        <v>1695</v>
      </c>
      <c r="I169" s="2">
        <v>111</v>
      </c>
      <c r="J169" s="2">
        <v>764</v>
      </c>
      <c r="K169" s="2">
        <v>101</v>
      </c>
    </row>
    <row r="170" spans="2:11" x14ac:dyDescent="0.25">
      <c r="B170" s="1" t="s">
        <v>21</v>
      </c>
      <c r="C170" s="10" t="s">
        <v>16</v>
      </c>
      <c r="D170" s="20" t="s">
        <v>3</v>
      </c>
      <c r="E170" s="2">
        <v>23</v>
      </c>
      <c r="F170" s="2">
        <v>21</v>
      </c>
      <c r="G170" s="2">
        <v>19</v>
      </c>
      <c r="H170" s="2">
        <v>1727</v>
      </c>
      <c r="I170" s="2">
        <v>125</v>
      </c>
      <c r="J170" s="2">
        <v>860</v>
      </c>
      <c r="K170" s="2">
        <v>147</v>
      </c>
    </row>
    <row r="171" spans="2:11" x14ac:dyDescent="0.25">
      <c r="B171" s="1" t="s">
        <v>21</v>
      </c>
      <c r="C171" s="10" t="s">
        <v>16</v>
      </c>
      <c r="D171" s="20" t="s">
        <v>3</v>
      </c>
      <c r="E171" s="2">
        <v>21</v>
      </c>
      <c r="F171" s="2">
        <v>23</v>
      </c>
      <c r="G171" s="2">
        <v>20</v>
      </c>
      <c r="H171" s="2">
        <v>1884</v>
      </c>
      <c r="I171" s="2">
        <v>142</v>
      </c>
      <c r="J171" s="2">
        <v>921</v>
      </c>
      <c r="K171" s="2">
        <v>117</v>
      </c>
    </row>
    <row r="172" spans="2:11" x14ac:dyDescent="0.25">
      <c r="B172" s="1" t="s">
        <v>21</v>
      </c>
      <c r="C172" s="10" t="s">
        <v>16</v>
      </c>
      <c r="D172" s="20" t="s">
        <v>3</v>
      </c>
      <c r="E172" s="2">
        <v>23</v>
      </c>
      <c r="F172" s="2">
        <v>32</v>
      </c>
      <c r="G172" s="2">
        <v>20</v>
      </c>
      <c r="H172" s="2">
        <v>2275</v>
      </c>
      <c r="I172" s="2">
        <v>152</v>
      </c>
      <c r="J172" s="2">
        <v>1107</v>
      </c>
      <c r="K172" s="2">
        <v>176</v>
      </c>
    </row>
    <row r="173" spans="2:11" x14ac:dyDescent="0.25">
      <c r="D173" s="3" t="s">
        <v>14</v>
      </c>
      <c r="E173" s="6">
        <f t="shared" ref="E173:K173" si="58">AVERAGE(E168:E172)</f>
        <v>20.8</v>
      </c>
      <c r="F173" s="6">
        <f t="shared" si="58"/>
        <v>22.8</v>
      </c>
      <c r="G173" s="6">
        <f t="shared" si="58"/>
        <v>17.8</v>
      </c>
      <c r="H173" s="6">
        <f t="shared" si="58"/>
        <v>1900.8</v>
      </c>
      <c r="I173" s="6">
        <f t="shared" si="58"/>
        <v>134</v>
      </c>
      <c r="J173" s="6">
        <f t="shared" si="58"/>
        <v>908.8</v>
      </c>
      <c r="K173" s="6">
        <f t="shared" si="58"/>
        <v>142</v>
      </c>
    </row>
    <row r="175" spans="2:11" x14ac:dyDescent="0.25">
      <c r="B175" s="1" t="s">
        <v>21</v>
      </c>
      <c r="C175" s="10" t="s">
        <v>13</v>
      </c>
      <c r="D175" s="20" t="s">
        <v>4</v>
      </c>
      <c r="E175" s="2">
        <v>19</v>
      </c>
      <c r="F175" s="2">
        <v>18</v>
      </c>
      <c r="G175" s="2">
        <v>12</v>
      </c>
      <c r="H175" s="2">
        <v>828</v>
      </c>
      <c r="I175" s="2">
        <v>33</v>
      </c>
      <c r="J175" s="2">
        <v>226</v>
      </c>
      <c r="K175" s="2">
        <v>75</v>
      </c>
    </row>
    <row r="176" spans="2:11" x14ac:dyDescent="0.25">
      <c r="B176" s="1" t="s">
        <v>21</v>
      </c>
      <c r="C176" s="10" t="s">
        <v>13</v>
      </c>
      <c r="D176" s="20" t="s">
        <v>4</v>
      </c>
      <c r="E176" s="2">
        <v>19</v>
      </c>
      <c r="F176" s="2">
        <v>17</v>
      </c>
      <c r="G176" s="2">
        <v>24</v>
      </c>
      <c r="H176" s="2">
        <v>884</v>
      </c>
      <c r="I176" s="2">
        <v>36</v>
      </c>
      <c r="J176" s="2">
        <v>258</v>
      </c>
      <c r="K176" s="2">
        <v>88</v>
      </c>
    </row>
    <row r="177" spans="2:11" x14ac:dyDescent="0.25">
      <c r="B177" s="1" t="s">
        <v>21</v>
      </c>
      <c r="C177" s="10" t="s">
        <v>13</v>
      </c>
      <c r="D177" s="20" t="s">
        <v>4</v>
      </c>
      <c r="E177" s="2">
        <v>23</v>
      </c>
      <c r="F177" s="2">
        <v>23</v>
      </c>
      <c r="G177" s="2">
        <v>14</v>
      </c>
      <c r="H177" s="2">
        <v>931</v>
      </c>
      <c r="I177" s="2">
        <v>41</v>
      </c>
      <c r="J177" s="2">
        <v>262</v>
      </c>
      <c r="K177" s="2">
        <v>94</v>
      </c>
    </row>
    <row r="178" spans="2:11" x14ac:dyDescent="0.25">
      <c r="B178" s="1" t="s">
        <v>21</v>
      </c>
      <c r="C178" s="10" t="s">
        <v>13</v>
      </c>
      <c r="D178" s="20" t="s">
        <v>4</v>
      </c>
      <c r="E178" s="2">
        <v>23</v>
      </c>
      <c r="F178" s="2">
        <v>23</v>
      </c>
      <c r="G178" s="2">
        <v>31</v>
      </c>
      <c r="H178" s="2">
        <v>1100</v>
      </c>
      <c r="I178" s="2">
        <v>54</v>
      </c>
      <c r="J178" s="2">
        <v>307</v>
      </c>
      <c r="K178" s="2">
        <v>119</v>
      </c>
    </row>
    <row r="179" spans="2:11" x14ac:dyDescent="0.25">
      <c r="B179" s="1" t="s">
        <v>21</v>
      </c>
      <c r="C179" s="10" t="s">
        <v>13</v>
      </c>
      <c r="D179" s="20" t="s">
        <v>4</v>
      </c>
      <c r="E179" s="2">
        <v>19</v>
      </c>
      <c r="F179" s="2">
        <v>23</v>
      </c>
      <c r="G179" s="2">
        <v>12</v>
      </c>
      <c r="H179" s="2">
        <v>905</v>
      </c>
      <c r="I179" s="2">
        <v>43</v>
      </c>
      <c r="J179" s="2">
        <v>260</v>
      </c>
      <c r="K179" s="2">
        <v>89</v>
      </c>
    </row>
    <row r="180" spans="2:11" x14ac:dyDescent="0.25">
      <c r="D180" s="3" t="s">
        <v>14</v>
      </c>
      <c r="E180" s="6">
        <f t="shared" ref="E180:K180" si="59">AVERAGE(E175:E179)</f>
        <v>20.6</v>
      </c>
      <c r="F180" s="6">
        <f t="shared" si="59"/>
        <v>20.8</v>
      </c>
      <c r="G180" s="6">
        <f t="shared" si="59"/>
        <v>18.600000000000001</v>
      </c>
      <c r="H180" s="6">
        <f t="shared" si="59"/>
        <v>929.6</v>
      </c>
      <c r="I180" s="6">
        <f t="shared" si="59"/>
        <v>41.4</v>
      </c>
      <c r="J180" s="6">
        <f t="shared" si="59"/>
        <v>262.60000000000002</v>
      </c>
      <c r="K180" s="6">
        <f t="shared" si="59"/>
        <v>93</v>
      </c>
    </row>
    <row r="182" spans="2:11" x14ac:dyDescent="0.25">
      <c r="B182" s="1" t="s">
        <v>21</v>
      </c>
      <c r="C182" s="10" t="s">
        <v>15</v>
      </c>
      <c r="D182" s="20" t="s">
        <v>4</v>
      </c>
      <c r="E182" s="2">
        <v>23</v>
      </c>
      <c r="F182" s="2">
        <v>20</v>
      </c>
      <c r="G182" s="2">
        <v>10</v>
      </c>
      <c r="H182" s="2">
        <v>584</v>
      </c>
      <c r="I182" s="2">
        <v>124</v>
      </c>
      <c r="J182" s="2">
        <v>305</v>
      </c>
      <c r="K182" s="2">
        <v>95</v>
      </c>
    </row>
    <row r="183" spans="2:11" x14ac:dyDescent="0.25">
      <c r="B183" s="1" t="s">
        <v>21</v>
      </c>
      <c r="C183" s="10" t="s">
        <v>15</v>
      </c>
      <c r="D183" s="20" t="s">
        <v>4</v>
      </c>
      <c r="E183" s="2">
        <v>23</v>
      </c>
      <c r="F183" s="2">
        <v>20</v>
      </c>
      <c r="G183" s="2">
        <v>16</v>
      </c>
      <c r="H183" s="2">
        <v>512</v>
      </c>
      <c r="I183" s="2">
        <v>48</v>
      </c>
      <c r="J183" s="2">
        <v>229</v>
      </c>
      <c r="K183" s="2">
        <v>74</v>
      </c>
    </row>
    <row r="184" spans="2:11" x14ac:dyDescent="0.25">
      <c r="B184" s="1" t="s">
        <v>21</v>
      </c>
      <c r="C184" s="10" t="s">
        <v>15</v>
      </c>
      <c r="D184" s="20" t="s">
        <v>4</v>
      </c>
      <c r="E184" s="2">
        <v>19</v>
      </c>
      <c r="F184" s="2">
        <v>17</v>
      </c>
      <c r="G184" s="2">
        <v>9</v>
      </c>
      <c r="H184" s="2">
        <v>429</v>
      </c>
      <c r="I184" s="2">
        <v>39</v>
      </c>
      <c r="J184" s="2">
        <v>185</v>
      </c>
      <c r="K184" s="2">
        <v>62</v>
      </c>
    </row>
    <row r="185" spans="2:11" x14ac:dyDescent="0.25">
      <c r="B185" s="1" t="s">
        <v>21</v>
      </c>
      <c r="C185" s="10" t="s">
        <v>15</v>
      </c>
      <c r="D185" s="20" t="s">
        <v>4</v>
      </c>
      <c r="E185" s="2">
        <v>28</v>
      </c>
      <c r="F185" s="2">
        <v>28</v>
      </c>
      <c r="G185" s="2">
        <v>12</v>
      </c>
      <c r="H185" s="2">
        <v>541</v>
      </c>
      <c r="I185" s="2">
        <v>48</v>
      </c>
      <c r="J185" s="2">
        <v>227</v>
      </c>
      <c r="K185" s="2">
        <v>80</v>
      </c>
    </row>
    <row r="186" spans="2:11" x14ac:dyDescent="0.25">
      <c r="B186" s="1" t="s">
        <v>21</v>
      </c>
      <c r="C186" s="10" t="s">
        <v>15</v>
      </c>
      <c r="D186" s="20" t="s">
        <v>4</v>
      </c>
      <c r="E186" s="2">
        <v>22</v>
      </c>
      <c r="F186" s="2">
        <v>18</v>
      </c>
      <c r="G186" s="2">
        <v>15</v>
      </c>
      <c r="H186" s="2">
        <v>654</v>
      </c>
      <c r="I186" s="2">
        <v>63</v>
      </c>
      <c r="J186" s="2">
        <v>263</v>
      </c>
      <c r="K186" s="2">
        <v>96</v>
      </c>
    </row>
    <row r="187" spans="2:11" x14ac:dyDescent="0.25">
      <c r="D187" s="3" t="s">
        <v>14</v>
      </c>
      <c r="E187" s="6">
        <f t="shared" ref="E187:K187" si="60">AVERAGE(E182:E186)</f>
        <v>23</v>
      </c>
      <c r="F187" s="6">
        <f t="shared" si="60"/>
        <v>20.6</v>
      </c>
      <c r="G187" s="6">
        <f t="shared" si="60"/>
        <v>12.4</v>
      </c>
      <c r="H187" s="6">
        <f t="shared" si="60"/>
        <v>544</v>
      </c>
      <c r="I187" s="6">
        <f t="shared" si="60"/>
        <v>64.400000000000006</v>
      </c>
      <c r="J187" s="6">
        <f t="shared" si="60"/>
        <v>241.8</v>
      </c>
      <c r="K187" s="6">
        <f t="shared" si="60"/>
        <v>81.400000000000006</v>
      </c>
    </row>
    <row r="189" spans="2:11" x14ac:dyDescent="0.25">
      <c r="B189" s="1" t="s">
        <v>21</v>
      </c>
      <c r="C189" s="10" t="s">
        <v>16</v>
      </c>
      <c r="D189" s="20" t="s">
        <v>4</v>
      </c>
      <c r="E189" s="2">
        <v>25</v>
      </c>
      <c r="F189" s="2">
        <v>21</v>
      </c>
      <c r="G189" s="2">
        <v>18</v>
      </c>
      <c r="H189" s="2">
        <v>518</v>
      </c>
      <c r="I189" s="2">
        <v>60</v>
      </c>
      <c r="J189" s="2">
        <v>279</v>
      </c>
      <c r="K189" s="2">
        <v>100</v>
      </c>
    </row>
    <row r="190" spans="2:11" x14ac:dyDescent="0.25">
      <c r="B190" s="1" t="s">
        <v>21</v>
      </c>
      <c r="C190" s="10" t="s">
        <v>16</v>
      </c>
      <c r="D190" s="20" t="s">
        <v>4</v>
      </c>
      <c r="E190" s="2">
        <v>28</v>
      </c>
      <c r="F190" s="2">
        <v>26</v>
      </c>
      <c r="G190" s="2">
        <v>17</v>
      </c>
      <c r="H190" s="2">
        <v>485</v>
      </c>
      <c r="I190" s="2">
        <v>54</v>
      </c>
      <c r="J190" s="2">
        <v>256</v>
      </c>
      <c r="K190" s="2">
        <v>97</v>
      </c>
    </row>
    <row r="191" spans="2:11" x14ac:dyDescent="0.25">
      <c r="B191" s="1" t="s">
        <v>21</v>
      </c>
      <c r="C191" s="10" t="s">
        <v>16</v>
      </c>
      <c r="D191" s="20" t="s">
        <v>4</v>
      </c>
      <c r="E191" s="2">
        <v>20</v>
      </c>
      <c r="F191" s="2">
        <v>20</v>
      </c>
      <c r="G191" s="2">
        <v>16</v>
      </c>
      <c r="H191" s="2">
        <v>423</v>
      </c>
      <c r="I191" s="2">
        <v>46</v>
      </c>
      <c r="J191" s="2">
        <v>216</v>
      </c>
      <c r="K191" s="2">
        <v>68</v>
      </c>
    </row>
    <row r="192" spans="2:11" x14ac:dyDescent="0.25">
      <c r="B192" s="1" t="s">
        <v>21</v>
      </c>
      <c r="C192" s="10" t="s">
        <v>16</v>
      </c>
      <c r="D192" s="20" t="s">
        <v>4</v>
      </c>
      <c r="E192" s="2">
        <v>15</v>
      </c>
      <c r="F192" s="2">
        <v>14</v>
      </c>
      <c r="G192" s="2">
        <v>9</v>
      </c>
      <c r="H192" s="2">
        <v>380</v>
      </c>
      <c r="I192" s="2">
        <v>38</v>
      </c>
      <c r="J192" s="2">
        <v>189</v>
      </c>
      <c r="K192" s="2">
        <v>63</v>
      </c>
    </row>
    <row r="193" spans="2:11" x14ac:dyDescent="0.25">
      <c r="B193" s="1" t="s">
        <v>21</v>
      </c>
      <c r="C193" s="10" t="s">
        <v>16</v>
      </c>
      <c r="D193" s="20" t="s">
        <v>4</v>
      </c>
      <c r="E193" s="2">
        <v>14</v>
      </c>
      <c r="F193" s="2">
        <v>13</v>
      </c>
      <c r="G193" s="2">
        <v>8</v>
      </c>
      <c r="H193" s="2">
        <v>316</v>
      </c>
      <c r="I193" s="2">
        <v>36</v>
      </c>
      <c r="J193" s="2">
        <v>167</v>
      </c>
      <c r="K193" s="2">
        <v>55</v>
      </c>
    </row>
    <row r="194" spans="2:11" x14ac:dyDescent="0.25">
      <c r="D194" s="3" t="s">
        <v>14</v>
      </c>
      <c r="E194" s="6">
        <f t="shared" ref="E194:K194" si="61">AVERAGE(E189:E193)</f>
        <v>20.399999999999999</v>
      </c>
      <c r="F194" s="6">
        <f t="shared" si="61"/>
        <v>18.8</v>
      </c>
      <c r="G194" s="6">
        <f t="shared" si="61"/>
        <v>13.6</v>
      </c>
      <c r="H194" s="6">
        <f t="shared" si="61"/>
        <v>424.4</v>
      </c>
      <c r="I194" s="6">
        <f t="shared" si="61"/>
        <v>46.8</v>
      </c>
      <c r="J194" s="6">
        <f t="shared" si="61"/>
        <v>221.4</v>
      </c>
      <c r="K194" s="6">
        <f t="shared" si="61"/>
        <v>76.599999999999994</v>
      </c>
    </row>
    <row r="196" spans="2:11" x14ac:dyDescent="0.25">
      <c r="B196" s="1" t="s">
        <v>21</v>
      </c>
      <c r="C196" s="10" t="s">
        <v>13</v>
      </c>
      <c r="D196" s="20" t="s">
        <v>5</v>
      </c>
      <c r="E196" s="2">
        <v>2</v>
      </c>
      <c r="F196" s="2">
        <v>15</v>
      </c>
      <c r="G196" s="2">
        <v>9</v>
      </c>
      <c r="H196" s="2">
        <v>51</v>
      </c>
      <c r="I196" s="2">
        <v>11</v>
      </c>
      <c r="J196" s="2">
        <v>39</v>
      </c>
      <c r="K196" s="2">
        <v>25</v>
      </c>
    </row>
    <row r="197" spans="2:11" x14ac:dyDescent="0.25">
      <c r="B197" s="1" t="s">
        <v>21</v>
      </c>
      <c r="C197" s="10" t="s">
        <v>13</v>
      </c>
      <c r="D197" s="20" t="s">
        <v>5</v>
      </c>
      <c r="E197" s="2">
        <v>1</v>
      </c>
      <c r="F197" s="2">
        <v>13</v>
      </c>
      <c r="G197" s="2">
        <v>10</v>
      </c>
      <c r="H197" s="2">
        <v>57</v>
      </c>
      <c r="I197" s="2">
        <v>12</v>
      </c>
      <c r="J197" s="2">
        <v>29</v>
      </c>
      <c r="K197" s="2">
        <v>26</v>
      </c>
    </row>
    <row r="198" spans="2:11" x14ac:dyDescent="0.25">
      <c r="B198" s="1" t="s">
        <v>21</v>
      </c>
      <c r="C198" s="10" t="s">
        <v>13</v>
      </c>
      <c r="D198" s="20" t="s">
        <v>5</v>
      </c>
      <c r="E198" s="2">
        <v>2</v>
      </c>
      <c r="F198" s="2">
        <v>14</v>
      </c>
      <c r="G198" s="2">
        <v>8</v>
      </c>
      <c r="H198" s="2">
        <v>48</v>
      </c>
      <c r="I198" s="2">
        <v>13</v>
      </c>
      <c r="J198" s="2">
        <v>31</v>
      </c>
      <c r="K198" s="2">
        <v>38</v>
      </c>
    </row>
    <row r="199" spans="2:11" x14ac:dyDescent="0.25">
      <c r="B199" s="1" t="s">
        <v>21</v>
      </c>
      <c r="C199" s="10" t="s">
        <v>13</v>
      </c>
      <c r="D199" s="20" t="s">
        <v>5</v>
      </c>
      <c r="E199" s="2">
        <v>3</v>
      </c>
      <c r="F199" s="2">
        <v>19</v>
      </c>
      <c r="G199" s="2">
        <v>12</v>
      </c>
      <c r="H199" s="2">
        <v>51</v>
      </c>
      <c r="I199" s="2">
        <v>15</v>
      </c>
      <c r="J199" s="2">
        <v>30</v>
      </c>
      <c r="K199" s="2">
        <v>31</v>
      </c>
    </row>
    <row r="200" spans="2:11" x14ac:dyDescent="0.25">
      <c r="B200" s="1" t="s">
        <v>21</v>
      </c>
      <c r="C200" s="10" t="s">
        <v>13</v>
      </c>
      <c r="D200" s="20" t="s">
        <v>5</v>
      </c>
      <c r="E200" s="2">
        <v>3</v>
      </c>
      <c r="F200" s="2">
        <v>18</v>
      </c>
      <c r="G200" s="2">
        <v>11</v>
      </c>
      <c r="H200" s="2">
        <v>56</v>
      </c>
      <c r="I200" s="2">
        <v>15</v>
      </c>
      <c r="J200" s="2">
        <v>38</v>
      </c>
      <c r="K200" s="2">
        <v>41</v>
      </c>
    </row>
    <row r="201" spans="2:11" x14ac:dyDescent="0.25">
      <c r="D201" s="3" t="s">
        <v>14</v>
      </c>
      <c r="E201" s="6">
        <f t="shared" ref="E201:K201" si="62">AVERAGE(E196:E200)</f>
        <v>2.2000000000000002</v>
      </c>
      <c r="F201" s="6">
        <f t="shared" si="62"/>
        <v>15.8</v>
      </c>
      <c r="G201" s="6">
        <f t="shared" si="62"/>
        <v>10</v>
      </c>
      <c r="H201" s="6">
        <f t="shared" si="62"/>
        <v>52.6</v>
      </c>
      <c r="I201" s="6">
        <f t="shared" si="62"/>
        <v>13.2</v>
      </c>
      <c r="J201" s="6">
        <f t="shared" si="62"/>
        <v>33.4</v>
      </c>
      <c r="K201" s="6">
        <f t="shared" si="62"/>
        <v>32.200000000000003</v>
      </c>
    </row>
    <row r="203" spans="2:11" x14ac:dyDescent="0.25">
      <c r="B203" s="1" t="s">
        <v>21</v>
      </c>
      <c r="C203" s="10" t="s">
        <v>15</v>
      </c>
      <c r="D203" s="20" t="s">
        <v>5</v>
      </c>
      <c r="E203" s="2">
        <v>12</v>
      </c>
      <c r="F203" s="2">
        <v>18</v>
      </c>
      <c r="G203" s="2">
        <v>12</v>
      </c>
      <c r="H203" s="2">
        <v>39</v>
      </c>
      <c r="I203" s="2">
        <v>21</v>
      </c>
      <c r="J203" s="2">
        <v>34</v>
      </c>
      <c r="K203" s="2">
        <v>36</v>
      </c>
    </row>
    <row r="204" spans="2:11" x14ac:dyDescent="0.25">
      <c r="B204" s="1" t="s">
        <v>21</v>
      </c>
      <c r="C204" s="10" t="s">
        <v>15</v>
      </c>
      <c r="D204" s="20" t="s">
        <v>5</v>
      </c>
      <c r="E204" s="2">
        <v>2</v>
      </c>
      <c r="F204" s="2">
        <v>13</v>
      </c>
      <c r="G204" s="2">
        <v>7</v>
      </c>
      <c r="H204" s="2">
        <v>30</v>
      </c>
      <c r="I204" s="2">
        <v>12</v>
      </c>
      <c r="J204" s="2">
        <v>25</v>
      </c>
      <c r="K204" s="2">
        <v>33</v>
      </c>
    </row>
    <row r="205" spans="2:11" x14ac:dyDescent="0.25">
      <c r="B205" s="1" t="s">
        <v>21</v>
      </c>
      <c r="C205" s="10" t="s">
        <v>15</v>
      </c>
      <c r="D205" s="20" t="s">
        <v>5</v>
      </c>
      <c r="E205" s="2">
        <v>7</v>
      </c>
      <c r="F205" s="2">
        <v>20</v>
      </c>
      <c r="G205" s="2">
        <v>9</v>
      </c>
      <c r="H205" s="2">
        <v>37</v>
      </c>
      <c r="I205" s="2">
        <v>14</v>
      </c>
      <c r="J205" s="2">
        <v>31</v>
      </c>
      <c r="K205" s="2">
        <v>31</v>
      </c>
    </row>
    <row r="206" spans="2:11" x14ac:dyDescent="0.25">
      <c r="B206" s="1" t="s">
        <v>21</v>
      </c>
      <c r="C206" s="10" t="s">
        <v>15</v>
      </c>
      <c r="D206" s="20" t="s">
        <v>5</v>
      </c>
      <c r="E206" s="2">
        <v>2</v>
      </c>
      <c r="F206" s="2">
        <v>17</v>
      </c>
      <c r="G206" s="2">
        <v>10</v>
      </c>
      <c r="H206" s="2">
        <v>39</v>
      </c>
      <c r="I206" s="2">
        <v>13</v>
      </c>
      <c r="J206" s="2">
        <v>36</v>
      </c>
      <c r="K206" s="2">
        <v>35</v>
      </c>
    </row>
    <row r="207" spans="2:11" x14ac:dyDescent="0.25">
      <c r="B207" s="1" t="s">
        <v>21</v>
      </c>
      <c r="C207" s="10" t="s">
        <v>15</v>
      </c>
      <c r="D207" s="20" t="s">
        <v>5</v>
      </c>
      <c r="E207" s="2">
        <v>2</v>
      </c>
      <c r="F207" s="2">
        <v>18</v>
      </c>
      <c r="G207" s="2">
        <v>9</v>
      </c>
      <c r="H207" s="2">
        <v>40</v>
      </c>
      <c r="I207" s="2">
        <v>16</v>
      </c>
      <c r="J207" s="2">
        <v>40</v>
      </c>
      <c r="K207" s="2">
        <v>41</v>
      </c>
    </row>
    <row r="208" spans="2:11" x14ac:dyDescent="0.25">
      <c r="D208" s="3" t="s">
        <v>14</v>
      </c>
      <c r="E208" s="6">
        <f t="shared" ref="E208:K208" si="63">AVERAGE(E203:E207)</f>
        <v>5</v>
      </c>
      <c r="F208" s="6">
        <f t="shared" si="63"/>
        <v>17.2</v>
      </c>
      <c r="G208" s="6">
        <f t="shared" si="63"/>
        <v>9.4</v>
      </c>
      <c r="H208" s="6">
        <f t="shared" si="63"/>
        <v>37</v>
      </c>
      <c r="I208" s="6">
        <f t="shared" si="63"/>
        <v>15.2</v>
      </c>
      <c r="J208" s="6">
        <f t="shared" si="63"/>
        <v>33.200000000000003</v>
      </c>
      <c r="K208" s="6">
        <f t="shared" si="63"/>
        <v>35.200000000000003</v>
      </c>
    </row>
    <row r="210" spans="2:11" x14ac:dyDescent="0.25">
      <c r="B210" s="1" t="s">
        <v>21</v>
      </c>
      <c r="C210" s="10" t="s">
        <v>16</v>
      </c>
      <c r="D210" s="20" t="s">
        <v>5</v>
      </c>
      <c r="E210" s="2">
        <v>3</v>
      </c>
      <c r="F210" s="2">
        <v>14</v>
      </c>
      <c r="G210" s="2">
        <v>6</v>
      </c>
      <c r="H210" s="2">
        <v>32</v>
      </c>
      <c r="I210" s="2">
        <v>21</v>
      </c>
      <c r="J210" s="2">
        <v>26</v>
      </c>
      <c r="K210" s="2">
        <v>27</v>
      </c>
    </row>
    <row r="211" spans="2:11" x14ac:dyDescent="0.25">
      <c r="B211" s="1" t="s">
        <v>21</v>
      </c>
      <c r="C211" s="10" t="s">
        <v>16</v>
      </c>
      <c r="D211" s="20" t="s">
        <v>5</v>
      </c>
      <c r="E211" s="2">
        <v>3</v>
      </c>
      <c r="F211" s="2">
        <v>14</v>
      </c>
      <c r="G211" s="2">
        <v>10</v>
      </c>
      <c r="H211" s="2">
        <v>34</v>
      </c>
      <c r="I211" s="2">
        <v>27</v>
      </c>
      <c r="J211" s="2">
        <v>28</v>
      </c>
      <c r="K211" s="2">
        <v>34</v>
      </c>
    </row>
    <row r="212" spans="2:11" x14ac:dyDescent="0.25">
      <c r="B212" s="1" t="s">
        <v>21</v>
      </c>
      <c r="C212" s="10" t="s">
        <v>16</v>
      </c>
      <c r="D212" s="20" t="s">
        <v>5</v>
      </c>
      <c r="E212" s="2">
        <v>2</v>
      </c>
      <c r="F212" s="2">
        <v>16</v>
      </c>
      <c r="G212" s="2">
        <v>8</v>
      </c>
      <c r="H212" s="2">
        <v>37</v>
      </c>
      <c r="I212" s="2">
        <v>25</v>
      </c>
      <c r="J212" s="2">
        <v>30</v>
      </c>
      <c r="K212" s="2">
        <v>31</v>
      </c>
    </row>
    <row r="213" spans="2:11" x14ac:dyDescent="0.25">
      <c r="B213" s="1" t="s">
        <v>21</v>
      </c>
      <c r="C213" s="10" t="s">
        <v>16</v>
      </c>
      <c r="D213" s="20" t="s">
        <v>5</v>
      </c>
      <c r="E213" s="2">
        <v>2</v>
      </c>
      <c r="F213" s="2">
        <v>16</v>
      </c>
      <c r="G213" s="2">
        <v>10</v>
      </c>
      <c r="H213" s="2">
        <v>42</v>
      </c>
      <c r="I213" s="2">
        <v>36</v>
      </c>
      <c r="J213" s="2">
        <v>37</v>
      </c>
      <c r="K213" s="2">
        <v>59</v>
      </c>
    </row>
    <row r="214" spans="2:11" x14ac:dyDescent="0.25">
      <c r="B214" s="1" t="s">
        <v>21</v>
      </c>
      <c r="C214" s="10" t="s">
        <v>16</v>
      </c>
      <c r="D214" s="20" t="s">
        <v>5</v>
      </c>
      <c r="E214" s="2">
        <v>2</v>
      </c>
      <c r="F214" s="2">
        <v>18</v>
      </c>
      <c r="G214" s="2">
        <v>12</v>
      </c>
      <c r="H214" s="2">
        <v>53</v>
      </c>
      <c r="I214" s="2">
        <v>35</v>
      </c>
      <c r="J214" s="2">
        <v>41</v>
      </c>
      <c r="K214" s="2">
        <v>42</v>
      </c>
    </row>
    <row r="215" spans="2:11" x14ac:dyDescent="0.25">
      <c r="D215" s="3" t="s">
        <v>14</v>
      </c>
      <c r="E215" s="6">
        <f t="shared" ref="E215:K215" si="64">AVERAGE(E210:E214)</f>
        <v>2.4</v>
      </c>
      <c r="F215" s="6">
        <f t="shared" si="64"/>
        <v>15.6</v>
      </c>
      <c r="G215" s="6">
        <f t="shared" si="64"/>
        <v>9.1999999999999993</v>
      </c>
      <c r="H215" s="6">
        <f t="shared" si="64"/>
        <v>39.6</v>
      </c>
      <c r="I215" s="6">
        <f t="shared" si="64"/>
        <v>28.8</v>
      </c>
      <c r="J215" s="6">
        <f t="shared" si="64"/>
        <v>32.4</v>
      </c>
      <c r="K215" s="6">
        <f t="shared" si="64"/>
        <v>38.6</v>
      </c>
    </row>
    <row r="216" spans="2:11" x14ac:dyDescent="0.25">
      <c r="D216" s="3"/>
      <c r="E216" s="6"/>
      <c r="F216" s="6"/>
      <c r="G216" s="6"/>
      <c r="H216" s="6"/>
      <c r="I216" s="6"/>
      <c r="J216" s="6"/>
      <c r="K216" s="6"/>
    </row>
    <row r="217" spans="2:11" x14ac:dyDescent="0.25">
      <c r="B217" s="13"/>
      <c r="C217" s="14"/>
      <c r="D217" s="21"/>
      <c r="E217" s="14"/>
      <c r="F217" s="14"/>
      <c r="G217" s="14"/>
      <c r="H217" s="14"/>
      <c r="I217" s="14"/>
      <c r="J217" s="14"/>
      <c r="K217" s="14"/>
    </row>
    <row r="218" spans="2:11" x14ac:dyDescent="0.25">
      <c r="B218" s="1" t="s">
        <v>25</v>
      </c>
      <c r="C218" s="10" t="s">
        <v>26</v>
      </c>
      <c r="D218" s="20" t="s">
        <v>1</v>
      </c>
      <c r="E218" s="1">
        <v>114</v>
      </c>
      <c r="F218" s="2">
        <v>26</v>
      </c>
      <c r="G218" s="2">
        <v>30</v>
      </c>
      <c r="H218" s="2">
        <v>30157</v>
      </c>
      <c r="I218" s="2">
        <v>12803</v>
      </c>
      <c r="J218" s="2">
        <v>14339</v>
      </c>
      <c r="K218" s="2">
        <v>132</v>
      </c>
    </row>
    <row r="219" spans="2:11" x14ac:dyDescent="0.25">
      <c r="B219" s="1" t="s">
        <v>25</v>
      </c>
      <c r="C219" s="10" t="s">
        <v>26</v>
      </c>
      <c r="D219" s="20" t="s">
        <v>1</v>
      </c>
      <c r="E219" s="1">
        <v>130</v>
      </c>
      <c r="F219" s="2">
        <v>26</v>
      </c>
      <c r="G219" s="2">
        <v>36</v>
      </c>
      <c r="H219" s="2">
        <v>30159</v>
      </c>
      <c r="I219" s="2">
        <v>11536</v>
      </c>
      <c r="J219" s="2">
        <v>11630</v>
      </c>
      <c r="K219" s="2">
        <v>127</v>
      </c>
    </row>
    <row r="220" spans="2:11" x14ac:dyDescent="0.25">
      <c r="B220" s="1" t="s">
        <v>25</v>
      </c>
      <c r="C220" s="10" t="s">
        <v>26</v>
      </c>
      <c r="D220" s="20" t="s">
        <v>1</v>
      </c>
      <c r="E220" s="1">
        <v>171</v>
      </c>
      <c r="F220" s="2">
        <v>34</v>
      </c>
      <c r="G220" s="2">
        <v>45</v>
      </c>
      <c r="H220" s="2">
        <v>38582</v>
      </c>
      <c r="I220" s="2">
        <v>16091</v>
      </c>
      <c r="J220" s="2">
        <v>13196</v>
      </c>
      <c r="K220" s="2">
        <v>128</v>
      </c>
    </row>
    <row r="221" spans="2:11" x14ac:dyDescent="0.25">
      <c r="B221" s="1" t="s">
        <v>25</v>
      </c>
      <c r="C221" s="10" t="s">
        <v>26</v>
      </c>
      <c r="D221" s="20" t="s">
        <v>1</v>
      </c>
      <c r="E221" s="1">
        <v>160</v>
      </c>
      <c r="F221" s="2">
        <v>37</v>
      </c>
      <c r="G221" s="2">
        <v>48</v>
      </c>
      <c r="H221" s="2">
        <v>31311</v>
      </c>
      <c r="I221" s="2">
        <v>10612</v>
      </c>
      <c r="J221" s="2">
        <v>10704</v>
      </c>
      <c r="K221" s="2">
        <v>118</v>
      </c>
    </row>
    <row r="222" spans="2:11" x14ac:dyDescent="0.25">
      <c r="B222" s="1" t="s">
        <v>25</v>
      </c>
      <c r="C222" s="10" t="s">
        <v>26</v>
      </c>
      <c r="D222" s="20" t="s">
        <v>1</v>
      </c>
      <c r="E222" s="1">
        <v>147</v>
      </c>
      <c r="F222" s="2">
        <v>30</v>
      </c>
      <c r="G222" s="2">
        <v>40</v>
      </c>
      <c r="H222" s="2">
        <v>34920</v>
      </c>
      <c r="I222" s="2">
        <v>13867</v>
      </c>
      <c r="J222" s="2">
        <v>11290</v>
      </c>
      <c r="K222" s="2">
        <v>109</v>
      </c>
    </row>
    <row r="223" spans="2:11" x14ac:dyDescent="0.25">
      <c r="D223" s="3" t="s">
        <v>14</v>
      </c>
      <c r="E223" s="6">
        <f t="shared" ref="E223" si="65">AVERAGE(E218:E222)</f>
        <v>144.4</v>
      </c>
      <c r="F223" s="6">
        <f t="shared" ref="F223" si="66">AVERAGE(F218:F222)</f>
        <v>30.6</v>
      </c>
      <c r="G223" s="6">
        <f t="shared" ref="G223" si="67">AVERAGE(G218:G222)</f>
        <v>39.799999999999997</v>
      </c>
      <c r="H223" s="6">
        <f t="shared" ref="H223" si="68">AVERAGE(H218:H222)</f>
        <v>33025.800000000003</v>
      </c>
      <c r="I223" s="6">
        <f t="shared" ref="I223" si="69">AVERAGE(I218:I222)</f>
        <v>12981.8</v>
      </c>
      <c r="J223" s="6">
        <f t="shared" ref="J223" si="70">AVERAGE(J218:J222)</f>
        <v>12231.8</v>
      </c>
      <c r="K223" s="6">
        <f t="shared" ref="K223" si="71">AVERAGE(K218:K222)</f>
        <v>122.8</v>
      </c>
    </row>
    <row r="224" spans="2:11" x14ac:dyDescent="0.25">
      <c r="E224" s="1"/>
    </row>
    <row r="225" spans="2:11" x14ac:dyDescent="0.25">
      <c r="B225" s="1" t="s">
        <v>25</v>
      </c>
      <c r="C225" s="10" t="s">
        <v>26</v>
      </c>
      <c r="D225" s="20" t="s">
        <v>2</v>
      </c>
      <c r="E225" s="1">
        <v>59</v>
      </c>
      <c r="F225" s="2">
        <v>18</v>
      </c>
      <c r="G225" s="2">
        <v>24</v>
      </c>
      <c r="H225" s="2">
        <v>6547</v>
      </c>
      <c r="I225" s="2">
        <v>1387</v>
      </c>
      <c r="J225" s="2">
        <v>1350</v>
      </c>
      <c r="K225" s="2">
        <v>46</v>
      </c>
    </row>
    <row r="226" spans="2:11" x14ac:dyDescent="0.25">
      <c r="B226" s="1" t="s">
        <v>25</v>
      </c>
      <c r="C226" s="10" t="s">
        <v>26</v>
      </c>
      <c r="D226" s="20" t="s">
        <v>2</v>
      </c>
      <c r="E226" s="1">
        <v>94</v>
      </c>
      <c r="F226" s="2">
        <v>33</v>
      </c>
      <c r="G226" s="2">
        <v>26</v>
      </c>
      <c r="H226" s="2">
        <v>10604</v>
      </c>
      <c r="I226" s="2">
        <v>2332</v>
      </c>
      <c r="J226" s="2">
        <v>2231</v>
      </c>
      <c r="K226" s="2">
        <v>66</v>
      </c>
    </row>
    <row r="227" spans="2:11" x14ac:dyDescent="0.25">
      <c r="B227" s="1" t="s">
        <v>25</v>
      </c>
      <c r="C227" s="10" t="s">
        <v>26</v>
      </c>
      <c r="D227" s="20" t="s">
        <v>2</v>
      </c>
      <c r="E227" s="2">
        <v>66</v>
      </c>
      <c r="F227" s="2">
        <v>19</v>
      </c>
      <c r="G227" s="2">
        <v>25</v>
      </c>
      <c r="H227" s="2">
        <v>6939</v>
      </c>
      <c r="I227" s="2">
        <v>1518</v>
      </c>
      <c r="J227" s="2">
        <v>1618</v>
      </c>
      <c r="K227" s="2">
        <v>46</v>
      </c>
    </row>
    <row r="228" spans="2:11" x14ac:dyDescent="0.25">
      <c r="B228" s="1" t="s">
        <v>25</v>
      </c>
      <c r="C228" s="10" t="s">
        <v>26</v>
      </c>
      <c r="D228" s="20" t="s">
        <v>2</v>
      </c>
      <c r="E228" s="2">
        <v>52</v>
      </c>
      <c r="F228" s="2">
        <v>16</v>
      </c>
      <c r="G228" s="2">
        <v>15</v>
      </c>
      <c r="H228" s="2">
        <v>5387</v>
      </c>
      <c r="I228" s="2">
        <v>1448</v>
      </c>
      <c r="J228" s="2">
        <v>2032</v>
      </c>
      <c r="K228" s="2">
        <v>70</v>
      </c>
    </row>
    <row r="229" spans="2:11" x14ac:dyDescent="0.25">
      <c r="B229" s="1" t="s">
        <v>25</v>
      </c>
      <c r="C229" s="10" t="s">
        <v>26</v>
      </c>
      <c r="D229" s="20" t="s">
        <v>2</v>
      </c>
      <c r="E229" s="2">
        <v>79</v>
      </c>
      <c r="F229" s="2">
        <v>24</v>
      </c>
      <c r="G229" s="2">
        <v>23</v>
      </c>
      <c r="H229" s="2">
        <v>8457</v>
      </c>
      <c r="I229" s="2">
        <v>1685</v>
      </c>
      <c r="J229" s="2">
        <v>1762</v>
      </c>
      <c r="K229" s="2">
        <v>57</v>
      </c>
    </row>
    <row r="230" spans="2:11" x14ac:dyDescent="0.25">
      <c r="D230" s="3" t="s">
        <v>14</v>
      </c>
      <c r="E230" s="6">
        <f t="shared" ref="E230" si="72">AVERAGE(E225:E229)</f>
        <v>70</v>
      </c>
      <c r="F230" s="6">
        <f t="shared" ref="F230" si="73">AVERAGE(F225:F229)</f>
        <v>22</v>
      </c>
      <c r="G230" s="6">
        <f t="shared" ref="G230" si="74">AVERAGE(G225:G229)</f>
        <v>22.6</v>
      </c>
      <c r="H230" s="6">
        <f t="shared" ref="H230" si="75">AVERAGE(H225:H229)</f>
        <v>7586.8</v>
      </c>
      <c r="I230" s="6">
        <f t="shared" ref="I230" si="76">AVERAGE(I225:I229)</f>
        <v>1674</v>
      </c>
      <c r="J230" s="6">
        <f t="shared" ref="J230" si="77">AVERAGE(J225:J229)</f>
        <v>1798.6</v>
      </c>
      <c r="K230" s="6">
        <f t="shared" ref="K230" si="78">AVERAGE(K225:K229)</f>
        <v>57</v>
      </c>
    </row>
    <row r="232" spans="2:11" x14ac:dyDescent="0.25">
      <c r="B232" s="1" t="s">
        <v>25</v>
      </c>
      <c r="C232" s="10" t="s">
        <v>26</v>
      </c>
      <c r="D232" s="20" t="s">
        <v>3</v>
      </c>
      <c r="E232" s="2">
        <v>25</v>
      </c>
      <c r="F232" s="2">
        <v>16</v>
      </c>
      <c r="G232" s="2">
        <v>10</v>
      </c>
      <c r="H232" s="2">
        <v>402</v>
      </c>
      <c r="I232" s="2">
        <v>184</v>
      </c>
      <c r="J232" s="2">
        <v>235</v>
      </c>
      <c r="K232" s="2">
        <v>31</v>
      </c>
    </row>
    <row r="233" spans="2:11" x14ac:dyDescent="0.25">
      <c r="B233" s="1" t="s">
        <v>25</v>
      </c>
      <c r="C233" s="10" t="s">
        <v>26</v>
      </c>
      <c r="D233" s="20" t="s">
        <v>3</v>
      </c>
      <c r="E233" s="2">
        <v>32</v>
      </c>
      <c r="F233" s="2">
        <v>18</v>
      </c>
      <c r="G233" s="2">
        <v>11</v>
      </c>
      <c r="H233" s="2">
        <v>533</v>
      </c>
      <c r="I233" s="2">
        <v>236</v>
      </c>
      <c r="J233" s="2">
        <v>290</v>
      </c>
      <c r="K233" s="2">
        <v>36</v>
      </c>
    </row>
    <row r="234" spans="2:11" x14ac:dyDescent="0.25">
      <c r="B234" s="1" t="s">
        <v>25</v>
      </c>
      <c r="C234" s="10" t="s">
        <v>26</v>
      </c>
      <c r="D234" s="20" t="s">
        <v>3</v>
      </c>
      <c r="E234" s="2">
        <v>26</v>
      </c>
      <c r="F234" s="2">
        <v>19</v>
      </c>
      <c r="G234" s="2">
        <v>15</v>
      </c>
      <c r="H234" s="2">
        <v>646</v>
      </c>
      <c r="I234" s="2">
        <v>229</v>
      </c>
      <c r="J234" s="2">
        <v>279</v>
      </c>
      <c r="K234" s="2">
        <v>36</v>
      </c>
    </row>
    <row r="235" spans="2:11" x14ac:dyDescent="0.25">
      <c r="B235" s="1" t="s">
        <v>25</v>
      </c>
      <c r="C235" s="10" t="s">
        <v>26</v>
      </c>
      <c r="D235" s="20" t="s">
        <v>3</v>
      </c>
      <c r="E235" s="2">
        <v>26</v>
      </c>
      <c r="F235" s="2">
        <v>17</v>
      </c>
      <c r="G235" s="2">
        <v>8</v>
      </c>
      <c r="H235" s="2">
        <v>367</v>
      </c>
      <c r="I235" s="2">
        <v>165</v>
      </c>
      <c r="J235" s="2">
        <v>209</v>
      </c>
      <c r="K235" s="2">
        <v>29</v>
      </c>
    </row>
    <row r="236" spans="2:11" x14ac:dyDescent="0.25">
      <c r="B236" s="1" t="s">
        <v>25</v>
      </c>
      <c r="C236" s="10" t="s">
        <v>26</v>
      </c>
      <c r="D236" s="20" t="s">
        <v>3</v>
      </c>
      <c r="E236" s="2">
        <v>24</v>
      </c>
      <c r="F236" s="2">
        <v>15</v>
      </c>
      <c r="G236" s="2">
        <v>10</v>
      </c>
      <c r="H236" s="2">
        <v>432</v>
      </c>
      <c r="I236" s="2">
        <v>192</v>
      </c>
      <c r="J236" s="2">
        <v>257</v>
      </c>
      <c r="K236" s="2">
        <v>33</v>
      </c>
    </row>
    <row r="237" spans="2:11" x14ac:dyDescent="0.25">
      <c r="D237" s="3" t="s">
        <v>14</v>
      </c>
      <c r="E237" s="6">
        <f t="shared" ref="E237" si="79">AVERAGE(E232:E236)</f>
        <v>26.6</v>
      </c>
      <c r="F237" s="6">
        <f t="shared" ref="F237" si="80">AVERAGE(F232:F236)</f>
        <v>17</v>
      </c>
      <c r="G237" s="6">
        <f t="shared" ref="G237" si="81">AVERAGE(G232:G236)</f>
        <v>10.8</v>
      </c>
      <c r="H237" s="6">
        <f t="shared" ref="H237" si="82">AVERAGE(H232:H236)</f>
        <v>476</v>
      </c>
      <c r="I237" s="6">
        <f t="shared" ref="I237" si="83">AVERAGE(I232:I236)</f>
        <v>201.2</v>
      </c>
      <c r="J237" s="6">
        <f t="shared" ref="J237" si="84">AVERAGE(J232:J236)</f>
        <v>254</v>
      </c>
      <c r="K237" s="6">
        <f t="shared" ref="K237" si="85">AVERAGE(K232:K236)</f>
        <v>33</v>
      </c>
    </row>
    <row r="239" spans="2:11" x14ac:dyDescent="0.25">
      <c r="B239" s="1" t="s">
        <v>25</v>
      </c>
      <c r="C239" s="10" t="s">
        <v>26</v>
      </c>
      <c r="D239" s="20" t="s">
        <v>4</v>
      </c>
      <c r="E239" s="2">
        <v>20</v>
      </c>
      <c r="F239" s="2">
        <v>17</v>
      </c>
      <c r="G239" s="2">
        <v>8</v>
      </c>
      <c r="H239" s="2">
        <v>76</v>
      </c>
      <c r="I239" s="2">
        <v>42</v>
      </c>
      <c r="J239" s="2">
        <v>47</v>
      </c>
      <c r="K239" s="2">
        <v>20</v>
      </c>
    </row>
    <row r="240" spans="2:11" x14ac:dyDescent="0.25">
      <c r="B240" s="1" t="s">
        <v>25</v>
      </c>
      <c r="C240" s="10" t="s">
        <v>26</v>
      </c>
      <c r="D240" s="20" t="s">
        <v>4</v>
      </c>
      <c r="E240" s="2">
        <v>23</v>
      </c>
      <c r="F240" s="2">
        <v>16</v>
      </c>
      <c r="G240" s="2">
        <v>8</v>
      </c>
      <c r="H240" s="2">
        <v>100</v>
      </c>
      <c r="I240" s="2">
        <v>50</v>
      </c>
      <c r="J240" s="2">
        <v>62</v>
      </c>
      <c r="K240" s="2">
        <v>23</v>
      </c>
    </row>
    <row r="241" spans="2:11" x14ac:dyDescent="0.25">
      <c r="B241" s="1" t="s">
        <v>25</v>
      </c>
      <c r="C241" s="10" t="s">
        <v>26</v>
      </c>
      <c r="D241" s="20" t="s">
        <v>4</v>
      </c>
      <c r="E241" s="2">
        <v>20</v>
      </c>
      <c r="F241" s="2">
        <v>14</v>
      </c>
      <c r="G241" s="2">
        <v>9</v>
      </c>
      <c r="H241" s="2">
        <v>76</v>
      </c>
      <c r="I241" s="2">
        <v>44</v>
      </c>
      <c r="J241" s="2">
        <v>50</v>
      </c>
      <c r="K241" s="2">
        <v>22</v>
      </c>
    </row>
    <row r="242" spans="2:11" x14ac:dyDescent="0.25">
      <c r="B242" s="1" t="s">
        <v>25</v>
      </c>
      <c r="C242" s="10" t="s">
        <v>26</v>
      </c>
      <c r="D242" s="20" t="s">
        <v>4</v>
      </c>
      <c r="E242" s="2">
        <v>21</v>
      </c>
      <c r="F242" s="2">
        <v>13</v>
      </c>
      <c r="G242" s="2">
        <v>7</v>
      </c>
      <c r="H242" s="2">
        <v>75</v>
      </c>
      <c r="I242" s="2">
        <v>39</v>
      </c>
      <c r="J242" s="2">
        <v>50</v>
      </c>
      <c r="K242" s="2">
        <v>18</v>
      </c>
    </row>
    <row r="243" spans="2:11" x14ac:dyDescent="0.25">
      <c r="B243" s="1" t="s">
        <v>25</v>
      </c>
      <c r="C243" s="10" t="s">
        <v>26</v>
      </c>
      <c r="D243" s="20" t="s">
        <v>4</v>
      </c>
      <c r="E243" s="2">
        <v>20</v>
      </c>
      <c r="F243" s="2">
        <v>12</v>
      </c>
      <c r="G243" s="2">
        <v>8</v>
      </c>
      <c r="H243" s="2">
        <v>74</v>
      </c>
      <c r="I243" s="2">
        <v>36</v>
      </c>
      <c r="J243" s="2">
        <v>50</v>
      </c>
      <c r="K243" s="2">
        <v>18</v>
      </c>
    </row>
    <row r="244" spans="2:11" x14ac:dyDescent="0.25">
      <c r="D244" s="3" t="s">
        <v>14</v>
      </c>
      <c r="E244" s="6">
        <f t="shared" ref="E244:K244" si="86">AVERAGE(E239:E243)</f>
        <v>20.8</v>
      </c>
      <c r="F244" s="6">
        <f t="shared" si="86"/>
        <v>14.4</v>
      </c>
      <c r="G244" s="6">
        <f t="shared" si="86"/>
        <v>8</v>
      </c>
      <c r="H244" s="6">
        <f t="shared" si="86"/>
        <v>80.2</v>
      </c>
      <c r="I244" s="6">
        <f t="shared" si="86"/>
        <v>42.2</v>
      </c>
      <c r="J244" s="6">
        <f t="shared" si="86"/>
        <v>51.8</v>
      </c>
      <c r="K244" s="6">
        <f t="shared" si="86"/>
        <v>20.2</v>
      </c>
    </row>
    <row r="245" spans="2:11" x14ac:dyDescent="0.25">
      <c r="D245" s="3"/>
      <c r="E245" s="6"/>
      <c r="F245" s="6"/>
      <c r="G245" s="6"/>
      <c r="H245" s="6"/>
      <c r="I245" s="6"/>
      <c r="J245" s="6"/>
      <c r="K245" s="6"/>
    </row>
    <row r="246" spans="2:11" x14ac:dyDescent="0.25">
      <c r="B246" s="1" t="s">
        <v>25</v>
      </c>
      <c r="C246" s="10" t="s">
        <v>26</v>
      </c>
      <c r="D246" s="20" t="s">
        <v>5</v>
      </c>
      <c r="E246" s="2">
        <v>6</v>
      </c>
      <c r="F246" s="2">
        <v>14</v>
      </c>
      <c r="G246" s="2">
        <v>6</v>
      </c>
      <c r="H246" s="2">
        <v>18</v>
      </c>
      <c r="I246" s="2">
        <v>16</v>
      </c>
      <c r="J246" s="2">
        <v>17</v>
      </c>
      <c r="K246" s="2">
        <v>3</v>
      </c>
    </row>
    <row r="247" spans="2:11" x14ac:dyDescent="0.25">
      <c r="B247" s="1" t="s">
        <v>25</v>
      </c>
      <c r="C247" s="10" t="s">
        <v>26</v>
      </c>
      <c r="D247" s="20" t="s">
        <v>5</v>
      </c>
      <c r="E247" s="2">
        <v>5</v>
      </c>
      <c r="F247" s="2">
        <v>13</v>
      </c>
      <c r="G247" s="2">
        <v>10</v>
      </c>
      <c r="H247" s="2">
        <v>15</v>
      </c>
      <c r="I247" s="2">
        <v>13</v>
      </c>
      <c r="J247" s="2">
        <v>12</v>
      </c>
      <c r="K247" s="2">
        <v>3</v>
      </c>
    </row>
    <row r="248" spans="2:11" x14ac:dyDescent="0.25">
      <c r="B248" s="1" t="s">
        <v>25</v>
      </c>
      <c r="C248" s="10" t="s">
        <v>26</v>
      </c>
      <c r="D248" s="20" t="s">
        <v>5</v>
      </c>
      <c r="E248" s="2">
        <v>4</v>
      </c>
      <c r="F248" s="2">
        <v>11</v>
      </c>
      <c r="G248" s="2">
        <v>5</v>
      </c>
      <c r="H248" s="2">
        <v>12</v>
      </c>
      <c r="I248" s="2">
        <v>11</v>
      </c>
      <c r="J248" s="2">
        <v>12</v>
      </c>
      <c r="K248" s="2">
        <v>2</v>
      </c>
    </row>
    <row r="249" spans="2:11" x14ac:dyDescent="0.25">
      <c r="B249" s="1" t="s">
        <v>25</v>
      </c>
      <c r="C249" s="10" t="s">
        <v>26</v>
      </c>
      <c r="D249" s="20" t="s">
        <v>5</v>
      </c>
      <c r="E249" s="2">
        <v>5</v>
      </c>
      <c r="F249" s="2">
        <v>11</v>
      </c>
      <c r="G249" s="2">
        <v>6</v>
      </c>
      <c r="H249" s="2">
        <v>16</v>
      </c>
      <c r="I249" s="2">
        <v>12</v>
      </c>
      <c r="J249" s="2">
        <v>13</v>
      </c>
      <c r="K249" s="2">
        <v>3</v>
      </c>
    </row>
    <row r="250" spans="2:11" x14ac:dyDescent="0.25">
      <c r="B250" s="1" t="s">
        <v>25</v>
      </c>
      <c r="C250" s="10" t="s">
        <v>26</v>
      </c>
      <c r="D250" s="20" t="s">
        <v>5</v>
      </c>
      <c r="E250" s="2">
        <v>7</v>
      </c>
      <c r="F250" s="2">
        <v>12</v>
      </c>
      <c r="G250" s="2">
        <v>6</v>
      </c>
      <c r="H250" s="2">
        <v>16</v>
      </c>
      <c r="I250" s="2">
        <v>15</v>
      </c>
      <c r="J250" s="2">
        <v>12</v>
      </c>
      <c r="K250" s="2">
        <v>6</v>
      </c>
    </row>
    <row r="251" spans="2:11" x14ac:dyDescent="0.25">
      <c r="D251" s="3" t="s">
        <v>14</v>
      </c>
      <c r="E251" s="6">
        <f t="shared" ref="E251:K251" si="87">AVERAGE(E246:E250)</f>
        <v>5.4</v>
      </c>
      <c r="F251" s="6">
        <f t="shared" si="87"/>
        <v>12.2</v>
      </c>
      <c r="G251" s="6">
        <f t="shared" si="87"/>
        <v>6.6</v>
      </c>
      <c r="H251" s="6">
        <f t="shared" si="87"/>
        <v>15.4</v>
      </c>
      <c r="I251" s="6">
        <f t="shared" si="87"/>
        <v>13.4</v>
      </c>
      <c r="J251" s="6">
        <f t="shared" si="87"/>
        <v>13.2</v>
      </c>
      <c r="K251" s="6">
        <f t="shared" si="87"/>
        <v>3.4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Data</vt:lpstr>
    </vt:vector>
  </TitlesOfParts>
  <Company>CGNETICS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K4L37</dc:creator>
  <cp:lastModifiedBy>K4L37</cp:lastModifiedBy>
  <dcterms:created xsi:type="dcterms:W3CDTF">2017-11-13T05:41:20Z</dcterms:created>
  <dcterms:modified xsi:type="dcterms:W3CDTF">2017-11-17T03:52:43Z</dcterms:modified>
</cp:coreProperties>
</file>