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xwellg\github\DMsCheatSheet\resources\php\MySQL\content\"/>
    </mc:Choice>
  </mc:AlternateContent>
  <bookViews>
    <workbookView xWindow="0" yWindow="0" windowWidth="38400" windowHeight="17530" activeTab="1"/>
  </bookViews>
  <sheets>
    <sheet name="Sheet2" sheetId="2" r:id="rId1"/>
    <sheet name="Sheet1" sheetId="3"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26" i="3" l="1"/>
  <c r="K525" i="3"/>
  <c r="K524" i="3"/>
  <c r="K523" i="3"/>
  <c r="K522" i="3"/>
  <c r="K521" i="3"/>
  <c r="K520" i="3"/>
  <c r="K519" i="3"/>
  <c r="K518" i="3"/>
  <c r="K517" i="3"/>
  <c r="K516" i="3"/>
  <c r="K515" i="3"/>
  <c r="K514" i="3"/>
  <c r="K513" i="3"/>
  <c r="K512" i="3"/>
  <c r="K511" i="3"/>
  <c r="K510" i="3"/>
  <c r="K509" i="3"/>
  <c r="K508" i="3"/>
  <c r="K507" i="3"/>
  <c r="K506" i="3"/>
  <c r="K505" i="3"/>
  <c r="K504" i="3"/>
  <c r="K503" i="3"/>
  <c r="K502" i="3"/>
  <c r="K501" i="3"/>
  <c r="K500" i="3"/>
  <c r="K499" i="3"/>
  <c r="K498" i="3"/>
  <c r="K497" i="3"/>
  <c r="K496" i="3"/>
  <c r="K495" i="3"/>
  <c r="K494" i="3"/>
  <c r="K493" i="3"/>
  <c r="K492" i="3"/>
  <c r="K491" i="3"/>
  <c r="K490" i="3"/>
  <c r="K489" i="3"/>
  <c r="K488" i="3"/>
  <c r="K487" i="3"/>
  <c r="K486" i="3"/>
  <c r="K485" i="3"/>
  <c r="K484" i="3"/>
  <c r="K483" i="3"/>
  <c r="K482" i="3"/>
  <c r="K481" i="3"/>
  <c r="K480" i="3"/>
  <c r="K479" i="3"/>
  <c r="K478" i="3"/>
  <c r="K477" i="3"/>
  <c r="K476" i="3"/>
  <c r="K475" i="3"/>
  <c r="K474" i="3"/>
  <c r="K473" i="3"/>
  <c r="K472" i="3"/>
  <c r="K471" i="3"/>
  <c r="K470" i="3"/>
  <c r="K469" i="3"/>
  <c r="K468" i="3"/>
  <c r="K467" i="3"/>
  <c r="K466" i="3"/>
  <c r="K465" i="3"/>
  <c r="K464" i="3"/>
  <c r="K463" i="3"/>
  <c r="K462" i="3"/>
  <c r="K461" i="3"/>
  <c r="K460" i="3"/>
  <c r="K459" i="3"/>
  <c r="K458" i="3"/>
  <c r="K457" i="3"/>
  <c r="K456" i="3"/>
  <c r="K455" i="3"/>
  <c r="K454" i="3"/>
  <c r="K453" i="3"/>
  <c r="K452" i="3"/>
  <c r="K451" i="3"/>
  <c r="K450" i="3"/>
  <c r="K449" i="3"/>
  <c r="K448" i="3"/>
  <c r="K447" i="3"/>
  <c r="K446" i="3"/>
  <c r="K445" i="3"/>
  <c r="K444" i="3"/>
  <c r="K443" i="3"/>
  <c r="K442" i="3"/>
  <c r="K441" i="3"/>
  <c r="K440" i="3"/>
  <c r="K439" i="3"/>
  <c r="K438" i="3"/>
  <c r="K437" i="3"/>
  <c r="K436" i="3"/>
  <c r="K435" i="3"/>
  <c r="K434" i="3"/>
  <c r="K433" i="3"/>
  <c r="K432" i="3"/>
  <c r="K431" i="3"/>
  <c r="K430" i="3"/>
  <c r="K429" i="3"/>
  <c r="K428" i="3"/>
  <c r="K427" i="3"/>
  <c r="K426" i="3"/>
  <c r="K425" i="3"/>
  <c r="K424" i="3"/>
  <c r="K423" i="3"/>
  <c r="K422" i="3"/>
  <c r="K421" i="3"/>
  <c r="K420" i="3"/>
  <c r="K419" i="3"/>
  <c r="K418" i="3"/>
  <c r="K417" i="3"/>
  <c r="K416" i="3"/>
  <c r="K415" i="3"/>
  <c r="K414" i="3"/>
  <c r="K413" i="3"/>
  <c r="K412" i="3"/>
  <c r="K411" i="3"/>
  <c r="K410" i="3"/>
  <c r="K409" i="3"/>
  <c r="K408" i="3"/>
  <c r="K407" i="3"/>
  <c r="K406" i="3"/>
  <c r="K405" i="3"/>
  <c r="K404" i="3"/>
  <c r="K403" i="3"/>
  <c r="K402" i="3"/>
  <c r="K401" i="3"/>
  <c r="K400" i="3"/>
  <c r="K399" i="3"/>
  <c r="K398" i="3"/>
  <c r="K397" i="3"/>
  <c r="K396" i="3"/>
  <c r="K395" i="3"/>
  <c r="K394" i="3"/>
  <c r="K393" i="3"/>
  <c r="K392" i="3"/>
  <c r="K391" i="3"/>
  <c r="K390" i="3"/>
  <c r="K389" i="3"/>
  <c r="K388" i="3"/>
  <c r="K387" i="3"/>
  <c r="K386" i="3"/>
  <c r="K385" i="3"/>
  <c r="K384" i="3"/>
  <c r="K383" i="3"/>
  <c r="K382" i="3"/>
  <c r="K381" i="3"/>
  <c r="K380" i="3"/>
  <c r="K379" i="3"/>
  <c r="K378" i="3"/>
  <c r="K377" i="3"/>
  <c r="K376" i="3"/>
  <c r="K375" i="3"/>
  <c r="K374" i="3"/>
  <c r="K373" i="3"/>
  <c r="K372" i="3"/>
  <c r="K371" i="3"/>
  <c r="K370" i="3"/>
  <c r="K369" i="3"/>
  <c r="K368" i="3"/>
  <c r="K367" i="3"/>
  <c r="K366" i="3"/>
  <c r="K365" i="3"/>
  <c r="K364" i="3"/>
  <c r="K363" i="3"/>
  <c r="K362" i="3"/>
  <c r="K361" i="3"/>
  <c r="K360" i="3"/>
  <c r="K359" i="3"/>
  <c r="K358" i="3"/>
  <c r="K357" i="3"/>
  <c r="K356" i="3"/>
  <c r="K355" i="3"/>
  <c r="K354" i="3"/>
  <c r="K353" i="3"/>
  <c r="K352" i="3"/>
  <c r="K351" i="3"/>
  <c r="K350" i="3"/>
  <c r="K349" i="3"/>
  <c r="K348" i="3"/>
  <c r="K347" i="3"/>
  <c r="K346" i="3"/>
  <c r="K345" i="3"/>
  <c r="K344" i="3"/>
  <c r="K343" i="3"/>
  <c r="K342" i="3"/>
  <c r="K341" i="3"/>
  <c r="K340" i="3"/>
  <c r="K339" i="3"/>
  <c r="K338" i="3"/>
  <c r="K337" i="3"/>
  <c r="K336" i="3"/>
  <c r="K335" i="3"/>
  <c r="K334" i="3"/>
  <c r="K333" i="3"/>
  <c r="K332" i="3"/>
  <c r="K331" i="3"/>
  <c r="K330" i="3"/>
  <c r="K329" i="3"/>
  <c r="K328" i="3"/>
  <c r="K327" i="3"/>
  <c r="K326" i="3"/>
  <c r="K325" i="3"/>
  <c r="K324" i="3"/>
  <c r="K323" i="3"/>
  <c r="K322" i="3"/>
  <c r="K321" i="3"/>
  <c r="K320" i="3"/>
  <c r="K319" i="3"/>
  <c r="K318" i="3"/>
  <c r="K317" i="3"/>
  <c r="K316" i="3"/>
  <c r="K315" i="3"/>
  <c r="K314" i="3"/>
  <c r="K313" i="3"/>
  <c r="K312" i="3"/>
  <c r="K311" i="3"/>
  <c r="K310" i="3"/>
  <c r="K309" i="3"/>
  <c r="K308" i="3"/>
  <c r="K307" i="3"/>
  <c r="K306" i="3"/>
  <c r="K305" i="3"/>
  <c r="K304" i="3"/>
  <c r="K303" i="3"/>
  <c r="K302" i="3"/>
  <c r="K301" i="3"/>
  <c r="K300" i="3"/>
  <c r="K299" i="3"/>
  <c r="K298" i="3"/>
  <c r="K297" i="3"/>
  <c r="K296" i="3"/>
  <c r="K295" i="3"/>
  <c r="K294" i="3"/>
  <c r="K293" i="3"/>
  <c r="K292" i="3"/>
  <c r="K291" i="3"/>
  <c r="K290" i="3"/>
  <c r="K289" i="3"/>
  <c r="K288" i="3"/>
  <c r="K287" i="3"/>
  <c r="K286" i="3"/>
  <c r="K285" i="3"/>
  <c r="K284" i="3"/>
  <c r="K283" i="3"/>
  <c r="K282" i="3"/>
  <c r="K281" i="3"/>
  <c r="K280" i="3"/>
  <c r="K279" i="3"/>
  <c r="K278" i="3"/>
  <c r="K277" i="3"/>
  <c r="K276" i="3"/>
  <c r="K275" i="3"/>
  <c r="K274" i="3"/>
  <c r="K273" i="3"/>
  <c r="K272" i="3"/>
  <c r="K271" i="3"/>
  <c r="K270" i="3"/>
  <c r="K269" i="3"/>
  <c r="K268" i="3"/>
  <c r="K267" i="3"/>
  <c r="K266" i="3"/>
  <c r="K265" i="3"/>
  <c r="K264" i="3"/>
  <c r="K263" i="3"/>
  <c r="K262" i="3"/>
  <c r="K261" i="3"/>
  <c r="K260" i="3"/>
  <c r="K259" i="3"/>
  <c r="K258" i="3"/>
  <c r="K257" i="3"/>
  <c r="K256" i="3"/>
  <c r="K255" i="3"/>
  <c r="K254" i="3"/>
  <c r="K253" i="3"/>
  <c r="K252" i="3"/>
  <c r="K251" i="3"/>
  <c r="K250" i="3"/>
  <c r="K249" i="3"/>
  <c r="K248" i="3"/>
  <c r="K247" i="3"/>
  <c r="K246" i="3"/>
  <c r="K245" i="3"/>
  <c r="K244" i="3"/>
  <c r="K243" i="3"/>
  <c r="K242" i="3"/>
  <c r="K241" i="3"/>
  <c r="K240" i="3"/>
  <c r="K239" i="3"/>
  <c r="K238" i="3"/>
  <c r="K237" i="3"/>
  <c r="K236" i="3"/>
  <c r="K235" i="3"/>
  <c r="K234" i="3"/>
  <c r="K233" i="3"/>
  <c r="K232" i="3"/>
  <c r="K231" i="3"/>
  <c r="K230" i="3"/>
  <c r="K229" i="3"/>
  <c r="K228" i="3"/>
  <c r="K227" i="3"/>
  <c r="K226" i="3"/>
  <c r="K225" i="3"/>
  <c r="K224" i="3"/>
  <c r="K223" i="3"/>
  <c r="K222" i="3"/>
  <c r="K221" i="3"/>
  <c r="K220" i="3"/>
  <c r="K219" i="3"/>
  <c r="K218" i="3"/>
  <c r="K217" i="3"/>
  <c r="K216" i="3"/>
  <c r="K215" i="3"/>
  <c r="K214" i="3"/>
  <c r="K213" i="3"/>
  <c r="K212" i="3"/>
  <c r="K211" i="3"/>
  <c r="K210" i="3"/>
  <c r="K209" i="3"/>
  <c r="K208" i="3"/>
  <c r="K207" i="3"/>
  <c r="K206" i="3"/>
  <c r="K205" i="3"/>
  <c r="K204" i="3"/>
  <c r="K203" i="3"/>
  <c r="K202" i="3"/>
  <c r="K201" i="3"/>
  <c r="K200" i="3"/>
  <c r="K199" i="3"/>
  <c r="K198" i="3"/>
  <c r="K197" i="3"/>
  <c r="K196" i="3"/>
  <c r="K195" i="3"/>
  <c r="K194" i="3"/>
  <c r="K193" i="3"/>
  <c r="K192" i="3"/>
  <c r="K191" i="3"/>
  <c r="K190" i="3"/>
  <c r="K189" i="3"/>
  <c r="K188" i="3"/>
  <c r="K187" i="3"/>
  <c r="K186" i="3"/>
  <c r="K185" i="3"/>
  <c r="K184" i="3"/>
  <c r="K183" i="3"/>
  <c r="K182" i="3"/>
  <c r="K181" i="3"/>
  <c r="K180" i="3"/>
  <c r="K179" i="3"/>
  <c r="K178" i="3"/>
  <c r="K177" i="3"/>
  <c r="K176" i="3"/>
  <c r="K175" i="3"/>
  <c r="K174" i="3"/>
  <c r="K173" i="3"/>
  <c r="K172" i="3"/>
  <c r="K171" i="3"/>
  <c r="K170" i="3"/>
  <c r="K169" i="3"/>
  <c r="K168" i="3"/>
  <c r="K167" i="3"/>
  <c r="K16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K4" i="3"/>
  <c r="K3" i="3"/>
  <c r="K2" i="3"/>
  <c r="Y31" i="2"/>
  <c r="Y32" i="2"/>
  <c r="Y42" i="2"/>
  <c r="Y249" i="2"/>
  <c r="Y129" i="2"/>
  <c r="Y174" i="2"/>
  <c r="Y299" i="2"/>
  <c r="Y137" i="2"/>
  <c r="Y6" i="2"/>
  <c r="Y136" i="2"/>
  <c r="Y17" i="2"/>
  <c r="Y39" i="2"/>
  <c r="Y126" i="2"/>
  <c r="Y253" i="2"/>
  <c r="Y16" i="2"/>
  <c r="Y26" i="2"/>
  <c r="Y271" i="2"/>
  <c r="Y87" i="2"/>
  <c r="Y141" i="2"/>
  <c r="Y160" i="2"/>
  <c r="Y175" i="2"/>
  <c r="Y208" i="2"/>
  <c r="Y209" i="2"/>
  <c r="Y218" i="2"/>
  <c r="Y225" i="2"/>
  <c r="Y251" i="2"/>
  <c r="Y252" i="2"/>
  <c r="Y298" i="2"/>
  <c r="Y286" i="2"/>
  <c r="Y155" i="2"/>
  <c r="Y167" i="2"/>
  <c r="Y180" i="2"/>
  <c r="Y203" i="2"/>
  <c r="Y302" i="2"/>
  <c r="Y289" i="2"/>
  <c r="Y266" i="2"/>
  <c r="Y205" i="2"/>
  <c r="Y212" i="2"/>
  <c r="Y219" i="2"/>
  <c r="Y220" i="2"/>
  <c r="Y223" i="2"/>
  <c r="Y226" i="2"/>
  <c r="Y2" i="2"/>
  <c r="Y22" i="2"/>
  <c r="Y27" i="2"/>
  <c r="Y67" i="2"/>
  <c r="Y243" i="2"/>
  <c r="Y275" i="2"/>
  <c r="Y186" i="2"/>
  <c r="Y284" i="2"/>
  <c r="Y40" i="2"/>
  <c r="Y41" i="2"/>
  <c r="Y43" i="2"/>
  <c r="Y44" i="2"/>
  <c r="Y57" i="2"/>
  <c r="Y60" i="2"/>
  <c r="Y65" i="2"/>
  <c r="Y70" i="2"/>
  <c r="Y25" i="2"/>
  <c r="Y48" i="2"/>
  <c r="Y116" i="2"/>
  <c r="Y163" i="2"/>
  <c r="Y233" i="2"/>
  <c r="Y310" i="2"/>
  <c r="Y73" i="2"/>
  <c r="Y76" i="2"/>
  <c r="Y84" i="2"/>
  <c r="Y88" i="2"/>
  <c r="Y94" i="2"/>
  <c r="Y96" i="2"/>
  <c r="Y236" i="2"/>
  <c r="Y100" i="2"/>
  <c r="Y61" i="2"/>
  <c r="Y285" i="2"/>
  <c r="Y99" i="2"/>
  <c r="Y164" i="2"/>
  <c r="Y106" i="2"/>
  <c r="Y105" i="2"/>
  <c r="Y107" i="2"/>
  <c r="Y108" i="2"/>
  <c r="Y113" i="2"/>
  <c r="Y110" i="2"/>
  <c r="Y115" i="2"/>
  <c r="Y119" i="2"/>
  <c r="Y120" i="2"/>
  <c r="Y130" i="2"/>
  <c r="Y131" i="2"/>
  <c r="Y134" i="2"/>
  <c r="Y135" i="2"/>
  <c r="Y140" i="2"/>
  <c r="Y142" i="2"/>
  <c r="Y300" i="2"/>
  <c r="Y151" i="2"/>
  <c r="Y152" i="2"/>
  <c r="Y153" i="2"/>
  <c r="Y159" i="2"/>
  <c r="Y158" i="2"/>
  <c r="Y179" i="2"/>
  <c r="Y241" i="2"/>
  <c r="Y172" i="2"/>
  <c r="Y176" i="2"/>
  <c r="Y82" i="2"/>
  <c r="Y273" i="2"/>
  <c r="Y214" i="2"/>
  <c r="Y206" i="2"/>
  <c r="Y245" i="2"/>
  <c r="Y184" i="2"/>
  <c r="Y182" i="2"/>
  <c r="Y183" i="2"/>
  <c r="Y37" i="2"/>
  <c r="Y193" i="2"/>
  <c r="Y128" i="2"/>
  <c r="Y201" i="2"/>
  <c r="Y197" i="2"/>
  <c r="Y202" i="2"/>
  <c r="Y207" i="2"/>
  <c r="Y210" i="2"/>
  <c r="Y211" i="2"/>
  <c r="Y215" i="2"/>
  <c r="Y311" i="2"/>
  <c r="Y224" i="2"/>
  <c r="Y228" i="2"/>
  <c r="Y90" i="2"/>
  <c r="Y227" i="2"/>
  <c r="Y229" i="2"/>
  <c r="Y239" i="2"/>
  <c r="Y221" i="2"/>
  <c r="Y34" i="2"/>
  <c r="Y118" i="2"/>
  <c r="Y117" i="2"/>
  <c r="Y66" i="2"/>
  <c r="Y237" i="2"/>
  <c r="Y238" i="2"/>
  <c r="Y264" i="2"/>
  <c r="Y274" i="2"/>
  <c r="Y278" i="2"/>
  <c r="Y295" i="2"/>
  <c r="Y309" i="2"/>
  <c r="Y4" i="2"/>
  <c r="Y312" i="2"/>
  <c r="Y315" i="2"/>
  <c r="Y319" i="2"/>
  <c r="Y10" i="2"/>
  <c r="Y171" i="2"/>
  <c r="Y194" i="2"/>
  <c r="Y277" i="2"/>
  <c r="Y28" i="2"/>
  <c r="Y143" i="2"/>
  <c r="Y156" i="2"/>
  <c r="Y157" i="2"/>
  <c r="Y162" i="2"/>
  <c r="Y168" i="2"/>
  <c r="Y181" i="2"/>
  <c r="Y204" i="2"/>
  <c r="Y303" i="2"/>
  <c r="Y305" i="2"/>
  <c r="Y301" i="2"/>
  <c r="Y296" i="2"/>
  <c r="Y297" i="2"/>
  <c r="Y290" i="2"/>
  <c r="Y287" i="2"/>
  <c r="Y259" i="2"/>
  <c r="Y258" i="2"/>
  <c r="Y267" i="2"/>
  <c r="Y257" i="2"/>
  <c r="Y231" i="2"/>
  <c r="Y244" i="2"/>
  <c r="Y254" i="2"/>
  <c r="Y255" i="2"/>
  <c r="Y256" i="2"/>
  <c r="Y78" i="2"/>
  <c r="Y79" i="2"/>
  <c r="Y80" i="2"/>
  <c r="Y5" i="2"/>
  <c r="Y13" i="2"/>
  <c r="Y14" i="2"/>
  <c r="Y20" i="2"/>
  <c r="Y21" i="2"/>
  <c r="Y29" i="2"/>
  <c r="Y52" i="2"/>
  <c r="Y59" i="2"/>
  <c r="Y58" i="2"/>
  <c r="Y81" i="2"/>
  <c r="Y109" i="2"/>
  <c r="Y124" i="2"/>
  <c r="Y145" i="2"/>
  <c r="Y161" i="2"/>
  <c r="Y192" i="2"/>
  <c r="Y213" i="2"/>
  <c r="Y230" i="2"/>
  <c r="Y246" i="2"/>
  <c r="Y265" i="2"/>
  <c r="Y272" i="2"/>
  <c r="Y283" i="2"/>
  <c r="Y24" i="2"/>
  <c r="Y64" i="2"/>
  <c r="Y101" i="2"/>
  <c r="Y102" i="2"/>
  <c r="Y35" i="2"/>
  <c r="Y19" i="2"/>
  <c r="Y36" i="2"/>
  <c r="Y45" i="2"/>
  <c r="Y46" i="2"/>
  <c r="Y49" i="2"/>
  <c r="Y50" i="2"/>
  <c r="Y55" i="2"/>
  <c r="Y56" i="2"/>
  <c r="Y62" i="2"/>
  <c r="Y63" i="2"/>
  <c r="Y68" i="2"/>
  <c r="Y18" i="2"/>
  <c r="Y169" i="2"/>
  <c r="Y235" i="2"/>
  <c r="Y71" i="2"/>
  <c r="Y72" i="2"/>
  <c r="Y38" i="2"/>
  <c r="Y69" i="2"/>
  <c r="Y127" i="2"/>
  <c r="Y247" i="2"/>
  <c r="Y216" i="2"/>
  <c r="Y282" i="2"/>
  <c r="Y77" i="2"/>
  <c r="Y92" i="2"/>
  <c r="Y91" i="2"/>
  <c r="Y103" i="2"/>
  <c r="Y93" i="2"/>
  <c r="Y97" i="2"/>
  <c r="Y51" i="2"/>
  <c r="Y89" i="2"/>
  <c r="Y98" i="2"/>
  <c r="Y178" i="2"/>
  <c r="Y248" i="2"/>
  <c r="Y250" i="2"/>
  <c r="Y104" i="2"/>
  <c r="Y95" i="2"/>
  <c r="Y111" i="2"/>
  <c r="Y112" i="2"/>
  <c r="Y114" i="2"/>
  <c r="Y121" i="2"/>
  <c r="Y122" i="2"/>
  <c r="Y123" i="2"/>
  <c r="Y125" i="2"/>
  <c r="Y8" i="2"/>
  <c r="Y30" i="2"/>
  <c r="Y132" i="2"/>
  <c r="Y133" i="2"/>
  <c r="Y144" i="2"/>
  <c r="Y146" i="2"/>
  <c r="Y147" i="2"/>
  <c r="Y148" i="2"/>
  <c r="Y149" i="2"/>
  <c r="Y154" i="2"/>
  <c r="Y170" i="2"/>
  <c r="Y7" i="2"/>
  <c r="Y138" i="2"/>
  <c r="Y83" i="2"/>
  <c r="Y276" i="2"/>
  <c r="Y173" i="2"/>
  <c r="Y177" i="2"/>
  <c r="Y188" i="2"/>
  <c r="Y187" i="2"/>
  <c r="Y189" i="2"/>
  <c r="Y190" i="2"/>
  <c r="Y191" i="2"/>
  <c r="Y195" i="2"/>
  <c r="Y196" i="2"/>
  <c r="Y198" i="2"/>
  <c r="Y199" i="2"/>
  <c r="Y200" i="2"/>
  <c r="Y262" i="2"/>
  <c r="Y217" i="2"/>
  <c r="Y222" i="2"/>
  <c r="Y232" i="2"/>
  <c r="Y234" i="2"/>
  <c r="Y240" i="2"/>
  <c r="Y242" i="2"/>
  <c r="Y268" i="2"/>
  <c r="Y270" i="2"/>
  <c r="Y279" i="2"/>
  <c r="Y280" i="2"/>
  <c r="Y281" i="2"/>
  <c r="Y263" i="2"/>
  <c r="Y304" i="2"/>
  <c r="Y306" i="2"/>
  <c r="Y307" i="2"/>
  <c r="Y308" i="2"/>
  <c r="Y313" i="2"/>
  <c r="Y314" i="2"/>
  <c r="Y316" i="2"/>
  <c r="Y317" i="2"/>
  <c r="Y318" i="2"/>
  <c r="Y15" i="2"/>
  <c r="Y54" i="2"/>
  <c r="Y75" i="2"/>
  <c r="Y260" i="2"/>
  <c r="Y3" i="2"/>
  <c r="Y9" i="2"/>
  <c r="Y11" i="2"/>
  <c r="Y12" i="2"/>
  <c r="Y23" i="2"/>
  <c r="Y33" i="2"/>
  <c r="Y47" i="2"/>
  <c r="Y53" i="2"/>
  <c r="Y74" i="2"/>
  <c r="Y85" i="2"/>
  <c r="Y86" i="2"/>
  <c r="Y139" i="2"/>
  <c r="Y150" i="2"/>
  <c r="Y165" i="2"/>
  <c r="Y166" i="2"/>
  <c r="Y185" i="2"/>
  <c r="Y261" i="2"/>
  <c r="Y269" i="2"/>
  <c r="Y288" i="2"/>
  <c r="Y291" i="2"/>
  <c r="Y292" i="2"/>
  <c r="Y293" i="2"/>
  <c r="Y294" i="2"/>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2" i="2"/>
</calcChain>
</file>

<file path=xl/sharedStrings.xml><?xml version="1.0" encoding="utf-8"?>
<sst xmlns="http://schemas.openxmlformats.org/spreadsheetml/2006/main" count="10690" uniqueCount="2763">
  <si>
    <t>name:"BLACK EARTH GUARD"</t>
  </si>
  <si>
    <t>full_text:"&lt;p&gt;&lt;strong&gt;Armor Class 18 (plate)&lt;br /&gt;Hit Points 39 (6d8 + 12)&lt;br /&gt;Speed 30 ft.&lt;/strong&gt;&lt;/p&gt;&lt;p&gt;&lt;strong&gt;ACTIONS&lt;/strong&gt;&lt;br /&gt;&lt;em&gt;Multiattack.&lt;/em&gt; The guard makes two melee attacks. &lt;br /&gt;&lt;br /&gt;Morningstar. Melee Weapon Attack: +5 to hit, reach 5 ft., one&lt;br /&gt;target. Hit: 7 (ld8 + 3) piercing damage.&lt;/p&gt;&lt;p&gt;&lt;br /&gt;&lt;strong&gt;REACTIONS&lt;/strong&gt;&lt;br /&gt;&lt;em&gt;Unyielding.&lt;/em&gt; When the guard is subjected to an effect that &lt;br /&gt;would move it, knock it prone, or both, it can use its reaction to&lt;br /&gt;be neither moved nor knocked prone.&lt;/p&gt;"</t>
  </si>
  <si>
    <t>family:""</t>
  </si>
  <si>
    <t>size:"Medium"</t>
  </si>
  <si>
    <t>hit_dice:"39"</t>
  </si>
  <si>
    <t>initiative:"0"</t>
  </si>
  <si>
    <t>base_attack:" 7 (ld8 + 3) piercing damage"</t>
  </si>
  <si>
    <t>environment:""</t>
  </si>
  <si>
    <t>type:"Aberration"</t>
  </si>
  <si>
    <t>challenge_rating:""</t>
  </si>
  <si>
    <t>alignment:"Lawful Good"</t>
  </si>
  <si>
    <t>name:"BLACK EARTH PRIEST"</t>
  </si>
  <si>
    <t>full_text:"&lt;p&gt;&lt;strong&gt;Armor Class&lt;/strong&gt; 17 (splint)&lt;br /&gt;&lt;strong&gt;Hit Points&lt;/strong&gt; 45 (7d8 + 14)&lt;br /&gt;&lt;strong&gt;Speed&lt;/strong&gt; 30 ft.&lt;/p&gt;&lt;p&gt;&lt;strong&gt;Spellcasting.&lt;/strong&gt; The priest is a 5th-level spellcaster. Its&lt;br /&gt;spellcasting ability is Charisma (spell save DC 13, +5 to hit&lt;br /&gt;with spell attacks). It knows the following sorcerer spells (an&lt;br /&gt;asterisked spell is from appendix B): &lt;br /&gt;Cantrips (at will): acid splash, blade ward, light,&lt;br /&gt;mending, mold earth*&lt;br /&gt;1st level (4 slots): earth tremor* expeditious retreat, shield&lt;br /&gt;2nd level (3 slots): shatter, spider climb&lt;br /&gt;3rd level (2 slots): slow&lt;/p&gt;&lt;p&gt;&lt;strong&gt;ACTIONS&lt;/strong&gt;&lt;/p&gt;&lt;p&gt;&lt;em&gt;Multiattack&lt;/em&gt;. The priest makes two melee attacks. &lt;br /&gt;Glaive. Melee Weapon Attack: +4 to hit, reach 10 ft., one target.&lt;br /&gt;Hit: 7 (IdlO + 2) slashing damage. &lt;br /&gt;&lt;strong&gt;REACTIONS&lt;/strong&gt;&lt;br /&gt;&lt;em&gt;Unyielding.&lt;/em&gt; When the priest is subjected to an effect that &lt;br /&gt;would move it, knock it prone, or both, it can use its reaction to&lt;br /&gt;be neither moved nor knocked prone.&lt;/p&gt;"</t>
  </si>
  <si>
    <t>hit_dice:"45 (7d8 + 14)"</t>
  </si>
  <si>
    <t>initiative:""</t>
  </si>
  <si>
    <t>base_attack:"7 (1d10 + 2) slashing damage"</t>
  </si>
  <si>
    <t>name:"BURROWSHARK"</t>
  </si>
  <si>
    <t>full_text:"&lt;p&gt;&lt;strong&gt;Armor Class&lt;/strong&gt; 18 (plate)&lt;br /&gt;&lt;strong&gt;Hit Points&lt;/strong&gt; 82 (lld8 +33)&lt;br /&gt;&lt;strong&gt;Speed&lt;/strong&gt; 30 ft.&lt;/p&gt;&lt;p&gt;&lt;strong&gt;ACTIONS&lt;/strong&gt;&lt;br /&gt;&lt;em&gt;Multiattack.&lt;/em&gt; The burrowshark makes three melee attacks. &lt;br /&gt;Spear. Melee or Ranged Weapon Attack: +6 to hit, reach 5 ft. or&lt;br /&gt;range 20/60 ft., one target. Hit: 7 (ld6 + 4) piercing damage, or&lt;br /&gt;8 (ld8 + 4) piercing damage if used with two hands to make a&lt;br /&gt;melee attack.&lt;/p&gt;&lt;p&gt;&lt;br /&gt;&lt;strong&gt;REACTIONS&lt;/strong&gt;&lt;br /&gt;&lt;em&gt;Unyielding.&lt;/em&gt; When the burrowshark is subjected to an effect &lt;br /&gt;that would move it, knock it prone, or both, it can use its&lt;br /&gt;reaction to be neither moved nor knocked prone.&lt;/p&gt;"</t>
  </si>
  <si>
    <t>hit_dice:"82 (11d8 +33)"</t>
  </si>
  <si>
    <t>base_attack:""</t>
  </si>
  <si>
    <t>name:"STONEMELDER"</t>
  </si>
  <si>
    <t>full_text:"&lt;p&gt;&lt;strong&gt;Armor Class&lt;/strong&gt; 17 (splint)&lt;br /&gt;&lt;strong&gt;Hit Points&lt;/strong&gt; 75 (10d8 + 30)&lt;br /&gt;&lt;strong&gt;Speed&lt;/strong&gt; 30 ft.&lt;/p&gt;&lt;p&gt;&lt;strong&gt;Death Burst.&lt;/strong&gt; When the stonemelder dies, it turns to stone&lt;br /&gt;and explodes in a burst of rock shards, becoming a smoking&lt;br /&gt;pile of rubble. Each creature within 10 feet ofthe exploding&lt;br /&gt;stonemelder must make a DC 14 Dexterity saving throw, taking&lt;br /&gt;11 (2dl0) bludgeoning damage on a failed save, or half as&lt;br /&gt;much damage on a successful one.&lt;/p&gt;&lt;p&gt;&lt;br /&gt;&lt;strong&gt;Spellcasting.&lt;/strong&gt; The stonemelder is a 7th-level spellcaster. Its&lt;br /&gt;spellcasting ability is Charisma (spell save DC 13, +5 to hit&lt;br /&gt;with spell attacks). It knows the following sorcerer spells (an&lt;br /&gt;asterisked spell is from appendix B): &lt;br /&gt;Cantrips (at will): acid splash, blade ward, light,&lt;br /&gt;mending, mold earth* &lt;br /&gt;1st level (4 slots): expeditious retreat, false life, shield&lt;br /&gt;2nd level (3 slots): Maximilian's earthen grasp* shatter&lt;br /&gt;3rd level (3 slots): erupting earth* meld into stone&lt;br /&gt;4th level (1 slot): stoneskin&lt;/p&gt;&lt;p&gt;&lt;br /&gt;&lt;strong&gt;ACTIONS&lt;/strong&gt;&lt;br /&gt;&lt;em&gt;Black Earth Rod.&lt;/em&gt; Melee Weapon Attack: +5 to hit, reach 5 &lt;br /&gt;ft., one target. Hit: 5 (1d6 + 2) bludgeoning damage. The&lt;br /&gt;stonemelder can also expend a spell slot to deal extra damage,&lt;br /&gt;dealing 2d8 bludgeoning damage for a 1st level slot, plus an&lt;br /&gt;additional ld8 for each level ofthe slot above 1st&lt;/p&gt;"</t>
  </si>
  <si>
    <t>hit_dice:"75 (10d8 + 30)"</t>
  </si>
  <si>
    <t>base_attack:"5 (1d6 + 2) bludgeoning damage"</t>
  </si>
  <si>
    <t>name:"HELLENRAE "</t>
  </si>
  <si>
    <t>full_text:"&lt;p&gt;&lt;strong&gt;Armor Class&lt;/strong&gt; 16&lt;br /&gt;&lt;strong&gt;Hit Points&lt;/strong&gt; 78 (12d8 + 24) &lt;br /&gt;&lt;strong&gt;Speed&lt;/strong&gt; 50 ft.&lt;/p&gt;&lt;p&gt;&lt;strong&gt;Damage Immunities&lt;/strong&gt; poison&lt;br /&gt;&lt;strong&gt;Condition Immunities&lt;/strong&gt; blinded, poisoned&lt;/p&gt;&lt;p&gt;&lt;strong&gt;Evasion.&lt;/strong&gt; If Hellenrae is subjected to an effect that allows her&lt;br /&gt;to make a Dexterity saving throw to take only half damage, she&lt;br /&gt;instead takes no damage if she succeeds on the saving throw,&lt;br /&gt;and only half damage if she fails.&lt;/p&gt;&lt;p&gt;&lt;br /&gt;&lt;strong&gt;Stunning Strike (Recharge 5-6)&lt;/strong&gt; When Hellenrae hits a target&lt;br /&gt;with a melee weapon attack, the target must succeed on a DC&lt;br /&gt;13 Constitution saving throw or be stunned until the end of&lt;br /&gt;Hellenrae's next turn.&lt;/p&gt;&lt;p&gt;&lt;br /&gt;&lt;strong&gt;Unarmored Defense.&lt;/strong&gt; While Hellenrae is wearing no armor and&lt;br /&gt;wielding no shield, her AC includes her Wisdom modifier. &lt;br /&gt;Unarmored Movement. While Hellenrae is wearing no&lt;br /&gt;armor and wielding no shield, her speed increases by 20 feet&lt;br /&gt;(included in her speed). &lt;br /&gt;&lt;strong&gt;ACTIONS&lt;/strong&gt; &lt;br /&gt;&lt;em&gt;Multiattack&lt;/em&gt;. Hellenrae makes three melee attacks. &lt;br /&gt;Unarmed Strike. Melee Weapon Attack: +7 to hit, reach 5 ft.,&lt;br /&gt;one target. Hit: 9 (ldlO + 4) bludgeoning damage. &lt;br /&gt;&lt;strong&gt;REACTIONS&lt;/strong&gt; &lt;br /&gt;&lt;em&gt;Parry and Counter.&lt;/em&gt; Hellenrae adds 3 to her AC against one&lt;br /&gt;melee or ranged weapon attack that would hit her. To do so,&lt;br /&gt;she must be able to sense the attacker with her blindsight.&lt;br /&gt;If the attack misses, Hellenrae can make one melee attack&lt;br /&gt;against the attacker if it is within her reach.&lt;/p&gt;"</t>
  </si>
  <si>
    <t>hit_dice:"78 (12d8 + 24) "</t>
  </si>
  <si>
    <t>base_attack:"9 (1d10 + 4) "</t>
  </si>
  <si>
    <t>challenge_rating:"0"</t>
  </si>
  <si>
    <t>name:"MIRAJ VIZANN"</t>
  </si>
  <si>
    <t>full_text:"&lt;p&gt;&lt;strong&gt;Armor Class&lt;/strong&gt; 10 (13 with mage armor)&lt;br /&gt;&lt;strong&gt;Hit Points&lt;/strong&gt; 82 (lld8 + 33)&lt;br /&gt;&lt;strong&gt;Speed&lt;/strong&gt; 30 ft&lt;/p&gt;&lt;p&gt;&lt;strong&gt;Earth Walk.&lt;/strong&gt; Moving through difficult terrain made of earth or&lt;br /&gt;stone costs Miraj no extra movement.&lt;/p&gt;&lt;p&gt;&lt;br /&gt;&lt;strong&gt;Innate Spellcasting.&lt;/strong&gt; Miraj's innate spellcasting ability is&lt;br /&gt;Constitution (spell save DC 14). He can innately cast the&lt;br /&gt;following spell, requiring no material components: &lt;br /&gt;1/day: pass without trace&lt;/p&gt;&lt;p&gt;&lt;strong&gt;Spellcasting&lt;/strong&gt;.&lt;/p&gt;&lt;p&gt;Miraj is an 11th-level spellcaster. His spellcasting &lt;br /&gt;ability is Charisma (spell save DC 15, +7 to hit with spell&lt;br /&gt;attacks). He knows the following sorcerer spells (an asterisked&lt;br /&gt;spell is from appendix B): &lt;br /&gt;Cantrips (at will): acid splash, blade ward, friends, light,&lt;br /&gt;message, mold earth*&lt;br /&gt;1st level (4 slots): chromatic orb, mage armor, magic missile&lt;br /&gt;2nd level (3 slots): Maximilian's earthen grasp*&lt;br /&gt;shatter, suggestion&lt;br /&gt;3rd level (3 slots): counterspell, erupting earth*&lt;br /&gt;4th level (3 slots): polymorph, stoneskin&lt;br /&gt;5th level (2 slots): wall of stone&lt;br /&gt;6th level (1 slot): move earth&lt;/p&gt;&lt;p&gt;&lt;br /&gt;&lt;strong&gt;ACTIONS&lt;/strong&gt; &lt;br /&gt;&lt;em&gt;Staff&lt;/em&gt;. Melee Weapon Attack: +4 to hit, reach 5 ft., one&lt;br /&gt;target. Hit: 4 (ld6 + 1) bludgeoning damage, or 5 (ld8 + 1)&lt;br /&gt;bludgeoning damage when used with two hands.&lt;/p&gt;"</t>
  </si>
  <si>
    <t>hit_dice:"82 (11d8 + 33)"</t>
  </si>
  <si>
    <t>base_attack:"4 (1d6 + 1)"</t>
  </si>
  <si>
    <t>name:"WINDHARROW"</t>
  </si>
  <si>
    <t>full_text:"&lt;p&gt;&lt;strong&gt;Armor Class &lt;/strong&gt;15 (studded leather)&lt;strong&gt;&lt;br /&gt;Hit Points &lt;/strong&gt;55 (10d8+10)&lt;strong&gt;&lt;br /&gt;Speed&lt;/strong&gt; 30 ft.&lt;/p&gt;&lt;p&gt;&lt;strong&gt;Fey Ancestry.&lt;/strong&gt; Windharrow has advantage on saving throws&lt;br /&gt;against being charmed, and magic can't put him to sleep.&amp;nbsp;&lt;/p&gt;&lt;p&gt;&lt;br /&gt;&lt;strong&gt;Spellcasting.&lt;/strong&gt; Windharrow is an Sth-level spellcaster. His&lt;br /&gt;spellcasting ability is Charisma (spell save DC 13, +5 to hit with &lt;br /&gt;spell attacks). Windharrow knows the following bard spells:&lt;/p&gt;&lt;p style="padding-left: 30px;"&gt;&lt;br /&gt;Cantrips (at will): friends, prestidigitation, vicious mockery&lt;br /&gt;1st level (4 slots): disguise self, dissonant whispers, thunderwave&lt;br /&gt;2nd level (3 slots): invisibility, shatter, silence&lt;br /&gt;3rd level (3 slots): nondetection, sending, tongues&lt;br /&gt;4th level (2 slots): confusion, dimension door&lt;/p&gt;&lt;p&gt;&lt;strong&gt;Multiattack.&lt;/strong&gt; Windharrow makes two melee attacks.&lt;/p&gt;&lt;p&gt;&lt;br /&gt;&lt;strong&gt;Rapier.&lt;/strong&gt; Melee Weapon Attack: +5 to hit, reach 5 ft., one &lt;br /&gt;creature. Hit: 7 (ld8 + 3) piercing damage.&lt;/p&gt;"</t>
  </si>
  <si>
    <t>family:"half-elf"</t>
  </si>
  <si>
    <t>hit_dice:"55 (10d8+10)"</t>
  </si>
  <si>
    <t>initiative:"+3"</t>
  </si>
  <si>
    <t>base_attack:"Rapier. Melee Weapon Attack: +5 to hit, reach 5 ft., one  creature. Hit: 7 (ld8 + 3) piercing damage. "</t>
  </si>
  <si>
    <t>type:"Humanoid"</t>
  </si>
  <si>
    <t>challenge_rating:"7"</t>
  </si>
  <si>
    <t>alignment:"Neutral Evil"</t>
  </si>
  <si>
    <t>name:"HURRICANE "</t>
  </si>
  <si>
    <t>full_text:"&lt;p&gt;&lt;strong&gt;Armor Class&lt;/strong&gt; 14&lt;br /&gt;&lt;strong&gt;Hit Points&lt;/strong&gt; 33&amp;nbsp;&lt;br /&gt;&lt;strong&gt;Speed&lt;/strong&gt; 45 ft.&lt;/p&gt;&lt;p&gt;&lt;strong&gt;Spellcasting.&lt;/strong&gt; The hurricane is a 3rd-level spellcaster. Its&lt;br /&gt;spellcasting ability is Wisdom (spell save DC 11, +3 to hit&lt;br /&gt;with spell attacks). It knows the following sorcerer spells (an&lt;br /&gt;asterisked spell is from appendix B):&lt;/p&gt;&lt;p style="padding-left: 30px;"&gt;&lt;br /&gt;Cantrips (at will): blade ward, gust* light, prestidigitation&lt;br /&gt;1st level (4 slots): feather fall, jump, thunderwave&lt;br /&gt;2nd level (2 slots): gust of wind&lt;/p&gt;&lt;p&gt;&lt;br /&gt;&lt;strong&gt;Unarmored Defense.&lt;/strong&gt; While the hurricane is wearing no armor&lt;br /&gt;and wielding no shield, its AC includes its Wisdom modifier. &lt;br /&gt;Unarmored Movement. While the hurricane is wearing no&lt;br /&gt;armor and wielding no shield, its walking speed increases by 15&lt;br /&gt;feet (included in its speed). &lt;br /&gt;&lt;strong&gt;ACTIONS&lt;/strong&gt;&lt;/p&gt;&lt;p style="padding-left: 30px;"&gt;&lt;br /&gt;&lt;strong&gt;Multiattack&lt;/strong&gt;. The hurricane makes two melee attacks. &lt;br /&gt;&lt;strong&gt;Unarmed Strike&lt;/strong&gt;. Melee Weapon Attack: +5 to hit, reach 5 ft.,&lt;br /&gt;one target. Hit: 6 (ld6 + 3) bludgeoning damage.&lt;/p&gt;&lt;p&gt;&lt;br /&gt;&lt;strong&gt;REACTIONS&lt;/strong&gt;&lt;/p&gt;&lt;p style="padding-left: 30px;"&gt;&lt;br /&gt;&lt;strong&gt;Deflect Missiles.&lt;/strong&gt; When the hurricane is hit by a ranged weapon &lt;br /&gt;attack, it reduces the damage from the attack by ldlO + 9. If the&lt;br /&gt;damage is reduced to 0, the hurricane can catch the missile if&lt;br /&gt;it is small enough to hold in one hand and the hurricane has at&lt;br /&gt;least one hand free.&lt;/p&gt;"</t>
  </si>
  <si>
    <t>hit_dice:"33"</t>
  </si>
  <si>
    <t>initiative:"3"</t>
  </si>
  <si>
    <t>base_attack:"Unarmed Strike. Melee Weapon Attack: +5 to hit, reach 5 ft., one target. Hit: 6 (ld6 + 3) bludgeoning damage."</t>
  </si>
  <si>
    <t>name:"AERISI KALINOTH "</t>
  </si>
  <si>
    <t>full_text:"&lt;p&gt;&lt;strong&gt;Armor Class&lt;/strong&gt; 13(16 with mage armor)&lt;br /&gt;&lt;strong&gt;Hit Points&lt;/strong&gt; 66 (12d8 + 12)&lt;br /&gt;&lt;strong&gt;Speed&lt;/strong&gt; 30 ft.&lt;/p&gt;&lt;p&gt;&lt;strong&gt;Fey Ancestry.&lt;/strong&gt; Aerisi has advantage on saving throws against&lt;br /&gt;being charmed, and magic can't put her to sleep.&lt;/p&gt;&lt;p&gt;&lt;br /&gt;&lt;strong&gt;Howling Defeat.&lt;/strong&gt; When Aerisi drops to 0 hit points, her body&lt;br /&gt;disappears in a howling whirlwind that disperses quickly and&lt;br /&gt;harmlessly. Anything she is wearing or carrying is left behind.&lt;/p&gt;&lt;p&gt;&lt;br /&gt;&lt;strong&gt;Legendary Resistance (2/Day).&lt;/strong&gt; If Aerisi fails a saving throw, she&lt;br /&gt;can choose to succeed instead.&lt;/p&gt;&lt;p&gt;&lt;br /&gt;&lt;strong&gt;Spellcasting.&lt;/strong&gt; Aerisi is an 12th-level spellcaster. Her spellcasting&lt;br /&gt;ability is Intelligence (spell save DC 14, +6 to hit with spell&lt;br /&gt;attacks). Aerisi has the following wizard spells prepared (an&lt;br /&gt;asterisked spell is from appendix B):&lt;/p&gt;&lt;p style="padding-left: 30px;"&gt;&lt;br /&gt;Cantrips (at will): gust* mage hand, message, prestidigitation,&lt;br /&gt;ray of frost, shocking grasp &lt;br /&gt;1st level (4 slots): charm person, feather fall, mage&lt;br /&gt;armor, thunderwave &lt;br /&gt;2nd level (3 slots): dust devil* gust of wind, invisibility&lt;br /&gt;3rd level (3 sots): fly, gaseous form, lightning bolt&lt;br /&gt;4th level (3 slots): ice storm, storm sphere*&lt;br /&gt;5th level (2 slots): cloudkill, seeming (cast each day)&lt;br /&gt;6th level (1 slot): chain lightning&lt;/p&gt;&lt;p&gt;&lt;br /&gt;&lt;strong&gt;ACTIONS&lt;/strong&gt; &lt;br /&gt;&lt;strong&gt;Windvane.&lt;/strong&gt; Melee or Ranged Weapon Attack: +9 to hit, reach 5&lt;br /&gt;ft. or range 20 ft./60 ft., one target. Hit: 9 (ld6 + 6) piercing&lt;br /&gt;damage, or 10 (ld8 + 6) piercing damage if used with two&lt;br /&gt;hands to make a melee attack, plus 3 (ld6) lightning damage.&lt;/p&gt;&lt;p&gt;&lt;strong&gt;LAIR ACTIONS&lt;/strong&gt; &lt;br /&gt;On initiative count 20 (losing&lt;br /&gt;initiative ties), Aerisi uses a lair action to &lt;em&gt;cast one of her&lt;/em&gt;&lt;br /&gt;&lt;em&gt;spells, up to 3rd level&lt;/em&gt;, without using components or a&lt;br /&gt;spell slot. She can't cast the same spell two rounds in a&lt;br /&gt;row, although she can continue to concentrate on a spell&lt;br /&gt;she previously cast using a lair action. Aerisi can take&lt;br /&gt;no other lair actions while concentrating on a spell cast&lt;br /&gt;as a lair action. &lt;br /&gt;If Aerisi casts &lt;em&gt;invisibility&lt;/em&gt; using this lair action, she&lt;br /&gt;also draws the power ofthe air node into herself. By&lt;br /&gt;doing so, &lt;em&gt;she regains 15 (3d8 + 2) hit points. &lt;/em&gt;&lt;/p&gt;&lt;p&gt;&amp;nbsp;&lt;/p&gt;&lt;p&gt;&amp;nbsp;&lt;/p&gt;"</t>
  </si>
  <si>
    <t>hit_dice:"66"</t>
  </si>
  <si>
    <t>name:"HOWLING HATRED INITIATE"</t>
  </si>
  <si>
    <t>full_text:"&lt;p&gt;&lt;strong&gt;Armor Class&lt;/strong&gt; 13 (leather)&lt;br /&gt;&lt;strong&gt;Hit Points&lt;/strong&gt; 9 (2d8)&lt;br /&gt;&lt;strong&gt;Speed&lt;/strong&gt; 30 ft.&lt;/p&gt;&lt;p&gt;&lt;strong&gt;Guiding Wind&lt;/strong&gt; (Recharges after a Short or Long Rest). As a&lt;br /&gt;bonus action, the initiate gains advantage on the next ranged&lt;br /&gt;attack roll it makes before the end of its next turn&lt;/p&gt;&lt;p&gt;&lt;strong&gt;Hold Breath.&lt;/strong&gt; The initiate can hold its breath for 30 minutes.&lt;/p&gt;&lt;p&gt;&lt;strong&gt;Dagger.&lt;/strong&gt; Melee or Ranged Weapon Attack: +4 to hit, reach 5 ft.&lt;br /&gt;or range 20/60 ft., one target. Hit: 4 (ld4 + 2) piercing damage.&lt;/p&gt;"</t>
  </si>
  <si>
    <t>hit_dice:"9"</t>
  </si>
  <si>
    <t>initiative:"2"</t>
  </si>
  <si>
    <t>name:"Baba Lysaga's Creeping Hut"</t>
  </si>
  <si>
    <t>full_text:"&lt;h2&gt;Baba Lysaga's Creeping Hut&lt;/h2&gt;&lt;p&gt;&lt;em&gt;gargantuan construct, unaligned&lt;/em&gt;&lt;/p&gt;&lt;hr /&gt;&lt;p&gt;&amp;nbsp;&lt;/p&gt;&lt;p&gt;&lt;strong&gt;&lt;strong&gt;Armor Class&amp;nbsp;&lt;/strong&gt;&lt;/strong&gt;16 (natrual armor)&lt;/p&gt;&lt;p&gt;&lt;strong&gt;Hit Points&lt;/strong&gt; 263 (17d20+85)&lt;/p&gt;&lt;p&gt;&lt;strong&gt;Speed&lt;/strong&gt; 30ft&lt;/p&gt;&lt;hr /&gt;&lt;p&gt;&amp;nbsp;&lt;/p&gt;&lt;table style="height: 61px;" width="463"&gt;&lt;tbody&gt;&lt;tr&gt;&lt;td&gt;STR&lt;/td&gt;&lt;td&gt;DEX&lt;/td&gt;&lt;td&gt;CON&lt;/td&gt;&lt;td&gt;INT&lt;/td&gt;&lt;td&gt;WIS&lt;/td&gt;&lt;td&gt;CHA&lt;/td&gt;&lt;/tr&gt;&lt;tr&gt;&lt;td&gt;26 (+8)&lt;/td&gt;&lt;td&gt;7 (-2)&lt;/td&gt;&lt;td&gt;20 (+5)&lt;/td&gt;&lt;td&gt;1 (-5)&lt;/td&gt;&lt;td&gt;3 (-4)&lt;/td&gt;&lt;td&gt;3 (-4)&lt;/td&gt;&lt;/tr&gt;&lt;/tbody&gt;&lt;/table&gt;&lt;hr /&gt;&lt;p&gt;&lt;strong&gt;Saving Throws&amp;nbsp;&lt;/strong&gt;Con+9, Wis +0, Cha +0&lt;/p&gt;&lt;p&gt;&lt;strong&gt;Damage Immunities&amp;nbsp;&lt;/strong&gt;poison, psychic&amp;nbsp;&lt;/p&gt;&lt;p&gt;&lt;strong&gt;Condition Immunities&amp;nbsp;&lt;/strong&gt;blinded, charmed, deafened, exhaustion, frightened, paralyzed, petrifried, prone&lt;/p&gt;&lt;p&gt;&lt;strong&gt;Senses&amp;nbsp;&lt;/strong&gt;blindsight 120 ft. (blind beyond radius), Passive Perception 6&amp;nbsp;&lt;/p&gt;&lt;p&gt;&amp;nbsp;&lt;/p&gt;&lt;p&gt;&lt;b&gt;Challenge rating:&lt;/b&gt; 11&lt;/p&gt;&lt;hr /&gt;&lt;p&gt;&lt;strong&gt;Antimagic Susceptibility.&lt;/strong&gt; The hut is incapacitated while the magic gem that animates it is in the area of an antimagic field.&lt;br /&gt;If targeted by dispel magic, the hut must succeed on a Constitution saving throw against the caster's spell save DC or fall unconscious for l minute.&lt;/p&gt;&lt;p&gt;&lt;strong&gt;Siege Monster.&lt;/strong&gt; The hut deals double damage to objects and structures.&lt;/p&gt;&lt;hr /&gt;&lt;div class="monster-detail"&gt;&lt;b&gt;&lt;i&gt;Multiattack.&lt;/i&gt;&lt;/b&gt; The hut makes three attacks with its roots. It can replace one of these attacks with a rock attack.&lt;/div&gt;&lt;div class="monster-detail"&gt;&amp;nbsp;&lt;/div&gt;&lt;div class="monster-detail"&gt;&lt;b&gt;&lt;i&gt;Root.&lt;/i&gt;&lt;/b&gt; Melee Weapon Attack: +12 to hit, reach 60 ft., one target. Hit: 30 (4d10+8) bludgeoning damage.&lt;/div&gt;&lt;div class="monster-detail"&gt;&amp;nbsp;&lt;/div&gt;&lt;div class="monster-detail"&gt;&lt;b&gt;&lt;i&gt;Rock.&lt;/i&gt;&lt;/b&gt; Ranged Weapon Attack: +12 to hit, range 120 ft., one target. Hit: 21 (3d8+8) bludegoning damage&lt;/div&gt;&lt;p&gt;&lt;br /&gt;&lt;br /&gt;&lt;b&gt;Reference:&lt;/b&gt;&amp;nbsp;CoS&lt;/p&gt;"</t>
  </si>
  <si>
    <t>family:"Construct"</t>
  </si>
  <si>
    <t>size:"Gargantuan"</t>
  </si>
  <si>
    <t>hit_dice:""</t>
  </si>
  <si>
    <t>type:"Construct"</t>
  </si>
  <si>
    <t>challenge_rating:"11"</t>
  </si>
  <si>
    <t>alignment:"Neutral"</t>
  </si>
  <si>
    <t>name:"Broom of Animated Attack "</t>
  </si>
  <si>
    <t>full_text:"&lt;h2&gt;Broom of Animated Attack&lt;/h2&gt;&lt;hr /&gt;&lt;p&gt;&amp;nbsp;&lt;/p&gt;&lt;p&gt;&lt;i&gt;Small construct, unaligned&lt;/i&gt;&lt;br /&gt;&lt;b&gt;Armor Class&lt;/b&gt; 15 (natural armor)&lt;br /&gt;&lt;b&gt;Hit Points&lt;/b&gt; 17 (5d6)&lt;br /&gt;&lt;b&gt;Speed&lt;/b&gt; 0 ft., fly 50 ft. (hover)&lt;/p&gt;&lt;hr /&gt;&lt;table style="height: 49px;" width="409"&gt;&lt;tbody&gt;&lt;tr&gt;&lt;td&gt;STR&lt;/td&gt;&lt;td&gt;DEX&lt;/td&gt;&lt;td&gt;CON&lt;/td&gt;&lt;td&gt;INT&lt;/td&gt;&lt;td&gt;WIS&lt;/td&gt;&lt;td&gt;CHA&lt;/td&gt;&lt;/tr&gt;&lt;tr&gt;&lt;td&gt;10 (+0)&lt;/td&gt;&lt;td&gt;17 (+3)&lt;/td&gt;&lt;td&gt;10 (+0)&lt;/td&gt;&lt;td&gt;1 (-5)&lt;/td&gt;&lt;td&gt;5 (-3)&lt;/td&gt;&lt;td&gt;1 (-5)&lt;/td&gt;&lt;/tr&gt;&lt;/tbody&gt;&lt;/table&gt;&lt;hr /&gt;&lt;p&gt;&lt;b&gt;Damage Immunities&lt;/b&gt; poison, psychic&lt;br /&gt;&lt;b&gt;Condition Immunities&lt;/b&gt; blinded, charmed, deafened, exhaustion, frightened, paralyzed, petrified, poisoned, prone&lt;br /&gt;&lt;b&gt;Senses&lt;/b&gt; blindsight 30 ft. (blind beyond this radius), passive Perception 7&lt;br /&gt;&lt;b&gt;Challenge rating:&lt;/b&gt;&amp;nbsp;1/4 (50xp)&lt;/p&gt;&lt;hr /&gt;&lt;div class="monster-detail"&gt;&lt;b&gt;&lt;i&gt;Constructed Nature&lt;/i&gt;&lt;/b&gt; An animated object doesn't require air, food, drink, or sleep.&lt;br /&gt;The magic that animates an object is dispelled when the construct drops to 0 hit points. An animated object reduced to 0 hit points becomes inanimate and is too damaged to be of much use or value to anyone.&lt;/div&gt;&lt;div class="monster-detail"&gt;&amp;nbsp;&lt;/div&gt;&lt;div class="monster-detail"&gt;&lt;b&gt;&lt;i&gt;Antimagic Susceptibility.&lt;/i&gt;&lt;/b&gt; The broom is incapacitated while in the area of an antimagic field. If targeted by dispel magic, the broom must succeed on a Constitution saving throw against the caster's spell save DC or fall unconscious for 1 minute.&lt;/div&gt;&lt;div class="monster-detail"&gt;&amp;nbsp;&lt;/div&gt;&lt;div class="monster-detail"&gt;&lt;b&gt;&lt;i&gt;False Appearance.&lt;/i&gt;&lt;/b&gt; While the broom remains motionless and isn't flying, it is indistinguishable from a normal broom.&lt;/div&gt;&lt;div class="monster-sub-title"&gt;&amp;nbsp;&lt;/div&gt;&lt;div class="monster-detail"&gt;&lt;hr /&gt;&lt;/div&gt;&lt;div class="monster-detail"&gt;&lt;b&gt;Actions&lt;/b&gt;&lt;/div&gt;&lt;div class="monster-detail"&gt;&amp;nbsp;&lt;/div&gt;&lt;div class="monster-detail"&gt;&lt;b&gt;&lt;i&gt;Multiattack.&lt;/i&gt;&lt;/b&gt; The broom makes two melee attacks.&lt;/div&gt;&lt;div class="monster-detail"&gt;&amp;nbsp;&lt;/div&gt;&lt;div class="monster-detail"&gt;&lt;b&gt;&lt;i&gt;Broomstick.&lt;/i&gt;&lt;/b&gt; Melee Weapon Attack: +5 to hit, reach 5 ft., one target. Hit: 5 (1d4+3) bludgeoning damage.&lt;/div&gt;&lt;div class="monster-sub-title"&gt;&lt;hr /&gt;&lt;/div&gt;&lt;div class="monster-sub-title"&gt;&lt;strong&gt;Reactions&lt;/strong&gt;&lt;/div&gt;&lt;div class="monster-detail"&gt;&lt;b&gt;&lt;i&gt;Animated Attack.&lt;/i&gt;&lt;/b&gt; If the broom is motionless and a creature grabs hold of it, the broom makes a Dexterity check contested by the creature's Strength check. If the broom wins the contest, it flies out of the creature's grasp and makes a melee attack against it with advantage on the attack roll.&lt;/div&gt;&lt;p&gt;&lt;br /&gt;&lt;br /&gt;&lt;b&gt;Reference:&lt;/b&gt;&amp;nbsp;CoS&lt;/p&gt;"</t>
  </si>
  <si>
    <t>size:"Small"</t>
  </si>
  <si>
    <t>challenge_rating:"1"</t>
  </si>
  <si>
    <t>name:"Guardian Portrait "</t>
  </si>
  <si>
    <t>full_text:"&lt;h2&gt;Guardian Portrait&lt;/h2&gt;&lt;p&gt;&lt;i&gt;Medium construct, unaligned&lt;/i&gt;&lt;/p&gt;&lt;hr /&gt;&lt;p&gt;&amp;nbsp;&lt;b&gt;Armor Class&lt;/b&gt; 5 (natural armor)&lt;/p&gt;&lt;p&gt;&lt;b&gt;Hit Points&lt;/b&gt; 22 (5d8)&lt;/p&gt;&lt;p&gt;&lt;b&gt;Speed&lt;/b&gt; 0 ft.&lt;/p&gt;&lt;hr /&gt;&lt;p&gt;&amp;nbsp;&lt;/p&gt;&lt;table style="height: 61px;" width="538"&gt;&lt;tbody&gt;&lt;tr&gt;&lt;td&gt;STR&lt;/td&gt;&lt;td&gt;DEX&lt;/td&gt;&lt;td&gt;CON&lt;/td&gt;&lt;td&gt;INT&lt;/td&gt;&lt;td&gt;WIS&lt;/td&gt;&lt;td&gt;CHA&lt;/td&gt;&lt;/tr&gt;&lt;tr&gt;&lt;td&gt;1 (-5)&lt;/td&gt;&lt;td&gt;1 (-5)&lt;/td&gt;&lt;td&gt;10 (+0)&lt;/td&gt;&lt;td&gt;14 (+2)&lt;/td&gt;&lt;td&gt;10 (+0)&lt;/td&gt;&lt;td&gt;10 (+0)&lt;/td&gt;&lt;/tr&gt;&lt;/tbody&gt;&lt;/table&gt;&lt;hr /&gt;&lt;p&gt;&lt;b&gt;Damage Immunities&lt;/b&gt; poison&lt;br /&gt;&lt;b&gt;Condition Immunities&lt;/b&gt; charmed, exhaustion, frightened, grappled, paralyzed, petrified, poisoned, prone, restrained&lt;br /&gt;&lt;b&gt;Senses&lt;/b&gt; darkvision 60 ft., passive Perception 10&lt;br /&gt;&lt;b&gt;Languages&lt;/b&gt; Common, plus up to two other languages&lt;/p&gt;&lt;p&gt;&lt;b&gt;Challenge rating:&lt;/b&gt; 1 (200xp)&lt;/p&gt;&lt;hr /&gt;&lt;div class="monster-detail"&gt;&lt;b&gt;&lt;i&gt;Constructed Nature&lt;/i&gt;&lt;/b&gt; An animated object doesn't require air, food, drink, or sleep.&lt;br /&gt;The magic that animates an object is dispelled when the construct drops to 0 hit points. An animated object reduced to 0 hit points becomes inanimate and is too damaged to be of much use or value to anyone.&lt;/div&gt;&lt;div class="monster-detail"&gt;&amp;nbsp;&lt;/div&gt;&lt;div class="monster-detail"&gt;&lt;b&gt;&lt;i&gt;Antimagic Susceptibility.&lt;/i&gt;&lt;/b&gt; The portrait is incapacitated while in the area of an antimagic field. If targeted by dispel magic, the portrait must succeed on a Constitution saving throw against the caster's spell save DC or fall unconscious for 1 minute.&lt;/div&gt;&lt;div class="monster-detail"&gt;&amp;nbsp;&lt;/div&gt;&lt;div class="monster-detail"&gt;&lt;b&gt;&lt;i&gt;Innate Spellcasting&lt;/i&gt;&lt;/b&gt; The portrait's innate spellcasting ability os Intelligence (spell save DC 12). The portrait can innately cast the following spells, requiring no material components:&lt;br /&gt;3/day each: counterspell, crown of madness, hypnotic pattern, telekinesis&lt;/div&gt;&lt;div class="monster-detail"&gt;&amp;nbsp;&lt;/div&gt;&lt;div class="monster-detail"&gt;&lt;b&gt;&lt;i&gt;False Appearance.&lt;/i&gt;&lt;/b&gt; While the figure in the portrait remains motionless, it is indistinguishable from a normal painting.&lt;/div&gt;&lt;p&gt;&lt;br /&gt;&lt;br /&gt;&lt;b&gt;Reference:&lt;/b&gt;&amp;nbsp;CoS&lt;/p&gt;"</t>
  </si>
  <si>
    <t>name:"Strahd's Animated Armor "</t>
  </si>
  <si>
    <t>full_text:"&lt;h2&gt;Strahd's Animated Armor&lt;/h2&gt;&lt;p&gt;&lt;i&gt;Medium construct, lawful evil&lt;/i&gt;&lt;/p&gt;&lt;hr /&gt;&lt;p&gt;&lt;b&gt;Armor Class&lt;/b&gt; 21 (natural armor)&lt;br /&gt;&lt;b&gt;Hit Points&lt;/b&gt; 112 (15d8+45)&lt;br /&gt;&lt;b&gt;Speed&lt;/b&gt; 30 ft.&lt;/p&gt;&lt;p&gt;&amp;nbsp;&lt;/p&gt;&lt;hr /&gt;&lt;p&gt;&amp;nbsp;&lt;/p&gt;&lt;table style="height: 61px;" width="517"&gt;&lt;tbody&gt;&lt;tr&gt;&lt;td&gt;STR&lt;/td&gt;&lt;td&gt;DEX&lt;/td&gt;&lt;td&gt;CON&lt;/td&gt;&lt;td&gt;INT&lt;/td&gt;&lt;td&gt;WIS&lt;/td&gt;&lt;td&gt;CHA&lt;/td&gt;&lt;/tr&gt;&lt;tr&gt;&lt;td&gt;17 (+3)&lt;/td&gt;&lt;td&gt;13 (+1)&lt;/td&gt;&lt;td&gt;16 (+3)&lt;/td&gt;&lt;td&gt;9 (-1)&lt;/td&gt;&lt;td&gt;10 (+0)&lt;/td&gt;&lt;td&gt;9 (-1)&lt;/td&gt;&lt;/tr&gt;&lt;/tbody&gt;&lt;/table&gt;&lt;hr /&gt;&lt;p&gt;&lt;b&gt;Skills&lt;/b&gt; Perception +3&lt;br /&gt;&lt;b&gt;Damage Resistances&lt;/b&gt; cold, fire&lt;br /&gt;&lt;b&gt;Damage Immunities&lt;/b&gt; lightning, poison&lt;br /&gt;&lt;b&gt;Condition Immunities&lt;/b&gt; blinded, charmed, deafened, exhaustion, frightened, paralyzed, petrified, poisoned&lt;br /&gt;&lt;b&gt;Senses&lt;/b&gt; blindsight 60 ft. (blind beyond this radius), passive Perception 13&lt;br /&gt;&lt;b&gt;Languages&lt;/b&gt; understands Common but can't speak&lt;br /&gt;&lt;b&gt;Challenge&lt;/b&gt; 6(2,300 XP)&lt;/p&gt;&lt;hr /&gt;&lt;div class="monster-detail"&gt;&lt;b&gt;&lt;i&gt;Constructed Nature&lt;/i&gt;&lt;/b&gt; An animated object doesn't require air, food, drink, or sleep.&lt;br /&gt;The magic that animates an object is dispelled when the construct drops to 0 hit points. An animated object reduced to 0 hit points becomes inanimate and is too damaged to be of much use or value to anyone.&lt;/div&gt;&lt;div class="monster-detail"&gt;&amp;nbsp;&lt;/div&gt;&lt;div class="monster-detail"&gt;&lt;b&gt;&lt;i&gt;Antimagic Susceptibility.&lt;/i&gt;&lt;/b&gt; The armor is incapacitated while in the area of an antimagic field. If targeted by dispel magic, the armor must succeed on a Constitution saving throw against the caster's spell save DC or fall unconscious for 1 minute.&lt;/div&gt;&lt;div class="monster-detail"&gt;&amp;nbsp;&lt;/div&gt;&lt;div class="monster-detail"&gt;&lt;b&gt;&lt;i&gt;False Appearance.&lt;/i&gt;&lt;/b&gt; While the armor remains motionless, it is indistinguishable from a normal suit of armor.&lt;/div&gt;&lt;hr /&gt;&lt;p&gt;&lt;strong&gt;Actions&lt;/strong&gt;&lt;/p&gt;&lt;div class="monster-detail"&gt;&lt;b&gt;&lt;i&gt;Multiattack.&lt;/i&gt;&lt;/b&gt; The armor makes two melee attacks or uses Shocking Bolt twice.&lt;/div&gt;&lt;div class="monster-detail"&gt;&amp;nbsp;&lt;/div&gt;&lt;div class="monster-detail"&gt;&lt;b&gt;&lt;i&gt;Greatsword.&lt;/i&gt;&lt;/b&gt; Melee Weapon Attack: +6 to hit, reach 5 ft., one target. Hit: 10 (2d6+3) slashing damage plus 3 (1d6) lightning damage.&lt;/div&gt;&lt;div class="monster-detail"&gt;&amp;nbsp;&lt;/div&gt;&lt;div class="monster-detail"&gt;&lt;b&gt;&lt;i&gt;Shocking Bolt.&lt;/i&gt;&lt;/b&gt; Ranged Spell Attack: +4 to hit (with advantage on the attack roll if the target is wearing armor made of metal), range 60 ft., one target. Hit: 10 (3d6) lightning damage.&lt;/div&gt;&lt;p&gt;&amp;nbsp;&lt;/p&gt;&lt;p&gt;&amp;nbsp;&lt;/p&gt;&lt;p&gt;&amp;nbsp;&lt;/p&gt;&lt;p&gt;&amp;nbsp;&lt;/p&gt;&lt;p&gt;&amp;nbsp;&lt;/p&gt;&lt;p&gt;&lt;b&gt;Reference:&lt;/b&gt;&amp;nbsp;CoS&lt;br /&gt;&lt;br /&gt;&lt;/p&gt;"</t>
  </si>
  <si>
    <t>challenge_rating:"6"</t>
  </si>
  <si>
    <t>alignment:"Lawful Evil"</t>
  </si>
  <si>
    <t>name:"Baba Lysaga "</t>
  </si>
  <si>
    <t>full_text:"&lt;h2&gt;Baba Lysaga&lt;/h2&gt;&lt;p&gt;&lt;i&gt;Medium humanoid (human, shapchanger), chaotic evil&lt;/i&gt;&lt;/p&gt;&lt;hr /&gt;&lt;p&gt;&lt;b&gt;Armor Class&lt;/b&gt; 15 (natural armor)&lt;br /&gt;&lt;b&gt;Hit Points&lt;/b&gt; 120 (16d8+48)&lt;br /&gt;&lt;b&gt;Speed&lt;/b&gt; 30 ft.&lt;/p&gt;&lt;hr /&gt;&lt;table style="height: 40px;" width="536"&gt;&lt;tbody&gt;&lt;tr&gt;&lt;td&gt;&amp;nbsp;STR&lt;/td&gt;&lt;td&gt;DEX&amp;nbsp;&lt;/td&gt;&lt;td&gt;CON&amp;nbsp;&lt;/td&gt;&lt;td&gt;INT&amp;nbsp;&lt;/td&gt;&lt;td&gt;WIS&amp;nbsp;&lt;/td&gt;&lt;td&gt;CHA&amp;nbsp;&lt;/td&gt;&lt;/tr&gt;&lt;tr&gt;&lt;td&gt;&amp;nbsp;18 (+4)&lt;/td&gt;&lt;td&gt;10 (+0)&amp;nbsp;&lt;/td&gt;&lt;td&gt;16 (+3)&amp;nbsp;&lt;/td&gt;&lt;td&gt;20 (+5)&amp;nbsp;&lt;/td&gt;&lt;td&gt;&amp;nbsp;17 (+3)&lt;/td&gt;&lt;td&gt;13 (+1)&amp;nbsp;&lt;/td&gt;&lt;/tr&gt;&lt;/tbody&gt;&lt;/table&gt;&lt;hr /&gt;&lt;p&gt;&lt;b&gt;Saving Throws&lt;/b&gt; Wis +7&lt;br /&gt;&lt;b&gt;Skills&lt;/b&gt; Arcana +13, Religion +13&lt;br /&gt;&lt;b&gt;Senses&lt;/b&gt; passive Perception 13&lt;br /&gt;&lt;b&gt;Languages&lt;/b&gt; Abyssal, Common, Draconic, Dwarvish, Giant&lt;br /&gt;&lt;b&gt;Challenge&lt;/b&gt; 11(7,200 XP)&lt;/p&gt;&lt;hr /&gt;&lt;div class="monster-detail"&gt;&lt;b&gt;&lt;i&gt;Shapechanger.&lt;/i&gt;&lt;/b&gt; Baba Lysaga can use an action to polymorph into a swarm of insects (flies) or back into her true form. While in swarm form, she has a walking speed of 5 feet and a flying speed of 30 feet. Anything she is wearing transforms with her, but nothing she is carrying does.&lt;/div&gt;&lt;div class="monster-detail"&gt;&amp;nbsp;&lt;/div&gt;&lt;div class="monster-detail"&gt;&lt;b&gt;&lt;i&gt;Blessing of Mother Night.&lt;/i&gt;&lt;/b&gt; Baba Lysaga is shielded against divination magic, as though protected by a nondetection spell.&lt;/div&gt;&lt;div class="monster-detail"&gt;&amp;nbsp;&lt;/div&gt;&lt;div class="monster-detail"&gt;&lt;b&gt;&lt;i&gt;Spellcasting&lt;/i&gt;&lt;/b&gt; Baba Lysaga is a 16th-level spellcaster. Her spellcasting ability is Intelligence (spell save DC 17, +9 to hit with spell attacks). Baba Lysaga has the following wizard spells prepared:&lt;br /&gt;&amp;bull; Cantrips (at will): acid splash, fire bolt, light, mage hand, prestidigitation&lt;br /&gt;&amp;bull;1st level (4 slots): detect magic, magic missile, sleep, witch bolt&lt;br /&gt;&amp;bull;2nd level (3 slots): crown of madness, enlarge/reduce, misty step&lt;br /&gt;&amp;bull;3rd level (3 slots): dispel magic, fireball, lightning bolt&lt;br /&gt;&amp;bull;4th level (3 slots): blight, Everard's black tentacles, polymorph&lt;br /&gt;&amp;bull;5th level (2 slots): cloudkill, geas, scrying&lt;br /&gt;&amp;bull;6th level (1 slot): programmed illusion, true seeing&lt;br /&gt;&amp;bull;7th level (1 slot): finger of death, mirage arcane&lt;br /&gt;&amp;bull;8th level (1 slot): power word stun&lt;/div&gt;&lt;hr /&gt;&lt;div class="monster-detail"&gt;&lt;strong&gt;Action&lt;/strong&gt;&lt;/div&gt;&lt;div class="monster-detail"&gt;&amp;nbsp;&lt;/div&gt;&lt;div class="monster-detail"&gt;&lt;b&gt;&lt;i&gt;Multiattack.&lt;/i&gt;&lt;/b&gt; Baba Lysaga makes three attacks with her quarterstaff&lt;/div&gt;&lt;div class="monster-detail"&gt;&amp;nbsp;&lt;/div&gt;&lt;div class="monster-detail"&gt;&lt;b&gt;&lt;i&gt;Quarterstaff.&lt;/i&gt;&lt;/b&gt; Melee Weapon Attack: +8 to hit, reach 5 ft., one target. Hit: 7 (1d6+4) bludegoning damage, or 8 (1d8+4) bludgeoning damage if wielded with two hands.&lt;/div&gt;&lt;div class="monster-detail"&gt;&amp;nbsp;&lt;/div&gt;&lt;div class="monster-detail"&gt;&lt;b&gt;&lt;i&gt;Summon Swarms of Insects (Recharges after a Short or Long Rest).&lt;/i&gt;&lt;/b&gt; Baba Lysaga summons 1d4 swarms of insects. A summoned swarm appears in an unoccupied space within 60 feet of Baba Lysaga and acts as her ally. It remains until it dies or until Baba Lysaga dismisses it as an action&lt;/div&gt;&lt;p&gt;&lt;br /&gt;&lt;br /&gt;&lt;b&gt;Reference:&lt;/b&gt;&amp;nbsp;CoS&lt;/p&gt;"</t>
  </si>
  <si>
    <t>alignment:"Chaotic Evil"</t>
  </si>
  <si>
    <t>name:"Barovian Witch"</t>
  </si>
  <si>
    <t>full_text:"&lt;div&gt;&lt;h2&gt;Barovian Witch&lt;/h2&gt;&lt;p&gt;&lt;i&gt;Medium humanoid (human), chaotic evil&lt;/i&gt;&lt;/p&gt;&lt;hr /&gt;&lt;p&gt;&lt;b&gt;Armor Class&lt;/b&gt; 10&lt;br /&gt;&lt;b&gt;Hit Points&lt;/b&gt; 16 (3d8+3)&lt;br /&gt;&lt;b&gt;Speed&lt;/b&gt; 30 ft.&lt;/p&gt;&lt;hr /&gt;&lt;table style="height: 40px;" width="566"&gt;&lt;tbody&gt;&lt;tr&gt;&lt;td&gt;STR&lt;/td&gt;&lt;td&gt;DEX&lt;/td&gt;&lt;td&gt;CON&lt;/td&gt;&lt;td&gt;INT&lt;/td&gt;&lt;td&gt;WIS&lt;/td&gt;&lt;td&gt;CHA&lt;/td&gt;&lt;/tr&gt;&lt;tr&gt;&lt;td&gt;7 (-2)&lt;/td&gt;&lt;td&gt;11 (+0)&lt;/td&gt;&lt;td&gt;13 (+1)&lt;/td&gt;&lt;td&gt;14 (+2)&lt;/td&gt;&lt;td&gt;11 (+0)&lt;/td&gt;&lt;td&gt;12 (+1)&lt;/td&gt;&lt;/tr&gt;&lt;/tbody&gt;&lt;/table&gt;&lt;hr /&gt;&lt;p&gt;&lt;b&gt;Skills&lt;/b&gt; Arcana +4, Perception +2&lt;br /&gt;&lt;b&gt;Senses&lt;/b&gt; darkvision 60 ft., passive Perception 12&lt;br /&gt;&lt;b&gt;Languages&lt;/b&gt; Common&lt;br /&gt;&lt;b&gt;Challenge&lt;/b&gt; 1/2(100 XP)&lt;/p&gt;&lt;hr /&gt;&lt;p&gt;&lt;b&gt;&lt;i&gt;Spellcasting&lt;/i&gt;&lt;/b&gt; The witch is a 3rd-level spellcaster. Its spellcasting ability is Intelligence (spell save DC 12, +4 to hit with spell attacks). The witch has the following wizard spells prepared:&lt;br /&gt;&amp;bull; Cantrips (at will): mage hand, prestidigitation, ray of frost&lt;br /&gt;&amp;bull;1st level (4 slots): ray of sickness, sleep, Tasha's hideous laughter&lt;br /&gt;&amp;bull;2nd level (2 slots): alter self, invisibility&lt;/p&gt;&lt;hr /&gt;&lt;div class="monster-sub-title"&gt;&lt;strong&gt;Actions&lt;/strong&gt;&lt;/div&gt;&lt;div class="monster-detail"&gt;&amp;nbsp;&lt;/div&gt;&lt;div class="monster-detail"&gt;&lt;b&gt;&lt;i&gt;Claws (Requires Alter Self).&lt;/i&gt;&lt;/b&gt; Melee Weapon Attack: +3 to hit, reach 5 ft., one target. Hit: 4 (1d6+1) slashing damage. This attack is magical.&lt;/div&gt;&lt;div class="monster-detail"&gt;&amp;nbsp;&lt;/div&gt;&lt;div class="monster-detail"&gt;&lt;b&gt;&lt;i&gt;Dagger.&lt;/i&gt;&lt;/b&gt; Melee or Ranged Weapon Attack: +2 to hit, reach 5 ft. or range 20/60 ft., one target. Hit: 2 (1d4) piercing damage.&lt;/div&gt;&lt;p&gt;&lt;br /&gt;&lt;br /&gt;&lt;b&gt;Reference:&lt;/b&gt;&amp;nbsp;CoS&lt;/p&gt;&lt;/div&gt;"</t>
  </si>
  <si>
    <t>name:"Tree Blight "</t>
  </si>
  <si>
    <t>full_text:"&lt;div&gt;&lt;h2&gt;Tree Blight&lt;/h2&gt;&lt;p&gt;&lt;i&gt;Huge plant, neutral evil&lt;/i&gt;&lt;/p&gt;&lt;hr /&gt;&lt;p&gt;&lt;b&gt;Armor Class&lt;/b&gt; 15 (natural armor)&lt;br /&gt;&lt;b&gt;Hit Points&lt;/b&gt; 149 (13d12+65)&lt;br /&gt;&lt;b&gt;Speed&lt;/b&gt; 30 ft&lt;/p&gt;&lt;hr /&gt;&lt;table style="height: 54px;" width="454"&gt;&lt;tbody&gt;&lt;tr&gt;&lt;td&gt;STR&lt;/td&gt;&lt;td&gt;DEX&lt;/td&gt;&lt;td&gt;CON&lt;/td&gt;&lt;td&gt;INT&lt;/td&gt;&lt;td&gt;WIS&lt;/td&gt;&lt;td&gt;CON&lt;/td&gt;&lt;/tr&gt;&lt;tr&gt;&lt;td&gt;23 (+6)&lt;/td&gt;&lt;td&gt;10 (+0)&lt;/td&gt;&lt;td&gt;20 (+5)&lt;/td&gt;&lt;td&gt;6 (-2)&lt;/td&gt;&lt;td&gt;10 (+0)&lt;/td&gt;&lt;td&gt;3 (-4)&lt;/td&gt;&lt;/tr&gt;&lt;/tbody&gt;&lt;/table&gt;&lt;br /&gt;&lt;hr /&gt;&lt;p&gt;&lt;b&gt;Condition Immunities&lt;/b&gt; blinded, deafened&lt;br /&gt;&lt;b&gt;Senses&lt;/b&gt; blindsight 60 ft. (blind beyond this radius), passive Perception 10&lt;br /&gt;&lt;b&gt;Languages&lt;/b&gt; understands Common and Druidic but doesn't speak&lt;br /&gt;&lt;b&gt;Challenge&lt;/b&gt; 7(2,900 XP)&lt;/p&gt;&lt;hr /&gt;&lt;div class="monster-detail"&gt;&lt;b&gt;&lt;i&gt;False Appearance.&lt;/i&gt;&lt;/b&gt; While the blight remains motionless, it is indistinguishable from a dead tree.&lt;/div&gt;&lt;div class="monster-detail"&gt;&amp;nbsp;&lt;/div&gt;&lt;div class="monster-detail"&gt;&lt;b&gt;&lt;i&gt;Siege Monster.&lt;/i&gt;&lt;/b&gt; The blight deals double damage to objects and structures.&lt;/div&gt;&lt;div class="monster-detail"&gt;&lt;hr /&gt;&lt;/div&gt;&lt;div class="monster-detail"&gt;&lt;b&gt;Action&lt;/b&gt;&lt;/div&gt;&lt;div class="monster-detail"&gt;&amp;nbsp;&lt;/div&gt;&lt;div class="monster-detail"&gt;&lt;b&gt;&lt;i&gt;Multiattack.&lt;/i&gt;&lt;/b&gt; The blight makes four attacks: two with its branches and two with its grasping roots, If it has a target grappled, the blight can also make a bite attack against the target as a bonus action.&lt;/div&gt;&lt;div class="monster-detail"&gt;&amp;nbsp;&lt;/div&gt;&lt;div class="monster-detail"&gt;&lt;b&gt;&lt;i&gt;Bite.&lt;/i&gt;&lt;/b&gt; Melee Weapon Attack: +9 to hit, reach 5 ft., one target. Hit: 19 (3d8+6) piercing damage.&lt;/div&gt;&lt;div class="monster-detail"&gt;&amp;nbsp;&lt;/div&gt;&lt;div class="monster-detail"&gt;&lt;b&gt;&lt;i&gt;Branch.&lt;/i&gt;&lt;/b&gt; Melee Weapon Attack: +9 to hit, reach 15 ft., one target. Hit (3d6+6) bludgeoning damage.&lt;/div&gt;&lt;div class="monster-detail"&gt;&amp;nbsp;&lt;/div&gt;&lt;div class="monster-detail"&gt;&lt;b&gt;&lt;i&gt;Grasping Root.&lt;/i&gt;&lt;/b&gt; Melee Weapon Attack: +9 to hit, reach 15 ft., one creature not grappled by the blight. Hit: the target is grappled (escape DC 15). Until the grapple ends, the target takes 9 (1d6+6) bludegoning damage at the start of each of its turns. The root has AC 15 and can be severed by dealing 6 slashing damage or more to it at once. Cutting the root doesn't hurt the blight but ends the grapple.&lt;/div&gt;&lt;div class="monster-detail"&gt;&lt;hr /&gt;&lt;/div&gt;&lt;p&gt;&lt;br /&gt;&lt;br /&gt;&lt;b&gt;Reference:&lt;/b&gt;&amp;nbsp;CoS&lt;/p&gt;&lt;/div&gt;"</t>
  </si>
  <si>
    <t>type:"Plant"</t>
  </si>
  <si>
    <t>name:"Ezmerelda d'Avenir "</t>
  </si>
  <si>
    <t>full_text:"&lt;h2&gt;Ezmerelda d'Avenir&lt;/h2&gt;&lt;p&gt;&lt;i&gt;Medium humanoid (human), chaotic good&lt;/i&gt;&lt;/p&gt;&lt;hr /&gt;&lt;p&gt;&lt;b&gt;Armor Class&lt;/b&gt; 17 (studded leather armor +1)&lt;br /&gt;&lt;b&gt;Hit Points&lt;/b&gt; 82 (11d8+33)&lt;br /&gt;&lt;b&gt;Speed&lt;/b&gt; 30 ft.&lt;/p&gt;&lt;hr /&gt;&lt;table style="height: 59px;" width="514"&gt;&lt;tbody&gt;&lt;tr&gt;&lt;td&gt;STR&lt;/td&gt;&lt;td&gt;DEX&lt;/td&gt;&lt;td&gt;CON&lt;/td&gt;&lt;td&gt;INT&lt;/td&gt;&lt;td&gt;WIS&lt;/td&gt;&lt;td&gt;CHA&lt;/td&gt;&lt;/tr&gt;&lt;tr&gt;&lt;td&gt;14 (+2)&lt;/td&gt;&lt;td&gt;19 (+4)&lt;/td&gt;&lt;td&gt;16 (+3)&lt;/td&gt;&lt;td&gt;16 (+3)&lt;/td&gt;&lt;td&gt;11 (+0)&lt;/td&gt;&lt;td&gt;17 (+3)&lt;/td&gt;&lt;/tr&gt;&lt;/tbody&gt;&lt;/table&gt;&lt;hr /&gt;&lt;p&gt;&lt;b&gt;Saving Throws&lt;/b&gt; Wis +3&lt;br /&gt;&lt;b&gt;Skills&lt;/b&gt; Acrobatics +7, Arcana +6, Deception +9, Insight +3, Medicine +3, Perception +6, Performance +6, Sleight of Hand +7, Stealth +7, Survival +6&lt;br /&gt;&lt;b&gt;Senses&lt;/b&gt; passive Perception 16&lt;br /&gt;&lt;b&gt;Languages&lt;/b&gt; Common, Elvish&lt;br /&gt;&lt;b&gt;Challenge&lt;/b&gt; 8(3,900 XP)&lt;/p&gt;&lt;hr /&gt;&lt;div class="monster-detail"&gt;&lt;b&gt;&lt;i&gt;Special Equipment.&lt;/i&gt;&lt;/b&gt; In addition to her magic armor and weapons, Ezmerelda has two potions of greater healing, six vials of holy water, and three wooden stakes.&lt;/div&gt;&lt;div class="monster-detail"&gt;&amp;nbsp;&lt;/div&gt;&lt;div class="monster-detail"&gt;&lt;b&gt;&lt;i&gt;Spellcasting&lt;/i&gt;&lt;/b&gt; Ezmerelda is a 7th-level spellcaster. Her spellcasting ability is Intelligence (spell save DC 14, +6 to hit with spell attacks). Ezmerelda has the following wizard spells prepared:&lt;br /&gt;&amp;bull; Cantrips (at will): fire bolt, light, mage hand, prestidigitation&lt;br /&gt;&amp;bull;1st level (4 slots): protection from good and evil, magic missile, shield&lt;br /&gt;&amp;bull;2nd level (3 slots): darkvision, knock, mirror image&lt;br /&gt;&amp;bull;3rd level (3 slots): clairvoyance, lightning bolt, magic circle&lt;br /&gt;&amp;bull;4th level (1 slot): greater invisibility&lt;/div&gt;&lt;hr /&gt;&lt;div class="monster-sub-title"&gt;&lt;strong&gt;Actions&lt;/strong&gt;&lt;/div&gt;&lt;div class="monster-sub-title"&gt;&amp;nbsp;&lt;/div&gt;&lt;div class="monster-sub-title"&gt;&lt;b&gt;&lt;i&gt;Multiattack.&lt;/i&gt;&lt;/b&gt; Ezmerelda makes three attacks: two with her +1 rapier and one with her +1 handaxe or her silvered shortsword.&lt;/div&gt;&lt;div class="monster-detail"&gt;&amp;nbsp;&lt;/div&gt;&lt;div class="monster-detail"&gt;&lt;b&gt;&lt;i&gt;Rapier +1.&lt;/i&gt;&lt;/b&gt; Melee Weapon Attack: +8 to hit, reach 5 ft., one target. Hit: 9 (1d8+5) piercing damage.&lt;/div&gt;&lt;div class="monster-detail"&gt;&amp;nbsp;&lt;/div&gt;&lt;div class="monster-detail"&gt;&lt;b&gt;&lt;i&gt;Handaxe +1.&lt;/i&gt;&lt;/b&gt; Melee or Ranged Weapon Attack: +6 to hit, reach 5 ft. or range 20/60 ft., one creature. Hit: 6 (1d6+3) slashing damage.&lt;/div&gt;&lt;div class="monster-detail"&gt;&amp;nbsp;&lt;/div&gt;&lt;div class="monster-detail"&gt;&lt;b&gt;&lt;i&gt;Silvered Shortsword.&lt;/i&gt;&lt;/b&gt; Melee Weapon Attack: +7 to hit, reach 5 ft., one target. Hit: 7 (1d6+4) piercing damage.&lt;/div&gt;&lt;div class="monster-detail"&gt;&amp;nbsp;&lt;/div&gt;&lt;div class="monster-detail"&gt;&lt;b&gt;&lt;i&gt;Curse (Recharges after a Long Rest).&lt;/i&gt;&lt;/b&gt; Ezmerelda targets one creature that she can see within 30 feet of her. The target must succeed on a DC 14 Wisdom saving throw or be cursed. While cursed, the target has vulnerability to one type of damage of Ezmerelda's choice. The curse lasts until ended with a greater restoration spell, a remove curse spell, or similar magic. When the curse ends, Ezmerelda takes 3d6 psychic damage.&lt;/div&gt;&lt;div class="monster-detail"&gt;&amp;nbsp;&lt;/div&gt;&lt;div class="monster-detail"&gt;&lt;b&gt;&lt;i&gt;Evil Eye (Recharges after a Short or Long Rest).&lt;/i&gt;&lt;/b&gt; Ezmerelda targets one creature that she can see within 10 feet of her and casts one of the following spells on the target (save DC 14), requiring neither somatic nor material components to do so: animal friendship, charm person, or hold person. If the target succeeds on the initial saving throw, Ezmerelda is blinded until the end of her next turn. Once a target succeeds on a saving throw against this effect, it is immune to the Evil Eye power of all Vistani for 24 hours.&lt;/div&gt;&lt;p&gt;&lt;br /&gt;&lt;br /&gt;&lt;b&gt;Reference:&lt;/b&gt;&amp;nbsp;CoS&lt;b&gt;&amp;nbsp;&lt;/b&gt;&amp;nbsp;&lt;br /&gt;&lt;br /&gt;&lt;/p&gt;"</t>
  </si>
  <si>
    <t>challenge_rating:"8"</t>
  </si>
  <si>
    <t>alignment:"Chaotic Good"</t>
  </si>
  <si>
    <t>name:"Izek Strazni"</t>
  </si>
  <si>
    <t>full_text:"&lt;h2&gt;Izek Strazni&lt;/h2&gt;&lt;p&gt;&lt;i&gt;Medium humanoid (human), neutral evil&lt;/i&gt;&lt;/p&gt;&lt;hr /&gt;&lt;p&gt;&lt;b&gt;Armor Class&lt;/b&gt; 14 (studded leather armor)&lt;br /&gt;&lt;b&gt;Hit Points&lt;/b&gt; 112 (15d8+45)&lt;br /&gt;&lt;b&gt;Speed&lt;/b&gt; 30 ft.&lt;/p&gt;&lt;hr /&gt;&lt;table style="height: 50px;" width="484"&gt;&lt;tbody&gt;&lt;tr&gt;&lt;td&gt;STR&lt;/td&gt;&lt;td&gt;DEX&lt;/td&gt;&lt;td&gt;CON&lt;/td&gt;&lt;td&gt;INT&lt;/td&gt;&lt;td&gt;WIS&lt;/td&gt;&lt;td&gt;CHA&lt;/td&gt;&lt;/tr&gt;&lt;tr&gt;&lt;td&gt;18 (+4)&lt;/td&gt;&lt;td&gt;15 (+2)&lt;/td&gt;&lt;td&gt;16 (+3)&lt;/td&gt;&lt;td&gt;10 (+0)&lt;/td&gt;&lt;td&gt;9 (-1)&lt;/td&gt;&lt;td&gt;15 (+2)&lt;/td&gt;&lt;/tr&gt;&lt;/tbody&gt;&lt;/table&gt;&lt;hr /&gt;&lt;p&gt;&lt;b&gt;Skills&lt;/b&gt; Intimidation +8, Perception +2&lt;br /&gt;&lt;b&gt;Senses&lt;/b&gt; passive Perception 12&lt;br /&gt;&lt;b&gt;Languages&lt;/b&gt; Common&lt;br /&gt;&lt;b&gt;Challenge&lt;/b&gt; 5(1,800 XP)&lt;/p&gt;&lt;hr /&gt;&lt;p&gt;&amp;nbsp;&lt;b&gt;&lt;i&gt;Brute.&lt;/i&gt;&lt;/b&gt; A melee weapon deals one extra die of its damage when Izek hits with it (included in the attack).&lt;/p&gt;&lt;hr /&gt;&lt;p&gt;&amp;nbsp;&lt;/p&gt;&lt;div class="monster-sub-title"&gt;&lt;strong&gt;Actions&lt;/strong&gt;&lt;/div&gt;&lt;div class="monster-detail"&gt;&amp;nbsp;&lt;/div&gt;&lt;div class="monster-detail"&gt;&lt;b&gt;&lt;i&gt;Multiattack.&lt;/i&gt;&lt;/b&gt; Izek makes two attacks with his battleaxe.&lt;/div&gt;&lt;div class="monster-detail"&gt;&amp;nbsp;&lt;/div&gt;&lt;div class="monster-detail"&gt;&lt;b&gt;&lt;i&gt;Battleaxe.&lt;/i&gt;&lt;/b&gt; Melee Weapon Attack: +7 to hit, reach 5 ft., one target. Hit: 13 (2d8+4) slashing damage, or 15 (2d10+4) when used with two hands.&lt;/div&gt;&lt;div class="monster-detail"&gt;&amp;nbsp;&lt;/div&gt;&lt;div class="monster-detail"&gt;&lt;b&gt;&lt;i&gt;Hurl Flame.&lt;/i&gt;&lt;/b&gt; Ranged Spell Attack: +5 to hit, range 60 ft., one target. Hit: 10 (3d6) fire damage. If the target is a flammable object that isn't being worn or carried, it catches fire.&lt;/div&gt;&lt;p&gt;&lt;br /&gt;&lt;b&gt;Reference:&lt;/b&gt;&amp;nbsp;CoS&lt;br /&gt;&lt;br /&gt;&lt;/p&gt;"</t>
  </si>
  <si>
    <t>challenge_rating:"5"</t>
  </si>
  <si>
    <t>name:"Madam Eva "</t>
  </si>
  <si>
    <t>full_text:"&lt;h2&gt;Madam Eva&lt;/h2&gt;&lt;p&gt;&amp;nbsp;&lt;i&gt;Medium humanoid (human), chaotic neutral&lt;/i&gt;&lt;/p&gt;&lt;hr /&gt;&lt;p&gt;&lt;b&gt;Armor Class&lt;/b&gt; 10&lt;br /&gt;&lt;b&gt;Hit Points&lt;/b&gt; 88 (16d8+16)&lt;br /&gt;&lt;b&gt;Speed&lt;/b&gt; 20 ft.&lt;/p&gt;&lt;hr /&gt;&lt;table style="height: 84px;" width="477"&gt;&lt;tbody&gt;&lt;tr&gt;&lt;td&gt;STR&lt;/td&gt;&lt;td&gt;DEX&lt;/td&gt;&lt;td&gt;CON&lt;/td&gt;&lt;td&gt;INT&lt;/td&gt;&lt;td&gt;WIS&lt;/td&gt;&lt;td&gt;CHA&lt;/td&gt;&lt;/tr&gt;&lt;tr&gt;&lt;td&gt;8 (-1)&lt;/td&gt;&lt;td&gt;11 (+0)&lt;/td&gt;&lt;td&gt;12 (+1)&lt;/td&gt;&lt;td&gt;17 (+3)&lt;/td&gt;&lt;td&gt;20 (+5)&lt;/td&gt;&lt;td&gt;18 (+4)&lt;/td&gt;&lt;/tr&gt;&lt;/tbody&gt;&lt;/table&gt;&lt;hr /&gt;&lt;p&gt;&lt;b&gt;Saving Throws&lt;/b&gt; Con +5&lt;br /&gt;&lt;b&gt;Skills&lt;/b&gt; Arcana +7, Deception +8, Insight +13, Intimidation +8, Perception +9, Religion +7&lt;br /&gt;&lt;b&gt;Senses&lt;/b&gt; passive Perception 19&lt;br /&gt;&lt;b&gt;Languages&lt;/b&gt; Abyssal, Common, Elvish, Infernal&lt;br /&gt;&lt;b&gt;Challenge&lt;/b&gt; 10(5,900 XP)&lt;/p&gt;&lt;hr /&gt;&lt;p&gt;&lt;b&gt;&lt;i&gt;Spellcasting&lt;/i&gt;&lt;/b&gt; Madam Eva is a 16th-level spellcaster. Her spellcasting ability is Wisdom (spell save DC 17, +9 to hit with spell attacks). Madam Eva has the following cleric spells prepared:&lt;br /&gt;&amp;bull; Cantrips (at will): light, mending, sacred flame, thaumaturgy&lt;br /&gt;&amp;bull;1st level (4 slots): bane, command, detect evil and good, protection from evil and good&lt;br /&gt;&amp;bull;2nd level (3 slots): lesser restoration, protection from poison, spiritual weapon&lt;br /&gt;&amp;bull;3rd level (3 slots): create food and water, speak with dead, spirit guardians&lt;br /&gt;&amp;bull;4th level (3 slots): divination, freedom of movement, guardians of faith&lt;br /&gt;&amp;bull;5th level (2 slots): greater restoration, raise dead&lt;br /&gt;&amp;bull;6th level (1 slot): find the path, harm, true seeing&lt;br /&gt;&amp;bull;7th level (1 slot): fire storm, regenerate&lt;br /&gt;&amp;bull;8th level (1 slot): earthquake&lt;/p&gt;&lt;hr /&gt;&lt;div class="monster-sub-title"&gt;&lt;strong&gt;Actions&lt;/strong&gt;&lt;/div&gt;&lt;div class="monster-detail"&gt;&amp;nbsp;&lt;/div&gt;&lt;div class="monster-detail"&gt;&lt;b&gt;&lt;i&gt;Dagger.&lt;/i&gt;&lt;/b&gt; Melee Weapon Attack: +4 to hit, reach 5 ft., one target. Hit: 2 (1d4) piercing damage.&lt;/div&gt;&lt;div class="monster-detail"&gt;&amp;nbsp;&lt;/div&gt;&lt;div class="monster-detail"&gt;&lt;b&gt;&lt;i&gt;Curse (Recharges after a Long Rest).&lt;/i&gt;&lt;/b&gt; Madam Eva targets one creature that she can see within 30 feet of her. The target must succeed on a DC 17 Wisdom saving throw or be cursed. While cursed, the target is blinded and deafened. The curse lasts until ended with a greater restoration spell, a remove curse spell, or similar magic. When the curse ends, Madam Eva takes 5d6 psychic damage.&lt;/div&gt;&lt;div class="monster-detail"&gt;&amp;nbsp;&lt;/div&gt;&lt;div class="monster-detail"&gt;&lt;b&gt;&lt;i&gt;Evil Eye (Recharges after a Short or Long Rest).&lt;/i&gt;&lt;/b&gt; Madam Eva targets one creature that she can see within 10 feet of her and casts one of the following spells on the target (save DC 17), requiring neither somatic nor material components to do so: animal friendship, charm person, or hold person. If the target succeeds on the initial saving throw, Madam Eva is blinded until the end of her next turn. Once a target succeeds on a saving throw against this effect, it is immune to the Evil Eye power of all Vistani for 24 hours.&lt;/div&gt;&lt;p&gt;&lt;br /&gt;&lt;br /&gt;&lt;b&gt;Reference:&lt;/b&gt;&amp;nbsp;CoS&lt;br /&gt;&lt;br /&gt;&lt;/p&gt;"</t>
  </si>
  <si>
    <t>challenge_rating:"10"</t>
  </si>
  <si>
    <t>alignment:"Chaotic Neutral"</t>
  </si>
  <si>
    <t>name:"Mongrelfolk "</t>
  </si>
  <si>
    <t>full_text:"&lt;div&gt;&lt;h2&gt;Mongrelfolk&lt;/h2&gt;&lt;p&gt;&lt;i&gt;Medium humanoid (mongrelfolk), any alignment&lt;/i&gt;&lt;/p&gt;&lt;hr /&gt;&lt;p&gt;&lt;b&gt;Armor Class&lt;/b&gt; 11 (natural armor)&lt;br /&gt;&lt;b&gt;Hit Points&lt;/b&gt; 26 (4d8+8)&lt;br /&gt;&lt;b&gt;Speed&lt;/b&gt; 20 ft.&lt;/p&gt;&lt;hr /&gt;&lt;table style="height: 81px;" width="484"&gt;&lt;tbody&gt;&lt;tr&gt;&lt;td&gt;STR&lt;/td&gt;&lt;td&gt;DEX&lt;/td&gt;&lt;td&gt;CON&lt;/td&gt;&lt;td&gt;INT&lt;/td&gt;&lt;td&gt;WIS&lt;/td&gt;&lt;td&gt;CHA&lt;/td&gt;&lt;/tr&gt;&lt;tr&gt;&lt;td&gt;12 (+1)&lt;/td&gt;&lt;td&gt;9 (+1)&lt;/td&gt;&lt;td&gt;15 (+2)&lt;/td&gt;&lt;td&gt;9 (-1)&lt;/td&gt;&lt;td&gt;10 (+0)&lt;/td&gt;&lt;td&gt;6 (-2)&lt;/td&gt;&lt;/tr&gt;&lt;/tbody&gt;&lt;/table&gt;&lt;hr /&gt;&lt;b&gt;Skills&lt;/b&gt; Deception +2, Perception +2, Stealth +3&lt;br /&gt;&lt;b&gt;Senses&lt;/b&gt; passive Perception 12&lt;br /&gt;&lt;b&gt;Languages&lt;/b&gt; Common&lt;br /&gt;&lt;b&gt;Challenge&lt;/b&gt; 1/4(50 XP)&lt;hr /&gt;&lt;div class="monster-detail"&gt;&lt;b&gt;&lt;i&gt;Extraordinary Feature&lt;/i&gt;&lt;/b&gt; The mongrelfolk has one of the following extraordinary features, determined randomly by rolling a d20 or chosen by the DM:&lt;br /&gt;&lt;br /&gt;1-3 &amp;mdash; Amphibious: The mongrelfolk can breathe air and water.&lt;br /&gt;4-9 &amp;mdash; Darkvision: The mongrelfolk has darkvision out to a range of 60 feet.&lt;br /&gt;10 &amp;mdash; Flight: The mongrelfolk has leathery wings and a flying speed of 40 feet.&lt;br /&gt;11-15 &amp;mdash; Keen Hearing and Smell: The mongrelfolk has advantage on Wisdom (Perception) checks that rely on hearing or smell.&lt;br /&gt;16-17 &amp;mdash; Spider Climb: The mongrelfolk can climb difficult surfaces, including upside down on ceilings, without needing to make an ability check.&lt;br /&gt;18-19 &amp;mdash; Standing Leap: The mongrelfolk's long jump is up to 20 feet and its high jump up to 10 feet, with or without a running start.&lt;br /&gt;20 &amp;mdash; Two-Headed: The mongrelfolk has advantage on Wisdom (Perception) checks and on saving throws against being blinded, charmed, deafened, frightened, stunned, or knocked unconscious.&lt;/div&gt;&lt;div class="monster-detail"&gt;&amp;nbsp;&lt;/div&gt;&lt;div class="monster-detail"&gt;&lt;b&gt;&lt;i&gt;Mimicry.&lt;/i&gt;&lt;/b&gt; The mongrelfolk can mimic any sounds it has beard, including voices. A creature that hears the sounds can tell they are imitations with a successful DC 12 Wisdom (Insight) check.&lt;hr /&gt;&lt;div class="monster-sub-title"&gt;&lt;strong&gt;Actions&lt;/strong&gt;&lt;/div&gt;&lt;div class="monster-detail"&gt;&amp;nbsp;&lt;/div&gt;&lt;div class="monster-detail"&gt;&lt;b&gt;&lt;i&gt;Multiattack.&lt;/i&gt;&lt;/b&gt; The mongrelfolk makes two attacks: one with its bite and one with its claw or dagger.&lt;/div&gt;&lt;div class="monster-detail"&gt;&amp;nbsp;&lt;/div&gt;&lt;div class="monster-detail"&gt;&lt;b&gt;&lt;i&gt;Bite.&lt;/i&gt;&lt;/b&gt; Melee Weapon Attack: +3 to hit, reach 5 ft., one target. Hit: 3 (1d4+1) piercing damage.&lt;/div&gt;&lt;div class="monster-detail"&gt;&amp;nbsp;&lt;/div&gt;&lt;div class="monster-detail"&gt;&lt;b&gt;&lt;i&gt;Claw.&lt;/i&gt;&lt;/b&gt; Melee Weapon Attack: +3 to hit, reach 5 ft., one target. Hit: 3 (1d4+1) slashing damage.&lt;/div&gt;&lt;div class="monster-detail"&gt;&amp;nbsp;&lt;/div&gt;&lt;div class="monster-detail"&gt;&lt;b&gt;&lt;i&gt;Dagger.&lt;/i&gt;&lt;/b&gt; Melee or Ranged Weapon Attack: +3 to hit, reach 5 ft. or range 20/60 ft., one target. Hit: 3 (1d4+1) piercing damage.&lt;/div&gt;&lt;/div&gt;&lt;p&gt;&lt;br /&gt;&lt;br /&gt;&lt;br /&gt;&lt;b&gt;Reference:&lt;/b&gt;&amp;nbsp;CoS&lt;/p&gt;&lt;/div&gt;&lt;p&gt;&lt;span style="color: #444444; font-family: ScalySans; font-size: 22px; background-color: #fdf1dc;"&gt;&amp;nbsp;&lt;/span&gt;&lt;/p&gt;"</t>
  </si>
  <si>
    <t>name:"Phantom Warrior "</t>
  </si>
  <si>
    <t>full_text:"&lt;div&gt;&lt;h2&gt;Phantom Warrior&lt;/h2&gt;&lt;p&gt;&lt;i&gt;Medium undead, any alignment&lt;/i&gt;&lt;/p&gt;&lt;hr /&gt;&lt;p&gt;&lt;b&gt;Armor Class&lt;/b&gt; 16&lt;br /&gt;&lt;b&gt;Hit Points&lt;/b&gt; 45 (6d8+18)&lt;br /&gt;&lt;b&gt;Speed&lt;/b&gt; 30 ft.&lt;/p&gt;&lt;hr /&gt;&lt;table style="height: 76px;" width="416"&gt;&lt;tbody&gt;&lt;tr&gt;&lt;td&gt;STR&lt;/td&gt;&lt;td&gt;DEX&lt;/td&gt;&lt;td&gt;CON&lt;/td&gt;&lt;td&gt;INT&lt;/td&gt;&lt;td&gt;WIS&lt;/td&gt;&lt;td&gt;CHA&lt;/td&gt;&lt;/tr&gt;&lt;tr&gt;&lt;td&gt;16 (+3)&lt;/td&gt;&lt;td&gt;11 (+0)&lt;/td&gt;&lt;td&gt;16 (+3)&lt;/td&gt;&lt;td&gt;8 (-1)&lt;/td&gt;&lt;td&gt;10 (+0)&lt;/td&gt;&lt;td&gt;15 (+2)&lt;/td&gt;&lt;/tr&gt;&lt;/tbody&gt;&lt;/table&gt;&lt;hr /&gt;&lt;b&gt;Skills&lt;/b&gt; Perception +2, Stealth +4&lt;br /&gt;&lt;b&gt;Damage Resistances&lt;/b&gt; bludgeoning, piercing, and slashing from nonmagical attacks&lt;br /&gt;&lt;b&gt;Damage Immunities&lt;/b&gt; cold, necrotic, poison&lt;br /&gt;&lt;b&gt;Condition Immunities&lt;/b&gt; charmed, exhaustion, frightened, grappled, paralyzed, petrified, poisoned, prone, restrained&lt;br /&gt;&lt;b&gt;Senses&lt;/b&gt; darkvision 60 ft., passive Perception 12&lt;br /&gt;&lt;b&gt;Languages&lt;/b&gt; any languages it knew in life&lt;br /&gt;&lt;b&gt;Challenge&lt;/b&gt;&amp;nbsp;3(700 XP)&lt;hr /&gt;&lt;div class="monster-detail"&gt;&lt;b&gt;&lt;i&gt;Ethereal Sight.&lt;/i&gt;&lt;/b&gt; The phantom warrior can see 60 feet into the Ethereal Plane when it is on the Material Plane, and vice versa.&lt;/div&gt;&lt;div class="monster-detail"&gt;&amp;nbsp;&lt;/div&gt;&lt;div class="monster-detail"&gt;&lt;b&gt;&lt;i&gt;Incorporeal Movement.&lt;/i&gt;&lt;/b&gt; The phantom warrior can move through other creatures and objects as if they were difficult terrain. It takes 5 (1d10) force damage if it ends its turn inside an object.&lt;/div&gt;&lt;div class="monster-detail"&gt;&amp;nbsp;&lt;/div&gt;&lt;div class="monster-detail"&gt;&lt;b&gt;&lt;i&gt;Spectral Armor and Shield.&lt;/i&gt;&lt;/b&gt; The phantom warrior's AC accounts for its spectral armor and shield.&lt;hr /&gt;&lt;div class="monster-sub-title"&gt;&lt;strong&gt;Actions&lt;/strong&gt;&lt;/div&gt;&lt;div class="monster-detail"&gt;&amp;nbsp;&lt;/div&gt;&lt;div class="monster-detail"&gt;&lt;b&gt;&lt;i&gt;Multiattack.&lt;/i&gt;&lt;/b&gt; The phantom warrior makes two attacks with its spectral longsword.&lt;/div&gt;&lt;div class="monster-detail"&gt;&amp;nbsp;&lt;/div&gt;&lt;div class="monster-detail"&gt;&lt;b&gt;&lt;i&gt;Spectral Longsword.&lt;/i&gt;&lt;/b&gt; Melee Weapon Attack: +5 to hit, reach 5 ft., one target. Hit: 7 (1d8+3) force damage.&lt;/div&gt;&lt;div class="monster-detail"&gt;&amp;nbsp;&lt;/div&gt;&lt;div class="monster-detail"&gt;&lt;b&gt;&lt;i&gt;Etherealness.&lt;/i&gt;&lt;/b&gt; The phantom warrior enters the Ethereal Plane from the Material Plane, or vice versa. It is visible on the Material Plane while it is in the Border Ethereal, and vice versa, yet it can't affect or be affected by anything on the other plane.&lt;/div&gt;&lt;/div&gt;&lt;p&gt;&lt;br /&gt;&lt;br /&gt;&lt;b&gt;Reference:&lt;/b&gt;&amp;nbsp;CoS&lt;/p&gt;&lt;/div&gt;"</t>
  </si>
  <si>
    <t>type:"Undead"</t>
  </si>
  <si>
    <t>challenge_rating:"3"</t>
  </si>
  <si>
    <t>name:"Pidlwich II"</t>
  </si>
  <si>
    <t>full_text:"&lt;div&gt;&lt;h2&gt;Pidlwich II&lt;/h2&gt;&lt;p&gt;&lt;i&gt;Small construct, neutral evil&lt;/i&gt;&lt;/p&gt;&lt;hr /&gt;&lt;p&gt;&lt;b&gt;Armor Class&lt;/b&gt; 14 (natural armor)&lt;br /&gt;&lt;b&gt;Hit Points&lt;/b&gt; 10 (3d6)&lt;br /&gt;&lt;b&gt;Speed&lt;/b&gt; 30 ft.&lt;/p&gt;&lt;hr /&gt;&lt;table style="height: 74px;" width="436"&gt;&lt;tbody&gt;&lt;tr&gt;&lt;td&gt;STR&lt;/td&gt;&lt;td&gt;DEX&lt;/td&gt;&lt;td&gt;CON&lt;/td&gt;&lt;td&gt;INT&lt;/td&gt;&lt;td&gt;WIS&lt;/td&gt;&lt;td&gt;CHA&lt;/td&gt;&lt;/tr&gt;&lt;tr&gt;&lt;td&gt;10 (+0)&lt;/td&gt;&lt;td&gt;14 (+2)&lt;/td&gt;&lt;td&gt;11 (+0)&lt;/td&gt;&lt;td&gt;8 (-1)&lt;/td&gt;&lt;td&gt;13 (+1)&lt;/td&gt;&lt;td&gt;10 (+0)&lt;/td&gt;&lt;/tr&gt;&lt;/tbody&gt;&lt;/table&gt;&lt;hr /&gt;&lt;b&gt;Skills&lt;/b&gt; Performance +3&lt;br /&gt;&lt;b&gt;Damage Immunities&lt;/b&gt; poison&lt;br /&gt;&lt;b&gt;Condition Immunities&lt;/b&gt; paralyzed, petrified, poisoned&lt;br /&gt;&lt;b&gt;Senses&lt;/b&gt; passive Perception 11&lt;br /&gt;&lt;b&gt;Languages&lt;/b&gt; understands Common but doesn't speak and can't read or write&lt;br /&gt;&lt;b&gt;Challenge&lt;/b&gt; 1/4(50 XP)&lt;hr /&gt;&lt;b&gt;&lt;i&gt;Ambusher.&lt;/i&gt;&lt;/b&gt; During the first round of combat, Pidlwick II has advantage on attack rolls against any creature that hasn't had a turn yet.&lt;hr /&gt;&lt;/div&gt;&lt;div&gt;&lt;div id="results"&gt;&lt;div class="monster-sub-title"&gt;&lt;strong&gt;Actions&lt;/strong&gt;&lt;/div&gt;&lt;div class="monster-detail"&gt;&amp;nbsp;&lt;/div&gt;&lt;div class="monster-detail"&gt;&lt;b&gt;&lt;i&gt;Club.&lt;/i&gt;&lt;/b&gt; Melee Weapon Attack: +2 to hit, reach 5 ft., one target. Hit: 2 (1d4) bludgeoning damage.&lt;/div&gt;&lt;div class="monster-detail"&gt;&amp;nbsp;&lt;/div&gt;&lt;div class="monster-detail"&gt;&lt;b&gt;&lt;i&gt;Dart.&lt;/i&gt;&lt;/b&gt; Ranged Weapon Attack: +4 to hit, range 20/60 ft., one target. Hit: 4 (1d4+2) piercing damage.&lt;/div&gt;&lt;/div&gt;&lt;/div&gt;&lt;div&gt;&lt;p&gt;&lt;br /&gt;&lt;b&gt;Reference:&lt;/b&gt;&amp;nbsp;CoS&lt;/p&gt;&lt;/div&gt;"</t>
  </si>
  <si>
    <t>name:"Rahadin"</t>
  </si>
  <si>
    <t>full_text:"&lt;div&gt;&lt;h2&gt;Rahadin&lt;/h2&gt;&lt;p&gt;&lt;i&gt;Medium humanoid (elf), lawful evil&lt;/i&gt;&lt;/p&gt;&lt;hr /&gt;&lt;p&gt;&lt;b&gt;Armor Class&lt;/b&gt; 18 (studded leather)&lt;br /&gt;&lt;b&gt;Hit Points&lt;/b&gt; 135 (18d8+54)&lt;br /&gt;&lt;b&gt;Speed&lt;/b&gt; 35 ft.&lt;/p&gt;&lt;hr /&gt;&lt;table style="height: 75px;" width="394"&gt;&lt;tbody&gt;&lt;tr&gt;&lt;td&gt;STR&lt;/td&gt;&lt;td&gt;DEX&lt;/td&gt;&lt;td&gt;CON&lt;/td&gt;&lt;td&gt;INT&lt;/td&gt;&lt;td&gt;WIS&lt;/td&gt;&lt;td&gt;CHA&lt;/td&gt;&lt;/tr&gt;&lt;tr&gt;&lt;td&gt;14 (+2)&lt;/td&gt;&lt;td&gt;22 (+6)&lt;/td&gt;&lt;td&gt;17 (+3)&lt;/td&gt;&lt;td&gt;15 (+2)&lt;/td&gt;&lt;td&gt;16 (+3)&lt;/td&gt;&lt;td&gt;18 (+4)&lt;/td&gt;&lt;/tr&gt;&lt;/tbody&gt;&lt;/table&gt;&lt;hr /&gt;&lt;b&gt;Saving Throws&lt;/b&gt; Con +7, Wis +7&lt;br /&gt;&lt;b&gt;Skills&lt;/b&gt; Deception +8, Insight +7, Intimidation +12, Perception +11, Stealth +14&lt;br /&gt;&lt;b&gt;Senses&lt;/b&gt; darkvision 60 ft., passive Perception 21&lt;br /&gt;&lt;b&gt;Languages&lt;/b&gt; Common, Elvish&lt;br /&gt;&lt;b&gt;Challenge&lt;/b&gt; 10(5,900 XP)&lt;hr /&gt;&lt;div class="monster-detail"&gt;&lt;b&gt;&lt;i&gt;Deathly Choir.&lt;/i&gt;&lt;/b&gt; Any creature within 10 feet of Rahadin that isn't protected by a mind blank spell hears in its mind the screams of the thousands of people Rahadin has killed. As a bonus action, Rahadin can force all creatures that can hear the screams to make a DC 16 Wisdom saving throw. Each creature takes 16 (3d10) psychic damage on a failed save, or half as much damage on a successful one.&lt;/div&gt;&lt;div class="monster-detail"&gt;&amp;nbsp;&lt;/div&gt;&lt;div class="monster-detail"&gt;&lt;b&gt;&lt;i&gt;Fey Ancestry.&lt;/i&gt;&lt;/b&gt; Rahadin has advantage on saving throws against being charmed, and magic can't put him to sleep.&lt;/div&gt;&lt;div class="monster-detail"&gt;&amp;nbsp;&lt;/div&gt;&lt;div class="monster-detail"&gt;&lt;b&gt;&lt;i&gt;Innate Spellcasting&lt;/i&gt;&lt;/b&gt; Rahadin's innate spellcasting ability is Intelligence. He can innately cast the following spells, requiring no components:&lt;br /&gt;3/day: misty step, phantom steed&lt;br /&gt;1/day: magic weapon, nondetection&lt;/div&gt;&lt;div class="monster-detail"&gt;&amp;nbsp;&lt;/div&gt;&lt;div class="monster-detail"&gt;&lt;b&gt;&lt;i&gt;Mask of the Wild.&lt;/i&gt;&lt;/b&gt; Rahadin can attempt to hide even when he is only lightly obscured by foliage, heavy rain, falling snow, mist, and other natural phenomena.&lt;hr /&gt;&lt;/div&gt;&lt;div class="monster-sub-title"&gt;&lt;strong&gt;Actions&lt;/strong&gt;&lt;/div&gt;&lt;div class="monster-detail"&gt;&amp;nbsp;&lt;/div&gt;&lt;div class="monster-detail"&gt;&lt;b&gt;&lt;i&gt;Multiattack.&lt;/i&gt;&lt;/b&gt; Rahadin attacks three times with his scimitar, or twice with his poisoned darts.&lt;/div&gt;&lt;div class="monster-detail"&gt;&amp;nbsp;&lt;/div&gt;&lt;div class="monster-detail"&gt;&lt;b&gt;&lt;i&gt;Scimitar.&lt;/i&gt;&lt;/b&gt; Melee Weapon Attack: +10 to hit, reach 5 ft., one target. Hit: 9 (1d6+6) slashing damage.&lt;/div&gt;&lt;div class="monster-detail"&gt;&amp;nbsp;&lt;/div&gt;&lt;div class="monster-detail"&gt;&lt;b&gt;&lt;i&gt;Poisoned Dart.&lt;/i&gt;&lt;/b&gt; Ranged Weapon Attack: +10 to hit, range 20/60 ft., one target. Hit: 8 (1d4+6) piercing damage plus 5 (2d4) poison damage.&lt;/div&gt;&lt;p&gt;&lt;br /&gt;&lt;br /&gt;&lt;b&gt;Reference:&lt;/b&gt;&amp;nbsp;CoS&lt;/p&gt;&lt;/div&gt;"</t>
  </si>
  <si>
    <t>name:"Rictavio "</t>
  </si>
  <si>
    <t>full_text:"&lt;div&gt;&lt;h2&gt;Rictavio&lt;/h2&gt;&lt;p&gt;&lt;i&gt;Medium humanoid (human), lawful good&lt;/i&gt;&lt;/p&gt;&lt;hr /&gt;&lt;p&gt;&lt;b&gt;Armor Class&lt;/b&gt; 12 (leather armor)&lt;br /&gt;&lt;b&gt;Hit Points&lt;/b&gt; 77 (14d8+14)&lt;br /&gt;&lt;b&gt;Speed&lt;/b&gt; 30 ft.&lt;/p&gt;&lt;hr /&gt;&lt;table style="height: 82px;" width="478"&gt;&lt;tbody&gt;&lt;tr&gt;&lt;td&gt;STR&lt;/td&gt;&lt;td&gt;DEX&lt;/td&gt;&lt;td&gt;CON&lt;/td&gt;&lt;td&gt;INT&lt;/td&gt;&lt;td&gt;WIS&lt;/td&gt;&lt;td&gt;CHA&lt;/td&gt;&lt;/tr&gt;&lt;tr&gt;&lt;td&gt;9 (-1)&lt;/td&gt;&lt;td&gt;12 (+1)&lt;/td&gt;&lt;td&gt;13 (+1)&lt;/td&gt;&lt;td&gt;16 (+3)&lt;/td&gt;&lt;td&gt;18 (+4)&lt;/td&gt;&lt;td&gt;16 (+3)&lt;/td&gt;&lt;/tr&gt;&lt;/tbody&gt;&lt;/table&gt;&lt;hr /&gt;&lt;b&gt;Saving Throws&lt;/b&gt; Con +4, Wis +7&lt;br /&gt;&lt;b&gt;Skills&lt;/b&gt; Arcana +9, Insight +7, Medicine +7, Perception +7, Religion +6, Sleight of Hand +4&lt;br /&gt;&lt;b&gt;Senses&lt;/b&gt; passive Perception 17&lt;br /&gt;&lt;b&gt;Languages&lt;/b&gt; Abyssal, Common, Elvish, Infernal&lt;br /&gt;&lt;b&gt;Challenge&lt;/b&gt; 5(1,800 XP)&lt;hr /&gt;&lt;div class="monster-detail"&gt;&lt;b&gt;&lt;i&gt;Special Equipment.&lt;/i&gt;&lt;/b&gt; In addition to his sword cane, Rictavio wears a hat of disguise and a ring of mind shielding, and he carries a spell scroll of raise dead.&lt;/div&gt;&lt;div class="monster-detail"&gt;&amp;nbsp;&lt;/div&gt;&lt;div class="monster-detail"&gt;&lt;b&gt;&lt;i&gt;Spellcasting&lt;/i&gt;&lt;/b&gt; Rictavio is a 9th-level spellcaster. His spellcasting ability is Wisdom (spell save DC 15, +7 to hit with spell attacks). Rictavio has the following cleric spells prepared:&lt;br /&gt;&amp;bull; Cantrips (at will): guidance, light, mending, thaumaturgy&lt;br /&gt;&amp;bull;1st level (4 slots): cure wounds, detect evil and good, protection from evil and good, sanctuary&lt;br /&gt;&amp;bull;2nd level (3 slots): augury, lesser restoration, protection from poison&lt;br /&gt;&amp;bull;3rd level (3 slots): magic circle, remove curse, speak with dead&lt;br /&gt;&amp;bull;4th level (3 slots): death ward, freedom of movement&lt;br /&gt;&amp;bull;5th level (1 slot): dispel evil and good&lt;/div&gt;&lt;div class="monster-detail"&gt;&amp;nbsp;&lt;/div&gt;&lt;div class="monster-detail"&gt;&lt;b&gt;&lt;i&gt;Undead Slayer.&lt;/i&gt;&lt;/b&gt; When Rictavio hits an undead with a weapon attack, the undead takes an extra 10 (3d6) damage of the weapon's type.&lt;hr /&gt;&lt;div class="monster-sub-title"&gt;&lt;strong&gt;Actions&lt;/strong&gt;&lt;/div&gt;&lt;div class="monster-detail"&gt;&amp;nbsp;&lt;/div&gt;&lt;div class="monster-detail"&gt;&lt;b&gt;&lt;i&gt;Multiattack.&lt;/i&gt;&lt;/b&gt; Rictavio makes two attacks with his sword cane.&lt;/div&gt;&lt;div class="monster-detail"&gt;&amp;nbsp;&lt;/div&gt;&lt;div class="monster-detail"&gt;&lt;b&gt;&lt;i&gt;Sword Cane.&lt;/i&gt;&lt;/b&gt; Melee Weapon Attack: +4 to hit, reach 5 ft., one target. Hit: 4 (1d6+1) bludgeoning damage (wooden cane) or piercing damage (silvered sword).&lt;/div&gt;&lt;/div&gt;&lt;p&gt;&lt;br /&gt;&lt;br /&gt;&lt;b&gt;Reference:&lt;/b&gt;&amp;nbsp;CoS&lt;/p&gt;&lt;/div&gt;"</t>
  </si>
  <si>
    <t>name:"Strahd von Zarovich"</t>
  </si>
  <si>
    <t>full_text:"&lt;div&gt;&lt;h2&gt;Strahd von Zarovich&lt;/h2&gt;&lt;p&gt;&lt;i&gt;Medium undead (shapchanger), lawful evil&lt;/i&gt;&lt;/p&gt;&lt;hr /&gt;&lt;p&gt;&lt;b&gt;Armor Class&lt;/b&gt; 16 (natural armor)&lt;br /&gt;&lt;b&gt;Hit Points&lt;/b&gt; 144 (17d8+68)&lt;br /&gt;&lt;b&gt;Speed&lt;/b&gt; 30 ft.&lt;/p&gt;&lt;hr /&gt;&lt;table style="height: 90px;" width="464"&gt;&lt;tbody&gt;&lt;tr&gt;&lt;td&gt;STR&lt;/td&gt;&lt;td&gt;DEX&lt;/td&gt;&lt;td&gt;CON&lt;/td&gt;&lt;td&gt;INT&lt;/td&gt;&lt;td&gt;WIS&lt;/td&gt;&lt;td&gt;CHA&lt;/td&gt;&lt;/tr&gt;&lt;tr&gt;&lt;td&gt;18 (+4)&lt;/td&gt;&lt;td&gt;18 (+4)&lt;/td&gt;&lt;td&gt;18 (+4)&lt;/td&gt;&lt;td&gt;20 (+5)&lt;/td&gt;&lt;td&gt;15 (+2)&lt;/td&gt;&lt;td&gt;18 (+4)&lt;/td&gt;&lt;/tr&gt;&lt;/tbody&gt;&lt;/table&gt;&lt;hr /&gt;&lt;b&gt;Saving Throws&lt;/b&gt; Dex +9, Wis +7, Cha +9&lt;br /&gt;&lt;b&gt;Skills&lt;/b&gt; Arcana +15, Perception +12, Religion +10, Stealth +14&lt;br /&gt;&lt;b&gt;Damage Resistances&lt;/b&gt; necrotic; bludgeoning, piercing, and slashing from nonmagical attacks&lt;br /&gt;&lt;b&gt;Senses&lt;/b&gt; darkvision 120 ft., passive Perception 22&lt;br /&gt;&lt;b&gt;Languages&lt;/b&gt; Abyssal, Common, Draconic, Elvish, Giant, Infernal&lt;br /&gt;&lt;b&gt;Challenge&lt;/b&gt; 15(13,000 XP)&lt;hr /&gt;&lt;div class="monster-detail"&gt;&lt;b&gt;&lt;i&gt;Shapechanger&lt;/i&gt;&lt;/b&gt; If Strahd isn't in running water or sunlight, he can use his action to polymorph into a Tiny bat, a Medium wolf, or a Medium cloud of mist, or back into his true form.&lt;br /&gt;While in bat or wolf form, Strahd can't speak. In bat form, his walking speed is 5 feet, and he has a flying speed of 30 feet. In wolf form, his walking speed is 40 feet. His statistics, other than his size and speed, are unchanged. Anything he is wearing transforms with him, but nothing he is carrying does. He reverts to his true form if he dies.&lt;br /&gt;While in mist form, Strahd can't take any actions, speak, or manipulate objects. He is weightless, has a flying speed of 30 feet, can hover, and can enter a hostile creature's space and stop there. In addition, if air can pass through a space, the mist can do so without squeezing, and he can't pass through water. He has advantage on Strength, Dexterity, and Constitution saving throws, and it is immune to all nonmagical damage, except the damage he takes from sunlight.&lt;/div&gt;&lt;div class="monster-detail"&gt;&amp;nbsp;&lt;/div&gt;&lt;div class="monster-detail"&gt;&lt;b&gt;&lt;i&gt;Legendary Resistance (3/Day).&lt;/i&gt;&lt;/b&gt; If Strahd fails a saving throw, he can choose to succeed instead.&lt;/div&gt;&lt;div class="monster-detail"&gt;&amp;nbsp;&lt;/div&gt;&lt;div class="monster-detail"&gt;&lt;b&gt;&lt;i&gt;Misty Escape&lt;/i&gt;&lt;/b&gt; When he drops to 0 hit points outside his coffin, Strahd transforms into a cloud of mist (as in the Shapechanger trait) instead of falling unconscious, provided that he isn't in running water or sunlight. If he can't transform, he is destroyed.&lt;br /&gt;While he has 0 hit points in mist form, he can't revert to his vampire form, and he must reach his coffin within 2 hours or be destroyed. Once in his coffin, he reverts to his vampire form. He is then paralyzed until he regains at least 1 hit point. After spending 1 hour in his coffin with 0 hit points, he regains 1 hit point.&lt;/div&gt;&lt;div class="monster-detail"&gt;&amp;nbsp;&lt;/div&gt;&lt;div class="monster-detail"&gt;&lt;b&gt;&lt;i&gt;Regeneration.&lt;/i&gt;&lt;/b&gt; Strahd regains 20 hit points at the start of his turn if he has at least 1 hit point and isn't in running water or sunlight. If he takes radiant damage or damage from holy water, this trait doesn't function at the start of his next turn.&lt;/div&gt;&lt;div class="monster-detail"&gt;&amp;nbsp;&lt;/div&gt;&lt;div class="monster-detail"&gt;&lt;b&gt;&lt;i&gt;Spellcasting&lt;/i&gt;&lt;/b&gt; Strahd is a 9th-level spellcaster. His spellcasting ability is Intelligence (spell save DC 18, +10 to hit with spell attacks). Strahd has the following wizard spells prepared:&lt;br /&gt;&amp;bull; Cantrips (at will): mage hand, prestidigitation, ray of frost&lt;br /&gt;&amp;bull;1st level (4 slots): comprehend languages, fog cloud, sleep&lt;br /&gt;&amp;bull;2nd level (3 slots): detect thoughts, gust of wind, mirror image&lt;br /&gt;&amp;bull;3rd level (3 slots): animate dead, fireball, nondetection&lt;br /&gt;&amp;bull;4th level (3 slots): blight, greater invisibility, polymorph&lt;br /&gt;&amp;bull;5th level (1 slot): animate objects, scrying&lt;/div&gt;&lt;div class="monster-detail"&gt;&amp;nbsp;&lt;/div&gt;&lt;div class="monster-detail"&gt;&lt;b&gt;&lt;i&gt;Spider Climb.&lt;/i&gt;&lt;/b&gt; Strahd can climb difficult surfaces, including upside down on ceilings, without needing to make an ability check.&lt;/div&gt;&lt;div class="monster-detail"&gt;&amp;nbsp;&lt;/div&gt;&lt;div class="monster-detail"&gt;&lt;b&gt;&lt;i&gt;Vampire Weaknesses&lt;/i&gt;&lt;/b&gt; Strahd has the following flaws. &lt;br /&gt;Forbiddance: He can't enter a residence without an invitation from one of the occupants.&lt;br /&gt;Harmed by Running Water: He takes 20 acid damage if he ends his turn in running water.&lt;br /&gt;Stake to the Heart: If a piercing weapon made of wood is driven into his heart while he is incapacitated in his coffin, he is paralyzed until the stake is removed.&lt;br /&gt;Sunlight Hypersensitivity: While in sunlight, Strahd takes 20 radiant damage at the start of his turn, and he has disadvantage on attack rolls and ability checks.&lt;hr /&gt;&lt;/div&gt;&lt;div class="monster-sub-title"&gt;&lt;strong&gt;Actions&lt;/strong&gt;&lt;/div&gt;&lt;div class="monster-detail"&gt;&amp;nbsp;&lt;/div&gt;&lt;div class="monster-detail"&gt;&lt;b&gt;&lt;i&gt;Multiattack (Vampire Form Only).&lt;/i&gt;&lt;/b&gt; Strahd makes two attacks, only one of which can be a bite attack.&lt;/div&gt;&lt;div class="monster-detail"&gt;&amp;nbsp;&lt;/div&gt;&lt;div class="monster-detail"&gt;&lt;b&gt;&lt;i&gt;Unarmed Strike (Vampire Form Only).&lt;/i&gt;&lt;/b&gt; Melee Weapon Attack: +9 to hit, reach 5 ft., one creature. Hit: 8 (1d8+4) bludgeoning damage, plus 14 (4d6) necrotic damage. If the target is a creature, Strahd can grapple it (escape DC 18) instead of dealing the bludgeoning damage.&lt;/div&gt;&lt;div class="monster-detail"&gt;&amp;nbsp;&lt;/div&gt;&lt;div class="monster-detail"&gt;&lt;b&gt;&lt;i&gt;Bite (Bat or Vampire Form Only).&lt;/i&gt;&lt;/b&gt; Melee Weapon Attack: +9 to hit, reach 5 ft., one willing creature, or a creature that is grappled by Strahd, incapacitated, or restrained. Hit: 7 (1d6+4) piercing damage plus 10 (3d6) necrotic damage. The target's hit point maximum is reduced by an amount equal to the necrotic damage taken, and Strahd regains hit points equal to that amount. The reduction lasts until the target finishes a long rest. The target dies if its hit point maximum is reduced to 0. A humanoid slain in this way and then buried in the ground rises the following night as a vampire spawn under Strahd's control.&lt;/div&gt;&lt;div class="monster-detail"&gt;&amp;nbsp;&lt;/div&gt;&lt;div class="monster-detail"&gt;&lt;b&gt;&lt;i&gt;Charm&lt;/i&gt;&lt;/b&gt; Strahd targets one humanoid he can see within 30 ft. of him. If the target can see Strahd, the target must succeed on a DC 17 Wisdom saving throw against this magic or be charmed. The charmed target regards Strahd as a trusted friend to be heeded and protected. The target isn't under Strahd's control, but it takes Strahd's requests and actions in the most favorable way and lets Strahd bite it.&lt;br /&gt;Each time Strahd or his companions do anything harmful to the target, it can repeat the saving throw, ending the effect on itself on a success. Otherwise, the effect lasts 24 hours or until Strahd is destroyed, is on a different plane of existence than the target, or takes a bonus action to end the effect.&lt;/div&gt;&lt;div class="monster-detail"&gt;&amp;nbsp;&lt;/div&gt;&lt;div class="monster-detail"&gt;&lt;b&gt;&lt;i&gt;Children of the Night (1/day).&lt;/i&gt;&lt;/b&gt; Strahd magically calls 2d4 swarms of bats or swarms rats, provided that the sun isn't up. While outdoors, Strahd can call 3d6 wolves instead. The called creatures arrive in 1d4 rounds, acting as allies of Strahd and obeying his spoken commands. The beasts remain for 1 hour, until Strahd dies, or until he dismisses them as a bonus action.&lt;hr /&gt;&lt;/div&gt;&lt;div class="monster-sub-title"&gt;&lt;strong&gt;Legendary Actions&lt;/strong&gt;&lt;/div&gt;&lt;div class="monster-detail"&gt;&amp;nbsp;&lt;/div&gt;&lt;div class="monster-detail"&gt;&lt;b&gt;&lt;i&gt;.&lt;/i&gt;&lt;/b&gt; Strahd can take 3 legendary actions, choosing from the options below. Only one legendary action option can be used at a time, and only at the end of another creature's turn. Strahd regains spent legendary actions at the start of his turn.&lt;/div&gt;&lt;div class="monster-detail"&gt;&amp;nbsp;&lt;/div&gt;&lt;div class="monster-detail"&gt;&lt;b&gt;&lt;i&gt;Move.&lt;/i&gt;&lt;/b&gt; Strahd moves up to his speed without provoking opportunity attacks.&lt;/div&gt;&lt;div class="monster-detail"&gt;&amp;nbsp;&lt;/div&gt;&lt;div class="monster-detail"&gt;&lt;b&gt;&lt;i&gt;Unarmed Strike.&lt;/i&gt;&lt;/b&gt; Strahd makes one unarmed strike.&lt;/div&gt;&lt;div class="monster-detail"&gt;&amp;nbsp;&lt;/div&gt;&lt;div class="monster-detail"&gt;&lt;b&gt;&lt;i&gt;Bite (Costs 2 Actions).&lt;/i&gt;&lt;/b&gt; Strahd makes one bite attack.&lt;/div&gt;&lt;p&gt;&lt;br /&gt;&lt;br /&gt;&lt;br /&gt;&lt;b&gt;Reference:&lt;/b&gt;&amp;nbsp;CoS&lt;/p&gt;&lt;/div&gt;&lt;p&gt;&lt;span style="color: #444444; font-family: ScalySans; font-size: 22px; background-color: #fdf1dc;"&gt;&amp;nbsp;&lt;/span&gt;&lt;/p&gt;"</t>
  </si>
  <si>
    <t>challenge_rating:"15"</t>
  </si>
  <si>
    <t>name:"Strahd Zombie"</t>
  </si>
  <si>
    <t>full_text:"&lt;div&gt;&lt;h2&gt;Strahd Zombie&lt;/h2&gt;&lt;p&gt;&lt;i&gt;Medium undead,unaligned&lt;/i&gt;&lt;/p&gt;&lt;hr /&gt;&lt;p&gt;&lt;b&gt;Armor Class&lt;/b&gt; 8&lt;br /&gt;&lt;b&gt;Hit Points&lt;/b&gt; 30 (4d8+12)&lt;br /&gt;&lt;b&gt;Speed&lt;/b&gt; 20 ft.&lt;/p&gt;&lt;hr /&gt;&lt;table style="height: 79px;" width="427"&gt;&lt;tbody&gt;&lt;tr&gt;&lt;td&gt;STR&lt;/td&gt;&lt;td&gt;DEX&lt;/td&gt;&lt;td&gt;CON&lt;/td&gt;&lt;td&gt;INT&lt;/td&gt;&lt;td&gt;WIS&lt;/td&gt;&lt;td&gt;CHA&lt;/td&gt;&lt;/tr&gt;&lt;tr&gt;&lt;td&gt;13 (+1)&lt;/td&gt;&lt;td&gt;6 (-2)&lt;/td&gt;&lt;td&gt;16 (+3)&lt;/td&gt;&lt;td&gt;3 (-4)&lt;/td&gt;&lt;td&gt;6 (-2)&lt;/td&gt;&lt;td&gt;5 (-3)&lt;/td&gt;&lt;/tr&gt;&lt;/tbody&gt;&lt;/table&gt;&lt;hr /&gt;&lt;b&gt;Saving Throws&lt;/b&gt; Wis +0&lt;br /&gt;&lt;b&gt;Damage Immunities&lt;/b&gt; poison&lt;br /&gt;&lt;b&gt;Condition Immunities&lt;/b&gt; poisoned&lt;br /&gt;&lt;b&gt;Senses&lt;/b&gt; darkvision 60 ft., passive Perception 8&lt;br /&gt;&lt;b&gt;Languages&lt;/b&gt; understands the languages it knew in life but can't speak&lt;br /&gt;&lt;b&gt;Challenge&lt;/b&gt; 1(200 XP)&lt;hr /&gt;&lt;b&gt;&lt;i&gt;Loathsome Limbs&lt;/i&gt;&lt;/b&gt; Whenever the zombie takes at least 5 bludgeoning or slashing damage at one time, roll a d20 to determine what else happens to it: &lt;br /&gt;1-8: One leg is severed from the zombie if it has any legs left.&lt;br /&gt;9-16: One arm is severed from the zombie if it has any arms left.&lt;br /&gt;17-20: The zombie is decapitated.&lt;br /&gt;If the zombie is reduced to 0 hit points, all parts of it die. Until then, a severed part acts on the zombie's initiative and has its own action and movement. A severed part has AC 8. Any damage it takes is subtracted from the zombie's hit points.&lt;br /&gt;A severed leg is unable to attack and has a speed of 5 feet.&lt;br /&gt;A severed arm has a speed of 5 feet and can make one claw attack on its turn, with disadvantage on the attack roll. Each time the zombie loses an arm, it loses a claw attack.&lt;br /&gt;If its head is severed, the zombie loses its bite attack and its body is blinded unless the head can see it. The severed head has a speed of 0 feet. It can make a bite attack but only against a target in its space.&lt;br /&gt;The zombie's speed is halved if it's missing a leg. If it loses both legs, it falls prone. If it has both arms, it can crawl. With only one arm, it can still crawl, but its speed is halved. With no arms or legs, its speed is 0, and it can't benefit from bonuses to speed.&lt;hr /&gt;&lt;div class="monster-sub-title"&gt;&lt;strong&gt;Actions&lt;/strong&gt;&lt;/div&gt;&lt;div class="monster-detail"&gt;&amp;nbsp;&lt;/div&gt;&lt;div class="monster-detail"&gt;&lt;b&gt;&lt;i&gt;Multiattack.&lt;/i&gt;&lt;/b&gt; The zombie makes three attacks: one with its bite and two with its claws.&lt;/div&gt;&lt;div class="monster-detail"&gt;&amp;nbsp;&lt;/div&gt;&lt;div class="monster-detail"&gt;&lt;b&gt;&lt;i&gt;Bite.&lt;/i&gt;&lt;/b&gt; Melee Weapon Attack: +3 to hit, reach 5 ft., one target. Hit: 3 (1d4+1) piercing damage.&lt;/div&gt;&lt;div class="monster-detail"&gt;&amp;nbsp;&lt;/div&gt;&lt;div class="monster-detail"&gt;&lt;b&gt;&lt;i&gt;Claw.&lt;/i&gt;&lt;/b&gt; Melee Weapon Attack: +3 to hit, reach 5 ft., one target. Hit: 4 (1d6+1) slashing damage.&lt;/div&gt;&lt;p&gt;&lt;br /&gt;&lt;br /&gt;&lt;b&gt;Reference:&lt;/b&gt;&amp;nbsp;CoS&lt;/p&gt;&lt;/div&gt;"</t>
  </si>
  <si>
    <t>name:"Wereraven "</t>
  </si>
  <si>
    <t>full_text:"&lt;div&gt;&lt;h2&gt;Wereraven&lt;/h2&gt;&lt;p&gt;&amp;nbsp;&lt;/p&gt;&lt;p&gt;&lt;i&gt;Medium humanoid (human, shapshifter), lawful good&lt;/i&gt;&lt;/p&gt;&lt;hr /&gt;&lt;p&gt;&lt;i&gt;&lt;b&gt;Armor Class&lt;/b&gt; 12&lt;br /&gt;&lt;b&gt;Hit Points&lt;/b&gt; 31 (7d8)&lt;br /&gt;&lt;b&gt;Speed&lt;/b&gt; 30 ft., fly 50 ft. in raven and hybrid forms&lt;/i&gt;&lt;/p&gt;&lt;hr /&gt;&lt;table style="height: 77px;" width="452"&gt;&lt;tbody&gt;&lt;tr&gt;&lt;td&gt;STR&lt;/td&gt;&lt;td&gt;DEX&lt;/td&gt;&lt;td&gt;CON&lt;/td&gt;&lt;td&gt;INT&lt;/td&gt;&lt;td&gt;WIS&lt;/td&gt;&lt;td&gt;CHA&lt;/td&gt;&lt;/tr&gt;&lt;tr&gt;&lt;td&gt;10 (+0)&lt;/td&gt;&lt;td&gt;15 (+2)&lt;/td&gt;&lt;td&gt;11 (+0)&lt;/td&gt;&lt;td&gt;13 (+1)&lt;/td&gt;&lt;td&gt;15 (+2)&lt;/td&gt;&lt;td&gt;14 (+2)&lt;/td&gt;&lt;/tr&gt;&lt;/tbody&gt;&lt;/table&gt;&lt;hr /&gt;&lt;b&gt;Skills&lt;/b&gt; Insight +4, Perception +6&lt;br /&gt;&lt;b&gt;Damage Immunities&lt;/b&gt; bludgeoning, piercing, and slashing from nonmagical attacks not made with silvered weapons&lt;br /&gt;&lt;b&gt;Senses&lt;/b&gt; passive Perception 16&lt;br /&gt;&lt;b&gt;Languages&lt;/b&gt; Common (can't speak in raven form)&lt;br /&gt;&lt;b&gt;Challenge&lt;/b&gt; 2(450 XP)&lt;hr /&gt;&lt;div class="monster-detail"&gt;&lt;b&gt;&lt;i&gt;Shapechanger.&lt;/i&gt;&lt;/b&gt; The wereraven can use its action to polymorph into a raven-humanoid hybrid or into a raven, or back into its human form. Any equipment it is wearing or carrying isn't transformed. It reverts to its human form if it dies.&lt;/div&gt;&lt;div class="monster-detail"&gt;&amp;nbsp;&lt;/div&gt;&lt;div class="monster-detail"&gt;&lt;b&gt;&lt;i&gt;Mimicry.&lt;/i&gt;&lt;/b&gt; The wereraven can mimic simple sounds it has heard, such as a person whispering, a baby crying, or an animal chittering. A creature that hears the sounds can tell they are imitations with a successful DC 10 Wisdom (Insight) check.&lt;hr /&gt;&lt;/div&gt;&lt;div class="monster-sub-title"&gt;&lt;strong&gt;Actions&lt;/strong&gt;&lt;/div&gt;&lt;div class="monster-detail"&gt;&amp;nbsp;&lt;/div&gt;&lt;div class="monster-detail"&gt;&lt;b&gt;&lt;i&gt;Multiattack (Human or Hybrid Form Only).&lt;/i&gt;&lt;/b&gt; The wereraven makes two weapon attacks, one of which can be with its hand crossbow.&lt;/div&gt;&lt;div class="monster-detail"&gt;&amp;nbsp;&lt;/div&gt;&lt;div class="monster-detail"&gt;&lt;b&gt;&lt;i&gt;Beak (Raven or Hybrid Form Only).&lt;/i&gt;&lt;/b&gt; Melee Weapon Attack: +4 to hit, reach 5 ft., one target. Hit: 1 piercing damage in raven form, or 4 (1d4+2) piercing damage in hybrid form. If the target is humanoid, it must succeed on a DC 10 Constitution saving throw or be cursed with wereraven lycanthropy.&lt;/div&gt;&lt;div class="monster-detail"&gt;&amp;nbsp;&lt;/div&gt;&lt;div class="monster-detail"&gt;&lt;b&gt;&lt;i&gt;Shortsword (Humanoid or Hybrid Form Only).&lt;/i&gt;&lt;/b&gt; Melee Weapon Attack: +4 to hit, reach 5 ft., one target. Hit: 5 (1d6+2) piercing damage.&lt;/div&gt;&lt;div class="monster-detail"&gt;&amp;nbsp;&lt;/div&gt;&lt;div class="monster-detail"&gt;&lt;b&gt;&lt;i&gt;Hand Crossbow (Humanoid or Hybrid Form Only).&lt;/i&gt;&lt;/b&gt; Ranged Weapon Attack: +4 to hit, range 30/120 ft., one target. Hit: 5 (1d6+2) piercing damage.&lt;/div&gt;&lt;p&gt;&lt;br /&gt;&lt;br /&gt;&lt;b&gt;Reference:&lt;/b&gt;&amp;nbsp;CoS&lt;/p&gt;&lt;/div&gt;"</t>
  </si>
  <si>
    <t>challenge_rating:"2"</t>
  </si>
  <si>
    <t>name:"Vladimir Horngaard"</t>
  </si>
  <si>
    <t>full_text:"&lt;div&gt;&lt;h2&gt;Vladimir Horngaard&lt;/h2&gt;&lt;p&gt;&lt;i&gt;Medium undead, lawful evil&lt;/i&gt;&lt;/p&gt;&lt;hr /&gt;&lt;p&gt;&lt;b&gt;Armor Class&lt;/b&gt; 17 (half plate)&lt;br /&gt;&lt;b&gt;Hit Points&lt;/b&gt; 192 (16d8+64)&lt;br /&gt;&lt;b&gt;Speed&lt;/b&gt; 30 ft.&lt;/p&gt;&lt;hr /&gt;&lt;table style="height: 78px;" width="494"&gt;&lt;tbody&gt;&lt;tr&gt;&lt;td&gt;STR&lt;/td&gt;&lt;td&gt;DEX&lt;/td&gt;&lt;td&gt;CON&lt;/td&gt;&lt;td&gt;INT&lt;/td&gt;&lt;td&gt;WIS&lt;/td&gt;&lt;td&gt;CHA&lt;/td&gt;&lt;/tr&gt;&lt;tr&gt;&lt;td&gt;18 (+4)&lt;/td&gt;&lt;td&gt;14 (+2)&lt;/td&gt;&lt;td&gt;18 (+4)&lt;/td&gt;&lt;td&gt;13 (+1)&lt;/td&gt;&lt;td&gt;16 (+3)&lt;/td&gt;&lt;td&gt;18 (+4)&lt;/td&gt;&lt;/tr&gt;&lt;/tbody&gt;&lt;/table&gt;&lt;hr /&gt;&lt;b&gt;Saving Throws&lt;/b&gt; Str +7, Con +7, Wis +6, Cha +7&lt;br /&gt;&lt;b&gt;Damage Resistances&lt;/b&gt; necrotic, psychic&lt;br /&gt;&lt;b&gt;Damage Immunities&lt;/b&gt; poison&lt;br /&gt;&lt;b&gt;Condition Immunities&lt;/b&gt; charmed, exhaustion, frightened, paralyzed, poisoned, stunned&lt;br /&gt;&lt;b&gt;Senses&lt;/b&gt; darkvision 60 ft., passive Perception 13&lt;br /&gt;&lt;b&gt;Languages&lt;/b&gt; Common, Draconic&lt;br /&gt;&lt;b&gt;Challenge&lt;/b&gt; 7(2,900 XP)&lt;hr /&gt;&lt;div class="monster-detail"&gt;&lt;b&gt;&lt;i&gt;Regeneration.&lt;/i&gt;&lt;/b&gt; Vladimir regains 10 hit points at the start of his turn. If he takes fire or radiant damage, this trait doesn't function at the start of his next turn. Vladimir's body is destroyed only if he starts his turn with 0 hit points and doesn't regenerate.&lt;/div&gt;&lt;div class="monster-detail"&gt;&amp;nbsp;&lt;/div&gt;&lt;div class="monster-detail"&gt;&lt;b&gt;&lt;i&gt;Rejuvenation.&lt;/i&gt;&lt;/b&gt; When Vladimir's body is destroyed, his soul lingers. After 24 hours, the soul inhabits and animates another corpse on the same plane of existence and regains all its hit points. While the soul is bodiless, a wish spell can be used to force the soul to go to the afterlife and not return.&lt;/div&gt;&lt;div class="monster-detail"&gt;&amp;nbsp;&lt;/div&gt;&lt;div class="monster-detail"&gt;&lt;b&gt;&lt;i&gt;Turn Immunity.&lt;/i&gt;&lt;/b&gt; Vladimir is immune to effects that turn undead.&lt;/div&gt;&lt;div class="monster-detail"&gt;&amp;nbsp;&lt;/div&gt;&lt;div class="monster-detail"&gt;&lt;b&gt;&lt;i&gt;Vengeful Tracker.&lt;/i&gt;&lt;/b&gt; Vladimir knows the distance to and direction of any creature against which it seeks revenge, even if the creature and Vladimir are on different planes of existence. If the creature being tracked by Vladimir dies, Vladimir knows.&lt;hr /&gt;&lt;/div&gt;&lt;div class="monster-sub-title"&gt;&lt;strong&gt;Actions&lt;/strong&gt;&lt;/div&gt;&lt;div class="monster-detail"&gt;&amp;nbsp;&lt;/div&gt;&lt;div class="monster-detail"&gt;&lt;b&gt;&lt;i&gt;Multiattack.&lt;/i&gt;&lt;/b&gt; Vladimir makes two fist attacks or two attacks with his +2 Greatsword.&lt;/div&gt;&lt;div class="monster-detail"&gt;&amp;nbsp;&lt;/div&gt;&lt;div class="monster-detail"&gt;&lt;b&gt;&lt;i&gt;Fist.&lt;/i&gt;&lt;/b&gt; Melee Weapon Attack: +7 to hit, reach 5 ft., one target. Hit: 11 (2d6+4) bludgeoning damage. If the target is a creature against which Vladimir has sworn vengeance, the target takes an extra 14 (4d6) bludgeoning damage. Instead of dealing damage, Vladimir can grapple the target (escape DC 14) provided the target is Large or smaller.&lt;/div&gt;&lt;div class="monster-detail"&gt;&amp;nbsp;&lt;/div&gt;&lt;div class="monster-detail"&gt;&lt;b&gt;&lt;i&gt;Greatsword +2.&lt;/i&gt;&lt;/b&gt; Melee Weapon Attack: +9 to hit, reach 5 ft., one target. Hit: 20 (4d6+4) slashing damage. Against Strahd, Vladimir deals an extra 14 (4d6) slashing damage with this weapon.&lt;/div&gt;&lt;div class="monster-detail"&gt;&amp;nbsp;&lt;/div&gt;&lt;div class="monster-detail"&gt;&lt;b&gt;&lt;i&gt;Vengeful Glare.&lt;/i&gt;&lt;/b&gt; Vladimir targets one creature he can see within 30 feet of him and against which he has sworn vengeance. The target must make a DC 15 Wisdom saving throw. On a failure, the target is paralyzed until Vladimir deals damage to it, or until the end of Vladimir's next turn. When the paralysis ends, the target is frightened of Vladimir for 1 minute. The frightened target can repeat the saving throw at the end of each of its turns, with disadvantage if it can see Vladimir, ending the frightened condition on itself on a success.&lt;/div&gt;&lt;p&gt;&lt;br /&gt;&lt;b&gt;Reference:&lt;/b&gt;&amp;nbsp;CoS&lt;/p&gt;&lt;/div&gt;"</t>
  </si>
  <si>
    <t>name:"Lion"</t>
  </si>
  <si>
    <t>full_text:"&lt;h2&gt;Lion&lt;/h2&gt;&lt;p&gt;Large beast, unaligned&lt;/p&gt;&lt;p&gt;&lt;strong&gt;Armor Class&lt;/strong&gt; 12&lt;/p&gt;&lt;p&gt;&lt;strong&gt;Hit Points&lt;/strong&gt; 26 (4d10 + 4)&lt;/p&gt;&lt;p&gt;&lt;strong&gt;Speed&lt;/strong&gt; 50 ft.&lt;/p&gt;&lt;table style="height: 53px;" width="330"&gt;&lt;tbody&gt;&lt;tr&gt;&lt;td&gt;&lt;strong&gt;STR&lt;/strong&gt;&lt;/td&gt;&lt;td&gt;&lt;strong&gt;DEX&lt;/strong&gt;&lt;/td&gt;&lt;td&gt;&lt;strong&gt;CON&lt;/strong&gt;&lt;/td&gt;&lt;td&gt;&lt;strong&gt;INT&lt;/strong&gt;&lt;/td&gt;&lt;td&gt;&lt;strong&gt;WIS&lt;/strong&gt;&lt;/td&gt;&lt;td&gt;&lt;strong&gt;CHA&lt;/strong&gt;&lt;/td&gt;&lt;/tr&gt;&lt;tr&gt;&lt;td&gt;17 (+3)&lt;/td&gt;&lt;td&gt;15 (+2)&lt;/td&gt;&lt;td&gt;13 (+1)&lt;/td&gt;&lt;td&gt;3 (- 4)&lt;/td&gt;&lt;td&gt;12 (+1)&lt;/td&gt;&lt;td&gt;8 (-1)&lt;/td&gt;&lt;/tr&gt;&lt;/tbody&gt;&lt;/table&gt;&lt;p&gt;&lt;strong&gt;Skills&lt;/strong&gt; Perception +3 , Stealth +6&lt;/p&gt;&lt;p&gt;&lt;strong&gt;Senses&lt;/strong&gt; passive Perception 13&lt;/p&gt;&lt;p&gt;&lt;strong&gt;Languages&lt;/strong&gt; -&lt;/p&gt;&lt;p&gt;&lt;strong&gt;Challenge&lt;/strong&gt; 1 (200 XP)&lt;/p&gt;&lt;p&gt;&lt;strong&gt;Keen Smell&lt;/strong&gt;. The lion has advantage on Wisdom (Perception)&lt;/p&gt;&lt;p&gt;checks that rely on smell.&lt;/p&gt;&lt;p&gt;&lt;strong&gt;Pack Tactics&lt;/strong&gt;. The lion has advantage on an attack roll against a&lt;/p&gt;&lt;p&gt;creature if at least one of the lion's allies is within 5 feet of the&lt;/p&gt;&lt;p&gt;creature and the ally isn't incapacitated .&lt;/p&gt;&lt;p&gt;&lt;strong&gt;Pounce&lt;/strong&gt;. If the lion moves at least 20 feet straight toward a&lt;/p&gt;&lt;p&gt;creature and then hits it with a claw attack on the same turn,&lt;/p&gt;&lt;p&gt;that target must succeed on a DC 13 Strength saving throw or&lt;/p&gt;&lt;p&gt;be knocked prone. If the target is prone, the lion can make one&lt;/p&gt;&lt;p&gt;bite attack against it as a bonus action.&lt;/p&gt;&lt;p&gt;&lt;strong&gt;Running Leap&lt;/strong&gt;. With a 10-foot running start, the lion can long&lt;/p&gt;&lt;p&gt;jump up to 25 feet.&lt;/p&gt;&lt;p&gt;&lt;strong&gt;ACTIONS&lt;/strong&gt;&lt;/p&gt;&lt;p&gt;&lt;strong&gt;Bite&lt;/strong&gt;. Melee Weapon Attack: +5 to hit, reach 5 ft., one target.&lt;/p&gt;&lt;p&gt;Hit: 7 (1d8 + 3) piercing damage.&lt;/p&gt;&lt;p&gt;&lt;strong&gt;Claw&lt;/strong&gt;. Melee Weapon Attack: +5 to hit, reach 5 ft., one target.,&lt;/p&gt;&lt;p&gt;Hit: 6 (1d6 + 3) slashing damage.&lt;/p&gt;"</t>
  </si>
  <si>
    <t>size:"Large"</t>
  </si>
  <si>
    <t>type:"Animal"</t>
  </si>
  <si>
    <t>name:"Mastiff"</t>
  </si>
  <si>
    <t>full_text:"&lt;div&gt;&lt;h2&gt;Mastiff&lt;/h2&gt;&lt;p&gt;&lt;strong&gt;Medium beast, unalined&lt;/strong&gt;&lt;/p&gt;&lt;p&gt;&lt;strong&gt;Armor Class&lt;/strong&gt; 12&lt;/p&gt;&lt;p&gt;&lt;strong&gt;Hit Points&lt;/strong&gt; 5 (ld8 + 1)&lt;/p&gt;&lt;p&gt;&lt;strong&gt;Speed&lt;/strong&gt; 40 ft.&lt;/p&gt;&lt;table style="height: 53px;" width="319"&gt;&lt;tbody&gt;&lt;tr&gt;&lt;td&gt;&lt;strong&gt;STR&lt;/strong&gt;&lt;/td&gt;&lt;td&gt;&lt;strong&gt;DEX&lt;/strong&gt;&lt;/td&gt;&lt;td&gt;&lt;strong&gt;CON&lt;/strong&gt;&lt;/td&gt;&lt;td&gt;&lt;strong&gt;INT&lt;/strong&gt;&lt;/td&gt;&lt;td&gt;&lt;strong&gt;WIS&lt;/strong&gt;&lt;/td&gt;&lt;td&gt;&lt;strong&gt;CHA&lt;/strong&gt;&lt;/td&gt;&lt;/tr&gt;&lt;tr&gt;&lt;td&gt;13 (+1)&lt;/td&gt;&lt;td&gt;14 (+2)&lt;/td&gt;&lt;td&gt;12 (+1)&lt;/td&gt;&lt;td&gt;3 (-4)&lt;/td&gt;&lt;td&gt;12 (+1)&lt;/td&gt;&lt;td&gt;7 (-2)&lt;/td&gt;&lt;/tr&gt;&lt;/tbody&gt;&lt;/table&gt;&lt;p&gt;&lt;strong&gt;Skills&lt;/strong&gt; Perception +3&lt;/p&gt;&lt;p&gt;&lt;strong&gt;Senses&lt;/strong&gt; passive Perceptio n 13&lt;/p&gt;&lt;p&gt;&lt;strong&gt;Languages&lt;/strong&gt; -&lt;/p&gt;&lt;p&gt;&lt;strong&gt;Challenge&lt;/strong&gt; 1/8 (25 XP)&lt;/p&gt;&lt;p&gt;&lt;strong&gt;Keen Hearing and Smell&lt;/strong&gt;. The mastiff has advantage on&lt;/p&gt;&lt;p&gt;Wisdom (Perception) checks that rely on hearing or smell.&lt;/p&gt;&lt;p&gt;&lt;strong&gt;ACTIONS&lt;/strong&gt;&lt;/p&gt;&lt;p&gt;&lt;strong&gt;Bite&lt;/strong&gt;. Melee Weapon Attack: +3 to hit, reach 5 ft., o ne target. Hit:&lt;/p&gt;&lt;p&gt;4 (1d6 + 1) piercing damage. If the target is a creature, it must&lt;/p&gt;&lt;p&gt;succeed on a DC 11 Strength saving throw o r be knocked prone.&lt;/p&gt;&lt;p&gt;&amp;nbsp;&lt;/p&gt;&lt;p&gt;&lt;strong&gt;Mastiffs are impressive hounds&lt;/strong&gt; prized by humanoids&lt;/p&gt;&lt;p&gt;for their loyalty and keen senses, Mastiffs can be trained&lt;/p&gt;&lt;p&gt;as guard dogs, hunting dogs, and war dogs. Halftings&lt;/p&gt;&lt;p&gt;and other Small humanoids ride them as mounts.&lt;/p&gt;&lt;/div&gt;"</t>
  </si>
  <si>
    <t>name:"Mule"</t>
  </si>
  <si>
    <t>full_text:"&lt;h2&gt;Mule&lt;/h2&gt;&lt;p&gt;Medium beast, unaligned&lt;/p&gt;&lt;p&gt;&lt;strong&gt;Armor Class&lt;/strong&gt; 1 0&lt;/p&gt;&lt;p&gt;&lt;strong&gt;Hit Points&lt;/strong&gt; 11 (2d8 + 2)&lt;/p&gt;&lt;p&gt;&lt;strong&gt;Speed&lt;/strong&gt; 40ft.&lt;/p&gt;&lt;table style="height: 40px;" width="322"&gt;&lt;tbody&gt;&lt;tr&gt;&lt;td&gt;&lt;strong&gt;STR&lt;/strong&gt;&lt;/td&gt;&lt;td&gt;&lt;strong&gt;DEX&lt;/strong&gt;&lt;/td&gt;&lt;td&gt;&lt;strong&gt;CON&lt;/strong&gt;&lt;/td&gt;&lt;td&gt;&lt;strong&gt;INT&lt;/strong&gt;&lt;/td&gt;&lt;td&gt;&lt;strong&gt;WIS&lt;/strong&gt;&lt;/td&gt;&lt;td&gt;&lt;strong&gt;CHA&lt;/strong&gt;&lt;/td&gt;&lt;/tr&gt;&lt;tr&gt;&lt;td&gt;14 (+2)&lt;/td&gt;&lt;td&gt;10 (+0)&lt;/td&gt;&lt;td&gt;13 (+1)&lt;/td&gt;&lt;td&gt;2 (-4)&lt;/td&gt;&lt;td&gt;10 (+0)&lt;/td&gt;&lt;td&gt;5 (-3)&lt;/td&gt;&lt;/tr&gt;&lt;/tbody&gt;&lt;/table&gt;&lt;p&gt;&lt;strong&gt;Senses&lt;/strong&gt; passive Perception 10&lt;/p&gt;&lt;p&gt;&lt;strong&gt;Languages&lt;/strong&gt; -&lt;/p&gt;&lt;p&gt;&lt;strong&gt;Challenge&lt;/strong&gt; 1/8 (25 XP)&lt;/p&gt;&lt;p&gt;&lt;strong&gt;Beast of Burden&lt;/strong&gt;. The mule is considered to be a Large animal&lt;/p&gt;&lt;p&gt;for the purpose of determining its carrying capacity.&lt;/p&gt;&lt;p&gt;&lt;strong&gt;Sure-Footed&lt;/strong&gt;. The mule has advantage on Strength and&lt;/p&gt;&lt;p&gt;Dexterity saving throws made against effects that would&lt;/p&gt;&lt;p&gt;knock it prone.&lt;/p&gt;&lt;p&gt;&lt;strong&gt;ACTIONS&lt;/strong&gt;&lt;/p&gt;&lt;p&gt;&lt;strong&gt;Hooves&lt;/strong&gt;. Melee Weapon Attack: +2 to hit, reach 5 ft., one target.&lt;/p&gt;&lt;p&gt;Hit: 4 (1d4 + 2) bludgeoning damage.&lt;/p&gt;"</t>
  </si>
  <si>
    <t>name:"Owl"</t>
  </si>
  <si>
    <t>full_text:"&lt;div&gt;&lt;h2&gt;Owl&lt;/h2&gt;&lt;p&gt;Tiny beast, unaligned&lt;/p&gt;&lt;p&gt;&lt;strong&gt;Armor Class&lt;/strong&gt; 11&lt;/p&gt;&lt;p&gt;&lt;strong&gt;Hit Points&lt;/strong&gt; 1 (ld4- 1)&lt;/p&gt;&lt;p&gt;&lt;strong&gt;Speed&lt;/strong&gt; 5 ft., fly 60ft.&lt;/p&gt;&lt;table style="height: 40px;" width="302"&gt;&lt;tbody&gt;&lt;tr&gt;&lt;td&gt;&lt;strong&gt;STR&lt;/strong&gt;&lt;/td&gt;&lt;td&gt;&lt;strong&gt;DEX&lt;/strong&gt;&lt;/td&gt;&lt;td&gt;&lt;strong&gt;CON&lt;/strong&gt;&lt;/td&gt;&lt;td&gt;&lt;strong&gt;INT&lt;/strong&gt;&lt;/td&gt;&lt;td&gt;&lt;strong&gt;WIS&lt;/strong&gt;&lt;/td&gt;&lt;td&gt;&lt;strong&gt;CHA&lt;/strong&gt;&lt;/td&gt;&lt;/tr&gt;&lt;tr&gt;&lt;td&gt;3 (-4)&lt;/td&gt;&lt;td&gt;13 (+1)&lt;/td&gt;&lt;td&gt;8 (-1)&lt;/td&gt;&lt;td&gt;2 (-4)&lt;/td&gt;&lt;td&gt;12 (+1)&lt;/td&gt;&lt;td&gt;7 (-2)&lt;/td&gt;&lt;/tr&gt;&lt;/tbody&gt;&lt;/table&gt;&lt;p&gt;&lt;strong&gt;Skills&lt;/strong&gt; Perception +3, Stealth +3&lt;/p&gt;&lt;p&gt;&lt;strong&gt;Senses&lt;/strong&gt; darkvision 120ft., passive Perception 13&lt;/p&gt;&lt;p&gt;&lt;strong&gt;Languages&lt;/strong&gt;-&lt;/p&gt;&lt;p&gt;&lt;strong&gt;Challenge&lt;/strong&gt; 0 (10 XP)&lt;/p&gt;&lt;p&gt;&lt;strong&gt;Flyby&lt;/strong&gt;. The owl doesn't provoke opportunity attacks when it&lt;/p&gt;&lt;p&gt;flies out of an enemy's reach.&lt;/p&gt;&lt;p&gt;&lt;strong&gt;Keen Hearing and Sight&lt;/strong&gt;. The owl has advantage on Wisdom&lt;/p&gt;&lt;p&gt;(Perception) checks that rely on hearing r sight.&lt;/p&gt;&lt;p&gt;&lt;strong&gt;ACTIONS&lt;/strong&gt;&lt;/p&gt;&lt;p&gt;&lt;strong&gt;Talons&lt;/strong&gt;. Melee Weapon Attack: +3 to hit, reach 5 ft., one target.&lt;/p&gt;&lt;p&gt;Hit: 1 slashing damage.&lt;/p&gt;&lt;/div&gt;"</t>
  </si>
  <si>
    <t>size:"Tiny"</t>
  </si>
  <si>
    <t>name:"Wolf"</t>
  </si>
  <si>
    <t>full_text:"&lt;div&gt;&lt;h2&gt;Wolf&lt;/h2&gt;&lt;p&gt;Medium beast, unaligned&lt;/p&gt;&lt;p&gt;&lt;strong&gt;Armor Class&lt;/strong&gt; 13 (natural armor)&lt;/p&gt;&lt;p&gt;&lt;strong&gt;Hit Points&lt;/strong&gt; 11 (2d8 + 2)&lt;/p&gt;&lt;p&gt;&lt;strong&gt;Speed&lt;/strong&gt; 40ft.&lt;/p&gt;&lt;table style="height: 40px;" width="363"&gt;&lt;tbody&gt;&lt;tr&gt;&lt;td&gt;&lt;strong&gt;STR&lt;/strong&gt;&lt;/td&gt;&lt;td&gt;&lt;strong&gt;DEX&lt;/strong&gt;&lt;/td&gt;&lt;td&gt;&lt;strong&gt;CON&lt;/strong&gt;&lt;/td&gt;&lt;td&gt;&lt;strong&gt;INT&lt;/strong&gt;&lt;/td&gt;&lt;td&gt;&lt;strong&gt;WIS&lt;/strong&gt;&lt;/td&gt;&lt;td&gt;&lt;strong&gt;CHA&lt;/strong&gt;&lt;/td&gt;&lt;/tr&gt;&lt;tr&gt;&lt;td&gt;12 (+1)&lt;/td&gt;&lt;td&gt;15 (+2)&lt;/td&gt;&lt;td&gt;12 (+1)&lt;/td&gt;&lt;td&gt;3 (-4)&lt;/td&gt;&lt;td&gt;12 (+1)&lt;/td&gt;&lt;td&gt;6 (-2)&lt;/td&gt;&lt;/tr&gt;&lt;/tbody&gt;&lt;/table&gt;&lt;p&gt;&lt;strong&gt;Skills&lt;/strong&gt; Perception +3, Stealth +4&lt;/p&gt;&lt;p&gt;&lt;strong&gt;Senses&lt;/strong&gt; passive Perception 13&lt;/p&gt;&lt;p&gt;&lt;strong&gt;Languages&lt;/strong&gt; -&lt;/p&gt;&lt;p&gt;&lt;strong&gt;Challenge&lt;/strong&gt; 1/4 (50 XP)&lt;/p&gt;&lt;p&gt;&lt;strong&gt;Keen Hearing and Smell&lt;/strong&gt;. The wolf has advantage on Wisdom&lt;/p&gt;&lt;p&gt;(Perception) checks that rely on hearing or smell.&lt;/p&gt;&lt;p&gt;&lt;strong&gt;Pack Tactics&lt;/strong&gt;. The wolf has advantage on attack rolls against a&lt;/p&gt;&lt;p&gt;creature if at least one of the wolf's allies is within 5 feet of the&lt;/p&gt;&lt;p&gt;creature and the ally isn't incapacitated.&lt;/p&gt;&lt;p&gt;&lt;strong&gt;ACTIONS&lt;/strong&gt;&lt;/p&gt;&lt;p&gt;Bite. Melee Weapon Attack: +4 to hit, reach 5 ft., one target.&lt;/p&gt;&lt;p&gt;Hit: 7 (2d4 + 2) piercing damage. If the target is a creature,&lt;/p&gt;&lt;p&gt;it must succeed on a DC 11 Strength saving throw or be&lt;/p&gt;&lt;p&gt;knocked prone.&lt;/p&gt;&lt;/div&gt;"</t>
  </si>
  <si>
    <t>name:"Warhorse"</t>
  </si>
  <si>
    <t>full_text:"&lt;div&gt;&lt;h2&gt;Warhorse&lt;/h2&gt;&lt;p&gt;Large beast, unaligned&lt;/p&gt;&lt;p&gt;&lt;strong&gt;Armor Class&lt;/strong&gt; 11&lt;/p&gt;&lt;p&gt;&lt;strong&gt;Hit Points&lt;/strong&gt; 19 (3d10 + 3)&lt;/p&gt;&lt;p&gt;&lt;strong&gt;Speed&lt;/strong&gt; 60ft.&lt;/p&gt;&lt;table style="height: 40px;" width="292"&gt;&lt;tbody&gt;&lt;tr&gt;&lt;td&gt;&lt;strong&gt;STR&lt;/strong&gt;&lt;/td&gt;&lt;td&gt;&lt;strong&gt;DEX&lt;/strong&gt;&lt;/td&gt;&lt;td&gt;&lt;strong&gt;CON&lt;/strong&gt;&lt;/td&gt;&lt;td&gt;&lt;strong&gt;INT&lt;/strong&gt;&lt;/td&gt;&lt;td&gt;&lt;strong&gt;WIS&lt;/strong&gt;&lt;/td&gt;&lt;td&gt;&lt;strong&gt;CHA&lt;/strong&gt;&lt;/td&gt;&lt;/tr&gt;&lt;tr&gt;&lt;td&gt;18 (+4)&lt;/td&gt;&lt;td&gt;12 (+1)&lt;/td&gt;&lt;td&gt;13 (+1)&lt;/td&gt;&lt;td&gt;2 (-4)&lt;/td&gt;&lt;td&gt;12 (+1)&lt;/td&gt;&lt;td&gt;7 (-2)&lt;/td&gt;&lt;/tr&gt;&lt;/tbody&gt;&lt;/table&gt;&lt;p&gt;&lt;strong&gt;Senses&lt;/strong&gt; passive Perception 11&lt;/p&gt;&lt;p&gt;&lt;strong&gt;Languages&lt;/strong&gt;-&lt;/p&gt;&lt;p&gt;&lt;strong&gt;Challenge&lt;/strong&gt; 1/2 (100 XP)&lt;/p&gt;&lt;p&gt;&lt;strong&gt;Trampling Charge&lt;/strong&gt;. If the horse moves at least 20 feet stra ight&lt;/p&gt;&lt;p&gt;toward a creature and then hits it with a hooves attack on&lt;/p&gt;&lt;p&gt;the same turn, that target must succeed on a DC 14 Strength&lt;/p&gt;&lt;p&gt;saving throw or be knocked prone. If the target is prone, the&lt;/p&gt;&lt;p&gt;horse can make another attack with its hooves against it as a&lt;/p&gt;&lt;p&gt;bonus action .&lt;/p&gt;&lt;p&gt;&lt;strong&gt;ACTIONS&lt;/strong&gt;&lt;/p&gt;&lt;p&gt;&lt;strong&gt;Hooves&lt;/strong&gt;. Melee Weapon Attack: +4 to hit, reach 5 ft., one target.&lt;/p&gt;&lt;p&gt;Hit: 11 (2d6 + 4) bludgeoning damage.&lt;/p&gt;&lt;/div&gt;"</t>
  </si>
  <si>
    <t>name:"Tiger"</t>
  </si>
  <si>
    <t>full_text:"&lt;div&gt;&lt;h2&gt;Tiger&lt;/h2&gt;&lt;p&gt;Large beast, unaligned&lt;/p&gt;&lt;p&gt;&lt;strong&gt;Armor Class&lt;/strong&gt; 12&lt;/p&gt;&lt;p&gt;&lt;strong&gt;Hit Points&lt;/strong&gt; 37 (5d10 + 10)&lt;/p&gt;&lt;p&gt;&lt;strong&gt;Speed&lt;/strong&gt; 40ft.&lt;/p&gt;&lt;table style="height: 53px;" width="315"&gt;&lt;tbody&gt;&lt;tr&gt;&lt;td&gt;&lt;strong&gt;STR&lt;/strong&gt;&lt;/td&gt;&lt;td&gt;&lt;strong&gt;DEX&lt;/strong&gt;&lt;/td&gt;&lt;td&gt;&lt;strong&gt;CON&lt;/strong&gt;&lt;/td&gt;&lt;td&gt;&lt;strong&gt;INT&lt;/strong&gt;&lt;/td&gt;&lt;td&gt;&lt;strong&gt;WIS&lt;/strong&gt;&lt;/td&gt;&lt;td&gt;&lt;strong&gt;CHA&lt;/strong&gt;&lt;/td&gt;&lt;/tr&gt;&lt;tr&gt;&lt;td&gt;17 (+3)&lt;/td&gt;&lt;td&gt;15 (+2)&lt;/td&gt;&lt;td&gt;14 (+2)&lt;/td&gt;&lt;td&gt;3 (- 4)&lt;/td&gt;&lt;td&gt;12 (+1)&lt;/td&gt;&lt;td&gt;8 (-1)&lt;/td&gt;&lt;/tr&gt;&lt;/tbody&gt;&lt;/table&gt;&lt;p&gt;&lt;strong&gt;Skills&lt;/strong&gt; Perception +3, Stealth +6&lt;/p&gt;&lt;p&gt;&lt;strong&gt;Senses&lt;/strong&gt; darkvision 60ft., passive Perception 13&lt;/p&gt;&lt;p&gt;&lt;strong&gt;languages&lt;/strong&gt;-&lt;/p&gt;&lt;p&gt;&lt;strong&gt;Challenge&lt;/strong&gt; 1 (200 XP)&lt;/p&gt;&lt;p&gt;&lt;strong&gt;Keen&lt;/strong&gt; &lt;strong&gt;Smell&lt;/strong&gt;. The tiger has advantage on Wisdom (Perception)&lt;/p&gt;&lt;p&gt;checks that rely on smell.&lt;/p&gt;&lt;p&gt;&lt;strong&gt;Pounce&lt;/strong&gt;. If the tiger moves at least 20 feet straight toward a&lt;/p&gt;&lt;p&gt;creature and then hits it with a claw attack on the same turn,&lt;/p&gt;&lt;p&gt;that target must succeed on a DC 13 Strength saving throw or&lt;/p&gt;&lt;p&gt;be knocked prone. If the target is prone, the tiger can make one&lt;/p&gt;&lt;p&gt;bite attack against it as a bonus action .&lt;/p&gt;&lt;p&gt;&lt;strong&gt;ACTIONS&lt;/strong&gt;&lt;/p&gt;&lt;p&gt;&lt;strong&gt;Bite&lt;/strong&gt;. Melee Weapon Attack: +5 to hit, reach 5 ft. , one target.&lt;/p&gt;&lt;p&gt;Hit: 8 (1d10 + 3) piercing damage .&lt;/p&gt;&lt;p&gt;&lt;strong&gt;Claw&lt;/strong&gt;. Melee Weapon Attack: +5 to hit, reach 5 ft., one target.&lt;/p&gt;&lt;p&gt;Hit: 7 (1d8 + 3) slashing damage.&lt;/p&gt;&lt;p&gt;&amp;nbsp;&lt;/p&gt;&lt;/div&gt;"</t>
  </si>
  <si>
    <t>name:"Panther"</t>
  </si>
  <si>
    <t>full_text:"&lt;h2&gt;Panther&lt;/h2&gt;&lt;p&gt;Medium beast, unaligned&lt;/p&gt;&lt;p&gt;&lt;strong&gt;Armor Class&lt;/strong&gt; 12&amp;nbsp;&lt;/p&gt;&lt;p&gt;&lt;strong&gt;Hit Points&lt;/strong&gt; 13 (3d8)&lt;/p&gt;&lt;p&gt;&lt;strong&gt;Speed&lt;/strong&gt;&amp;nbsp;50 ft., climb 40 ft.&lt;/p&gt;&lt;table style="height: 40px;" width="363"&gt;&lt;tbody&gt;&lt;tr&gt;&lt;td&gt;&lt;strong&gt;STR&lt;/strong&gt;&lt;/td&gt;&lt;td&gt;&lt;strong&gt;DEX&lt;/strong&gt;&lt;/td&gt;&lt;td&gt;&lt;strong&gt;CON&lt;/strong&gt;&lt;/td&gt;&lt;td&gt;&lt;strong&gt;INT&lt;/strong&gt;&lt;/td&gt;&lt;td&gt;&lt;strong&gt;WIS&lt;/strong&gt;&lt;/td&gt;&lt;td&gt;&lt;strong&gt;CHA&lt;/strong&gt;&lt;/td&gt;&lt;/tr&gt;&lt;tr&gt;&lt;td&gt;14 (+2)&lt;/td&gt;&lt;td&gt;13 (+2)&lt;/td&gt;&lt;td&gt;10 (+0)&lt;/td&gt;&lt;td&gt;3 (-4)&lt;/td&gt;&lt;td&gt;14 (+2)&lt;/td&gt;&lt;td&gt;7&amp;nbsp;(-2)&lt;/td&gt;&lt;/tr&gt;&lt;/tbody&gt;&lt;/table&gt;&lt;p&gt;&lt;strong&gt;Skills&lt;/strong&gt; Perception +4, Stealth +6&lt;/p&gt;&lt;p&gt;&lt;strong&gt;Senses&lt;/strong&gt; passive Perception&amp;nbsp;14&lt;/p&gt;&lt;p&gt;&lt;strong&gt;Languages&lt;/strong&gt; -&lt;/p&gt;&lt;p&gt;&lt;strong&gt;Challenge&lt;/strong&gt; 1/4 (50 XP)&lt;/p&gt;&lt;p&gt;&lt;strong&gt;Keen Smell&lt;/strong&gt;. The panther&amp;nbsp;has advantage on Wisdom&lt;/p&gt;&lt;p&gt;(Perception) checks that rely on smell.&lt;/p&gt;&lt;p&gt;&lt;strong&gt;Pounce&lt;/strong&gt;.&amp;nbsp;If the panther moves at least 20 feet straight toward a creature right before hitting it with a claw attack, the target must succeedon a DC 12 Strength saving throw or be knocked prone. If the target is prone, the panther can take a bonus action to make one bit attack against it.&lt;/p&gt;&lt;p&gt;&lt;strong&gt;ACTIONS&lt;/strong&gt;&lt;/p&gt;&lt;p&gt;&lt;em&gt;&lt;strong&gt;Bite.&lt;/strong&gt; Melee Weapon Attack:&lt;/em&gt; +4 to hit, reach 5 ft., one target.&lt;/p&gt;&lt;p&gt;Hit: 5 (1d6 + 2) piercing damage.&amp;nbsp;&lt;/p&gt;&lt;p&gt;&lt;em&gt;&lt;strong&gt;Claw.&lt;/strong&gt; Melee Weapon Attack:&lt;/em&gt; +4 to hit, reach 5 ft., one target.&lt;/p&gt;&lt;p&gt;Hit: 4 (1d4 + 2) slashing damage.&lt;/p&gt;"</t>
  </si>
  <si>
    <t>name:"Poisonous Snake"</t>
  </si>
  <si>
    <t>full_text:"&lt;h2&gt;Poisonous Snake&lt;/h2&gt;&lt;p&gt;Tiny&amp;nbsp;beast, unaligned&lt;/p&gt;&lt;p&gt;&lt;strong&gt;Armor Class&lt;/strong&gt; 13&amp;nbsp;&lt;/p&gt;&lt;p&gt;&lt;strong&gt;Hit Points&lt;/strong&gt;&amp;nbsp;2 (1d4)&lt;/p&gt;&lt;p&gt;&lt;strong&gt;Speed&lt;/strong&gt;&amp;nbsp;30 ft.,&amp;nbsp;swim&amp;nbsp;30 ft.&lt;/p&gt;&lt;table style="height: 40px;" width="363"&gt;&lt;tbody&gt;&lt;tr&gt;&lt;td&gt;&lt;strong&gt;STR&lt;/strong&gt;&lt;/td&gt;&lt;td&gt;&lt;strong&gt;DEX&lt;/strong&gt;&lt;/td&gt;&lt;td&gt;&lt;strong&gt;CON&lt;/strong&gt;&lt;/td&gt;&lt;td&gt;&lt;strong&gt;INT&lt;/strong&gt;&lt;/td&gt;&lt;td&gt;&lt;strong&gt;WIS&lt;/strong&gt;&lt;/td&gt;&lt;td&gt;&lt;strong&gt;CHA&lt;/strong&gt;&lt;/td&gt;&lt;/tr&gt;&lt;tr&gt;&lt;td&gt;2&amp;nbsp;(-4)&lt;/td&gt;&lt;td&gt;16 (+3)&lt;/td&gt;&lt;td&gt;11 (+0)&lt;/td&gt;&lt;td&gt;1 (-5)&lt;/td&gt;&lt;td&gt;10 (+0)&lt;/td&gt;&lt;td&gt;3&amp;nbsp;(-42)&lt;/td&gt;&lt;/tr&gt;&lt;/tbody&gt;&lt;/table&gt;&lt;p&gt;&lt;strong&gt;Senses&lt;/strong&gt;&amp;nbsp;blindsight 10 ft., passive Perception&amp;nbsp;10&lt;/p&gt;&lt;p&gt;&lt;strong&gt;Languages&lt;/strong&gt; -&lt;/p&gt;&lt;p&gt;&lt;strong&gt;Challenge&lt;/strong&gt; 1/8 (25 XP)&lt;/p&gt;&lt;p&gt;&lt;strong&gt;ACTIONS&lt;/strong&gt;&lt;/p&gt;&lt;p&gt;&lt;em&gt;&lt;strong&gt;Bite.&lt;/strong&gt; Melee Weapon Attack:&lt;/em&gt; +5 to hit, reach 5 ft., one target.&lt;/p&gt;&lt;p&gt;Hit: 1&amp;nbsp;piercing damage and the target must make a DC 10 constitution saving throw, taking 5 (2d4) poison damage on a failed save, of half as much damage on a succesful one.&lt;/p&gt;"</t>
  </si>
  <si>
    <t>name:"Rat"</t>
  </si>
  <si>
    <t>full_text:"&lt;h2&gt;Rat&lt;/h2&gt;&lt;p&gt;Tiny&amp;nbsp;beast, unaligned&lt;/p&gt;&lt;p&gt;&lt;strong&gt;Armor Class&lt;/strong&gt; 10&amp;nbsp;&lt;/p&gt;&lt;p&gt;&lt;strong&gt;Hit Points&lt;/strong&gt; 1 (1d4 - 1)&lt;/p&gt;&lt;p&gt;&lt;strong&gt;Speed&lt;/strong&gt;&amp;nbsp;20 ft.&amp;nbsp;&lt;/p&gt;&lt;table style="height: 40px;" width="363"&gt;&lt;tbody&gt;&lt;tr&gt;&lt;td&gt;&lt;strong&gt;STR&lt;/strong&gt;&lt;/td&gt;&lt;td&gt;&lt;strong&gt;DEX&lt;/strong&gt;&lt;/td&gt;&lt;td&gt;&lt;strong&gt;CON&lt;/strong&gt;&lt;/td&gt;&lt;td&gt;&lt;strong&gt;INT&lt;/strong&gt;&lt;/td&gt;&lt;td&gt;&lt;strong&gt;WIS&lt;/strong&gt;&lt;/td&gt;&lt;td&gt;&lt;strong&gt;CHA&lt;/strong&gt;&lt;/td&gt;&lt;/tr&gt;&lt;tr&gt;&lt;td&gt;2&amp;nbsp;(-4)&lt;/td&gt;&lt;td&gt;11 (+0)&lt;/td&gt;&lt;td&gt;9&amp;nbsp;(-1)&lt;/td&gt;&lt;td&gt;2&amp;nbsp;(-4)&lt;/td&gt;&lt;td&gt;10 (+0)&lt;/td&gt;&lt;td&gt;4&amp;nbsp;(-3)&lt;/td&gt;&lt;/tr&gt;&lt;/tbody&gt;&lt;/table&gt;&lt;p&gt;&lt;strong&gt;Senses&lt;/strong&gt;&amp;nbsp; darkvision 30 ft., passive Perception&amp;nbsp;14&lt;/p&gt;&lt;p&gt;&lt;strong&gt;Languages&lt;/strong&gt; -&lt;/p&gt;&lt;p&gt;&lt;strong&gt;Challenge&lt;/strong&gt;&amp;nbsp;0 (10 XP)&lt;/p&gt;&lt;p&gt;&lt;strong&gt;Keen Smell&lt;/strong&gt;. The rat&amp;nbsp;has advantage on Wisdom (Perception) checks that rely on smell.&lt;/p&gt;&lt;p&gt;&lt;strong&gt;ACTIONS&lt;/strong&gt;&lt;/p&gt;&lt;p&gt;&lt;em&gt;&lt;strong&gt;Bite.&lt;/strong&gt; Melee Weapon Attack:&lt;/em&gt; +0 to hit, reach 5 ft., one target.&lt;/p&gt;&lt;p&gt;Hit: 1&amp;nbsp;piercing damage.&amp;nbsp;&lt;/p&gt;"</t>
  </si>
  <si>
    <t>name:"Raven"</t>
  </si>
  <si>
    <t>full_text:"&lt;h2&gt;Raven&lt;/h2&gt;&lt;p&gt;Tiny&amp;nbsp;beast, unaligned&lt;/p&gt;&lt;p&gt;&lt;strong&gt;Armor Class&lt;/strong&gt; 12&amp;nbsp;&lt;/p&gt;&lt;p&gt;&lt;strong&gt;Hit Points&lt;/strong&gt; 1 (1d4-1)&lt;/p&gt;&lt;p&gt;&lt;strong&gt;Speed&lt;/strong&gt;&amp;nbsp;10 ft., fly 50 ft.&lt;/p&gt;&lt;table style="height: 40px;" width="363"&gt;&lt;tbody&gt;&lt;tr&gt;&lt;td&gt;&lt;strong&gt;STR&lt;/strong&gt;&lt;/td&gt;&lt;td&gt;&lt;strong&gt;DEX&lt;/strong&gt;&lt;/td&gt;&lt;td&gt;&lt;strong&gt;CON&lt;/strong&gt;&lt;/td&gt;&lt;td&gt;&lt;strong&gt;INT&lt;/strong&gt;&lt;/td&gt;&lt;td&gt;&lt;strong&gt;WIS&lt;/strong&gt;&lt;/td&gt;&lt;td&gt;&lt;strong&gt;CHA&lt;/strong&gt;&lt;/td&gt;&lt;/tr&gt;&lt;tr&gt;&lt;td&gt;2&amp;nbsp;(-4)&lt;/td&gt;&lt;td&gt;14 (+2)&lt;/td&gt;&lt;td&gt;8&amp;nbsp;(-1)&lt;/td&gt;&lt;td&gt;2&amp;nbsp;(-4)&lt;/td&gt;&lt;td&gt;12 (+1)&lt;/td&gt;&lt;td&gt;6&amp;nbsp;(-2)&lt;/td&gt;&lt;/tr&gt;&lt;/tbody&gt;&lt;/table&gt;&lt;p&gt;&lt;strong&gt;Skills&lt;/strong&gt; Perception +3,&lt;/p&gt;&lt;p&gt;&lt;strong&gt;Senses&lt;/strong&gt; passive Perception&amp;nbsp;13&lt;/p&gt;&lt;p&gt;&lt;strong&gt;Languages&lt;/strong&gt; -&lt;/p&gt;&lt;p&gt;&lt;strong&gt;Challenge&lt;/strong&gt;&amp;nbsp;0 (10 XP)&lt;/p&gt;&lt;p&gt;&lt;strong&gt;Mimicry.&lt;/strong&gt;&amp;nbsp;The Raven can mimic simple sounds it has heard, such as a person wispering, a baby crying, or an animal chittering. A creature that hears the sounds can tell they are imitations with a succesful DC 10 Wisdom (Insight) check.&lt;/p&gt;&lt;p&gt;&lt;strong&gt;ACTIONS&lt;/strong&gt;&lt;/p&gt;&lt;p&gt;&lt;em&gt;&lt;strong&gt;Beak.&lt;/strong&gt; Melee Weapon Attack:&lt;/em&gt; +4 to hit, reach 5 ft., one target.&lt;/p&gt;&lt;p&gt;Hit: 1&amp;nbsp;piercing damage.&amp;nbsp;&lt;/p&gt;&lt;p&gt;&amp;nbsp;&lt;/p&gt;"</t>
  </si>
  <si>
    <t>name:"Reef Shark"</t>
  </si>
  <si>
    <t>full_text:"&lt;h2&gt;Reef Shark&lt;/h2&gt;&lt;p&gt;Medium beast, unaligned&lt;/p&gt;&lt;p&gt;&lt;strong&gt;Armor Class&lt;/strong&gt; 12 (natural armor)&lt;/p&gt;&lt;p&gt;&lt;strong&gt;Hit Points&lt;/strong&gt;&amp;nbsp;22 (4d8 + 4)&lt;/p&gt;&lt;p&gt;&lt;strong&gt;Speed&lt;/strong&gt;&amp;nbsp;0 ft., swom&amp;nbsp;40 ft.&lt;/p&gt;&lt;table style="height: 40px;" width="363"&gt;&lt;tbody&gt;&lt;tr&gt;&lt;td&gt;&lt;strong&gt;STR&lt;/strong&gt;&lt;/td&gt;&lt;td&gt;&lt;strong&gt;DEX&lt;/strong&gt;&lt;/td&gt;&lt;td&gt;&lt;strong&gt;CON&lt;/strong&gt;&lt;/td&gt;&lt;td&gt;&lt;strong&gt;INT&lt;/strong&gt;&lt;/td&gt;&lt;td&gt;&lt;strong&gt;WIS&lt;/strong&gt;&lt;/td&gt;&lt;td&gt;&lt;strong&gt;CHA&lt;/strong&gt;&lt;/td&gt;&lt;/tr&gt;&lt;tr&gt;&lt;td&gt;14 (+2)&lt;/td&gt;&lt;td&gt;13 (+1)&lt;/td&gt;&lt;td&gt;13 (+1)&lt;/td&gt;&lt;td&gt;1&amp;nbsp;(-5)&lt;/td&gt;&lt;td&gt;10 (+0)&lt;/td&gt;&lt;td&gt;4&amp;nbsp;(-3)&lt;/td&gt;&lt;/tr&gt;&lt;/tbody&gt;&lt;/table&gt;&lt;p&gt;&lt;strong&gt;Skills&lt;/strong&gt; Perception +2&lt;/p&gt;&lt;p&gt;&lt;strong&gt;Senses&lt;/strong&gt;&amp;nbsp;blindsight 30 ft., passive Perception&amp;nbsp;12&lt;/p&gt;&lt;p&gt;&lt;strong&gt;Languages&lt;/strong&gt; -&lt;/p&gt;&lt;p&gt;&lt;strong&gt;Challenge&lt;/strong&gt; 1/2 (100 XP)&lt;/p&gt;&lt;p&gt;&lt;strong&gt;Pack Tactics&lt;/strong&gt;. The shark has advantage on&amp;nbsp;attack rolls against &amp;nbsp;creature if at least one of the shark's allies is within 5 feet of the creature and isn't capacitated.&lt;/p&gt;&lt;p&gt;&lt;strong&gt;Water Breathing.&lt;/strong&gt;&amp;nbsp;The shark can breathe only under water.&lt;/p&gt;&lt;p&gt;&lt;strong&gt;ACTIONS&lt;/strong&gt;&lt;/p&gt;&lt;p&gt;&lt;em&gt;&lt;strong&gt;Bite.&lt;/strong&gt; Melee Weapon Attack:&lt;/em&gt; +4 to hit, reach 5 ft., one target.&lt;/p&gt;&lt;p&gt;Hit: 6&amp;nbsp;(1d8 + 2) piercing damage.&amp;nbsp;&lt;/p&gt;&lt;p&gt;&amp;nbsp;&lt;/p&gt;"</t>
  </si>
  <si>
    <t>name:"Riding Horse"</t>
  </si>
  <si>
    <t>full_text:"&lt;h2&gt;Riding Horse&lt;/h2&gt;&lt;p&gt;Large beast, unaligned&lt;/p&gt;&lt;p&gt;&lt;strong&gt;Armor Class&lt;/strong&gt; 10&lt;/p&gt;&lt;p&gt;&lt;strong&gt;Hit Points&lt;/strong&gt; 13 (2d10 + 2)&lt;/p&gt;&lt;p&gt;&lt;strong&gt;Speed&lt;/strong&gt;&amp;nbsp;60 ft.&amp;nbsp;&lt;/p&gt;&lt;table style="height: 40px;" width="363"&gt;&lt;tbody&gt;&lt;tr&gt;&lt;td&gt;&lt;strong&gt;STR&lt;/strong&gt;&lt;/td&gt;&lt;td&gt;&lt;strong&gt;DEX&lt;/strong&gt;&lt;/td&gt;&lt;td&gt;&lt;strong&gt;CON&lt;/strong&gt;&lt;/td&gt;&lt;td&gt;&lt;strong&gt;INT&lt;/strong&gt;&lt;/td&gt;&lt;td&gt;&lt;strong&gt;WIS&lt;/strong&gt;&lt;/td&gt;&lt;td&gt;&lt;strong&gt;CHA&lt;/strong&gt;&lt;/td&gt;&lt;/tr&gt;&lt;tr&gt;&lt;td&gt;16 (+3)&lt;/td&gt;&lt;td&gt;10 (+0)&lt;/td&gt;&lt;td&gt;12 (+1)&lt;/td&gt;&lt;td&gt;2&amp;nbsp;(-4)&lt;/td&gt;&lt;td&gt;11 (+0)&lt;/td&gt;&lt;td&gt;7&amp;nbsp;(-2)&lt;/td&gt;&lt;/tr&gt;&lt;/tbody&gt;&lt;/table&gt;&lt;p&gt;&lt;strong&gt;Senses&lt;/strong&gt; passive Perception&amp;nbsp;10&lt;/p&gt;&lt;p&gt;&lt;strong&gt;Languages&lt;/strong&gt; -&lt;/p&gt;&lt;p&gt;&lt;strong&gt;Challenge&lt;/strong&gt; 1/4 (50 XP)&lt;/p&gt;&lt;p&gt;&lt;strong&gt;ACTIONS&lt;/strong&gt;&lt;/p&gt;&lt;p&gt;&lt;em&gt;&lt;strong&gt;Hooves.&lt;/strong&gt; Melee Weapon Attack:&lt;/em&gt; +2 to hit, reach 5 ft., one target.&lt;/p&gt;&lt;p&gt;Hit: 8&amp;nbsp;(2d4 + 3) bludgeoning&amp;nbsp;damage.&amp;nbsp;&lt;/p&gt;&lt;p&gt;&amp;nbsp;&lt;/p&gt;"</t>
  </si>
  <si>
    <t>name:"Aarakocra"</t>
  </si>
  <si>
    <t>full_text:"&lt;h2&gt;Aarakocra&lt;/h2&gt;&lt;p&gt;Medium humanoid (aarakocra), neutral good&lt;/p&gt;&lt;p&gt;&lt;strong&gt;Armor Class&lt;/strong&gt; 12&lt;/p&gt;&lt;p&gt;&lt;strong&gt;Hit Points 13&lt;/strong&gt; (3d8)&lt;/p&gt;&lt;p&gt;&lt;strong&gt;Speed&lt;/strong&gt; 20 ft. , fly 50 ft.&lt;/p&gt;&lt;table style="height: 40px;" width="232"&gt;&lt;tbody&gt;&lt;tr&gt;&lt;td&gt;&lt;strong&gt;STR&lt;/strong&gt;&lt;/td&gt;&lt;td&gt;&lt;strong&gt;DEX&lt;/strong&gt;&lt;/td&gt;&lt;td&gt;&lt;strong&gt;CON&lt;/strong&gt;&lt;/td&gt;&lt;td&gt;&lt;strong&gt;INT&lt;/strong&gt;&lt;/td&gt;&lt;td&gt;&lt;strong&gt;WIS&lt;/strong&gt;&lt;/td&gt;&lt;td&gt;&lt;strong&gt;CHA&lt;/strong&gt;&lt;/td&gt;&lt;/tr&gt;&lt;tr&gt;&lt;td&gt;10(+0)&lt;/td&gt;&lt;td&gt;14(+2)&lt;/td&gt;&lt;td&gt;10(+0)&lt;/td&gt;&lt;td&gt;11(+0)&lt;/td&gt;&lt;td&gt;12(+1)&lt;/td&gt;&lt;td&gt;11(+0)&lt;/td&gt;&lt;/tr&gt;&lt;/tbody&gt;&lt;/table&gt;&lt;p&gt;&lt;strong&gt;Skills&lt;/strong&gt; Perception +5&lt;/p&gt;&lt;p&gt;&lt;strong&gt;Senses&lt;/strong&gt; passive Perception 15&lt;/p&gt;&lt;p&gt;&lt;strong&gt;Languages&lt;/strong&gt; Auran&lt;/p&gt;&lt;p&gt;&lt;strong&gt;Challenge&lt;/strong&gt; 1/4 (50 XP)&lt;/p&gt;&lt;p&gt;&lt;strong&gt;Dive Attack&lt;/strong&gt;. If the aarakocra is flying and dives at least 30 fe et&lt;/p&gt;&lt;p&gt;straight toward a target an d then hits it with a melee weapon&lt;/p&gt;&lt;p&gt;attack, the attack dea ls an extra 3 (1d6) damage to th e target.&lt;/p&gt;&lt;p&gt;&lt;strong&gt;ACTIONS&lt;/strong&gt;&lt;/p&gt;&lt;p&gt;&lt;strong&gt;Talon&lt;/strong&gt;. Melee Weapon Attack: +4 to hit, reach 5 ft. , one target.&lt;/p&gt;&lt;p&gt;Hit: 4 (ld4 + 2) slashing damage .&lt;/p&gt;&lt;p&gt;&lt;strong&gt;javelin&lt;/strong&gt;. Melee or Ranged Weapon Attack: +4 to hit, reach 5 ft. or&lt;/p&gt;&lt;p&gt;range 30/120 ft ., one target. Hit: 5 (1d6 + 2) piercing damage.&lt;/p&gt;&lt;p&gt;&amp;nbsp;&lt;/p&gt;&lt;p&gt;&lt;strong&gt;Aarakocra range the Howling Gyre&lt;/strong&gt;, an endless storm&lt;/p&gt;&lt;p&gt;of mighty winds and lashing rains that surrounds the&lt;/p&gt;&lt;p&gt;tranquil realm of Aaqa in the Elemental Plane of Air.&lt;/p&gt;&lt;p&gt;Making aerial patrols, these birdlike humanoids guard&lt;/p&gt;&lt;p&gt;the windy borders of their home against invaders from&lt;/p&gt;&lt;p&gt;the Elemental Plane of Earth, such as gargoyles, their&lt;/p&gt;&lt;p&gt;sworn enemies.&lt;/p&gt;&lt;p&gt;&amp;nbsp;&lt;/p&gt;&lt;p&gt;&lt;strong&gt;Enemies of Elemental Evil&lt;/strong&gt;. In service to the Wind&lt;/p&gt;&lt;p&gt;Dukes of Aaqa, aarakocra scout the planes in search&lt;/p&gt;&lt;p&gt;of temples of Elemental Evil. They spy on malign&lt;/p&gt;&lt;p&gt;elemental creatures and then either take the fi ght to&lt;/p&gt;&lt;p&gt;those creatures or report back to the Wind Dukes.&lt;/p&gt;&lt;p&gt;&amp;nbsp;&lt;/p&gt;&lt;p&gt;&lt;strong&gt;On the Material Plane&lt;/strong&gt;, aarakocra create aeries atop&lt;/p&gt;&lt;p&gt;the highest mountains, especially peaks near portals&lt;/p&gt;&lt;p&gt;to the Elemental Plane of Air. From such heights,&lt;/p&gt;&lt;p&gt;aarakocra watch for signs of elemental incursions,&lt;/p&gt;&lt;p&gt;as well as for nascent threats to their home plane.&lt;/p&gt;&lt;p&gt;Aarakocra prefer to live their lives like the wind-&lt;br /&gt;unburdened and ever moving- yet they watch over a&lt;/p&gt;&lt;p&gt;region for years if that's what it takes to guard against&lt;/p&gt;&lt;p&gt;the incursions of Elemental Evil.&lt;/p&gt;&lt;p&gt;&amp;nbsp;&lt;/p&gt;&lt;p&gt;&lt;strong&gt;Aarakocra have no concept&lt;/strong&gt; of political borders or&lt;/p&gt;&lt;p&gt;property ownership, and the value of gems, gold, and&lt;/p&gt;&lt;p&gt;other precious materials means little to aarakocra. In&lt;/p&gt;&lt;p&gt;their eyes, a creature should use what is necessary and&lt;/p&gt;&lt;p&gt;then cast what is left on the wind for others to use.&lt;/p&gt;&lt;p&gt;&amp;nbsp;&lt;/p&gt;&lt;p&gt;&lt;strong&gt;Search for the Seven Shards&lt;/strong&gt;. The Wind Dukes&lt;/p&gt;&lt;p&gt;of Aaqa come from a race of elemental beings called&lt;/p&gt;&lt;p&gt;the vaati, which once ruled many worlds. A creature&lt;/p&gt;&lt;p&gt;known as the Queen of Chaos arose and initiated an&lt;/p&gt;&lt;p&gt;interplana r war against vaati rule. To combat the threat,&lt;/p&gt;&lt;p&gt;seven vaati heroes combined their powers to create&lt;/p&gt;&lt;p&gt;the mighty Rod of Law. In a battle against the queen's&lt;/p&gt;&lt;p&gt;greatest general, Mishka the Wolf Spider, a vaati killed&lt;/p&gt;&lt;p&gt;Mishka by thrusting the rod into him like a spear. The&lt;/p&gt;&lt;p&gt;rod shattered into seven shards that scattered across&lt;/p&gt;&lt;p&gt;the multiverse. Aaracokra seek signs of the pieces'&lt;/p&gt;&lt;p&gt;locations in order to rebuild what is now know as the&lt;/p&gt;&lt;p&gt;Rod of Seven Parts.&lt;/p&gt;&lt;p&gt;&amp;nbsp;&lt;/p&gt;&lt;p&gt;&lt;strong&gt;SUMMONING AIR ELEMENTALS&lt;/strong&gt;&lt;/p&gt;&lt;p&gt;Five aarakocra within 30 feet of each other can magically&lt;/p&gt;&lt;p&gt;summon an air elemental. Each of the five must use its&lt;/p&gt;&lt;p&gt;action and movement on three consecutive turn s to perform&lt;/p&gt;&lt;p&gt;an aerial dance and must maintain concentration while&lt;/p&gt;&lt;p&gt;doing so (as if concentrating on a spell). When all five have&lt;/p&gt;&lt;p&gt;finished their third turn of the dance, the elemental appears&lt;/p&gt;&lt;p&gt;in an unoccupied space within 60 feet of them. It is fri endly&lt;/p&gt;&lt;p&gt;toward them and obeys their spoken commands. It remains&lt;/p&gt;&lt;p&gt;for 1 hour, until it or all its summoners die, or until any of&lt;/p&gt;&lt;p&gt;its summoners dismisses it as a bonus action . A summoner&lt;/p&gt;&lt;p&gt;can't perform the dance again until it finishe s a short rest.&lt;/p&gt;&lt;p&gt;When the elemental returns to the Elemental Plane of Air, any&lt;/p&gt;&lt;p&gt;aarakocra within 5 feet of it can return with it.&lt;/p&gt;&lt;p&gt;&amp;nbsp;&lt;/p&gt;"</t>
  </si>
  <si>
    <t>hit_dice:"13 (3d8)"</t>
  </si>
  <si>
    <t>base_attack:"1d6 "</t>
  </si>
  <si>
    <t>alignment:"Neutral Good"</t>
  </si>
  <si>
    <t>name:"Banshee "</t>
  </si>
  <si>
    <t>full_text:"&lt;h2&gt;Banshee&lt;/h2&gt;&lt;p&gt;Medium undead, chaotic evil&lt;/p&gt;&lt;p&gt;&lt;strong&gt;Armor Class&lt;/strong&gt; 12&lt;/p&gt;&lt;p&gt;&lt;strong&gt;Hit Points&lt;/strong&gt; 58 (13d8)&lt;/p&gt;&lt;p&gt;&lt;strong&gt;Speed&lt;/strong&gt; 0 ft., fly 40ft. (hover)&lt;/p&gt;&lt;table style="height: 53px;" width="307"&gt;&lt;tbody&gt;&lt;tr&gt;&lt;td&gt;&lt;strong&gt;STR&lt;/strong&gt;&lt;/td&gt;&lt;td&gt;&lt;strong&gt;DEX&lt;/strong&gt;&lt;/td&gt;&lt;td&gt;&lt;strong&gt;CON&lt;/strong&gt;&lt;/td&gt;&lt;td&gt;&lt;strong&gt;INT&lt;/strong&gt;&lt;/td&gt;&lt;td&gt;&lt;strong&gt;WIS&lt;/strong&gt;&lt;/td&gt;&lt;td&gt;&lt;strong&gt;CHA&lt;/strong&gt;&lt;/td&gt;&lt;/tr&gt;&lt;tr&gt;&lt;td&gt;1 (-5)&lt;/td&gt;&lt;td&gt;14 (+2)&lt;/td&gt;&lt;td&gt;10 (+0)&lt;/td&gt;&lt;td&gt;12 (+1)&lt;/td&gt;&lt;td&gt;11 (+0)&lt;/td&gt;&lt;td&gt;17 (+3)&lt;/td&gt;&lt;/tr&gt;&lt;/tbody&gt;&lt;/table&gt;&lt;p&gt;&lt;strong&gt;Saving Throws&lt;/strong&gt; Wis +2, Cha +4&lt;/p&gt;&lt;p&gt;&lt;strong&gt;Damage Resistances&lt;/strong&gt; acid, fire, lightning, thunder; bludgeoning,&lt;/p&gt;&lt;p&gt;piercing, and slashing from non magical weapons&lt;/p&gt;&lt;p&gt;&lt;strong&gt;Damage Immunities&lt;/strong&gt; cold, necrotic, poison&lt;/p&gt;&lt;p&gt;&lt;strong&gt;Condition Immunities&lt;/strong&gt; charmed, exhaustion, frightened,&lt;/p&gt;&lt;p&gt;grappled, paralyzed, petrified, poisoned, prone, restrained&lt;/p&gt;&lt;p&gt;&lt;strong&gt;Senses&lt;/strong&gt; darkvision 60ft., passive Perception 10&lt;/p&gt;&lt;p&gt;&lt;strong&gt;Languages&lt;/strong&gt; Common, Elvish&lt;/p&gt;&lt;p&gt;&lt;strong&gt;Challenge&lt;/strong&gt; 4 (1 ,100 XP)&lt;/p&gt;&lt;p&gt;&lt;strong&gt;Detect Life&lt;/strong&gt;. The banshee can magically sense the presence&lt;/p&gt;&lt;p&gt;of living creatures up to 5 miles away. She knows the general&lt;/p&gt;&lt;p&gt;direction they're in but not their exact locations.&lt;/p&gt;&lt;p&gt;&lt;strong&gt;Incorporeal Movement&lt;/strong&gt;. The banshee can move through 0ther&lt;/p&gt;&lt;p&gt;creatures and objects as if they were difficult terrain. She takes&lt;/p&gt;&lt;p&gt;5 (1d10) force damage if she ends he~ turn inside an object.&lt;/p&gt;&lt;p&gt;&amp;nbsp;&lt;/p&gt;&lt;p&gt;&lt;strong&gt;ACTIONS&lt;/strong&gt;&lt;/p&gt;&lt;p&gt;&lt;strong&gt;Corrupting Touch&lt;/strong&gt;. Melee Spell Attack: +4 to hit, reach 5 ft., one&lt;/p&gt;&lt;p&gt;target. Hit: 12 (3d6 + 2) necrotic damage.&lt;/p&gt;&lt;p&gt;&lt;strong&gt;Horrifying Visage&lt;/strong&gt;. Each non-undead creature within 60 feet of&lt;/p&gt;&lt;p&gt;the banshee that can see her must succeed on a DC 13 Wisdom&lt;/p&gt;&lt;p&gt;saving throw or be frightened for 1 minute. A frightened target&lt;/p&gt;&lt;p&gt;can repeat the saving throw at the end of each of its turns,&lt;/p&gt;&lt;p&gt;with disadvantage if the banshee is within line of sight, ending&lt;/p&gt;&lt;p&gt;the effect on itself on a success. If a target's saving throw is&lt;/p&gt;&lt;p&gt;successful or the effect ends for it, the target is immune to the&lt;/p&gt;&lt;p&gt;banshee's Horrifying Visage for the next 24 hours.&lt;/p&gt;&lt;p&gt;&lt;strong&gt;Wail&lt;/strong&gt; (1fDay). The banshee releases a mournful wail, provided&lt;/p&gt;&lt;p&gt;that she isn't in sunlight. This wail has no effect on constructs&lt;/p&gt;&lt;p&gt;and undead. Al l other creatures within 30 feet of her that can&lt;/p&gt;&lt;p&gt;hear her must make a DC 13 Constitution saving throw. On&lt;/p&gt;&lt;p&gt;a failure, a creature drops to 0 hit points. On a success, a&lt;/p&gt;&lt;p&gt;creature takes 10 (3d6) psychic damage.&lt;/p&gt;&lt;p&gt;&amp;nbsp;&lt;/p&gt;&lt;p&gt;&lt;strong&gt;When night falls&lt;/strong&gt;, unlucky travelers hear the faint cries&lt;/p&gt;&lt;p&gt;of the forlorn dead. This woeful spirit is a banshee, a&lt;/p&gt;&lt;p&gt;spiteful creature formed from the spirit of a female elf.&lt;/p&gt;&lt;p&gt;&amp;nbsp;&lt;/p&gt;&lt;p&gt;&lt;strong&gt;Banshees appears&lt;/strong&gt; as luminous, wispy forms that&lt;/p&gt;&lt;p&gt;vaguely recall their mortal features. A banshee's face is&lt;/p&gt;&lt;p&gt;wreathed in a wild tangle of hair, its body clad in wispy&lt;/p&gt;&lt;p&gt;rags that flutter and stream around it.&lt;/p&gt;&lt;p&gt;&amp;nbsp;&lt;/p&gt;&lt;p&gt;&lt;strong&gt;Divine Wrath&lt;/strong&gt;. Banshees are the undead remnants of&lt;/p&gt;&lt;p&gt;elves who, blessed with great beauty, failed to use their&lt;/p&gt;&lt;p&gt;gift to bring joy to the world. Instead, they used their&lt;/p&gt;&lt;p&gt;beauty to corrupt and control others. Elves afflicted by&lt;/p&gt;&lt;p&gt;the banshee's curse experience no gladness, feeling&lt;/p&gt;&lt;p&gt;only distress in the presence of the Jiving. As the curse&lt;/p&gt;&lt;p&gt;takes its toll, their minds and bodies decay, until death&lt;/p&gt;&lt;p&gt;completes their transformation into undead monsters.&lt;/p&gt;&lt;p&gt;&amp;nbsp;&lt;/p&gt;&lt;p&gt;&lt;strong&gt;Sorrow Bound&lt;/strong&gt;. A banshee becomes forever bound to&lt;/p&gt;&lt;p&gt;the place of its demise, unable to venture more than five&lt;/p&gt;&lt;p&gt;miles from there. It is forced to relive every momerit of&lt;/p&gt;&lt;p&gt;its life ~ith perfect recall, yet always refuses to accept&lt;/p&gt;&lt;p&gt;responsibility for. its doom.&lt;/p&gt;&lt;p&gt;&amp;nbsp;&lt;/p&gt;&lt;p&gt;&lt;strong&gt;Beauty Hoarders&lt;/strong&gt;. The vanity that inspired the&lt;/p&gt;&lt;p&gt;banshee's cursed creatipn persists in undeath. These&lt;/p&gt;&lt;p&gt;creatures covet beautiful objects: fine je~elry, paintings,&lt;/p&gt;&lt;p&gt;statues, and other objects of art. At the same time, a&lt;/p&gt;&lt;p&gt;banshee abhors any mirrored surface, for it can't bear to&lt;/p&gt;&lt;p&gt;see the horror_ of its own existence. A single glimpse of &lt;/p&gt;&lt;p&gt;itself is enough to send a banshee into a rage. )&lt;/p&gt;&lt;p&gt;&amp;nbsp;&lt;/p&gt;&lt;p&gt;&lt;strong&gt;Undead Nature&lt;/strong&gt;. A banshee doesn't require air, food,&lt;/p&gt;&lt;p&gt;drink, or sleep.&lt;/p&gt;"</t>
  </si>
  <si>
    <t>name:"Beholder"</t>
  </si>
  <si>
    <t>full_text:"&lt;h2&gt;Beholder&lt;/h2&gt;&lt;p&gt;Large aberration, lawful evil&lt;/p&gt;&lt;p&gt;&lt;strong&gt;Armor Class&lt;/strong&gt; 18 (natural armor)&lt;/p&gt;&lt;p&gt;&lt;strong&gt;Hit Points&lt;/strong&gt; 180 (19d10 + 76)&lt;/p&gt;&lt;p&gt;&lt;strong&gt;Speed&lt;/strong&gt; 0 ft., fly 20ft. (hover)&lt;/p&gt;&lt;table style="height: 75px;" width="299"&gt;&lt;tbody&gt;&lt;tr&gt;&lt;td&gt;&lt;strong&gt;STR&lt;/strong&gt;&lt;/td&gt;&lt;td&gt;&lt;strong&gt;DEX&lt;/strong&gt;&lt;/td&gt;&lt;td&gt;&lt;strong&gt;CON&lt;/strong&gt;&lt;/td&gt;&lt;td&gt;&lt;strong&gt;INT&lt;/strong&gt;&lt;/td&gt;&lt;td&gt;&lt;strong&gt;WIS&lt;/strong&gt;&lt;/td&gt;&lt;td&gt;&lt;strong&gt;CHA&lt;/strong&gt;&lt;/td&gt;&lt;/tr&gt;&lt;tr&gt;&lt;td&gt;&lt;p&gt;10 (+0)&lt;/p&gt;&lt;/td&gt;&lt;td&gt;14(+2)&lt;/td&gt;&lt;td&gt;18(+4)&lt;/td&gt;&lt;td&gt;17(+3)&lt;/td&gt;&lt;td&gt;15(+2)&lt;/td&gt;&lt;td&gt;17(+3)&lt;/td&gt;&lt;/tr&gt;&lt;/tbody&gt;&lt;/table&gt;&lt;p&gt;&lt;strong&gt;Saving Throws&lt;/strong&gt; lnt +8, Wis +7, Cha +8&lt;/p&gt;&lt;p&gt;&lt;strong&gt;Skills&lt;/strong&gt; Perception +12&lt;/p&gt;&lt;p&gt;&lt;strong&gt;Condition Immunities&lt;/strong&gt; prone&lt;/p&gt;&lt;p&gt;&lt;strong&gt;Senses&lt;/strong&gt; darkvision 120 ft., passive Perception 22&lt;/p&gt;&lt;p&gt;&lt;strong&gt;Languages&lt;/strong&gt; Deep Speech, Undercommon&lt;/p&gt;&lt;p&gt;Challenge 13 (10,000 XP)&lt;/p&gt;&lt;p&gt;&lt;strong&gt;Antimagic Cone&lt;/strong&gt;. The beholder's central eye creates an area of&lt;/p&gt;&lt;p&gt;antimagic, as in the anti magic field spell, in a 150-foot cone. At&lt;/p&gt;&lt;p&gt;the start of each of its turns, the beholder decides which way&lt;/p&gt;&lt;p&gt;the cone faces and whether the cone is active. The area works&lt;/p&gt;&lt;p&gt;against the beholder's own eye rays.&lt;/p&gt;&lt;p&gt;&lt;strong&gt;ACTIONS&lt;/strong&gt;&lt;/p&gt;&lt;p&gt;&lt;strong&gt;Bite&lt;/strong&gt;. Melee Weapon Attack: +5 to hit, reach 5 ft., one target.&lt;/p&gt;&lt;p&gt;Hit: 14 (4d6) piercing damage .&lt;/p&gt;&lt;p&gt;&lt;strong&gt;Eye Rays&lt;/strong&gt;. The beholder shoots three of the following magical&lt;/p&gt;&lt;p&gt;eye rays at random (reroll duplicates), choosing one to three&lt;/p&gt;&lt;p&gt;targets it can see within 120 feet of it:&lt;/p&gt;&lt;p&gt;&lt;strong&gt;1. Charm Ray&lt;/strong&gt;. The targeted creature must succeed on a DC&lt;/p&gt;&lt;p&gt;16 Wisdom saving throw or be charmed by the beholder for 1&lt;/p&gt;&lt;p&gt;hour, or until the beholder harms the creature.&lt;/p&gt;&lt;p&gt;&lt;strong&gt;2. Paralyzing Ray&lt;/strong&gt;. The targeted creature mu st succeed on a&lt;/p&gt;&lt;p&gt;DC 16 Constitution saving throw or be paralyzed for 1 minute.&lt;/p&gt;&lt;p&gt;The target can repeat the saving throw at the end of each of its&lt;/p&gt;&lt;p&gt;turns, ending the effect on itself on a success.&lt;/p&gt;&lt;p&gt;&lt;strong&gt;3. Fear Ray&lt;/strong&gt;. The targeted creature must succeed on a DC 16&lt;/p&gt;&lt;p&gt;Wisdom saving throw or be frightened for 1 minute. The target&lt;/p&gt;&lt;p&gt;can repeat the saving throw at the end of each of its turns,&lt;/p&gt;&lt;p&gt;ending the effect on itself on a success.&lt;/p&gt;&lt;p&gt;&lt;strong&gt;4. Slowing Ray&lt;/strong&gt;. The targeted creature must succeed on a&lt;/p&gt;&lt;p&gt;DC 16 Dexterity saving throw. On a failed save, the target's&lt;/p&gt;&lt;p&gt;speed is halved for 1 minute . In addition, the creature can't&lt;/p&gt;&lt;p&gt;take reactions, and it can take either an action or a bonus&lt;/p&gt;&lt;p&gt;action on its turn, not bofh. The creature can repeat the saving&lt;/p&gt;&lt;p&gt;throw at the end of each of its turns, ending the effect 0n itself&lt;/p&gt;&lt;p&gt;on a success.&lt;/p&gt;&lt;p&gt;&lt;strong&gt;5. Enervation Ray&lt;/strong&gt;. The targeted creature mu st make a DC 16&lt;/p&gt;&lt;p&gt;Constitution saving throw, taking 36 (8d8) necrotic damage on&lt;/p&gt;&lt;p&gt;a failed save, or half as much damage on a successful one.&lt;/p&gt;&lt;p&gt;&lt;strong&gt;6. Telekinetic Ray&lt;/strong&gt;. If the target is a creature, it must succeed&lt;/p&gt;&lt;p&gt;on a DC 16 Strength saving throw or the beholder moves&lt;/p&gt;&lt;p&gt;it up to 30 feet in any direction. It is restrained by the ray's&lt;/p&gt;&lt;p&gt;telekinetic grip until the start of the beholder's next turn or&lt;/p&gt;&lt;p&gt;until th e beholder is incapacitated .&lt;/p&gt;&lt;p&gt;If the target is an object weighing 300 pounds or less that&lt;/p&gt;&lt;p&gt;isn't being worn or carried, it is moved up to 30 feet in any&lt;/p&gt;&lt;p&gt;direction . The beholder can also exert fine control on objects&lt;/p&gt;&lt;p&gt;with this ray, such as manipulating a simple tool or opening a&lt;/p&gt;&lt;p&gt;door or a container.&lt;/p&gt;&lt;p&gt;&lt;strong&gt;7. Sleep Ray&lt;/strong&gt;. The targeted creature must succeed on a DC 16&lt;/p&gt;&lt;p&gt;Wisdom saving throw or fall asleep and remain unconscious&lt;/p&gt;&lt;p&gt;for 1 minute . The target awakens if it takes damage or another&lt;/p&gt;&lt;p&gt;creature takes an action to wake it. This ray has no effect on&lt;/p&gt;&lt;p&gt;constructs and undead.&lt;/p&gt;&lt;p&gt;&lt;strong&gt;8. Petrification Ray&lt;/strong&gt;. The targeted creature must make a DC&lt;/p&gt;&lt;p&gt;16 Dexterity saving throw. On a failed save, the creature begins&lt;/p&gt;&lt;p&gt;to turn to stone and is restrained. It mu st repeat the saving&lt;/p&gt;&lt;p&gt;throw at the end of its next turn. On a success, the effect ends.&lt;/p&gt;&lt;p&gt;On a failure , the creature is petrified until freed by the greater&lt;/p&gt;&lt;p&gt;rest.oration spell or other magic.&lt;/p&gt;&lt;p&gt;&lt;strong&gt;9. Disintegration Ray&lt;/strong&gt;. If the target is a creature, it must&lt;/p&gt;&lt;p&gt;succeed on a DC 16 Dexterity saving throw or take 45 (10d8)&lt;/p&gt;&lt;p&gt;force damage. If this damage reduces the creature to 0 hit&lt;/p&gt;&lt;p&gt;points, its body becomes a pile of fine gray dust.&lt;/p&gt;&lt;p&gt;If the target is a Large or smaller non magical object or&lt;/p&gt;&lt;p&gt;creation of magical force, it is disintegrated without a saving&lt;/p&gt;&lt;p&gt;throw. If th e target is a Huge or larger object or creation of&lt;/p&gt;&lt;p&gt;magical force, this ray disintegrates a 10-foot cube of it.&lt;/p&gt;&lt;p&gt;&lt;strong&gt;10. Death Ray&lt;/strong&gt;. The targeted creature must succeed on a DC&lt;/p&gt;&lt;p&gt;16 Dexterity saving throw or take 55 (10d10) necrotic damage.&lt;/p&gt;&lt;p&gt;The target dies if the ray reduces it to 0 hit points.&lt;/p&gt;&lt;p&gt;&lt;strong&gt;LEGENDARY ACTIONS&lt;/strong&gt;&lt;/p&gt;&lt;p&gt;The beholder can take 3 legendary actions, using the Eye Ray&lt;/p&gt;&lt;p&gt;option below. It can take only one legendary action at a time&lt;/p&gt;&lt;p&gt;and only at the end of another creature's turn . The beholder&lt;/p&gt;&lt;p&gt;regains spent legendary actions at the start of its turn.&lt;/p&gt;&lt;p&gt;&lt;strong&gt;Eye Ray&lt;/strong&gt;. The beholder uses one random eye ray.&lt;/p&gt;&lt;p&gt;&amp;nbsp;&lt;/p&gt;&lt;p&gt;&amp;nbsp;&lt;/p&gt;"</t>
  </si>
  <si>
    <t>name:"Death Tyrant "</t>
  </si>
  <si>
    <t>full_text:"&lt;h2&gt;Death Tyrant&lt;/h2&gt;&lt;p&gt;Large undead, lawful evil&lt;/p&gt;&lt;p&gt;&lt;strong&gt;Armor Class&lt;/strong&gt; 19 (natural armor)&lt;/p&gt;&lt;p&gt;&lt;strong&gt;Hit Points&lt;/strong&gt; 187 (25d10 +50)&lt;/p&gt;&lt;p&gt;&lt;strong&gt;Speed&lt;/strong&gt; 0 ft., fly 20ft. (hover)&lt;/p&gt;&lt;table style="height: 40px;" width="356"&gt;&lt;tbody&gt;&lt;tr&gt;&lt;td&gt;&lt;strong&gt;STR&lt;/strong&gt;&lt;/td&gt;&lt;td&gt;&lt;strong&gt;DEX&lt;/strong&gt;&lt;/td&gt;&lt;td&gt;&lt;strong&gt;CON&lt;/strong&gt;&lt;/td&gt;&lt;td&gt;&lt;strong&gt;INT&lt;/strong&gt;&lt;/td&gt;&lt;td&gt;&lt;strong&gt;WIS&lt;/strong&gt;&lt;/td&gt;&lt;td&gt;&lt;strong&gt;CHA&lt;/strong&gt;&lt;/td&gt;&lt;/tr&gt;&lt;tr&gt;&lt;td&gt;10 (+0)&lt;/td&gt;&lt;td&gt;14 (+2)&lt;/td&gt;&lt;td&gt;14 (+2)&lt;/td&gt;&lt;td&gt;19 (+4)&lt;/td&gt;&lt;td&gt;15 (+2)&lt;/td&gt;&lt;td&gt;19 (+4)&lt;/td&gt;&lt;/tr&gt;&lt;/tbody&gt;&lt;/table&gt;&lt;p&gt;&lt;strong&gt;Saving Throws&lt;/strong&gt; Str +5, Con +7, lnt +9, Wis +7, Cha +9&lt;/p&gt;&lt;p&gt;&lt;strong&gt;Skills&lt;/strong&gt; Perception +12&lt;/p&gt;&lt;p&gt;&lt;strong&gt;Damage Immunities&lt;/strong&gt; poison&lt;/p&gt;&lt;p&gt;&lt;strong&gt;Condition Immunities&lt;/strong&gt; charmed, exhaustion, paralyzed,&lt;/p&gt;&lt;p&gt;petrified, poisoned, prone&lt;/p&gt;&lt;p&gt;&lt;strong&gt;Senses&lt;/strong&gt; darkvision 120ft., passive Perception 22&lt;/p&gt;&lt;p&gt;&lt;strong&gt;Languages&lt;/strong&gt; Deep Speech, Undercommon&lt;/p&gt;&lt;p&gt;&lt;strong&gt;Challenge&lt;/strong&gt; 14 (11 ,500 XP)&lt;/p&gt;&lt;p&gt;&lt;strong&gt;Negative Energy Cone&lt;/strong&gt;. The death tyrant's central eye emits an&lt;/p&gt;&lt;p&gt;invisible, magical150-foot cone of negative energy. At the start&lt;/p&gt;&lt;p&gt;of each of its turns, the tyrant decides which way the cone faces&lt;/p&gt;&lt;p&gt;and whether the cone is active.&lt;/p&gt;&lt;p&gt;Any creature in that area can't regain hit points. Any&lt;/p&gt;&lt;p&gt;humanoid that dies there becomes a zombie under the tyrant's&lt;/p&gt;&lt;p&gt;command. The dead humanoid retains its place in the initiative&lt;/p&gt;&lt;p&gt;order and animates at the start of its next turn, provided that&lt;/p&gt;&lt;p&gt;its body hasn't been completely destroyed.&lt;/p&gt;&lt;p&gt;&lt;strong&gt;ACTIONS&lt;/strong&gt;&lt;/p&gt;&lt;p&gt;&lt;strong&gt;Bite&lt;/strong&gt;. Melee Weapon Attack: +5 to hit, reach 5 ft., one target.&lt;/p&gt;&lt;p&gt;&lt;strong&gt;Hit&lt;/strong&gt;: 14 (4d6) piercing damage.&lt;/p&gt;&lt;p&gt;&lt;strong&gt;Eye Rays&lt;/strong&gt;. The death tyrant shoots three of the following&lt;/p&gt;&lt;p&gt;magical eye rays at random (reroll duplicates), choosing one to&lt;/p&gt;&lt;p&gt;three targets it can see within 120 feet of it:&lt;/p&gt;&lt;p&gt;&lt;strong&gt;1. Charm Ray&lt;/strong&gt;. The targeted creature must succeed on a DC&lt;/p&gt;&lt;p&gt;17 Wisdom saving th row or be charmed by the tyrant for 1&lt;/p&gt;&lt;p&gt;hour, or until the beholder harms the creature.&lt;/p&gt;&lt;p&gt;&lt;strong&gt;2. Paralyzing Ray&lt;/strong&gt;. The targeted creature must succeed on a&lt;/p&gt;&lt;p&gt;DC 17 Constitution saving throw or be paralyzed for 1 minute.&lt;/p&gt;&lt;p&gt;The target can repeat the saving throw at the end of each of its&lt;/p&gt;&lt;p&gt;turns, ending the effect on itself on a success.&lt;/p&gt;&lt;p&gt;&lt;strong&gt;3. Fear Ray&lt;/strong&gt;. The targeted creature must succeed on a DC 17&lt;/p&gt;&lt;p&gt;Wisdom saving throw or be frightened for 1 minute. The target&lt;/p&gt;&lt;p&gt;can repeat the saving throw at the end of each of its turns,&lt;/p&gt;&lt;p&gt;ending the effect on itself on a success.&lt;/p&gt;&lt;p&gt;&lt;strong&gt;4. Slowing Ray&lt;/strong&gt;. The targeted creature must succeed on a&lt;/p&gt;&lt;p&gt;speed is halved for 1 minute. In addition, the creature can't&lt;/p&gt;&lt;p&gt;take reactions, and it can take either an action or a bonus&lt;/p&gt;&lt;p&gt;action on its turn, not both. The creature can repeat the saving&lt;/p&gt;&lt;p&gt;throw at the end of each of its turns, ending the effect on itself&lt;/p&gt;&lt;p&gt;on a success.&lt;/p&gt;&lt;p&gt;&lt;strong&gt;5. Enervation Ray&lt;/strong&gt;. The targeted creature must make a DC 17&lt;/p&gt;&lt;p&gt;Constitution saving throw, taking 36 (8d8) necrotic damage on&lt;/p&gt;&lt;p&gt;a failed save, or half as much damage on a successful one.&lt;/p&gt;&lt;p&gt;&lt;strong&gt;6. Telekinetic Ray&lt;/strong&gt;. If the target is a creature, it must succeed&lt;/p&gt;&lt;p&gt;on a DC 17 Strength saving throw or the tyrant moves it up to&lt;/p&gt;&lt;p&gt;30 feet in any direction. The target is restrained by the ray's&lt;/p&gt;&lt;p&gt;telekinetic grip until the start of the tyrant's next turn or until&lt;/p&gt;&lt;p&gt;the tyrant is incapacitated.&lt;/p&gt;&lt;p&gt;If the target is an object weighing 300 pounds or less that&lt;/p&gt;&lt;p&gt;isn't being worn or carried, it is moved up to 30 feet in any&lt;/p&gt;&lt;p&gt;direction. The tyrant can also exert fine control on objects with&lt;/p&gt;&lt;p&gt;this ray, such as manipulating a simple tool or opening a door&lt;/p&gt;&lt;p&gt;or a container.&lt;/p&gt;&lt;p&gt;&lt;strong&gt;7. Sleep Ray&lt;/strong&gt;. The targeted creature must succeed on a DC 17&lt;/p&gt;&lt;p&gt;Wisdom saving throw or fall asleep and remain unconscious&lt;/p&gt;&lt;p&gt;for 1 minute. The target awakens if it takes damage or another&lt;/p&gt;&lt;p&gt;creature takes an action to wake it. Th is ray has no effect on&lt;/p&gt;&lt;p&gt;constructs and undead.&lt;/p&gt;&lt;p&gt;&lt;strong&gt;8. Petrification Ray&lt;/strong&gt;. The targeted creature must make a DC&lt;/p&gt;&lt;p&gt;17 Dexterity saving throw. On a failed save, the creature begins&lt;/p&gt;&lt;p&gt;to turn to stone and is restrained. It must repeat the saving&lt;/p&gt;&lt;p&gt;throw at the end of its next turn. On a success, the effect ends.&lt;/p&gt;&lt;p&gt;On a fa ilure, the creature is petrified until freed by the greater&lt;/p&gt;&lt;p&gt;restoration spell or other magic.&lt;/p&gt;&lt;p&gt;&lt;strong&gt;9. Disintegration Ray&lt;/strong&gt;. If the target is a creature, it must&lt;/p&gt;&lt;p&gt;succeed on a DC 17 Dexterity saving throw or take 45 (l0d8)&lt;/p&gt;&lt;p&gt;force damage. If this damage reduces the creature to 0 hit&lt;/p&gt;&lt;p&gt;points, its body becomes a pile of fine gray dust.&lt;/p&gt;&lt;p&gt;If the target is a Large or smaller non magical object or&lt;/p&gt;&lt;p&gt;creation of magical force, it is disintegrated without a saving&lt;/p&gt;&lt;p&gt;throw. If the target is a Huge or larger object or creation of&lt;/p&gt;&lt;p&gt;magical force, this ray disintegrates a 10&amp;middot;foot cube of it.&lt;/p&gt;&lt;p&gt;&lt;strong&gt;10. Death Ray&lt;/strong&gt;. The targeted creatu re must succeed on a DC&lt;/p&gt;&lt;p&gt;17 Dexterity saving throw or take 55 (10d10) necrotic damage.&lt;/p&gt;&lt;p&gt;The target dies if the ray reduces it to 0 hit points.&lt;/p&gt;&lt;p&gt;&lt;strong&gt;LEGENDARY ACTIONS&lt;/strong&gt;&lt;/p&gt;&lt;p&gt;The death tyrant can take 3 legendary actions, using the Eye&lt;/p&gt;&lt;p&gt;Ray option below. It can take only one legendary action at a&lt;/p&gt;&lt;p&gt;time and only at the end of another creature's turn. The tyrant&lt;/p&gt;&lt;p&gt;regains spent legendary actions at the start of its turn.&lt;/p&gt;&lt;p&gt;&lt;strong&gt;Eye Ray&lt;/strong&gt;. The beholder uses one random eye ray.&lt;/p&gt;"</t>
  </si>
  <si>
    <t>name:"Spectator "</t>
  </si>
  <si>
    <t>full_text:"&lt;h2&gt;spectator&lt;/h2&gt;&lt;p&gt;Medium aberration, lawful neutral&lt;/p&gt;&lt;p&gt;&lt;strong&gt;Armor Class&lt;/strong&gt; 14 (natural armor)&lt;/p&gt;&lt;p&gt;&lt;strong&gt;Hit Points&lt;/strong&gt; 39 (6d8 + 12)&lt;/p&gt;&lt;p&gt;&lt;strong&gt;Speed&lt;/strong&gt; 0 ft., fly 30ft. (hover)&lt;/p&gt;&lt;table style="height: 40px;" width="513"&gt;&lt;tbody&gt;&lt;tr&gt;&lt;td&gt;&lt;strong&gt;STR&lt;/strong&gt;&lt;/td&gt;&lt;td&gt;&lt;strong&gt;DEX&lt;/strong&gt;&lt;/td&gt;&lt;td&gt;&lt;strong&gt;CON&lt;/strong&gt;&lt;/td&gt;&lt;td&gt;&lt;strong&gt;INT&lt;/strong&gt;&lt;/td&gt;&lt;td&gt;&lt;strong&gt;WIS&lt;/strong&gt;&lt;/td&gt;&lt;td&gt;&lt;strong&gt;CHA&lt;/strong&gt;&lt;/td&gt;&lt;/tr&gt;&lt;tr&gt;&lt;td&gt;8 (- 1)&lt;/td&gt;&lt;td&gt;14 (+2)&lt;/td&gt;&lt;td&gt;14 (+2)&lt;/td&gt;&lt;td&gt;13 (+1)&lt;/td&gt;&lt;td&gt;14 (+1)&lt;/td&gt;&lt;td&gt;11 (+0)&lt;/td&gt;&lt;/tr&gt;&lt;/tbody&gt;&lt;/table&gt;&lt;p&gt;&lt;strong&gt;Skills&lt;/strong&gt; Perception +6&lt;/p&gt;&lt;p&gt;&lt;strong&gt;Condition Immunities&lt;/strong&gt; prone&lt;/p&gt;&lt;p&gt;&lt;strong&gt;Senses&lt;/strong&gt; darkvision 120ft., passive Perception 16&lt;/p&gt;&lt;p&gt;&lt;strong&gt;Languages&lt;/strong&gt; Deep Speech, Undercommon, telepathy 120 ft.&lt;/p&gt;&lt;p&gt;&lt;strong&gt;Challenge&lt;/strong&gt; 3 (700 XP)&lt;/p&gt;&lt;p&gt;&lt;strong&gt;Bite&lt;/strong&gt;. Melee Weapon Attack: +1 to hit, reach 5 ft., one target.&lt;/p&gt;&lt;p&gt;&lt;strong&gt;Hit&lt;/strong&gt;: 2 (1d6- 1) piercing damage.&lt;/p&gt;&lt;p&gt;&lt;strong&gt;Eye Rays&lt;/strong&gt;. The spectator shoots up to two of the following&lt;/p&gt;&lt;p&gt;magical eye rays at one or two creatures it can see within 90&lt;/p&gt;&lt;p&gt;feet of it. It can use each ray only once on a turn.&lt;/p&gt;&lt;p&gt;&lt;strong&gt;1. Confusion Ray&lt;/strong&gt;. The target must succeed on a DC 13&lt;/p&gt;&lt;p&gt;Wisdom saving throw, or it can't take reactions until the end&lt;/p&gt;&lt;p&gt;of its next turn. On its turn, the target can't move, and it uses&lt;/p&gt;&lt;p&gt;determined creature within ran ge. If the target can't attack, it&lt;/p&gt;&lt;p&gt;does nothing on its turn.&lt;/p&gt;&lt;p&gt;&lt;strong&gt;2. Paralyzing Ray&lt;/strong&gt;. The target must succeed on a DC 13&lt;/p&gt;&lt;p&gt;Constitution saving throw or be paralyzed for 1 minute. The&lt;/p&gt;&lt;p&gt;target can repeat the saving throw at the end of each of its&lt;/p&gt;&lt;p&gt;turns, ending the effect on itself on a success.&lt;/p&gt;&lt;p&gt;&lt;strong&gt;3. Fear Ray&lt;/strong&gt;. The target must succeed on a DC 13 Wisdom&lt;/p&gt;&lt;p&gt;saving throw or be frightened for 1 minute. The target can&lt;/p&gt;&lt;p&gt;repeat the saving throw at the end of each of its turns, with&lt;/p&gt;&lt;p&gt;disadvantage if the spectator is visible to the target, ending the&lt;/p&gt;&lt;p&gt;effect on itself on a success.&lt;/p&gt;&lt;p&gt;&lt;strong&gt;4. Wounding Ray&lt;/strong&gt;. The target must make a DC 13 Constitution&lt;/p&gt;&lt;p&gt;saving throw, taking 16 (3d10) necrotic damage on a failed&lt;/p&gt;&lt;p&gt;save, or half as much damage on a successful one.&lt;/p&gt;&lt;p&gt;Create Food and Water. The spectator magically creates&lt;/p&gt;&lt;p&gt;enough food and water to sustain itself for 24 hours.&lt;/p&gt;&lt;p&gt;&lt;strong&gt;REACTIONS&lt;/strong&gt;&lt;/p&gt;&lt;p&gt;&lt;strong&gt;Spell Reflection&lt;/strong&gt;. If the spectator makes a successful saving&lt;/p&gt;&lt;p&gt;throw against a spell, or a spell attack misses it, the spectator&lt;/p&gt;&lt;p&gt;can choose another creature (including the spellcaster) it can&lt;/p&gt;&lt;p&gt;see within 30 feet of it. The spell targets the chosen creature&lt;/p&gt;&lt;p&gt;instead of the spectator. If the spell forced a saving throw, the&lt;/p&gt;&lt;p&gt;chosen creature makes its own save. If the spell was an attack,&lt;/p&gt;&lt;p&gt;the attack roll is rerolled against the chosen creature.&lt;/p&gt;&lt;p&gt;&amp;nbsp;&lt;/p&gt;&lt;p&gt;&lt;strong&gt;A spectator&lt;/strong&gt; is a lesser beholder that is summoned&lt;/p&gt;&lt;p&gt;from another plane of existence by a magical ritual, the&lt;/p&gt;&lt;p&gt;components of which include four beholder eyestalks&lt;/p&gt;&lt;p&gt;that are consumed by the ritual's magic. Appropriately,&lt;/p&gt;&lt;p&gt;a spectator has four eyes talks, two on each side of the&lt;/p&gt;&lt;p&gt;wide eye at the center of its four-foot diameter body.&lt;/p&gt;&lt;p&gt;&amp;nbsp;&lt;/p&gt;&lt;p&gt;&lt;strong&gt;Magical Guardians&lt;/strong&gt;. A summoned spectator guards&lt;/p&gt;&lt;p&gt;a location or a treasure of its summoner's choice&lt;/p&gt;&lt;p&gt;for 101 years, allowing no creature but its&lt;/p&gt;&lt;p&gt;summoner to enter the area or access the item,&lt;/p&gt;&lt;p&gt;unless the summoner instructed otherwise. If&lt;/p&gt;&lt;p&gt;the item is stolen or destroyed before the years&lt;/p&gt;&lt;p&gt;have all passed, a summoned spectator vanishes.&lt;/p&gt;&lt;p&gt;It otherwise never abandons its post.&lt;/p&gt;&lt;p&gt;&amp;nbsp;&lt;/p&gt;&lt;p&gt;&lt;strong&gt;Glimmers of Madness&lt;/strong&gt;. Though it can speak, a&lt;/p&gt;&lt;p&gt;spectator communicates primarily by way of telepathy. It&lt;/p&gt;&lt;p&gt;is civil while on guard, openly discussing its orders and&lt;/p&gt;&lt;p&gt;its summoner. However, even a brief conversation with&lt;/p&gt;&lt;p&gt;a spectator is enough to reveal quirks in its personality&lt;/p&gt;&lt;p&gt;brought on by its years of isolation. It might invent&lt;/p&gt;&lt;p&gt;imaginary enemies, refer to itself in the third person, or&lt;/p&gt;&lt;p&gt;try to adopt the voice of its summoner.&lt;/p&gt;&lt;p&gt;&amp;nbsp;&lt;/p&gt;&lt;p&gt;&lt;strong&gt;Like any beholder&lt;/strong&gt;, a spectator views itself as the&lt;/p&gt;&lt;p&gt;epitome of its kind, and it has an intense hatred of other&lt;/p&gt;&lt;p&gt;spectators. If two spectators encounter one another,&lt;/p&gt;&lt;p&gt;they almost always fight to the death.&lt;/p&gt;&lt;p&gt;&amp;nbsp;&lt;/p&gt;&lt;p&gt;&lt;strong&gt;Freed from Service&lt;/strong&gt;. When a spectator has fulfilled&lt;/p&gt;&lt;p&gt;its service, it is free to do as it pleases. Many take&lt;/p&gt;&lt;p&gt;up residence in the places they previously guarded,&lt;/p&gt;&lt;p&gt;especially if their summoners have died. With the&lt;/p&gt;&lt;p&gt;spectator's loss of purpose, the flickers of madness it&lt;/p&gt;&lt;p&gt;dis~layed during its servitude flourish.&lt;/p&gt;"</t>
  </si>
  <si>
    <t>alignment:"Lawful Neutral"</t>
  </si>
  <si>
    <t>name:"Twig Blight "</t>
  </si>
  <si>
    <t>full_text:"&lt;h2&gt;twig blight&lt;/h2&gt;&lt;p&gt;Small plant, neutral evil&lt;/p&gt;&lt;p&gt;&lt;strong&gt;Armor Class&lt;/strong&gt; 13 (natural armor)&lt;/p&gt;&lt;p&gt;&lt;strong&gt;Hit Points&lt;/strong&gt; 4 (ld6 + 1)&lt;/p&gt;&lt;p&gt;&lt;strong&gt;Speed&lt;/strong&gt; 20ft.&lt;/p&gt;&lt;table style="height: 53px;" width="270"&gt;&lt;tbody&gt;&lt;tr&gt;&lt;td&gt;&lt;strong&gt;STR&lt;/strong&gt;&lt;/td&gt;&lt;td&gt;&lt;strong&gt;DEX&lt;/strong&gt;&lt;/td&gt;&lt;td&gt;&lt;strong&gt;CON&lt;/strong&gt;&lt;/td&gt;&lt;td&gt;&lt;strong&gt;INT&lt;/strong&gt;&lt;/td&gt;&lt;td&gt;&lt;strong&gt;WIS&lt;/strong&gt;&lt;/td&gt;&lt;td&gt;&lt;strong&gt;CHA&lt;/strong&gt;&lt;/td&gt;&lt;/tr&gt;&lt;tr&gt;&lt;td&gt;6 (-2)&lt;/td&gt;&lt;td&gt;13 (+1)&lt;/td&gt;&lt;td&gt;12 (+1)&lt;/td&gt;&lt;td&gt;4 (-3)&lt;/td&gt;&lt;td&gt;8 (-1)&lt;/td&gt;&lt;td&gt;3 (- 4)&lt;/td&gt;&lt;/tr&gt;&lt;/tbody&gt;&lt;/table&gt;&lt;p&gt;&lt;strong&gt;Skills&lt;/strong&gt; Stealth +3&lt;/p&gt;&lt;p&gt;&lt;strong&gt;Damage Vulnerabilities&lt;/strong&gt; fire&lt;/p&gt;&lt;p&gt;&lt;strong&gt;Condition Immunities&lt;/strong&gt; blinded, deafened&lt;/p&gt;&lt;p&gt;&lt;strong&gt;Senses&lt;/strong&gt; blindsight 60ft. (blind beyond this radius),&lt;/p&gt;&lt;p&gt;passive Perception 9&lt;/p&gt;&lt;p&gt;&lt;strong&gt;Languages&lt;/strong&gt; understands Common but can't speak&lt;/p&gt;&lt;p&gt;&lt;strong&gt;Challenge&lt;/strong&gt; 1f8 (25 XP)&lt;/p&gt;&lt;p&gt;&lt;strong&gt;False Appearance&lt;/strong&gt;. While the blight remains motionl ess, it is&lt;/p&gt;&lt;p&gt;indistinguishable from a dead shrub.&lt;/p&gt;&lt;p&gt;&lt;strong&gt;ACTIONS&lt;/strong&gt;&lt;/p&gt;&lt;p&gt;&lt;strong&gt;Claws&lt;/strong&gt;. Melee Weapon Attack: +3 to hit, reach 5 ft. , one target.&lt;/p&gt;&lt;p&gt;Hit: 3 (1d4 + 1) piercing damage.&lt;/p&gt;&lt;p&gt;&amp;nbsp;&lt;/p&gt;&lt;p&gt;&lt;strong&gt;Twig blights&lt;/strong&gt; can root in soil, which they do when living&lt;/p&gt;&lt;p&gt;prey are scarce. While rooted, they resemble woody&lt;/p&gt;&lt;p&gt;shrubs. When it pulls its roots free of the ground to&lt;/p&gt;&lt;p&gt;move, a twig blight's branches twist together to form a&lt;/p&gt;&lt;p&gt;humanoid-looking body with a head and limbs.&lt;/p&gt;&lt;p&gt;&amp;nbsp;&lt;/p&gt;&lt;p&gt;&lt;strong&gt;Twig blights seek&lt;/strong&gt; out campsites and watering holes,&lt;/p&gt;&lt;p&gt;rooting there to set up ambushes for potential victims&lt;/p&gt;&lt;p&gt;coming to drink or rest. Huddled together in groups,&lt;/p&gt;&lt;p&gt;twig blights blend in with an area's natural vegetation or&lt;/p&gt;&lt;p&gt;with piles of debris or firewood.&lt;/p&gt;&lt;p&gt;Given how dry they are, twig blights are particularly&lt;/p&gt;&lt;p&gt;susceptible to fire.&lt;/p&gt;"</t>
  </si>
  <si>
    <t>name:"Needle Blight "</t>
  </si>
  <si>
    <t>full_text:"&lt;div&gt;&lt;h2&gt;Needle Blight&lt;/h2&gt;&lt;p&gt;Medium plant, neutral evil&lt;/p&gt;&lt;p&gt;&lt;strong&gt;Armor Class&lt;/strong&gt; 12 (natural armor)&lt;/p&gt;&lt;p&gt;&lt;strong&gt;Hit Points&lt;/strong&gt; 11 (2d8 + 2)&lt;/p&gt;&lt;p&gt;&lt;strong&gt;Speed&lt;/strong&gt; 30 ft.&lt;/p&gt;&lt;table style="height: 40px;" width="366"&gt;&lt;tbody&gt;&lt;tr&gt;&lt;td&gt;&lt;strong&gt;STR&lt;/strong&gt;&lt;/td&gt;&lt;td&gt;&lt;strong&gt;DEX&lt;/strong&gt;&lt;/td&gt;&lt;td&gt;&lt;strong&gt;CON&lt;/strong&gt;&lt;/td&gt;&lt;td&gt;&lt;strong&gt;INT&lt;/strong&gt;&lt;/td&gt;&lt;td&gt;&lt;strong&gt;WIS&lt;/strong&gt;&lt;/td&gt;&lt;td&gt;&lt;strong&gt;CHA&lt;/strong&gt;&lt;/td&gt;&lt;/tr&gt;&lt;tr&gt;&lt;td&gt;12 (+1)&lt;/td&gt;&lt;td&gt;12 (+1)&lt;/td&gt;&lt;td&gt;13 (+1)&lt;/td&gt;&lt;td&gt;4 (-3)&lt;/td&gt;&lt;td&gt;8 (-1)&lt;/td&gt;&lt;td&gt;3 (-4)&lt;/td&gt;&lt;/tr&gt;&lt;/tbody&gt;&lt;/table&gt;&lt;p&gt;&lt;strong&gt;Condition Immunities&lt;/strong&gt; blinded, deafened&lt;/p&gt;&lt;p&gt;&lt;strong&gt;Senses&lt;/strong&gt; blindsight 60ft. (blind beyond this radius),&lt;/p&gt;&lt;p&gt;passive Perception 9&lt;/p&gt;&lt;p&gt;&lt;strong&gt;Languages&lt;/strong&gt; understands Common but can't speak&lt;/p&gt;&lt;p&gt;&lt;strong&gt;Challenge&lt;/strong&gt; 1/4 (50 XP)&lt;/p&gt;&lt;p&gt;&lt;strong&gt;ACTIONS&lt;/strong&gt;&lt;/p&gt;&lt;p&gt;&lt;strong&gt;Claws&lt;/strong&gt;. Melee Weapon Attack: +3 to hit, reach 5 ft ., one target.&lt;/p&gt;&lt;p&gt;Hit: 6 (2d4 + 1) piercing damage.&lt;/p&gt;&lt;p&gt;&lt;strong&gt;Needles&lt;/strong&gt;. Ranged Weapon Attack: +3 to hit, range 30/60 ft., one&lt;/p&gt;&lt;p&gt;target. Hit: 8 (2d6 + 1) piercing damage.&lt;/p&gt;&lt;p&gt;&amp;nbsp;&lt;/p&gt;&lt;p&gt;&lt;strong&gt;In the shadows of a forest&lt;/strong&gt;, needle blights might&lt;/p&gt;&lt;p&gt;be taken at a distance for shuffling, hunched&lt;/p&gt;&lt;p&gt;humanoids. Up close, these creatures reveal&lt;/p&gt;&lt;p&gt;themselves as horrid plants whose conifer-like&lt;/p&gt;&lt;p&gt;needles grow across their bodies in quivering&lt;/p&gt;&lt;p&gt;clumps. A needle blight lashes out with these&lt;/p&gt;&lt;p&gt;needles or launches them as an aerial assault that&lt;/p&gt;&lt;p&gt;can punch through armor and flesh.&lt;/p&gt;&lt;p&gt;&amp;nbsp;&lt;/p&gt;&lt;p&gt;&lt;strong&gt;When needle blights detect a threat&lt;/strong&gt;, they loose a&lt;/p&gt;&lt;p&gt;pollen that the wind carries to other needle blights&lt;/p&gt;&lt;p&gt;throughout the forest. Alerted to their foes' location,&lt;/p&gt;&lt;p&gt;needle blights converge from all sides to drench their&lt;/p&gt;&lt;p&gt;roots in blood.&lt;/p&gt;&lt;/div&gt;"</t>
  </si>
  <si>
    <t>name:"Vine Blight "</t>
  </si>
  <si>
    <t>full_text:"&lt;h2&gt;vine blight&lt;/h2&gt;&lt;p&gt;Medium plant, neutral evil&lt;/p&gt;&lt;p&gt;&lt;strong&gt;Armor Class&lt;/strong&gt; 12 (natural armor)&lt;/p&gt;&lt;p&gt;&lt;strong&gt;Hit Points&lt;/strong&gt; 26 (4d8 + 8)&lt;/p&gt;&lt;p&gt;&lt;strong&gt;Speed&lt;/strong&gt; 10ft.&lt;/p&gt;&lt;table style="height: 40px;" width="397"&gt;&lt;tbody&gt;&lt;tr&gt;&lt;td&gt;&lt;strong&gt;STR&lt;/strong&gt;&lt;/td&gt;&lt;td&gt;&lt;strong&gt;DEX&lt;/strong&gt;&lt;/td&gt;&lt;td&gt;&lt;strong&gt;CON&lt;/strong&gt;&lt;/td&gt;&lt;td&gt;&lt;strong&gt;INT&lt;/strong&gt;&lt;/td&gt;&lt;td&gt;&lt;strong&gt;WIS&lt;/strong&gt;&lt;/td&gt;&lt;td&gt;&lt;strong&gt;CHA&lt;/strong&gt;&lt;/td&gt;&lt;/tr&gt;&lt;tr&gt;&lt;td&gt;15 (+2)&lt;/td&gt;&lt;td&gt;8 (-1)&lt;/td&gt;&lt;td&gt;14 (+2)&lt;/td&gt;&lt;td&gt;5 (-3)&lt;/td&gt;&lt;td&gt;10 (+0)&lt;/td&gt;&lt;td&gt;3 (-4)&lt;/td&gt;&lt;/tr&gt;&lt;/tbody&gt;&lt;/table&gt;&lt;p&gt;&lt;strong&gt;Skills&lt;/strong&gt; Stealth + 1&lt;/p&gt;&lt;p&gt;&lt;strong&gt;Condition Immunities&lt;/strong&gt; blinded, deafened&lt;/p&gt;&lt;p&gt;&lt;strong&gt;Senses&lt;/strong&gt; blindsight 60ft. (blind beyond this radius),&lt;/p&gt;&lt;p&gt;passive Perception 10&lt;/p&gt;&lt;p&gt;&lt;strong&gt;Languages&lt;/strong&gt; Common&lt;/p&gt;&lt;p&gt;&lt;strong&gt;Challenge&lt;/strong&gt; 1/2 (100 XP)&lt;/p&gt;&lt;p&gt;&lt;strong&gt;False Appearance&lt;/strong&gt;. While the blight remains motionless, it is&lt;/p&gt;&lt;p&gt;indistingu is hable from a tangle of vines.&lt;/p&gt;&lt;p&gt;&lt;strong&gt;ACTIONS&lt;/strong&gt;&lt;/p&gt;&lt;p&gt;&lt;strong&gt;Constrict&lt;/strong&gt;. Melee Weapon Attack: +4 to hit, reach 10ft., one&lt;/p&gt;&lt;p&gt;target. Hit: 9 (2d6 + 2) bludgeoning damage, and a Large or&lt;/p&gt;&lt;p&gt;smaller target is grappled (esca pe DC 12). Until this grapple&lt;/p&gt;&lt;p&gt;ends, the target is restrained, and the blight can't constrict&lt;/p&gt;&lt;p&gt;another target.&lt;/p&gt;&lt;p&gt;E&lt;strong&gt;ntangling Plants&lt;/strong&gt; (Recharge 5-6). Grasping roots and vines&lt;/p&gt;&lt;p&gt;sprout in a 15-foot radius centered on the blight, withering&lt;/p&gt;&lt;p&gt;away after 1 minute. For the duration, that area is difficult&lt;/p&gt;&lt;p&gt;terrain for non plant creatures. In addition, each creature&lt;/p&gt;&lt;p&gt;of the blight's choice in that area when th e plants appear&lt;/p&gt;&lt;p&gt;mu st succeed on a DC 12 Strength saving throw or become&lt;/p&gt;&lt;p&gt;restrained . A creature can use its action to make a DC 12&lt;/p&gt;&lt;p&gt;Strength check, freeing itself or another entangl ed creature&lt;/p&gt;&lt;p&gt;within reach on a success.&lt;/p&gt;&lt;p&gt;&amp;nbsp;&lt;/p&gt;&lt;p&gt;&lt;strong&gt;Appearing as masses of slithering creepers&lt;/strong&gt;, vine blights&lt;/p&gt;&lt;p&gt;hide in undergrowth and wait for prey to draw near. By&lt;/p&gt;&lt;p&gt;animating the plants a round them, vine blights entangle&lt;/p&gt;&lt;p&gt;and hinder their fo es before attacking.&lt;/p&gt;&lt;p&gt;&amp;nbsp;&lt;/p&gt;&lt;p&gt;&lt;strong&gt;Vine blights are the only blights capable of speech&lt;/strong&gt;.&lt;/p&gt;&lt;p&gt;Through its connection to the evil spirit of the Gulthias&lt;/p&gt;&lt;p&gt;tree it serves, a vine blight speaks in a fractured version&lt;/p&gt;&lt;p&gt;of its dead master's voice, taunting victims or bargaining&lt;/p&gt;&lt;p&gt;with powerful foes.&lt;/p&gt;"</t>
  </si>
  <si>
    <t>name:"Bugbear Chief "</t>
  </si>
  <si>
    <t>full_text:"&lt;div&gt;&lt;h2&gt;Bugbear Chief&lt;/h2&gt;&lt;p&gt;Medium humanoid (goblinoid), chaotic evil&lt;/p&gt;&lt;p&gt;&lt;strong&gt;Armor Class&lt;/strong&gt; 17 (chain shirt, shield)&lt;/p&gt;&lt;p&gt;&lt;strong&gt;Hit Points&lt;/strong&gt; 65 (10d8 + 20)&lt;/p&gt;&lt;p&gt;&lt;strong&gt;Speed&lt;/strong&gt; 30ft.&lt;/p&gt;&lt;table style="height: 53px;" width="302"&gt;&lt;tbody&gt;&lt;tr&gt;&lt;td&gt;STR&lt;/td&gt;&lt;td&gt;DEX&lt;/td&gt;&lt;td&gt;CON&lt;/td&gt;&lt;td&gt;INT&lt;/td&gt;&lt;td&gt;WIS&lt;/td&gt;&lt;td&gt;CHA&lt;/td&gt;&lt;/tr&gt;&lt;tr&gt;&lt;td&gt;17 (+3)&lt;/td&gt;&lt;td&gt;14 (+2)&lt;/td&gt;&lt;td&gt;14 (+2)&lt;/td&gt;&lt;td&gt;11 (+0)&lt;/td&gt;&lt;td&gt;12 (+1)&lt;/td&gt;&lt;td&gt;11 (+0)&lt;/td&gt;&lt;/tr&gt;&lt;/tbody&gt;&lt;/table&gt;&lt;p&gt;&lt;strong&gt;Skills&lt;/strong&gt; Intimidation +2, Stealth +6, Survival +3&lt;/p&gt;&lt;p&gt;&lt;strong&gt;Senses&lt;/strong&gt; darkvision 60ft., passive Perception ll&lt;/p&gt;&lt;p&gt;&lt;strong&gt;Languages&lt;/strong&gt; Common, Goblin&lt;/p&gt;&lt;p&gt;&lt;strong&gt;Challenge&lt;/strong&gt; 3 (700 XP)&lt;/p&gt;&lt;p&gt;&lt;strong&gt;Brute&lt;/strong&gt;. A melee weapon deals one extra die of its damage when the&lt;/p&gt;&lt;p&gt;bugbear hits with it (included in the attack).&lt;/p&gt;&lt;p&gt;Heart ofHruggek. The bugbear has advantage on saving&lt;/p&gt;&lt;p&gt;throws against being charmed, frightened , paralyzed,&lt;/p&gt;&lt;p&gt;poisoned, stunned, or put to sleep.&lt;/p&gt;&lt;p&gt;&lt;strong&gt;Surprise Attack&lt;/strong&gt;. If the bugbear surprises a creature and hits it&lt;/p&gt;&lt;p&gt;with an attack during the first round of combat, the target takes&lt;/p&gt;&lt;p&gt;an extra 7 (2d6) damage from the attack.&lt;/p&gt;&lt;p&gt;ACTIONS&lt;/p&gt;&lt;p&gt;&lt;strong&gt;Multiattack&lt;/strong&gt;. The bugbear makes two melee attacks.&lt;/p&gt;&lt;p&gt;&lt;strong&gt;Morningstar&lt;/strong&gt;. Melee Weapon Attack: +5 to hit, reach 5 ft., one&lt;/p&gt;&lt;p&gt;target. Hit: 12 (2d8 + 3) piercing damage.&lt;/p&gt;&lt;p&gt;&lt;strong&gt;javelin&lt;/strong&gt;. Melee or Ranged Weapon Attack: +5 to hit, reach 5 ft. or&lt;/p&gt;&lt;p&gt;range 30/120 ft., one target. Hit: 10 (2d6 + 3) piercing damage&lt;/p&gt;&lt;p&gt;in melee or 6 (1d6 + 3) piercing damage at range.&lt;/p&gt;&lt;p&gt;&amp;nbsp;&lt;/p&gt;&lt;p&gt;B&lt;strong&gt;ugbears are born for battle and mayhem&lt;/strong&gt;. Surviving&lt;/p&gt;&lt;p&gt;by raiding and hunting, they bully the weak and despise&lt;/p&gt;&lt;p&gt;being bossed around, but their love of carnage means&lt;/p&gt;&lt;p&gt;they will fight for powerful masters if bloodshed and&lt;/p&gt;&lt;p&gt;treasure a re assured.&lt;/p&gt;&lt;p&gt;&amp;nbsp;&lt;/p&gt;&lt;p&gt;&lt;strong&gt;Goblinoids&lt;/strong&gt;. Bugbears are often found in the company&lt;/p&gt;&lt;p&gt;of their cousins, hobgoblins and goblins. Bugbears&lt;/p&gt;&lt;p&gt;us ually enslave goblins they encounter, and they bully&lt;/p&gt;&lt;p&gt;hobgoblins into giving them gold and food in return&lt;/p&gt;&lt;p&gt;for serving as scouts and shock troops. Even when&lt;/p&gt;&lt;p&gt;paid, bugbea rs are at best unreliable a lies, yet goblins&lt;/p&gt;&lt;p&gt;and hobgoblins understand that no matter how much&lt;/p&gt;&lt;p&gt;bugbears might dra in a tribe of resources, these&lt;/p&gt;&lt;p&gt;creatures a re a potent force.&lt;/p&gt;&lt;p&gt;&amp;nbsp;&lt;/p&gt;&lt;p&gt;&lt;strong&gt;Followers of Hruggek&lt;/strong&gt;. Bugbears worship Hruggek,&lt;/p&gt;&lt;p&gt;a lesser god who dwells on the plane of Acheron. In the&lt;/p&gt;&lt;p&gt;absence of their goblinoid kin, bugbears form loose war&lt;/p&gt;&lt;p&gt;bands, each one led by its fiercest member. Bugbears&lt;/p&gt;&lt;p&gt;believe that when they die, their spirits have a chance&lt;/p&gt;&lt;p&gt;to fight at Hruggek's side. They try to prove themselves&lt;/p&gt;&lt;p&gt;worthy by defeating as many foes as possible.&lt;/p&gt;&lt;p&gt;&amp;nbsp;&lt;/p&gt;&lt;p&gt;&lt;strong&gt;Venal Ambushers&lt;/strong&gt;. Despite their intimidating builds,&lt;/p&gt;&lt;p&gt;bugbears move with surprising stealth. They are fond of&lt;/p&gt;&lt;p&gt;setting ambushes and flee when outmatched. They are&lt;/p&gt;&lt;p&gt;dependable mercenaries as long as they are supplied&lt;/p&gt;&lt;p&gt;food, drink, and treasure, but a bugbear forgets any&lt;/p&gt;&lt;p&gt;bond when its life is on the line. A wounded member of&lt;/p&gt;&lt;p&gt;a bugbear band might be left behind to help the rest of&lt;/p&gt;&lt;p&gt;the band escape. Afterward, that bugbear might help&lt;/p&gt;&lt;p&gt;pursuers track down its former companions if doing so&lt;/p&gt;&lt;p&gt;saves its life.&lt;/p&gt;&lt;/div&gt;"</t>
  </si>
  <si>
    <t>name:"Bullywug"</t>
  </si>
  <si>
    <t>full_text:"&lt;div&gt;&lt;h2&gt;Bullywug&lt;/h2&gt;&lt;p&gt;Medium humanoid (bullywug), neutral evil&lt;/p&gt;&lt;p&gt;&lt;strong&gt;Armor Class&lt;/strong&gt; 15 (hide armor, shield)&lt;/p&gt;&lt;p&gt;&lt;strong&gt;Hit Points&lt;/strong&gt; 11 (2d8 + 2)&lt;/p&gt;&lt;p&gt;&lt;strong&gt;Speed&lt;/strong&gt; 20ft., swim 40ft.&lt;/p&gt;&lt;table style="height: 53px;" width="292"&gt;&lt;tbody&gt;&lt;tr&gt;&lt;td&gt;STR&lt;/td&gt;&lt;td&gt;DEX&lt;/td&gt;&lt;td&gt;CON&lt;/td&gt;&lt;td&gt;INT&lt;/td&gt;&lt;td&gt;WIS&lt;/td&gt;&lt;td&gt;CHA&lt;/td&gt;&lt;/tr&gt;&lt;tr&gt;&lt;td&gt;12 (+1)&lt;/td&gt;&lt;td&gt;12 (+1)&lt;/td&gt;&lt;td&gt;13 (+1)&lt;/td&gt;&lt;td&gt;7 (-2)&lt;/td&gt;&lt;td&gt;10 (+0)&lt;/td&gt;&lt;td&gt;7 (- 2)&lt;/td&gt;&lt;/tr&gt;&lt;/tbody&gt;&lt;/table&gt;&lt;p&gt;&lt;strong&gt;Skills&lt;/strong&gt; Stealth +3&lt;/p&gt;&lt;p&gt;&lt;strong&gt;Senses&lt;/strong&gt; passive Perception 10&lt;/p&gt;&lt;p&gt;&lt;strong&gt;Languages&lt;/strong&gt; Bullywug&lt;/p&gt;&lt;p&gt;&lt;strong&gt;Challenge&lt;/strong&gt; 1/4 (50 XP)&lt;/p&gt;&lt;p&gt;&lt;strong&gt;Amphibious&lt;/strong&gt;. The bullywug can breathe air and water.&lt;/p&gt;&lt;p&gt;Speak with Frogs and Toads. The bullywug can communicate&lt;/p&gt;&lt;p&gt;simple concepts to frogs and toads when it speaks in Bu llywug.&lt;/p&gt;&lt;p&gt;Swamp Camouflage. The bullywug has advantage on Dexterity&lt;/p&gt;&lt;p&gt;(Stealth) checks made to hide in swampy terrain.&lt;/p&gt;&lt;p&gt;Standing Leap. The bullywug's long jump is up to 20 feet and&lt;/p&gt;&lt;p&gt;its high jump is up to 10 feet, with or without a running start.&lt;/p&gt;&lt;p&gt;&lt;strong&gt;ACTIONS&lt;/strong&gt;&lt;/p&gt;&lt;p&gt;&lt;strong&gt;Multiattack&lt;/strong&gt;. The bullywug makes two melee attacks: one with&lt;/p&gt;&lt;p&gt;its bite and one with its spear.&lt;/p&gt;&lt;p&gt;&lt;strong&gt;Bite&lt;/strong&gt;. Melee Weapon Attack: +3 to hit, reach 5 ft., one target.&lt;/p&gt;&lt;p&gt;Hit: 3 (1d4 + 1) bludgeoning damage.&lt;/p&gt;&lt;p&gt;&lt;strong&gt;Spear&lt;/strong&gt;. Melee or Ranged Weapon Attack: +3 to hit, reach 5 ft. or&lt;/p&gt;&lt;p&gt;range 20f60 ft., one target. Hit: 4 (1d6 + 1) piercing damage, or&lt;/p&gt;&lt;p&gt;5 (1d8 + 1) piercing damage if used with two hands to make a&lt;/p&gt;&lt;p&gt;melee attack.&lt;/p&gt;&lt;p&gt;&amp;nbsp;&lt;/p&gt;&lt;p&gt;&lt;strong&gt;Life as a bullywug&lt;/strong&gt; is nasty, brutish, and wet. These frog-&lt;br /&gt;headed amphibious humanoids must stay constantly&lt;/p&gt;&lt;p&gt;moist, dwelling in rainy forests, marshes, and damp&lt;/p&gt;&lt;p&gt;caves. Always hungry and thoroughly evil, bullywugs&lt;/p&gt;&lt;p&gt;overwhelm opponents with superior numbers when&lt;/p&gt;&lt;p&gt;they can, but they flee from serious threats to search for&lt;/p&gt;&lt;p&gt;easier prey.&lt;/p&gt;&lt;p&gt;&amp;nbsp;&lt;/p&gt;&lt;p&gt;&lt;strong&gt;Bullywugs&lt;/strong&gt; have green, gray, or mottled yellow skin&lt;/p&gt;&lt;p&gt;that shifts through shades of gray, green, and brown,&lt;/p&gt;&lt;p&gt;allowing them to blend in with their surroundings. They&lt;/p&gt;&lt;p&gt;wear crude armor and wield simple weapons, and can&lt;/p&gt;&lt;p&gt;deliver a powerful bite to foes that press too close.&lt;/p&gt;&lt;p&gt;Foul Aristocracy. Bullywugs consider themselves&lt;/p&gt;&lt;p&gt;the right and proper rulers of the swamps. They follow&lt;/p&gt;&lt;p&gt;an etiquette of sorts when dealing with outsiders and&lt;/p&gt;&lt;p&gt;each other, subject to the whims and fancies of their&lt;/p&gt;&lt;p&gt;leader- a self-styled lord of the muck. Bullywugs introduce&lt;/p&gt;&lt;p&gt;themselves with grand-sounding titles, make great shows&lt;/p&gt;&lt;p&gt;of bowing and debasing themselves before their superiors,&lt;/p&gt;&lt;p&gt;and endlessly vie to win their superiors' favor.&lt;/p&gt;&lt;p&gt;&amp;nbsp;&lt;/p&gt;&lt;p&gt;&lt;strong&gt;A bullywug has two ways to advance&lt;/strong&gt; among its kind.&lt;/p&gt;&lt;p&gt;It can either murder its rivals, though it must take&lt;/p&gt;&lt;p&gt;pains to keep its criminal deeds secret, or it can find&lt;/p&gt;&lt;p&gt;a treasure or magic item and present it as tribute or a&lt;/p&gt;&lt;p&gt;token of obeisance to its liege. A bullywug that murders&lt;/p&gt;&lt;p&gt;its rivals without cunning is likely to be executed, so&lt;/p&gt;&lt;p&gt;it's more common for bullywugs to stage raids against&lt;/p&gt;&lt;p&gt;caravans and settlements, with the goal of securing&lt;/p&gt;&lt;p&gt;precious baubles to impress their lords and win their&lt;/p&gt;&lt;p&gt;good graces. Invariably, such fine goods.are reduced&lt;/p&gt;&lt;p&gt;to filthy tatters throug.h abuse and neglect. Once a gift&lt;/p&gt;&lt;p&gt;loses its sheen, a bullywug lord invariably demands that&lt;/p&gt;&lt;p&gt;its subjects bring it more treasure as tribute.&lt;/p&gt;&lt;p&gt;&amp;nbsp;&lt;/p&gt;&lt;p&gt;&lt;strong&gt;Unruly Diplomacy&lt;/strong&gt;. Bullywugs love nothing more than&lt;/p&gt;&lt;p&gt;lording over those who trespass on their territories.&lt;/p&gt;&lt;p&gt;Their warriors attempt to capture intruders rather than&lt;/p&gt;&lt;p&gt;simply slaying them.&lt;/p&gt;&lt;p&gt;&amp;nbsp;&lt;/p&gt;&lt;p&gt;&lt;strong&gt;Captives&lt;/strong&gt; are dragged before the king or queen-a&lt;/p&gt;&lt;p&gt;bullywug of unusually large size- and forced to beg&lt;/p&gt;&lt;p&gt;for mercy. Bribes, treasure, and flattery can trick the&lt;/p&gt;&lt;p&gt;bullywug ruler into letting its captives go, but not before&lt;/p&gt;&lt;p&gt;it tries to impress its "guests" with the majesty of its&lt;/p&gt;&lt;p&gt;treasure and its realm. Struck with a deep inferiority&lt;/p&gt;&lt;p&gt;complex, bullywug lords fancy themselves as kings&lt;/p&gt;&lt;p&gt;and queens, but desperately crave the fear and respect&lt;/p&gt;&lt;p&gt;of outsiders.&lt;/p&gt;&lt;p&gt;&amp;nbsp;&lt;/p&gt;&lt;p&gt;&lt;strong&gt;Amphibian Allies&lt;/strong&gt;. Bullywugs speak a language&lt;/p&gt;&lt;p&gt;that allows them to communicate over large areas by&lt;/p&gt;&lt;p&gt;croaking like frogs. News of intruders or other events&lt;/p&gt;&lt;p&gt;in the swamp spread within minutes across this crude&lt;/p&gt;&lt;p&gt;communication system.&lt;/p&gt;&lt;p&gt;&amp;nbsp;&lt;/p&gt;&lt;p&gt;&lt;strong&gt;Simple concepts in the language&lt;/strong&gt; are understandable&lt;/p&gt;&lt;p&gt;to frogs and toads. Bullywugs use this capability to&lt;/p&gt;&lt;p&gt;form strong bonds with giant frogs, which they train&lt;/p&gt;&lt;p&gt;as guardians and hunters. Larger specimens are&lt;/p&gt;&lt;p&gt;sometimes used as mounts as well. The frogs' ability&lt;/p&gt;&lt;p&gt;to swallow creatures whole provides a bullywug&lt;/p&gt;&lt;p&gt;hunting band an easy means of carrying prey back to&lt;/p&gt;&lt;p&gt;their villages.&lt;/p&gt;&lt;/div&gt;"</t>
  </si>
  <si>
    <t>name:"Cambion"</t>
  </si>
  <si>
    <t>full_text:"&lt;div&gt;&lt;h2&gt;Cambion&lt;/h2&gt;&lt;p&gt;Medium feind, any evil alignment&amp;nbsp;&lt;/p&gt;&lt;p&gt;&lt;strong&gt;Armor Class&lt;/strong&gt; 19 (scale mail)&lt;/p&gt;&lt;p&gt;&lt;strong&gt;Hit Points&lt;/strong&gt; 82 (lld8 + 33)&lt;/p&gt;&lt;p&gt;&lt;strong&gt;Speed&lt;/strong&gt; 30ft., fly 60ft.&lt;/p&gt;&lt;table style="height: 40px;" width="334"&gt;&lt;tbody&gt;&lt;tr&gt;&lt;td&gt;&lt;strong&gt;STR&lt;/strong&gt;&lt;/td&gt;&lt;td&gt;&lt;strong&gt;DEX&lt;/strong&gt;&lt;/td&gt;&lt;td&gt;&lt;strong&gt;CON&lt;/strong&gt;&lt;/td&gt;&lt;td&gt;&lt;strong&gt;INT&lt;/strong&gt;&lt;/td&gt;&lt;td&gt;&lt;strong&gt;WIS&lt;/strong&gt;&lt;/td&gt;&lt;td&gt;&lt;strong&gt;CHA&lt;/strong&gt;&lt;/td&gt;&lt;/tr&gt;&lt;tr&gt;&lt;td&gt;18 (+4)&lt;/td&gt;&lt;td&gt;18 (+4)&lt;/td&gt;&lt;td&gt;16 (+3)&lt;/td&gt;&lt;td&gt;14 (+2)&lt;/td&gt;&lt;td&gt;12 (+1)&lt;/td&gt;&lt;td&gt;16 (+3)&lt;/td&gt;&lt;/tr&gt;&lt;/tbody&gt;&lt;/table&gt;&lt;p&gt;&lt;strong&gt;Saving Throws&lt;/strong&gt; Str +7, Con +6, lnt +5 , Cha +6&lt;/p&gt;&lt;p&gt;&lt;strong&gt;Skills&lt;/strong&gt; Deception +6, Intimidation +6, Perception +4, Stealth +7&lt;/p&gt;&lt;p&gt;&lt;strong&gt;Damage Resistances&lt;/strong&gt; cold, fire, lightning, poison; bludgeoning,&lt;/p&gt;&lt;p&gt;piercing, and slashing from non magical weapons&lt;/p&gt;&lt;p&gt;&lt;strong&gt;Senses&lt;/strong&gt; darkvision 60ft., passive Perception 14&lt;/p&gt;&lt;p&gt;&lt;strong&gt;Languages&lt;/strong&gt; Abyssal, Common, Infernal&lt;/p&gt;&lt;p&gt;&lt;strong&gt;Challenge&lt;/strong&gt; 5 (1 ,800 XP)&lt;/p&gt;&lt;p&gt;&lt;strong&gt;Fiendish Blessing&lt;/strong&gt;. The AC of the cambion includes its&lt;/p&gt;&lt;p&gt;Charisma bonus.&lt;/p&gt;&lt;p&gt;&lt;strong&gt;Innate Spellcasting&lt;/strong&gt;. The cambion's spellcasting ability is&lt;/p&gt;&lt;p&gt;Charisma (spell save DC 14). The cambion can innately cast the&lt;/p&gt;&lt;p&gt;following spells, requiring no material components:&lt;/p&gt;&lt;p&gt;&lt;strong&gt;3/day each&lt;/strong&gt;: alter self, command, detect magic&lt;/p&gt;&lt;p&gt;&lt;strong&gt;1/day&lt;/strong&gt;: plane shift (self only)&lt;/p&gt;&lt;p&gt;&lt;strong&gt;ACTIONS&lt;/strong&gt;&lt;/p&gt;&lt;p&gt;&lt;strong&gt;Multiattack&lt;/strong&gt;. The cambion makes two melee attacks or uses its&lt;/p&gt;&lt;p&gt;Fire Ray twice.&lt;/p&gt;&lt;p&gt;&lt;strong&gt;Spear&lt;/strong&gt;. Melee or Ranged Weapon Attack: +7 to hit, reach 5 ft. or&lt;/p&gt;&lt;p&gt;range 20/60 ft., one target. Hit: 7 (1d6 + 4) piercing damage, or&lt;/p&gt;&lt;p&gt;8 (1 d8 + 4) piercing damage if used with two hands to make a&lt;/p&gt;&lt;p&gt;melee attack, plus 3 (1 d6) fire damage.&lt;/p&gt;&lt;p&gt;&lt;strong&gt;Fire Ray&lt;/strong&gt;. Ranged Spell Attack: +7 to hit, range 120ft., one&lt;/p&gt;&lt;p&gt;target. Hit: 10 (3d6) fire damage.&lt;/p&gt;&lt;p&gt;&lt;strong&gt;Fiendish Charm&lt;/strong&gt;. One humanoid the cambion can see within&lt;/p&gt;&lt;p&gt;30 feet of it must succeed on a DC 14 Wisdom saving throw or&lt;/p&gt;&lt;p&gt;be magically charmed for 1 day. The charmed target obeys the&lt;/p&gt;&lt;p&gt;cambion's spoken commands. If the target suffers any harm&lt;/p&gt;&lt;p&gt;from the cambion or another creature or receives a suicidal&lt;/p&gt;&lt;p&gt;command from the cambion, the target can repeat the saving&lt;/p&gt;&lt;p&gt;throw, ending the effect on itself on a success. If a target's&lt;/p&gt;&lt;p&gt;saving throw is successful, or if the effect ends for it, the&lt;/p&gt;&lt;p&gt;creature is immune to the cambion's Fiendish Charm for the&lt;/p&gt;&lt;p&gt;next 24 hours.&lt;/p&gt;&lt;p&gt;&amp;nbsp;&lt;/p&gt;&lt;p&gt;&lt;strong&gt;A cambion is the offspring&lt;/strong&gt; of a fiend (usually a succubus&lt;/p&gt;&lt;p&gt;or incubus) and a humanoid (usually a human).&lt;/p&gt;&lt;p&gt;Cambions inherit aspects of both parents, but their&lt;/p&gt;&lt;p&gt;horns, leathery wings, and sinewy tails are hallmarks of&lt;/p&gt;&lt;p&gt;their otherworldly parentage.&lt;/p&gt;&lt;p&gt;&amp;nbsp;&lt;/p&gt;&lt;p&gt;&lt;strong&gt;Born to Be Bad&lt;/strong&gt;. Cambions grow into ruthless adults&lt;/p&gt;&lt;p&gt;whose wickedness and perversion horrifies even the&lt;/p&gt;&lt;p&gt;most devoted mortal parent. Even as a youth, a cambion&lt;/p&gt;&lt;p&gt;identifies its rightful place as an overlord of mortals. It&lt;/p&gt;&lt;p&gt;might orchestrate uprisings in towns and cities, gathering&lt;/p&gt;&lt;p&gt;gangs of humanoids and lesser devils to serve it.&lt;/p&gt;&lt;p&gt;&amp;nbsp;&lt;/p&gt;&lt;p&gt;&lt;strong&gt;Pawns of the Mighty&lt;/strong&gt;. A cambion forced to serve its&lt;/p&gt;&lt;p&gt;fiendish parent does so out of admiration and dread, but&lt;/p&gt;&lt;p&gt;also with the expectation that it will one day rise to a&lt;/p&gt;&lt;p&gt;place of prominence. Cambions raised in the Nine Hells&lt;/p&gt;&lt;p&gt;serve as soldiers, envoys, and personal attendants to&lt;/p&gt;&lt;p&gt;greater devils. In the Abyss, a cambion carries only as&lt;/p&gt;&lt;p&gt;much authority as it can muster through sheer strength&lt;/p&gt;&lt;p&gt;and force of will.&lt;/p&gt;&lt;p&gt;&amp;nbsp;&lt;/p&gt;&lt;p&gt;&lt;strong&gt;Spawn ofGraz'zt&lt;/strong&gt;. The demon lord Graz'zt is fond of&lt;/p&gt;&lt;p&gt;procreating with humanoids who have made pacts with&lt;/p&gt;&lt;p&gt;fiends, and he has sired many cambions who help him&lt;/p&gt;&lt;p&gt;sow chaos across the multiverse. These cambions are&lt;/p&gt;&lt;p&gt;characterized by charcoal-black skin, cloven hooves, six-&lt;br /&gt;fingered hands, and unearthly beauty.&lt;/p&gt;&lt;/div&gt;"</t>
  </si>
  <si>
    <t>type:"Fiend"</t>
  </si>
  <si>
    <t>name:"Carrion Crawler "</t>
  </si>
  <si>
    <t>full_text:"&lt;h2&gt;Carrion Crawler&lt;/h2&gt;&lt;p&gt;Large monstosity, unaligned&amp;nbsp;&lt;/p&gt;&lt;p&gt;&lt;strong&gt;Armor Class&lt;/strong&gt; 13 natural armor)&lt;/p&gt;&lt;p&gt;&lt;strong&gt;Hit Points &lt;/strong&gt;51 (6d10 + 18)&lt;/p&gt;&lt;p&gt;&lt;strong&gt;Speed&lt;/strong&gt; 30ft., climb 30ft.&lt;/p&gt;&lt;table style="height: 40px;" width="358"&gt;&lt;tbody&gt;&lt;tr&gt;&lt;td&gt;STR&lt;/td&gt;&lt;td&gt;DEX&lt;/td&gt;&lt;td&gt;CON&lt;/td&gt;&lt;td&gt;INT&lt;/td&gt;&lt;td&gt;WIS&lt;/td&gt;&lt;td&gt;CHA&lt;/td&gt;&lt;/tr&gt;&lt;tr&gt;&lt;td&gt;14 (+2)&lt;/td&gt;&lt;td&gt;13 (+1)&lt;/td&gt;&lt;td&gt;16 (+3)&lt;/td&gt;&lt;td&gt;1 (- 5)&lt;/td&gt;&lt;td&gt;12 (+1)&lt;/td&gt;&lt;td&gt;5 (- 3)&lt;/td&gt;&lt;/tr&gt;&lt;/tbody&gt;&lt;/table&gt;&lt;p&gt;&lt;strong&gt;Skills&lt;/strong&gt; Perception +3&lt;/p&gt;&lt;p&gt;&lt;strong&gt;Senses&lt;/strong&gt; darkvision 60ft., passive Perception 13&lt;/p&gt;&lt;p&gt;&lt;strong&gt;Languages&lt;/strong&gt; -&amp;nbsp;&lt;/p&gt;&lt;p&gt;&lt;strong&gt;Challenge&lt;/strong&gt; 2 (450 XP)&lt;/p&gt;&lt;p&gt;&lt;strong&gt;Keen Smell&lt;/strong&gt;. The carrion crawler has advantage on Wisdom&lt;/p&gt;&lt;p&gt;(Perception) checks that rely on smell.&lt;/p&gt;&lt;p&gt;Spider Climb. The carrion crawle r can climb difficult surfaces,&lt;/p&gt;&lt;p&gt;including upside down on ceilings, without needing to make an&lt;/p&gt;&lt;p&gt;ability check.&lt;/p&gt;&lt;p&gt;&lt;strong&gt;ACTIONS&lt;/strong&gt;&lt;/p&gt;&lt;p&gt;&lt;strong&gt;Multiattack&lt;/strong&gt;. The carrion crawler makes two attacks: one with&lt;/p&gt;&lt;p&gt;its tentacles and one with its bite.&lt;/p&gt;&lt;p&gt;&lt;strong&gt;Tentacles&lt;/strong&gt;. Melee Weapon Attack: +8 to hit, reach 10ft., one&lt;/p&gt;&lt;p&gt;creature. Hit: 4 (1 d4 + 2) poison damage, and the target must&lt;/p&gt;&lt;p&gt;succeed on a DC 13 Constitution saving throw or be poisoned&lt;/p&gt;&lt;p&gt;for 1 minute. Until this poison ends, the ta rget is paralyzed.&lt;/p&gt;&lt;p&gt;The target can repeat the saving throw at the end of each of its&lt;/p&gt;&lt;p&gt;turns, ending the poison on itself on a success.&lt;/p&gt;&lt;p&gt;&lt;strong&gt;Bite&lt;/strong&gt;. Melee Weapon Attack: +4 to hit, reach 5 ft., one target.&lt;/p&gt;&lt;p&gt;Hit: 7 (2d4 + 2) pierci ng damage.&lt;/p&gt;&lt;p&gt;&amp;nbsp;&lt;/p&gt;&lt;p&gt;&lt;strong&gt;Carrion crawlers scour putrid flesh&lt;/strong&gt; from carcasses and&lt;/p&gt;&lt;p&gt;gobble the slimy bQnes that remain. They aggressively&lt;/p&gt;&lt;p&gt;attack any creature that trespasses on their territory or&lt;/p&gt;&lt;p&gt;disturbs their feasting.&lt;/p&gt;&lt;p&gt;&amp;nbsp;&lt;/p&gt;&lt;p&gt;&lt;strong&gt;Carrion Eaters&lt;/strong&gt;. A carrion crawler follows the&lt;/p&gt;&lt;p&gt;scent of death to its food, but it prefers not to compete&lt;/p&gt;&lt;p&gt;with other scavengers. These foul creatures thus&lt;/p&gt;&lt;p&gt;hunker down in territories where death is plentiful&lt;/p&gt;&lt;p&gt;and other carrion eaters have limited mobility. Caves,&lt;/p&gt;&lt;p&gt;sewers, dungeons, and forested marshes are their&lt;/p&gt;&lt;p&gt;favored lairs, but carrion crawlers are also drawn to&lt;/p&gt;&lt;p&gt;battlefields and cemeteries.&lt;/p&gt;&lt;p&gt;&amp;nbsp;&lt;/p&gt;&lt;p&gt;&lt;strong&gt;A carrion crawler roams on the hunt&lt;/strong&gt;, its tentacles&lt;/p&gt;&lt;p&gt;probing the a ir for the scent of blood or decay. In tunnels&lt;/p&gt;&lt;p&gt;or ruins, carrion crawlers scurry across the ceiling as&lt;/p&gt;&lt;p&gt;they move toward food. In this way, they avoid contact&lt;/p&gt;&lt;p&gt;with oozes, otyughs, and other dangerous inhabitants&lt;/p&gt;&lt;p&gt;of the darkness, even as they surprise potential meals&lt;/p&gt;&lt;p&gt;that don't think to look up.&lt;/p&gt;&lt;p&gt;&amp;nbsp;&lt;/p&gt;&lt;p&gt;&lt;strong&gt;Patient Predators&lt;/strong&gt;. Whether in subterranean&lt;/p&gt;&lt;p&gt;darkness or while hunting at night, light signals a&lt;/p&gt;&lt;p&gt;potential meal. A carrion crawler might follow a light&lt;/p&gt;&lt;p&gt;source from a distance for hours, hoping to pick up the&lt;/p&gt;&lt;p&gt;scent of blood. Despite their great size, carrion crawlers&lt;/p&gt;&lt;p&gt;can also easily set up ambushes by waiting around blind&lt;/p&gt;&lt;p&gt;corners for prey to come to them.&lt;/p&gt;&lt;p&gt;&amp;nbsp;&lt;/p&gt;&lt;p&gt;&lt;strong&gt;When facing potential prey or intruders&lt;/strong&gt;, a carrion&lt;/p&gt;&lt;p&gt;crawler lets its poison do the work. Once a victim goes&lt;/p&gt;&lt;p&gt;rigiq wit~ paralysis, the carrion crawler wraps it with&lt;/p&gt;&lt;p&gt;its tentacles and drags it away to a high ledge or isolated&lt;/p&gt;&lt;p&gt;passageway, where it can be killed safely. The monster&lt;/p&gt;&lt;p&gt;then resumes patrolling its territory while waiting for its&lt;/p&gt;&lt;p&gt;meal to rip&amp;nbsp;&lt;/p&gt;"</t>
  </si>
  <si>
    <t>type:"Vermin"</t>
  </si>
  <si>
    <t>name:"Crawling Claw"</t>
  </si>
  <si>
    <t>full_text:"&lt;div&gt;&lt;h2&gt;Crawling Claw&lt;/h2&gt;&lt;p&gt;Tiny undead, neutral evil&lt;/p&gt;&lt;p&gt;&lt;strong&gt;Armor Class&lt;/strong&gt; 12&lt;/p&gt;&lt;p&gt;&lt;strong&gt;Hit Points&lt;/strong&gt; 2 (ld4)&lt;/p&gt;&lt;p&gt;&lt;strong&gt;Speed &lt;/strong&gt;20 ft., climb 20ft.&lt;/p&gt;&lt;table style="height: 53px;" width="293"&gt;&lt;tbody&gt;&lt;tr&gt;&lt;td&gt;&lt;strong&gt;STR&lt;/strong&gt;&lt;/td&gt;&lt;td&gt;&lt;strong&gt;DEX&lt;/strong&gt;&lt;/td&gt;&lt;td&gt;&lt;strong&gt;CON&lt;/strong&gt;&lt;/td&gt;&lt;td&gt;&lt;strong&gt;INT&lt;/strong&gt;&lt;/td&gt;&lt;td&gt;&lt;strong&gt;WIS&lt;/strong&gt;&lt;/td&gt;&lt;td&gt;&lt;strong&gt;CHA&lt;/strong&gt;&lt;/td&gt;&lt;/tr&gt;&lt;tr&gt;&lt;td&gt;13 (+1)&lt;/td&gt;&lt;td&gt;14 (+2)&lt;/td&gt;&lt;td&gt;11 (+0)&lt;/td&gt;&lt;td&gt;5 (- 3)&lt;/td&gt;&lt;td&gt;10 (+0)&lt;/td&gt;&lt;td&gt;4 (- 3)&lt;/td&gt;&lt;/tr&gt;&lt;/tbody&gt;&lt;/table&gt;&lt;p&gt;&lt;strong&gt;Damage Immunities&lt;/strong&gt; poison&lt;/p&gt;&lt;p&gt;&lt;strong&gt;Condition Immunities&lt;/strong&gt; charmed , exhaustion, poisoned&lt;/p&gt;&lt;p&gt;&lt;strong&gt;Senses&lt;/strong&gt; blind sight 30 ft. (blind beyond this radiu s),&lt;/p&gt;&lt;p&gt;passive Perception 10&lt;/p&gt;&lt;p&gt;&lt;strong&gt;Languages&lt;/strong&gt; understands Common but can't speak&lt;/p&gt;&lt;p&gt;&lt;strong&gt;Challenge&lt;/strong&gt; 0 (10 XP)&lt;/p&gt;&lt;p&gt;&lt;strong&gt;Turn&lt;/strong&gt; &lt;strong&gt;Immunity&lt;/strong&gt;. The claw is immune to effects that&lt;/p&gt;&lt;p&gt;turn undead.&lt;/p&gt;&lt;p&gt;&lt;strong&gt;ACTIONS&lt;/strong&gt;&lt;/p&gt;&lt;p&gt;&lt;strong&gt;Claw&lt;/strong&gt;. Melee Weapon Attack: +3 to hit, reach 5 ft., one&lt;/p&gt;&lt;p&gt;target. Hit: 3 (1d4 + 1) bludgeoning or slash ing damage&lt;/p&gt;&lt;p&gt;(claw's choice).&lt;/p&gt;&lt;p&gt;&amp;nbsp;&lt;/p&gt;&lt;p&gt;&lt;strong&gt;Crawling claws&lt;/strong&gt; are the severed hands of murderers&lt;/p&gt;&lt;p&gt;animated by dark magic so that they can go on killing.&lt;/p&gt;&lt;p&gt;Wizards and warlocks of a dark bent use crawling claws&lt;/p&gt;&lt;p&gt;as extra hands in their labors.&lt;/p&gt;&lt;p&gt;&amp;nbsp;&lt;/p&gt;&lt;p&gt;&lt;strong&gt;Magical Origins&lt;/strong&gt;. Through dark necromantic rituals,&lt;/p&gt;&lt;p&gt;the life force of a murderer is bound to its severed hand,&lt;/p&gt;&lt;p&gt;haunting and animating it. If a dead murderer's spirit&lt;/p&gt;&lt;p&gt;a lready manifests as another undead creature, if the&lt;/p&gt;&lt;p&gt;murderer is raised from death, or if the spirit has long&lt;/p&gt;&lt;p&gt;passed on to another plane, the ritual fails.&lt;/p&gt;&lt;p&gt;The ritual invoked to create a crawling claw works&lt;/p&gt;&lt;p&gt;best with a hand recently severed from a murderer. To&lt;/p&gt;&lt;p&gt;this end, ritualists and their servants frequent public&lt;/p&gt;&lt;p&gt;executions to gain possession of suitable hands, or&lt;/p&gt;&lt;p&gt;make bargains with assassins and torturers.&lt;/p&gt;&lt;p&gt;Creator's Control. A crawling claw can't be turned,&lt;/p&gt;&lt;p&gt;nor can it be controlled by spells that control undead.&lt;/p&gt;&lt;p&gt;These foul monsters are entirely bound to the will of&lt;/p&gt;&lt;p&gt;their creator, which can concentrate on a claw in sight&lt;/p&gt;&lt;p&gt;to mentally command its every action. If the crawling&lt;/p&gt;&lt;p&gt;claw's creator doesn't command it, the claw follows its&lt;/p&gt;&lt;p&gt;last command to the best of its ability.&lt;/p&gt;&lt;p&gt;&amp;nbsp;&lt;/p&gt;&lt;p&gt;&lt;strong&gt;Commands given to a crawling claw&lt;/strong&gt; must be simple. A&lt;/p&gt;&lt;p&gt;claw can't be tasked with finding and killing a particular&lt;/p&gt;&lt;p&gt;person, because its limited senses and intelligence&lt;/p&gt;&lt;p&gt;prevent it from tracking and picking out specific&lt;/p&gt;&lt;p&gt;individuals. However, a command to kill all creatures&lt;/p&gt;&lt;p&gt;in a particular locale works. A crawling claw can easily&lt;/p&gt;&lt;p&gt;feel out the contours of keys and doorknobs, crawling&lt;/p&gt;&lt;p&gt;from room to room on a blind killing spree.&lt;/p&gt;&lt;p&gt;&amp;nbsp;&lt;/p&gt;&lt;p&gt;&lt;strong&gt;Malign InteiHgence&lt;/strong&gt;. A crawling claw possesses little&lt;/p&gt;&lt;p&gt;of the intellect and memories of the individual of which&lt;/p&gt;&lt;p&gt;it was once a living part. The hate, jealousy, or greed&lt;/p&gt;&lt;p&gt;that drove that person to murder lingers on, however,&lt;/p&gt;&lt;p&gt;amplified by the claw's torturous fragmented state.&lt;/p&gt;&lt;p&gt;Left to its own devices, a crawling claw imitates and&lt;/p&gt;&lt;p&gt;recreates the same murderous acts it committed in life.&lt;/p&gt;&lt;p&gt;&amp;nbsp;&lt;/p&gt;&lt;p&gt;&lt;strong&gt;Living Claws&lt;/strong&gt;. If a crawling claw is animated from&lt;/p&gt;&lt;p&gt;the severed hand of a still-living murderer, the ritual&lt;/p&gt;&lt;p&gt;binds the claw to the murderer's soul. The disembodied&lt;/p&gt;&lt;p&gt;hand can then return to its former limb, its undead flesh&lt;/p&gt;&lt;p&gt;knitting to the living arm from which it was severed.&lt;/p&gt;&lt;p&gt;Made whole again, the murderer acts as though&lt;/p&gt;&lt;p&gt;the hand had never been severed and the ritual had&lt;/p&gt;&lt;p&gt;never taken place. When the crawling claw separates&lt;/p&gt;&lt;p&gt;again, the living body falls into a coma. Destroying the&lt;/p&gt;&lt;p&gt;crawling claw while it is away from the body kills the&lt;/p&gt;&lt;p&gt;murderer. However, killing the murderer has no effect&lt;/p&gt;&lt;p&gt;on the crawling claw.&lt;/p&gt;&lt;p&gt;&amp;nbsp;&lt;/p&gt;&lt;p&gt;&lt;strong&gt;Undead Nature&lt;/strong&gt;. A crawling claw doesn't require air,&lt;/p&gt;&lt;p&gt;food, drink, or sleep.&lt;/p&gt;&lt;/div&gt;"</t>
  </si>
  <si>
    <t>name:"Cyclops "</t>
  </si>
  <si>
    <t>full_text:"&lt;div&gt;&lt;h2&gt;Cyclops&lt;/h2&gt;&lt;p&gt;Huge giant, chaotic neutral&lt;/p&gt;&lt;p&gt;&lt;strong&gt;Armor Class&lt;/strong&gt; 14 (natural armor)&lt;/p&gt;&lt;p&gt;&lt;strong&gt;Hit Points&lt;/strong&gt; 138 (12d12 + 60)&lt;/p&gt;&lt;p&gt;&lt;strong&gt;Speed&lt;/strong&gt; 30ft.&lt;/p&gt;&lt;table style="height: 53px;" width="309"&gt;&lt;tbody&gt;&lt;tr&gt;&lt;td&gt;&lt;strong&gt;STR&lt;/strong&gt;&lt;/td&gt;&lt;td&gt;&lt;strong&gt;DEX&lt;/strong&gt;&lt;/td&gt;&lt;td&gt;&lt;strong&gt;CON&lt;/strong&gt;&lt;/td&gt;&lt;td&gt;&lt;strong&gt;INT&lt;/strong&gt;&lt;/td&gt;&lt;td&gt;&lt;strong&gt;WIS&lt;/strong&gt;&lt;/td&gt;&lt;td&gt;&lt;strong&gt;CHA&lt;/strong&gt;&lt;/td&gt;&lt;/tr&gt;&lt;tr&gt;&lt;td&gt;22 (+6)&lt;/td&gt;&lt;td&gt;11 (+0)&lt;/td&gt;&lt;td&gt;20 (+5)&lt;/td&gt;&lt;td&gt;8 (- 1)&lt;/td&gt;&lt;td&gt;6 (- 2)&lt;/td&gt;&lt;td&gt;10 (+0)&lt;/td&gt;&lt;/tr&gt;&lt;/tbody&gt;&lt;/table&gt;&lt;p&gt;&lt;strong&gt;Senses&lt;/strong&gt; passive Perception 8&lt;/p&gt;&lt;p&gt;&lt;strong&gt;Languages&lt;/strong&gt; Giant&lt;/p&gt;&lt;p&gt;&lt;strong&gt;Challenge&lt;/strong&gt; 6 (2 ,300 XP)&lt;/p&gt;&lt;p&gt;&lt;strong&gt;Poor Depth Perception&lt;/strong&gt;. The cyclops has disadvantage on any&lt;/p&gt;&lt;p&gt;attack roll against a target more than 30 feet away.&lt;/p&gt;&lt;p&gt;&lt;strong&gt;ACTIONS&lt;/strong&gt;&lt;/p&gt;&lt;p&gt;&lt;strong&gt;Multiattack&lt;/strong&gt;. The cyclops makes two greatclub attacks.&lt;/p&gt;&lt;p&gt;&lt;strong&gt;Greatclub&lt;/strong&gt;. Melee Weapon Attack: +9 to hit, reach 10ft., one&lt;/p&gt;&lt;p&gt;target. Hit: 19 (3d8 + 6) bludgeoning damage .&lt;/p&gt;&lt;p&gt;&lt;strong&gt;Rock&lt;/strong&gt;. Ranged Weapon Attack: +9 to hit, range 30/120 ft. , one&lt;/p&gt;&lt;p&gt;target. Hit: 28 (4d10 + 6) bludgeoning damage.&lt;/p&gt;&lt;p&gt;&amp;nbsp;&lt;/p&gt;&lt;p&gt;&lt;strong&gt;Cyclopes&lt;/strong&gt; are one-eyed giants that eke out a meager&lt;/p&gt;&lt;p&gt;existence in wild lands. Isolationists by nature, they&lt;/p&gt;&lt;p&gt;avoid contact with other races and try to drive away&lt;/p&gt;&lt;p&gt;strangers in their territory.&lt;/p&gt;&lt;p&gt;&amp;nbsp;&lt;/p&gt;&lt;p&gt;&lt;strong&gt;Nonreligious&lt;/strong&gt;. Legends claim that the cyclopes are&lt;/p&gt;&lt;p&gt;the spawn of one of the gods of the giants, but these&lt;/p&gt;&lt;p&gt;creatures pay little heed to any deities. They see little&lt;/p&gt;&lt;p&gt;benefit in prayer and dislike ritual, which they perceive&lt;/p&gt;&lt;p&gt;as complex and foreign. However, a cyclops that gains&lt;/p&gt;&lt;p&gt;direct benefit from some site of divine power, or which is&lt;/p&gt;&lt;p&gt;threatened by a supernatural force or creature, will pay&lt;/p&gt;&lt;p&gt;homage as long as the benefit or threat remains.&lt;/p&gt;&lt;p&gt;&amp;nbsp;&lt;/p&gt;&lt;p&gt;&lt;strong&gt;Unsophisticated&lt;/strong&gt;. Though they are reasonably&lt;/p&gt;&lt;p&gt;intelligent, cyclopes live simple, reclusive lives, keeping&lt;/p&gt;&lt;p&gt;herds of animals for food. They prefer to dwell alone&lt;/p&gt;&lt;p&gt;or in small family groups, )airing in caves, ruins, or&lt;/p&gt;&lt;p&gt;rough structures of dry stone construction they build&lt;/p&gt;&lt;p&gt;themselves. A cyclops keeps its herd animals with it at&lt;/p&gt;&lt;p&gt;night, sealing the entrance to its home with boulders to&lt;/p&gt;&lt;p&gt;let it serve double duty as a barn.&lt;/p&gt;&lt;p&gt;&amp;nbsp;&lt;/p&gt;&lt;p&gt;&lt;strong&gt;A cyclops lairs&lt;/strong&gt; within a day's journey of other&lt;/p&gt;&lt;p&gt;cyclopes, so that they can meet to trade goods or seek&lt;/p&gt;&lt;p&gt;mates. They craft weapons and tools of wood and stone,&lt;/p&gt;&lt;p&gt;but will use metal when they can find it. Although&lt;/p&gt;&lt;p&gt;cyclopes understand the Giant tongue, they write&lt;/p&gt;&lt;p&gt;nothing and speak little, using grunts and gestures for&lt;/p&gt;&lt;p&gt;their interactions with each other.&lt;/p&gt;&lt;p&gt;&amp;nbsp;&lt;/p&gt;&lt;p&gt;&lt;strong&gt;Cyclopes don't use money&lt;/strong&gt; for trade, but they value&lt;/p&gt;&lt;p&gt;gold, shells, and other glittering and colorful objects as&lt;/p&gt;&lt;p&gt;jewelry. A cyclops might wear a necklace strung with&lt;/p&gt;&lt;p&gt;feathers and silver coins, but also with pewter goblets,&lt;/p&gt;&lt;p&gt;cutlery, and other bits of ruined metal.&lt;/p&gt;&lt;p&gt;&amp;nbsp;&lt;/p&gt;&lt;p&gt;&lt;strong&gt;Unwise&lt;/strong&gt;. Cyclopes aren't great thinkers or strategists.&lt;/p&gt;&lt;p&gt;Slow to learn and bound to their traditional ways, they&lt;/p&gt;&lt;p&gt;find innovation difficult. Although they are a terrifying&lt;/p&gt;&lt;p&gt;threat in combat due to their size and strength, they can&lt;/p&gt;&lt;p&gt;often be tricked by clever foes.&lt;/p&gt;&lt;p&gt;&amp;nbsp;&lt;/p&gt;&lt;p&gt;&lt;strong&gt;Cyclopes can be cowed&lt;/strong&gt; and awed by obvious displays&lt;/p&gt;&lt;p&gt;of magic. Rustics with little exposure to magic, they can&lt;/p&gt;&lt;p&gt;be deceived into mistaking a warlock, cleric, or other&lt;/p&gt;&lt;p&gt;caster for a powerful divine figure. However, their sense&lt;/p&gt;&lt;p&gt;of pride causes them to react with vengeful, bloodthirsty&lt;/p&gt;&lt;p&gt;violence once they learn that the individual they&lt;/p&gt;&lt;p&gt;assumed was a "god" is a mere mortal.&lt;/p&gt;&lt;/div&gt;"</t>
  </si>
  <si>
    <t>size:"Huge"</t>
  </si>
  <si>
    <t>type:"Giant"</t>
  </si>
  <si>
    <t>name:"Death Knight "</t>
  </si>
  <si>
    <t>full_text:"&lt;div&gt;&lt;h2&gt;Death Knight&lt;/h2&gt;&lt;p&gt;Medium undead, chaotic evil&lt;/p&gt;&lt;p&gt;&lt;strong&gt;Armor Class&lt;/strong&gt; 20 (plate, shield)&lt;/p&gt;&lt;p&gt;&lt;strong&gt;Hit Points&lt;/strong&gt; 180 (19d8 + 95)&lt;/p&gt;&lt;p&gt;&lt;strong&gt;Speed&lt;/strong&gt; 30ft.&lt;/p&gt;&lt;table style="height: 40px;" width="308"&gt;&lt;tbody&gt;&lt;tr&gt;&lt;td&gt;STR&lt;/td&gt;&lt;td&gt;DEX&lt;/td&gt;&lt;td&gt;CON&lt;/td&gt;&lt;td&gt;INT&lt;/td&gt;&lt;td&gt;WIS&lt;/td&gt;&lt;td&gt;CHA&lt;/td&gt;&lt;/tr&gt;&lt;tr&gt;&lt;td&gt;20 (+5)&lt;/td&gt;&lt;td&gt;11 (+0)&lt;/td&gt;&lt;td&gt;20 (+5)&lt;/td&gt;&lt;td&gt;12 (+1)&lt;/td&gt;&lt;td&gt;16 (+3)&lt;/td&gt;&lt;td&gt;18 (+4)&lt;/td&gt;&lt;/tr&gt;&lt;/tbody&gt;&lt;/table&gt;&lt;p&gt;&amp;nbsp;&lt;/p&gt;&lt;p&gt;&lt;strong&gt;Saving Throws&lt;/strong&gt; Dex +6, Wis +9, Cha +10&lt;/p&gt;&lt;p&gt;&lt;strong&gt;Damage Immunities&lt;/strong&gt; necrotic, poison&lt;/p&gt;&lt;p&gt;&lt;strong&gt;Condition Immunities&lt;/strong&gt; exhaustion , frightened , poisoned&lt;/p&gt;&lt;p&gt;&lt;strong&gt;Senses&lt;/strong&gt; darkvision 120ft. , passive Perception 13&lt;/p&gt;&lt;p&gt;&lt;strong&gt;Languages&lt;/strong&gt; Abyssal, Common&lt;/p&gt;&lt;p&gt;&lt;strong&gt;Challenge&lt;/strong&gt; 17 (18,000 XP)&lt;/p&gt;&lt;p&gt;&lt;strong&gt;Magic Resistance&lt;/strong&gt;. The death knight has advantage on saving&lt;/p&gt;&lt;p&gt;throws against spells and other magica l effects.&lt;/p&gt;&lt;p&gt;&lt;strong&gt;Marshal Undead&lt;/strong&gt;. Unless the death knight is in capacitated,&lt;/p&gt;&lt;p&gt;it and undead creatures of its choice within 60 feet of it have&lt;/p&gt;&lt;p&gt;advantage on saving throws against features th at turn undead.&lt;/p&gt;&lt;p&gt;&lt;strong&gt;Spellcasting&lt;/strong&gt;. The death knight is a 19th-level spell caster. Its&lt;/p&gt;&lt;p&gt;spellcasting ability is Charisma (spell save DC 18, +10 to hit&lt;/p&gt;&lt;p&gt;with spell attacks). It has the followin g paladin spells prepared:&lt;/p&gt;&lt;p&gt;&lt;strong&gt;1st level&lt;/strong&gt; (4 slots): command, compelled duel, searing smite&lt;/p&gt;&lt;p&gt;&lt;strong&gt;2nd level&lt;/strong&gt; (3 slots): hold per-son, magic weapon&lt;/p&gt;&lt;p&gt;&lt;strong&gt;3rd level&lt;/strong&gt; (3 slots): dispel magic, elemental weapon&lt;/p&gt;&lt;p&gt;&lt;strong&gt;4th level&lt;/strong&gt; (3 slots): banishment, staggering smite&lt;/p&gt;&lt;p&gt;&lt;strong&gt;5th level&lt;/strong&gt; (2 slots): destructive wave (necrotic)&lt;/p&gt;&lt;p&gt;&lt;strong&gt;ACTIONS&lt;/strong&gt;&lt;/p&gt;&lt;p&gt;&lt;strong&gt;Multiattack&lt;/strong&gt;. The death knight makes three longsword attacks.&lt;/p&gt;&lt;p&gt;&lt;strong&gt;Longsword&lt;/strong&gt;. Melee Weapon Attack: +11 to hit, reach 5 ft. ,&lt;/p&gt;&lt;p&gt;one target. Hit: 9 (1d8 + 5) slashing damage, or 10 (1d10 +&lt;/p&gt;&lt;p&gt;5) slashing damage if used with two hands, plus 18 (4d8)&lt;/p&gt;&lt;p&gt;necrotic damage.&lt;/p&gt;&lt;p&gt;&lt;strong&gt;Hellfire Orb (1/Day)&lt;/strong&gt;. The death knight hurls a magical ball&lt;/p&gt;&lt;p&gt;of fire that explodes at a point it can see within 120 feet of it.&lt;/p&gt;&lt;p&gt;Each creature in a 20-foot&amp;middot;radius sphere centered on that point&lt;/p&gt;&lt;p&gt;must make a DC 18 Dexterity saving throw. The sphere spreads&lt;/p&gt;&lt;p&gt;around corners. A creature takes 35 (10d6) fire damage and&lt;/p&gt;&lt;p&gt;35 (10d6) necrotic damage on a failed save, or half as much&lt;/p&gt;&lt;p&gt;damage on a successful one.&lt;/p&gt;&lt;p&gt;&lt;strong&gt;REACTIONS&lt;/strong&gt;&lt;/p&gt;&lt;p&gt;&lt;strong&gt;Parry&lt;/strong&gt;. The death knight add s 6 to its AC against one melee&lt;/p&gt;&lt;p&gt;attack that would hit it. To do so, the death knight must see the&lt;/p&gt;&lt;p&gt;attacker and be wield ing a melee weapon.&lt;/p&gt;&lt;p&gt;&amp;nbsp;&lt;/p&gt;&lt;p&gt;&lt;strong&gt;When&lt;/strong&gt; a paladin that falls from grace dies without&lt;/p&gt;&lt;p&gt;seeking atonement, dark powers can transform the&lt;/p&gt;&lt;p&gt;once-mortal knight into a hateful undead creature. A&lt;/p&gt;&lt;p&gt;death knight is a skeletal warrior clad in fearsome plate&lt;/p&gt;&lt;p&gt;armor. Beneath its helmet, one can see the knight's&lt;/p&gt;&lt;p&gt;skull with malevolent pinpoints of light burning in its&lt;/p&gt;&lt;p&gt;eye sockets.&lt;/p&gt;&lt;p&gt;&amp;nbsp;&lt;/p&gt;&lt;p&gt;&lt;strong&gt;Eldritch Power&lt;/strong&gt;. The death knight retains the ability&lt;/p&gt;&lt;p&gt;to cast divine spells. However, no death knight can&lt;/p&gt;&lt;p&gt;use its magic to heal. A death knight also attracts and&lt;/p&gt;&lt;p&gt;commands lesser undead, although death knights that&lt;/p&gt;&lt;p&gt;serve powerful fiends might have fiendish followers&lt;/p&gt;&lt;p&gt;instead. Death knights often use warhorse skeletons&lt;/p&gt;&lt;p&gt;and nightmares as mounts.&lt;/p&gt;&lt;p&gt;&amp;nbsp;&lt;/p&gt;&lt;p&gt;&lt;strong&gt;Immortal Until Redeemed&lt;/strong&gt;. A death knight can arise&lt;/p&gt;&lt;p&gt;anew even after it has been destroyed. Only when it&lt;/p&gt;&lt;p&gt;atones for a life of wickedness or finds redemption can it&lt;/p&gt;&lt;p&gt;finally escape its undead purgatory and truly perish.&lt;/p&gt;&lt;p&gt;&amp;nbsp;&lt;/p&gt;&lt;p&gt;&lt;em&gt;"Lord Soth began his fall from grace with an act of heroism,&lt;/em&gt;&lt;/p&gt;&lt;p&gt;&lt;em&gt;saving an elf named Isolde from an ogre. Soth and Isolde&lt;/em&gt;&lt;/p&gt;&lt;p&gt;&lt;em&gt;fell in love, but Soth was already married. He had a servant&lt;/em&gt;&lt;/p&gt;&lt;p&gt;&lt;em&gt;dispose of his wife and was charged with murder, but fled&lt;/em&gt;&lt;/p&gt;&lt;p&gt;&lt;em&gt;with Isolde. When his castle fell under siege, he prayed for&lt;/em&gt;&lt;/p&gt;&lt;p&gt;&lt;em&gt;guidance and was told that he must atone for his misdeeds&lt;/em&gt;&lt;/p&gt;&lt;p&gt;&lt;em&gt;by completing a quest, but growing fears about Isolde's&lt;/em&gt;&lt;/p&gt;&lt;p&gt;&lt;em&gt;fidelity caused him to abandon his quest. Because his&lt;/em&gt;&lt;/p&gt;&lt;p&gt;&lt;em&gt;mission was not accomplished, a great cataclysm swept&lt;/em&gt;&lt;/p&gt;&lt;p&gt;&lt;em&gt;the land. When Isolde gave birth to a son, Soth refused to&lt;/em&gt;&lt;/p&gt;&lt;p&gt;&lt;em&gt;believe that the child was his and slew them both. All were&lt;/em&gt;&lt;/p&gt;&lt;p&gt;&lt;em&gt;incinerated in a fire that swept through the castle, yet Soth&lt;/em&gt;&lt;/p&gt;&lt;p&gt;&lt;em&gt;would find no rest in death, becoming a death knight."&lt;/em&gt;&lt;/p&gt;&lt;/div&gt;"</t>
  </si>
  <si>
    <t>name:"Demilich"</t>
  </si>
  <si>
    <t>full_text:"&lt;h2&gt;Demilich&lt;/h2&gt;&lt;p&gt;Tiny undead, neutral evil&lt;/p&gt;&lt;p&gt;&lt;strong&gt;Armor Class&lt;/strong&gt; 20 (natural armor)&lt;/p&gt;&lt;p&gt;&lt;strong&gt;Hit Points&lt;/strong&gt; 80 (20d4)&lt;/p&gt;&lt;p&gt;&lt;strong&gt;Speed&lt;/strong&gt; 0 ft., fly 30 ft. (hover)&lt;/p&gt;&lt;table style="height: 53px;" width="320"&gt;&lt;tbody&gt;&lt;tr&gt;&lt;td&gt;&lt;strong&gt;STR&lt;/strong&gt;&lt;/td&gt;&lt;td&gt;&lt;strong&gt;DEX&lt;/strong&gt;&lt;/td&gt;&lt;td&gt;&lt;strong&gt;CON&lt;/strong&gt;&lt;/td&gt;&lt;td&gt;&lt;strong&gt;INT&lt;/strong&gt;&lt;/td&gt;&lt;td&gt;&lt;strong&gt;WIS&lt;/strong&gt;&lt;/td&gt;&lt;td&gt;&lt;strong&gt;CHA&lt;/strong&gt;&lt;/td&gt;&lt;/tr&gt;&lt;tr&gt;&lt;td&gt;1 (- 5)&lt;/td&gt;&lt;td&gt;20 (+5)&lt;/td&gt;&lt;td&gt;10 (+0)&lt;/td&gt;&lt;td&gt;20 (+5)&lt;/td&gt;&lt;td&gt;17 (+3)&lt;/td&gt;&lt;td&gt;20 (+5)&lt;/td&gt;&lt;/tr&gt;&lt;/tbody&gt;&lt;/table&gt;&lt;p&gt;&lt;strong&gt;Saving Throws&lt;/strong&gt; Con +6, I nt + 11, Wis +9, Cha + 11&lt;/p&gt;&lt;p&gt;&lt;strong&gt;Damage Resistances&lt;/strong&gt; bludgeoning, piercing, and slashing from&lt;/p&gt;&lt;p&gt;magic weapons&lt;/p&gt;&lt;p&gt;&lt;strong&gt;Damage Immunities&lt;/strong&gt; necrotic, poison, psychic, bludgeoning,&lt;/p&gt;&lt;p&gt;piercing, and slashing from non magical weapons&lt;/p&gt;&lt;p&gt;&lt;strong&gt;Condition Immunities&lt;/strong&gt; charmed, deafened, exhaustion,&lt;/p&gt;&lt;p&gt;frightened, paralyzed, petrified, poisoned, prone, stunned&lt;/p&gt;&lt;p&gt;Senses truesight 120 ft., passive Perception 13&lt;/p&gt;&lt;p&gt;&lt;strong&gt;Languages&lt;/strong&gt; -&lt;/p&gt;&lt;p&gt;&lt;strong&gt;Challenge&lt;/strong&gt; 18 (20,000 XP)&lt;/p&gt;&lt;p&gt;&lt;strong&gt;Avoidance&lt;/strong&gt;. If the demilich is subjected to an effect that allows&lt;/p&gt;&lt;p&gt;it to make a saving throw to take only half damage, it instead&lt;/p&gt;&lt;p&gt;takes no damage if it succeeds on the saving throw, and only&lt;/p&gt;&lt;p&gt;half damage if it fails.&lt;/p&gt;&lt;p&gt;&lt;strong&gt;Legendary Resistance&lt;/strong&gt; (3/Day). If the demilich fails a saving&lt;/p&gt;&lt;p&gt;throw, it can choose to succeed instead.&lt;/p&gt;&lt;p&gt;&lt;strong&gt;Turn Immunity&lt;/strong&gt;. The demilich is immune to effects that&lt;/p&gt;&lt;p&gt;turn undead.&lt;/p&gt;&lt;p&gt;&lt;strong&gt;ACTIONS&lt;/strong&gt;&lt;/p&gt;&lt;p&gt;&lt;strong&gt;Howl&lt;/strong&gt; (Recharge 5-6). The demilich emits a bloodcurdling&lt;/p&gt;&lt;p&gt;howl. Each creature within 30 feet of the demilich that can hear&lt;/p&gt;&lt;p&gt;the howl must succeed on a DC 15 Constitution saving throw&lt;/p&gt;&lt;p&gt;or drop to 0 hit points. On a successful save, the creature is&lt;/p&gt;&lt;p&gt;frightened until the end of its next turn.&lt;/p&gt;&lt;p&gt;&lt;strong&gt;Life Drain&lt;/strong&gt;. The demilich targets up to three creatures that it&lt;/p&gt;&lt;p&gt;can see within 10 feet of it. Each target must succeed on a DC&lt;/p&gt;&lt;p&gt;19 Constitution saving throw or take 21 (6d6) necrotic damage,&lt;/p&gt;&lt;p&gt;and the demilich regains hit points equal to the total damage&lt;/p&gt;&lt;p&gt;dealt to all targets.&lt;/p&gt;&lt;p&gt;&lt;strong&gt;LEGENDARY ACTIONS&lt;/strong&gt;&lt;/p&gt;&lt;p&gt;&lt;strong&gt;The demilich can take 3 legendary actions&lt;/strong&gt;, choosing from the&lt;/p&gt;&lt;p&gt;options below. Only one legendary action option can be used&lt;/p&gt;&lt;p&gt;at a time and only at the end of another creature's turn . The&lt;/p&gt;&lt;p&gt;demilich regains spent legendary actions at the start of its turn .&lt;/p&gt;&lt;p&gt;&lt;strong&gt;Flight&lt;/strong&gt;. The demilich flies up to half its flying speed.&lt;/p&gt;&lt;p&gt;&lt;strong&gt;Cloud of Dust&lt;/strong&gt;. The demilich magically swirls its dusty remains.&lt;/p&gt;&lt;p&gt;Each creature within 10 feet of the demilich, incl uding arou nd&lt;/p&gt;&lt;p&gt;a corner, must succeed on a DC 15 Constitution saving throw&lt;/p&gt;&lt;p&gt;or be blinded until the end of the demilich's next turn. A&lt;/p&gt;&lt;p&gt;creature that succeeds on the saving throw is immune to this&lt;/p&gt;&lt;p&gt;effect until the end of the demilich's next turn.&lt;/p&gt;&lt;p&gt;&lt;strong&gt;Energy Drain&lt;/strong&gt; (Costs 2 Actions). Each creature with in 30 feet&lt;/p&gt;&lt;p&gt;of the demilich must make a DC 15 Constitution saving&lt;/p&gt;&lt;p&gt;throw. On a failed save, the creature's hit point maximum&lt;/p&gt;&lt;p&gt;is magically reduced by 10 (3d6). If a creature's hit point&lt;/p&gt;&lt;p&gt;maximum is reduced to 0 by this effect, the creature dies.&lt;/p&gt;&lt;p&gt;A creature's hit point maximum can be restored with the&lt;/p&gt;&lt;p&gt;greater restoration spell or similar magic.&lt;/p&gt;&lt;p&gt;&lt;strong&gt;Vile Curse&lt;/strong&gt; (Costs 3 Actions). The demilich targets one creature&lt;/p&gt;&lt;p&gt;it can see within 30 feet of it. The target must succeed on a&lt;/p&gt;&lt;p&gt;DC 15 Wisdom saving throw or be magically cursed. Until the&lt;/p&gt;&lt;p&gt;curse ends, the target has disadvantage on attack rolls and&lt;/p&gt;&lt;p&gt;saving throws. The target can repeat the saving throw at the&lt;/p&gt;&lt;p&gt;end of each of its turns, ending the curse on a success.&lt;/p&gt;&lt;p&gt;&amp;nbsp;&lt;/p&gt;&lt;p&gt;&lt;strong&gt;The immortality&lt;/strong&gt; granted to a lich lasts only as long as&lt;/p&gt;&lt;p&gt;it feeds mortal souls to its phylactery. If it falters or fails&lt;/p&gt;&lt;p&gt;in that task, its bones turn to dust until only its skull&lt;/p&gt;&lt;p&gt;remains. This "demilich" contains only a fragment of&lt;/p&gt;&lt;p&gt;the lich's malevolent life force- just enough so that if it&lt;/p&gt;&lt;p&gt;is disturbed, these remains rise into the air and assume&lt;/p&gt;&lt;p&gt;a wraithlike form. The skull then emits a terrifying&lt;/p&gt;&lt;p&gt;howl that can slay the weak-hearted and leave others&lt;/p&gt;&lt;p&gt;trembling with fear. Left alone, it sinks back down and&lt;/p&gt;&lt;p&gt;returns to the empty peace of its existence.&lt;/p&gt;&lt;p&gt;&amp;nbsp;&lt;/p&gt;&lt;p&gt;&lt;strong&gt;Few liches&lt;/strong&gt; seek to become demiliches, for it means an&lt;/p&gt;&lt;p&gt;end to the existence they hoped to preserve by becoming&lt;/p&gt;&lt;p&gt;undead. However, time can erode the lich's reason and&lt;/p&gt;&lt;p&gt;memory, causing it to retreat into its ancient tomb and&lt;/p&gt;&lt;p&gt;forget to feed on souls. The spells it once knew fade&lt;/p&gt;&lt;p&gt;from its mind, and it no longer channels the arcane&lt;/p&gt;&lt;p&gt;energy it wielded as a lich. However, even as a mere&lt;/p&gt;&lt;p&gt;skull it remains a deadly and vexing enemy.&lt;/p&gt;&lt;p&gt;&amp;nbsp;&lt;/p&gt;&lt;p&gt;&lt;strong&gt;Enduring Existence&lt;/strong&gt;. Even after a lich is reduced to&lt;/p&gt;&lt;p&gt;a demilich state, its phylactery survives. As long as its&lt;/p&gt;&lt;p&gt;phylactery is intact, the demilich can't be permanently&lt;/p&gt;&lt;p&gt;destroyed. Its skull reforms after 1d10 days, restoring&lt;/p&gt;&lt;p&gt;the creature to its wretched state. If it has the presence&lt;/p&gt;&lt;p&gt;of mind to do so, a demilich can reclaim its former&lt;/p&gt;&lt;p&gt;power by feeding just one soul to its phylactery. Doing&lt;/p&gt;&lt;p&gt;so restores the demilich to lich form, reconstituting its&lt;/p&gt;&lt;p&gt;undead body.&lt;/p&gt;&lt;p&gt;&amp;nbsp;&lt;/p&gt;&lt;p&gt;&lt;strong&gt;Undead Nature&lt;/strong&gt;. A demilich doesn't require air, food,&lt;/p&gt;&lt;p&gt;drink, or sleep. So great is a demilich's will to survive&lt;/p&gt;&lt;p&gt;that it always has the maximum number of hit points for&lt;/p&gt;&lt;p&gt;its Hit Dice, instead of average hit points.&lt;/p&gt;&lt;p&gt;&amp;nbsp;&lt;/p&gt;&lt;p&gt;&lt;strong&gt;A DEMILICH'S LAIR&lt;/strong&gt;&lt;/p&gt;&lt;p&gt;A demilich hides its earthly remains and treasures in a&lt;/p&gt;&lt;p&gt;labyrinthine tomb guarded by monsters and traps. At the&lt;/p&gt;&lt;p&gt;heart of this labyrinth rests the demilich's skull and the&lt;/p&gt;&lt;p&gt;dust from its other bones.&lt;/p&gt;&lt;p&gt;In its crypt, a demilich has access to lair actions&lt;/p&gt;&lt;p&gt;and additional uses for its legendary actions. Its whole&lt;/p&gt;&lt;p&gt;lair also has unique traits. A demilich in its lair has a&lt;/p&gt;&lt;p&gt;challenge rating of 20 (24,500 XP).&lt;/p&gt;&lt;p&gt;&lt;strong&gt;LAIR ACTIONS&lt;/strong&gt;&lt;/p&gt;&lt;p&gt;On initiative count 20 (losing initiative ties), the demilich&lt;/p&gt;&lt;p&gt;rolls a d20. On a result of 11 or higher, the demilich&lt;/p&gt;&lt;p&gt;takes a lair action to cause one of the following effects. It&lt;/p&gt;&lt;p&gt;can't use the same effect two rounds in a row.&lt;/p&gt;&lt;ul&gt;&lt;li&gt;&lt;strong&gt;The tomb trembles violently for a moment&lt;/strong&gt;. Each crea-&lt;br /&gt;ture on the floor of the tomb must succeed on a DC 19&lt;/li&gt;&lt;/ul&gt;&lt;p&gt;Dexterity saving throw or be knocked prone.&lt;/p&gt;&lt;ul&gt;&lt;li&gt;&lt;strong&gt;The demilich targets&lt;/strong&gt; one creature it can see within&lt;/li&gt;&lt;/ul&gt;&lt;p&gt;60 feet of it. An antimagic field fills the space of the&lt;/p&gt;&lt;p&gt;target, moving with it until initiative count 20 on&lt;/p&gt;&lt;p&gt;the next round.&lt;/p&gt;&lt;ul&gt;&lt;li&gt;&lt;strong&gt;The demilich targets&lt;/strong&gt; any number of creatures it can&lt;/li&gt;&lt;/ul&gt;&lt;p&gt;see within 30 feet of it. No target can regain hit points&lt;/p&gt;&lt;p&gt;until initiative count 20 on the next round.&lt;/p&gt;&lt;p&gt;&lt;strong&gt;LAIR TRAITS&lt;/strong&gt;&lt;/p&gt;&lt;p&gt;A demilich's tomb might have any or all of the following&lt;/p&gt;&lt;p&gt;effects in place:&lt;/p&gt;&lt;ul&gt;&lt;li&gt;&lt;strong&gt;The first time a non-evil&lt;/strong&gt; creature enters the tomb's area, the creature takes 16 (3d10) necrotic damage.&lt;/li&gt;&lt;/ul&gt;&lt;ul&gt;&lt;li&gt;&lt;strong&gt;Monsters&lt;/strong&gt; in the tomb have advantage on saving&lt;/li&gt;&lt;/ul&gt;&lt;p&gt;throws against being charmed or frightened, and&lt;/p&gt;&lt;p&gt;against features that turn undead.&lt;/p&gt;&lt;ul&gt;&lt;li&gt;&lt;strong&gt;The tomb is warded&lt;/strong&gt; against the magical travel of&lt;/li&gt;&lt;/ul&gt;&lt;p&gt;creatures the demilich hasn't authorized. Such crea-&lt;br /&gt;tures can't teleport into or out of the tomb's area&lt;/p&gt;&lt;p&gt;or use planar travel to enter or leave it. Effects that&lt;/p&gt;&lt;p&gt;allow teleportation or planar travel work within the&lt;/p&gt;&lt;p&gt;tomb as long as they aren't used to leave or enter the&lt;/p&gt;&lt;p&gt;tomb's area.&lt;/p&gt;&lt;p&gt;If the demilich is destroyed, these effects fade over the&lt;/p&gt;&lt;p&gt;course of 10 days.&lt;/p&gt;"</t>
  </si>
  <si>
    <t>name:"Barlgura "</t>
  </si>
  <si>
    <t>full_text:"&lt;div&gt;&lt;h2&gt;Barlgura&amp;nbsp;&lt;/h2&gt;&lt;p&gt;Large fiend (demon), chaotic evil&lt;/p&gt;&lt;p&gt;&lt;strong&gt;Armor Class&lt;/strong&gt; 15 (natural armor)&lt;/p&gt;&lt;p&gt;&lt;strong&gt;Hit Points&lt;/strong&gt; 68 (8dl0 + 24)&lt;/p&gt;&lt;p&gt;&lt;strong&gt;Speed&lt;/strong&gt; 30ft, climb 30ft.&lt;/p&gt;&lt;table style="height: 40px;" width="306"&gt;&lt;tbody&gt;&lt;tr&gt;&lt;td&gt;&lt;strong&gt;STR&lt;/strong&gt;&lt;/td&gt;&lt;td&gt;&lt;strong&gt;DEX&lt;/strong&gt;&lt;/td&gt;&lt;td&gt;&lt;strong&gt;CON&lt;/strong&gt;&lt;/td&gt;&lt;td&gt;&lt;strong&gt;INT&lt;/strong&gt;&lt;/td&gt;&lt;td&gt;&lt;strong&gt;WIS&lt;/strong&gt;&lt;/td&gt;&lt;td&gt;&lt;strong&gt;CHA&lt;/strong&gt;&lt;/td&gt;&lt;/tr&gt;&lt;tr&gt;&lt;td&gt;18 (+4)&lt;/td&gt;&lt;td&gt;15 (+2)&lt;/td&gt;&lt;td&gt;16 (+3)&lt;/td&gt;&lt;td&gt;7 (-2)&lt;/td&gt;&lt;td&gt;14 (+2)&lt;/td&gt;&lt;td&gt;9 (-1)&lt;/td&gt;&lt;/tr&gt;&lt;/tbody&gt;&lt;/table&gt;&lt;p&gt;&lt;strong&gt;Saving Throws&lt;/strong&gt; Dex +5, Con +6&lt;/p&gt;&lt;p&gt;&lt;strong&gt;Skills&lt;/strong&gt; Perception +5, Stealth +5&lt;/p&gt;&lt;p&gt;&lt;strong&gt;Damage Resistances&lt;/strong&gt; cold, fire , lightning&lt;/p&gt;&lt;p&gt;&lt;strong&gt;Damage Immunities&lt;/strong&gt; poison&lt;/p&gt;&lt;p&gt;&lt;strong&gt;Condition Immunities&lt;/strong&gt; poisoned&lt;/p&gt;&lt;p&gt;&lt;strong&gt;Senses&lt;/strong&gt; blindsight 30ft., darkvision 120ft., passive Perception 15&lt;/p&gt;&lt;p&gt;&lt;strong&gt;Languages&lt;/strong&gt; Abyssal, telepathy 120 ft .&lt;/p&gt;&lt;p&gt;&lt;strong&gt;Challenge&lt;/strong&gt; 5 (1 ,800 XP)&lt;/p&gt;&lt;p&gt;&lt;strong&gt;Innate Spellcasting&lt;/strong&gt;. The barlgura's spellcasting ability is&lt;/p&gt;&lt;p&gt;Wisdom (spell save DC 13). The barlgura can innately cast the&lt;/p&gt;&lt;p&gt;following spells, requiring no material components:&lt;/p&gt;&lt;p&gt;&lt;strong&gt;l/day each&lt;/strong&gt;: entangle, phantasmal force&lt;/p&gt;&lt;p&gt;&lt;strong&gt;2/day each&lt;/strong&gt;: disguise self, invisibility (self only)&lt;/p&gt;&lt;p&gt;&lt;strong&gt;Reckless&lt;/strong&gt;. At the start of its turn, the barlgura can gain&lt;/p&gt;&lt;p&gt;advantage on all melee weapon attack rolls it makes during&lt;/p&gt;&lt;p&gt;that turn, but attack rolls against it have advantage until the&lt;/p&gt;&lt;p&gt;start of its next turn.&lt;/p&gt;&lt;p&gt;&lt;strong&gt;Running Leap&lt;/strong&gt;. The barlgura's long jump is up to 40 feet and its&lt;/p&gt;&lt;p&gt;high jump is up to 20 feet when it has a running start.&lt;/p&gt;&lt;p&gt;&lt;strong&gt;ACTIONS&lt;/strong&gt;&lt;/p&gt;&lt;p&gt;&lt;strong&gt;Multiattack&lt;/strong&gt;. The barlgura makes three attacks: one with its&lt;/p&gt;&lt;p&gt;bite and two with its fists.&lt;/p&gt;&lt;p&gt;&lt;strong&gt;Bite&lt;/strong&gt;. Melee Weapon Attack: +7 to hit, reach 5 ft., one target.&lt;/p&gt;&lt;p&gt;Hit: 11 (2d6 + 4) piercing damage.&lt;/p&gt;&lt;p&gt;&lt;strong&gt;Fist&lt;/strong&gt;. Melee Weapon Attack: +7 to hit, reach 5 ft., one target. Hit:&lt;/p&gt;&lt;p&gt;9 (ldlO + 4) bludgeoning damage.&lt;/p&gt;&lt;p&gt;&amp;nbsp;&lt;/p&gt;&lt;p&gt;&lt;strong&gt;The barlgura&lt;/strong&gt; represents the savagery and brutality&lt;/p&gt;&lt;p&gt;of the Abyss. Barlguras gather in packs to take down&lt;/p&gt;&lt;p&gt;tougher foes, keep gruesome trophies from their&lt;/p&gt;&lt;p&gt;victories, and decorate their territory with such objects.&lt;/p&gt;&lt;p&gt;A barlgura looks like a hulking orangutan with a&lt;/p&gt;&lt;p&gt;gruesome, drooping visage and tusks jutting from&lt;/p&gt;&lt;p&gt;its jaw. Standing just under 8 feet tall, it has broad&lt;/p&gt;&lt;p&gt;shoulders and weighs 650 pounds. It moves apishly&lt;/p&gt;&lt;p&gt;along the ground, but it climbs with great speed&lt;/p&gt;&lt;p&gt;and agility.&lt;/p&gt;&lt;/div&gt;"</t>
  </si>
  <si>
    <t>name:"Chasme"</t>
  </si>
  <si>
    <t>full_text:"&lt;h2&gt;Chasme&lt;/h2&gt;&lt;p&gt;Large fiend (demon), chaotic evil&lt;/p&gt;&lt;p&gt;&lt;strong&gt;Armor Class&lt;/strong&gt; 15 (natural armor)&lt;/p&gt;&lt;p&gt;&lt;strong&gt;Hit Points&lt;/strong&gt; 84 (13d10 + 13)&lt;/p&gt;&lt;p&gt;&lt;strong&gt;Speed&lt;/strong&gt; 20ft., fly 60 ft.&lt;/p&gt;&lt;table style="height: 40px;" width="323"&gt;&lt;tbody&gt;&lt;tr&gt;&lt;td&gt;&lt;strong&gt;STR&lt;/strong&gt;&lt;/td&gt;&lt;td&gt;&lt;strong&gt;DEX&lt;/strong&gt;&lt;/td&gt;&lt;td&gt;&lt;strong&gt;CON&lt;/strong&gt;&lt;/td&gt;&lt;td&gt;&lt;strong&gt;INT&lt;/strong&gt;&lt;/td&gt;&lt;td&gt;&lt;strong&gt;WIS&lt;/strong&gt;&lt;/td&gt;&lt;td&gt;&lt;strong&gt;CHA&lt;/strong&gt;&lt;/td&gt;&lt;/tr&gt;&lt;tr&gt;&lt;td&gt;15 (+2)&lt;/td&gt;&lt;td&gt;15 (+2)&lt;/td&gt;&lt;td&gt;12 (+1)&lt;/td&gt;&lt;td&gt;11 (+0)&lt;/td&gt;&lt;td&gt;14 (+2)&lt;/td&gt;&lt;td&gt;10 (+0)&lt;/td&gt;&lt;/tr&gt;&lt;/tbody&gt;&lt;/table&gt;&lt;p&gt;&lt;strong&gt;Saving Throws&lt;/strong&gt; Dex +5, Wis +5&lt;/p&gt;&lt;p&gt;&lt;strong&gt;Skills&lt;/strong&gt; Perception +5&lt;/p&gt;&lt;p&gt;&lt;strong&gt;Damage Resistances&lt;/strong&gt; cold, fire , lightning&lt;/p&gt;&lt;p&gt;&lt;strong&gt;Damage Immunities&lt;/strong&gt; poison&lt;/p&gt;&lt;p&gt;&lt;strong&gt;Condition Immunities&lt;/strong&gt; poisoned&lt;/p&gt;&lt;p&gt;&lt;strong&gt;Senses&lt;/strong&gt; blindsight 10ft., darkvision 120ft., passive Perception 15&lt;/p&gt;&lt;p&gt;&lt;strong&gt;Languages&lt;/strong&gt; Abyssal, telepathy 120ft.&lt;/p&gt;&lt;p&gt;&lt;strong&gt;Challenge&lt;/strong&gt; 6 (2,300 XP)&lt;/p&gt;&lt;p&gt;&lt;strong&gt;Drone&lt;/strong&gt;. The chasme produces a horrid droning sound to&lt;/p&gt;&lt;p&gt;which demons are immune. Any other creature that starts its&lt;/p&gt;&lt;p&gt;turn with in 30 feet of the chasme must succeed on a DC 12&lt;/p&gt;&lt;p&gt;Constitution saving throw or fall unconscious for 10 minutes.&lt;/p&gt;&lt;p&gt;A creature that can't hear the drone automaticall y succeeds on&lt;/p&gt;&lt;p&gt;the save. The effect on the creature ends if it takes damage or if&lt;/p&gt;&lt;p&gt;another creature takes an action to splash it with holy water. If&lt;/p&gt;&lt;p&gt;a creature's saving throw is successful or the effect ends for it,&lt;/p&gt;&lt;p&gt;it is immune to the drone for the next 24 hours.&lt;/p&gt;&lt;p&gt;&lt;strong&gt;Magic Resistance&lt;/strong&gt;. The chasme has advantage on saving throws&lt;/p&gt;&lt;p&gt;against spells and other magical effects.&lt;/p&gt;&lt;p&gt;Spider Climb. The chasme can climb difficult surfaces,&lt;/p&gt;&lt;p&gt;including upside down on ce ilin gs, without needing to make an&lt;/p&gt;&lt;p&gt;ability check.&lt;/p&gt;&lt;p&gt;&lt;strong&gt;ACTIONS&lt;/strong&gt;&lt;/p&gt;&lt;p&gt;&lt;strong&gt;Proboscis&lt;/strong&gt;. Melee Weapon Attack: +5 to hit, reach 5 ft., one&lt;/p&gt;&lt;p&gt;creature. Hit: 16 (4d6 + 2) piercing damage plus 24 (7d6)&lt;/p&gt;&lt;p&gt;necrotic damage, and the target's hit point maximum is&lt;/p&gt;&lt;p&gt;reduced by an amount equal to the necrotic damage taken. If&lt;/p&gt;&lt;p&gt;this effect reduces a creature's hit point maximum to 0, the&lt;/p&gt;&lt;p&gt;creature dies. This reduction to a creature's hit point maximum&lt;/p&gt;&lt;p&gt;lasts unti l the creature finishes a long rest or until it is affected&lt;/p&gt;&lt;p&gt;by a spell like greater restoration.&lt;/p&gt;&lt;p&gt;&amp;nbsp;&lt;/p&gt;&lt;p&gt;&lt;strong&gt;This loathsome demon&lt;/strong&gt; resembles an unspeakable&lt;/p&gt;&lt;p&gt;crossing of humanoid and fly. A chasme shuffles about&lt;/p&gt;&lt;p&gt;on four spindly legs that can find purchase on walls&lt;/p&gt;&lt;p&gt;and ceilings. A droning sound precedes the approach&lt;/p&gt;&lt;p&gt;of a chasme, inflicting foes with a terrible lethargy that&lt;/p&gt;&lt;p&gt;leaves them open to attack.&lt;/p&gt;&lt;p&gt;The lowly chasmes serve more powerful masters as&lt;/p&gt;&lt;p&gt;interrogators or taskmasters. A chasme lives to dole&lt;/p&gt;&lt;p&gt;out torture as punishment, and has a knack for spotting&lt;/p&gt;&lt;p&gt;demons that have deserted their lords. Capturing and&lt;/p&gt;&lt;p&gt;returning such traitors allows a chasme to torment the&lt;/p&gt;&lt;p&gt;victim without fear of reprisal.&lt;/p&gt;"</t>
  </si>
  <si>
    <t>name:"Goristro"</t>
  </si>
  <si>
    <t>full_text:"&lt;h2&gt;Goristro&lt;/h2&gt;&lt;p&gt;huge fiend (demon), chaotic evil&lt;/p&gt;&lt;p&gt;&lt;strong&gt;Armor Class&lt;/strong&gt; 19 (natura l armor)&lt;/p&gt;&lt;p&gt;&lt;strong&gt;Hit Points&lt;/strong&gt; 310 (23d12 + 161)&lt;/p&gt;&lt;p&gt;&lt;strong&gt;Speed&lt;/strong&gt; 40ft.&lt;/p&gt;&lt;table style="height: 53px;" width="321"&gt;&lt;tbody&gt;&lt;tr&gt;&lt;td&gt;&lt;strong&gt;STR&lt;/strong&gt;&lt;/td&gt;&lt;td&gt;&lt;strong&gt;DEX&lt;/strong&gt;&lt;/td&gt;&lt;td&gt;&lt;strong&gt;CON&lt;/strong&gt;&lt;/td&gt;&lt;td&gt;&lt;strong&gt;INT&lt;/strong&gt;&lt;/td&gt;&lt;td&gt;&lt;strong&gt;WIS&lt;/strong&gt;&lt;/td&gt;&lt;td&gt;&lt;strong&gt;CHA&lt;/strong&gt;&lt;/td&gt;&lt;/tr&gt;&lt;tr&gt;&lt;td&gt;25 (+7)&lt;/td&gt;&lt;td&gt;11 (+0)&lt;/td&gt;&lt;td&gt;25 (+7)&lt;/td&gt;&lt;td&gt;6 (- 2)&lt;/td&gt;&lt;td&gt;13 (+1)&lt;/td&gt;&lt;td&gt;14 (+2)&lt;/td&gt;&lt;/tr&gt;&lt;/tbody&gt;&lt;/table&gt;&lt;p&gt;&lt;strong&gt;Saving Throws&lt;/strong&gt; Str +13, Dex +6, Con +13, Wis +7&lt;/p&gt;&lt;p&gt;&lt;strong&gt;Skills&lt;/strong&gt; Perception +7&lt;/p&gt;&lt;p&gt;&lt;strong&gt;Damage Resistances&lt;/strong&gt; cold, fire, lightning, bludgeoning,&lt;/p&gt;&lt;p&gt;piercing, and slashing from no n magical weapons&lt;/p&gt;&lt;p&gt;&lt;strong&gt;Damage Immunities&lt;/strong&gt; poison&lt;/p&gt;&lt;p&gt;&lt;strong&gt;Condition Immunities&lt;/strong&gt; poisoned&lt;/p&gt;&lt;p&gt;&lt;strong&gt;Senses&lt;/strong&gt; darkvision 120 f,t passive Perception 17&lt;/p&gt;&lt;p&gt;&lt;strong&gt;Languages&lt;/strong&gt; Abyssal&lt;/p&gt;&lt;p&gt;&lt;strong&gt;Challenge&lt;/strong&gt; 17 (18,000 XP)&lt;/p&gt;&lt;p&gt;&lt;strong&gt;Charge&lt;/strong&gt;. If the goristro moves at least 15 feet straight toward a&lt;/p&gt;&lt;p&gt;target and then hits it with a gore attack on the same turn, the&lt;/p&gt;&lt;p&gt;target takes an extra 38 (7d10) piercing damage. If the target is&lt;/p&gt;&lt;p&gt;a creature, it must succeed on a DC 21 Stength saving thow&lt;/p&gt;&lt;p&gt;or be pushed up to 20 feet away and knocked prone.&lt;/p&gt;&lt;p&gt;&lt;strong&gt;Labyrinthine Recall&lt;/strong&gt;. The goristro can perfectly recall any path it&lt;/p&gt;&lt;p&gt;has traveled.&lt;/p&gt;&lt;p&gt;&lt;strong&gt;Magic Resistance&lt;/strong&gt;. The goristro has advantage on saving throws&lt;/p&gt;&lt;p&gt;against spells and other magical effects.&lt;/p&gt;&lt;p&gt;&lt;strong&gt;Siege Monster&lt;/strong&gt;. The goristro deals double damage to objects&lt;/p&gt;&lt;p&gt;and structures.&lt;/p&gt;&lt;p&gt;&lt;strong&gt;ACTIONS&lt;/strong&gt;&lt;/p&gt;&lt;p&gt;&lt;strong&gt;Multiattack&lt;/strong&gt;. The goristro makes three attacks: two with its&lt;/p&gt;&lt;p&gt;fists and one with its hoof.&lt;/p&gt;&lt;p&gt;&lt;strong&gt;Fist&lt;/strong&gt;. Melee Weapon Attack: +13 to hit, reach 10ft, one target.&lt;/p&gt;&lt;p&gt;&lt;strong&gt;Hit&lt;/strong&gt;: 20 (3d8 + 7) bludgeoning damage.&lt;/p&gt;&lt;p&gt;&lt;strong&gt;Hoof Melee Weapon&lt;/strong&gt; Attack:+ 13 to hit, reach 5 ft, one target.&lt;/p&gt;&lt;p&gt;Hit: 23 (3d10 + 7) bludgeoning damage . If the target is a&lt;/p&gt;&lt;p&gt;creature, it must succeed on a DC 21 Strength saving throw or&lt;/p&gt;&lt;p&gt;be knocked prone.&lt;/p&gt;&lt;p&gt;&lt;strong&gt;Gore&lt;/strong&gt;. Melee Weapon Attack: +13 to hit, reach 10ft, one target.&lt;/p&gt;&lt;p&gt;Hit: 45 (7dl0 + 7) piercing damage.&lt;/p&gt;&lt;p&gt;&amp;nbsp;&lt;/p&gt;&lt;p&gt;&lt;strong&gt;The goristro&lt;/strong&gt; resembles a fiendish minotaur towering&lt;/p&gt;&lt;p&gt;more than twenty feet tall. When controlled by a demon&lt;/p&gt;&lt;p&gt;lord, goristros make formidable living siege engines and&lt;/p&gt;&lt;p&gt;prized pets. Goristros possess preternatural cunning&lt;/p&gt;&lt;p&gt;when navigating labyrinthine passages and shifting&lt;/p&gt;&lt;p&gt;corridors, pursuing foes in a terrifying hunt.&lt;/p&gt;&lt;p&gt;A hulking goristro sometimes bears a palanquin,&lt;/p&gt;&lt;p&gt;carrying smaller demons on its broad shoulders, much&lt;/p&gt;&lt;p&gt;like an elephant carries riders on its back.&lt;/p&gt;&lt;p&gt;&amp;nbsp;&lt;/p&gt;"</t>
  </si>
  <si>
    <t>name:"Manes"</t>
  </si>
  <si>
    <t>full_text:"&lt;h2&gt;Manes&lt;/h2&gt;&lt;p&gt;&amp;nbsp;Small feind(demon), chaotic evil&lt;/p&gt;&lt;p&gt;&lt;strong&gt;Armor Class&lt;/strong&gt; 9&lt;/p&gt;&lt;p&gt;&lt;strong&gt;Hit Points&lt;/strong&gt; 9 (2d6 + 2)&lt;/p&gt;&lt;p&gt;&lt;strong&gt;Speed&lt;/strong&gt; 20ft.&lt;/p&gt;&lt;table style="height: 53px;" width="324"&gt;&lt;tbody&gt;&lt;tr&gt;&lt;td&gt;&lt;strong&gt;STR&lt;/strong&gt;&lt;/td&gt;&lt;td&gt;&lt;strong&gt;DEX&lt;/strong&gt;&lt;/td&gt;&lt;td&gt;&lt;strong&gt;CON&lt;/strong&gt;&lt;/td&gt;&lt;td&gt;&lt;strong&gt;INT&lt;/strong&gt;&lt;/td&gt;&lt;td&gt;&lt;strong&gt;WIS&lt;/strong&gt;&lt;/td&gt;&lt;td&gt;&lt;strong&gt;CHA&lt;/strong&gt;&lt;/td&gt;&lt;/tr&gt;&lt;tr&gt;&lt;td&gt;10 (+0)&lt;/td&gt;&lt;td&gt;9 (- 1)&lt;/td&gt;&lt;td&gt;13 (+1)&lt;/td&gt;&lt;td&gt;3 (- 4)&lt;/td&gt;&lt;td&gt;8 (- 1)&lt;/td&gt;&lt;td&gt;4 (- 3)&lt;/td&gt;&lt;/tr&gt;&lt;/tbody&gt;&lt;/table&gt;&lt;p&gt;&lt;strong&gt;Damage Resistances&lt;/strong&gt; cold, fire , lightning&lt;/p&gt;&lt;p&gt;&lt;strong&gt;Damage Immunities&lt;/strong&gt; poison&lt;/p&gt;&lt;p&gt;&lt;strong&gt;Condition Immunities&lt;/strong&gt; charmed , frightened , poisoned&lt;/p&gt;&lt;p&gt;&lt;strong&gt;Senses&lt;/strong&gt; darkvision 60ft., passive Perception 9&lt;/p&gt;&lt;p&gt;&lt;strong&gt;Languages&lt;/strong&gt; understand s Abyssal but can't speak&lt;/p&gt;&lt;p&gt;Challenge 1/8 (25 XP)&lt;/p&gt;&lt;p&gt;&lt;strong&gt;ACTIONS&lt;/strong&gt;&lt;/p&gt;&lt;p&gt;&lt;strong&gt;Claws&lt;/strong&gt;. Melee Weapon Attack: +2 to hit, reach 5 ft., one target.&lt;/p&gt;&lt;p&gt;Hit: 5 (2d4) slashing damage.&lt;/p&gt;&lt;p&gt;&amp;nbsp;&lt;/p&gt;&lt;p&gt;&lt;strong&gt;Souls of evil&lt;/strong&gt; creatures that descend to the Lower&lt;/p&gt;&lt;p&gt;Planes are transformed into manes-the lowest form&lt;/p&gt;&lt;p&gt;of demonkind. These wretched fiends attack any non-&lt;br /&gt;demon they see, and they are called to the Material&lt;/p&gt;&lt;p&gt;Plane by those seeking to sow death and chaos.&lt;/p&gt;&lt;p&gt;Orcus, the Prince of Undeath, has the power to&lt;/p&gt;&lt;p&gt;transform manes into undead monsters, most often&lt;/p&gt;&lt;p&gt;ghouls and shadows. Other demon lords feed on manes,&lt;/p&gt;&lt;p&gt;destroying them utterly. Otherwise, killing a manes&lt;/p&gt;&lt;p&gt;causes it to dissipate into a cloud of reeking vapor that&lt;/p&gt;&lt;p&gt;reforms into another manes after one day.&lt;/p&gt;"</t>
  </si>
  <si>
    <t>name:"Shadow Demon"</t>
  </si>
  <si>
    <t>full_text:"&lt;div&gt;&lt;h2&gt;Shadow Demon&lt;/h2&gt;&lt;p&gt;Medium fiend (demon), chaotic evil&lt;/p&gt;&lt;p&gt;&lt;strong&gt;Armor Class&lt;/strong&gt; 13&lt;/p&gt;&lt;p&gt;&lt;strong&gt;Hit Points&lt;/strong&gt; 66 (12d8 + 12)&lt;/p&gt;&lt;p&gt;&lt;strong&gt;Speed&lt;/strong&gt; 30ft, fly 30ft.&lt;/p&gt;&lt;table style="height: 53px;" width="355"&gt;&lt;tbody&gt;&lt;tr&gt;&lt;td&gt;STR&lt;/td&gt;&lt;td&gt;DEX&lt;/td&gt;&lt;td&gt;CON&lt;/td&gt;&lt;td&gt;INT&lt;/td&gt;&lt;td&gt;WIS&lt;/td&gt;&lt;td&gt;CHA&lt;/td&gt;&lt;/tr&gt;&lt;tr&gt;&lt;td&gt;1 (- 5)&lt;/td&gt;&lt;td&gt;17 (+3)&lt;/td&gt;&lt;td&gt;12 (+1)&lt;/td&gt;&lt;td&gt;14 (+2)&lt;/td&gt;&lt;td&gt;13 (+1)&lt;/td&gt;&lt;td&gt;14 (+2)&lt;/td&gt;&lt;/tr&gt;&lt;/tbody&gt;&lt;/table&gt;&lt;p&gt;&lt;strong&gt;Saving Throws&lt;/strong&gt; Dex +5 , Cha +4&lt;/p&gt;&lt;p&gt;&lt;strong&gt;Skills&lt;/strong&gt; Stealth +7&lt;/p&gt;&lt;p&gt;&lt;strong&gt;Damage Vulnerabilities&lt;/strong&gt; radiant&lt;/p&gt;&lt;p&gt;&lt;strong&gt;Damage Resistances&lt;/strong&gt; acid, fire , necrotic, thunder; bludgeoning,&lt;/p&gt;&lt;p&gt;piercing, and slashing from non magical weapons&lt;/p&gt;&lt;p&gt;&lt;strong&gt;Damage Immunities&lt;/strong&gt; cold, lightning, poison&lt;/p&gt;&lt;p&gt;&lt;strong&gt;Condition Immunities&lt;/strong&gt; exhaustion, grappled, paralyzed,&lt;/p&gt;&lt;p&gt;petrified, poisoned , prone, restrained&lt;/p&gt;&lt;p&gt;&lt;strong&gt;Senses&lt;/strong&gt; darkvision 120ft, passive Perception ll&lt;/p&gt;&lt;p&gt;&lt;strong&gt;Languages&lt;/strong&gt; Abyssal, telepathy 120ft.&lt;/p&gt;&lt;p&gt;&lt;strong&gt;Challenge&lt;/strong&gt; 4 (1 ,100 XP)&lt;/p&gt;&lt;p&gt;&lt;strong&gt;Incorporeal Movement&lt;/strong&gt;. The demon can move through other&lt;/p&gt;&lt;p&gt;creatures and objects as if they were difficult terrain. It takes 5&lt;/p&gt;&lt;p&gt;(1d10) force damage if it ends its turn inside an object.&lt;/p&gt;&lt;p&gt;&lt;strong&gt;Light Sensitivity&lt;/strong&gt;. While in bright light, the demon has&lt;/p&gt;&lt;p&gt;disadvantage on attack rolls, as well as on Wisdom&lt;/p&gt;&lt;p&gt;(Perception) checks that rely on sight.&lt;/p&gt;&lt;p&gt;&lt;strong&gt;Shadow Stealth&lt;/strong&gt;. While in dim light or darkness, the demon can&lt;/p&gt;&lt;p&gt;take the Hide action as a bonus action.&lt;/p&gt;&lt;p&gt;&lt;strong&gt;ACTIONS&lt;/strong&gt;&lt;/p&gt;&lt;p&gt;&lt;strong&gt;Claws&lt;/strong&gt;. Melee Weapon Attack: +5 to hit, reach 5 ft., one&lt;/p&gt;&lt;p&gt;creature. Hit: 10 (2d6 + 3) psychic damage or, if the demon had&lt;/p&gt;&lt;p&gt;advantage on the attack ro ll , 17 (4d6 + 3) psychic damage.&lt;/p&gt;&lt;p&gt;&amp;nbsp;&lt;/p&gt;&lt;p&gt;&lt;strong&gt;When&lt;/strong&gt; a demon's body is destroyed but the fiend is&lt;/p&gt;&lt;p&gt;prevented from reforming in the Abyss, its essence&lt;/p&gt;&lt;p&gt;sometimes takes on a vague physical form. These&lt;/p&gt;&lt;p&gt;shadow demons exist outside the normal abyssal&lt;/p&gt;&lt;p&gt;hierarchy, since their creation results most often from&lt;/p&gt;&lt;p&gt;mortal magic, not from transformation or promotion.&lt;/p&gt;&lt;p&gt;Shadow demons all but disappear in the darkness,&lt;/p&gt;&lt;p&gt;and they can creep about without making a sound. A&lt;/p&gt;&lt;p&gt;shadow demon uses its insubstantial claws to feast on&lt;/p&gt;&lt;p&gt;its victim's fears, to taste its memories, and drink in&lt;/p&gt;&lt;p&gt;its doubts. Bright light harries this fiend and shows its&lt;/p&gt;&lt;p&gt;distinct shape, resolving it from a blur of darkness to a&lt;/p&gt;&lt;p&gt;winged humanoid creature whose lower body trails off&lt;/p&gt;&lt;p&gt;into nothing, and whose claws rend a victim's mind.&lt;/p&gt;&lt;p&gt;&lt;strong&gt;Shadowy Nature&lt;/strong&gt;. A shadow demon doesn't require&lt;/p&gt;&lt;p&gt;air, food, drink, or sleep.&lt;/p&gt;&lt;/div&gt;"</t>
  </si>
  <si>
    <t>name:"Yochlol"</t>
  </si>
  <si>
    <t>full_text:"&lt;h2&gt;Yochlol&lt;/h2&gt;&lt;p&gt;Medium fiend (demon, shapechanger), chaotic evil&lt;/p&gt;&lt;p&gt;&lt;strong&gt;Armor Class&lt;/strong&gt; 15 (natural armor)&lt;/p&gt;&lt;p&gt;&lt;strong&gt;Hit Points&lt;/strong&gt; 136 (1 6d8 + 64)&lt;/p&gt;&lt;p&gt;&lt;strong&gt;Speed&lt;/strong&gt; 30ft., climb 30ft.&lt;/p&gt;&lt;table style="height: 40px;" width="338"&gt;&lt;tbody&gt;&lt;tr&gt;&lt;td&gt;&lt;strong&gt;STR&lt;/strong&gt;&lt;/td&gt;&lt;td&gt;&lt;strong&gt;DEX&lt;/strong&gt;&lt;/td&gt;&lt;td&gt;&lt;strong&gt;CON&lt;/strong&gt;&lt;/td&gt;&lt;td&gt;&lt;strong&gt;INT&lt;/strong&gt;&lt;/td&gt;&lt;td&gt;&lt;strong&gt;WIS&lt;/strong&gt;&lt;/td&gt;&lt;td&gt;&lt;strong&gt;CHA&lt;/strong&gt;&lt;/td&gt;&lt;/tr&gt;&lt;tr&gt;&lt;td&gt;15 (+2)&lt;/td&gt;&lt;td&gt;14 (+2)&lt;/td&gt;&lt;td&gt;18 (+4)&lt;/td&gt;&lt;td&gt;13 (+1)&lt;/td&gt;&lt;td&gt;15 (+2)&lt;/td&gt;&lt;td&gt;15 (+2)&lt;/td&gt;&lt;/tr&gt;&lt;/tbody&gt;&lt;/table&gt;&lt;p&gt;&lt;strong&gt;Saving Throws&lt;/strong&gt; Dex +6, lnt +5, Wis +6, Cha +6&lt;/p&gt;&lt;p&gt;&lt;strong&gt;Skills Deception&lt;/strong&gt; +10, Insight +6&lt;/p&gt;&lt;p&gt;&lt;strong&gt;Damage Resistances&lt;/strong&gt; cold, fire, lightning, bludgeoning,&lt;/p&gt;&lt;p&gt;piercing, and slashing from non magical weapons&lt;/p&gt;&lt;p&gt;&lt;strong&gt;Damage Immunities&lt;/strong&gt; poison&lt;/p&gt;&lt;p&gt;&lt;strong&gt;Condition Immunities&lt;/strong&gt; poisoned&lt;/p&gt;&lt;p&gt;&lt;strong&gt;Senses&lt;/strong&gt; darkvision 120ft, passive Perception 12&lt;/p&gt;&lt;p&gt;&lt;strong&gt;Languages&lt;/strong&gt; Abyssal, Elvish, Undercommon&lt;/p&gt;&lt;p&gt;&lt;strong&gt;Challenge&lt;/strong&gt; 10 (5,900 XP)&lt;/p&gt;&lt;p&gt;&lt;strong&gt;Shapechanger&lt;/strong&gt;. The yochlol can use its action to polymorph&lt;/p&gt;&lt;p&gt;into a form that resembles a female drow or giant spider, or&lt;/p&gt;&lt;p&gt;back into its true form. Its statistics are the same in each form.&lt;/p&gt;&lt;p&gt;Any equipment it is wearing or carrying isn't transformed. It&lt;/p&gt;&lt;p&gt;reverts to its true form if it dies.&lt;/p&gt;&lt;p&gt;&lt;strong&gt;Magic Resistance&lt;/strong&gt;. The yochlol has advantage on saving throws&lt;/p&gt;&lt;p&gt;against spells and other magical effects.&lt;/p&gt;&lt;p&gt;&lt;strong&gt;Spider Climb&lt;/strong&gt;. The yochlol can climb difficult surfaces,&lt;/p&gt;&lt;p&gt;including upside down on ceilings, without needing to make an&lt;/p&gt;&lt;p&gt;ability check.&lt;/p&gt;&lt;p&gt;&lt;strong&gt;Innate Spellcasting&lt;/strong&gt;. The yochlol's spellcasting ability is&lt;/p&gt;&lt;p&gt;Charisma (spell save DC 14). The yochlol can innately cast the&lt;/p&gt;&lt;p&gt;following spells, requiring no material components:&lt;/p&gt;&lt;p&gt;&lt;strong&gt;At will&lt;/strong&gt;: detect thoughts, web&lt;/p&gt;&lt;p&gt;&lt;strong&gt;1fday&lt;/strong&gt;: dominate person&lt;/p&gt;&lt;p&gt;&lt;strong&gt;Web Walker&lt;/strong&gt;. The yochlol ignores movement restrictions caused&lt;/p&gt;&lt;p&gt;by webbing.&lt;/p&gt;&lt;p&gt;&lt;strong&gt;ACTIONS&lt;/strong&gt;&lt;/p&gt;&lt;p&gt;&lt;strong&gt;Multiattack&lt;/strong&gt;. The yochlol makes two melee attacks.&lt;/p&gt;&lt;p&gt;Slam (Bite in Spider Form). Melee Weapon Attack: +6 to hit,&lt;/p&gt;&lt;p&gt;reach 5 ft. (10ft. in demon form</t>
  </si>
  <si>
    <t>name:"Displacer Beast "</t>
  </si>
  <si>
    <t>full_text:"&lt;h2&gt;Displacer Beast&lt;/h2&gt;&lt;p&gt;Large monstrosity, lawful evil&lt;/p&gt;&lt;p&gt;&lt;strong&gt;Armor Class&lt;/strong&gt; 13 (natural armor)&lt;/p&gt;&lt;p&gt;&lt;strong&gt;Hit Points&lt;/strong&gt; 85 (10d10 + 30)&lt;/p&gt;&lt;p&gt;&lt;strong&gt;Speed&lt;/strong&gt; 40ft.&lt;/p&gt;&lt;table style="height: 53px;" width="307"&gt;&lt;tbody&gt;&lt;tr&gt;&lt;td&gt;&lt;strong&gt;STR&lt;/strong&gt;&lt;/td&gt;&lt;td&gt;&lt;strong&gt;DEX&lt;/strong&gt;&lt;/td&gt;&lt;td&gt;&lt;strong&gt;CON&lt;/strong&gt;&lt;/td&gt;&lt;td&gt;&lt;strong&gt;INT&lt;/strong&gt;&lt;/td&gt;&lt;td&gt;&lt;strong&gt;WIS&lt;/strong&gt;&lt;/td&gt;&lt;td&gt;&lt;strong&gt;CHA&lt;/strong&gt;&lt;/td&gt;&lt;/tr&gt;&lt;tr&gt;&lt;td&gt;18 (+4)&lt;/td&gt;&lt;td&gt;15 (+2)&lt;/td&gt;&lt;td&gt;16 (+3)&lt;/td&gt;&lt;td&gt;6 (- 2)&lt;/td&gt;&lt;td&gt;12 (+1)&lt;/td&gt;&lt;td&gt;8 (- 1)&lt;/td&gt;&lt;/tr&gt;&lt;/tbody&gt;&lt;/table&gt;&lt;p&gt;&lt;strong&gt;Senses&lt;/strong&gt; darkvision 60ft, passive Perception 11&lt;/p&gt;&lt;p&gt;&lt;strong&gt;Languages&lt;/strong&gt; -&lt;/p&gt;&lt;p&gt;&lt;strong&gt;Challenge&lt;/strong&gt; 3 (700 XP)&lt;/p&gt;&lt;p&gt;&lt;strong&gt;Avoidance&lt;/strong&gt;. If the displacer beast is subjected to an effect that&lt;/p&gt;&lt;p&gt;allows it to make a saving throw to take only half damage, it&lt;/p&gt;&lt;p&gt;instead takes no damage if it succeeds on the saving throw,&lt;/p&gt;&lt;p&gt;and only half damage if it fails.&lt;/p&gt;&lt;p&gt;&lt;strong&gt;Displacement&lt;/strong&gt;. The displacer beast projects a magical illusion&lt;/p&gt;&lt;p&gt;that makes it appear to be standing near its actual location,&lt;/p&gt;&lt;p&gt;causing attack rolls against it to have disadvantage. If it is hit&lt;/p&gt;&lt;p&gt;by an attack, this trait is disrupted until the end of its next&lt;/p&gt;&lt;p&gt;turn. This trait is also disrupted while the displacer beast is&lt;/p&gt;&lt;p&gt;incapacitated or has a speed of O.&lt;/p&gt;&lt;p&gt;&lt;strong&gt;ACTIONS&lt;/strong&gt;&lt;/p&gt;&lt;p&gt;&lt;strong&gt;Multiattack&lt;/strong&gt;. The displacer beast makes two attacks with its&lt;/p&gt;&lt;p&gt;tentacles.&lt;/p&gt;&lt;p&gt;&lt;strong&gt;Tentacle&lt;/strong&gt;. Melee Weapon Attack: +6 to hit, reach 10ft., one&lt;/p&gt;&lt;p&gt;target. Hit: 7 (ld6 + 4) bludgeoning damage plus 3 (1d6)&lt;/p&gt;&lt;p&gt;piercing damage.&lt;/p&gt;&lt;p&gt;&amp;nbsp;&lt;/p&gt;&lt;p&gt;&lt;strong&gt;This monstrous predator&lt;/strong&gt; takes its name from its&lt;/p&gt;&lt;p&gt;ability to displace light so that it appears to be several&lt;/p&gt;&lt;p&gt;feet away from its actual location. A dis placer beast&lt;/p&gt;&lt;p&gt;resembles a sleek great cat covered in blue-black fur.&lt;/p&gt;&lt;p&gt;However, its otherworldly origins are clear in its six&lt;/p&gt;&lt;p&gt;legs and the two tentacles sprouting from its shoulders,&lt;/p&gt;&lt;p&gt;both ending in pads tipped with spiky protrusions. A&lt;/p&gt;&lt;p&gt;dis placer beast's eyes glow with an awful' malevolence&lt;/p&gt;&lt;p&gt;that persists even in death.&lt;/p&gt;&lt;p&gt;&amp;nbsp;&lt;/p&gt;&lt;p&gt;&lt;strong&gt;Unseelie&lt;/strong&gt; &lt;strong&gt;Origins&lt;/strong&gt;. Displacer beasts roamed the&lt;/p&gt;&lt;p&gt;twilight lands of the Feywild for ages, until they were&lt;/p&gt;&lt;p&gt;captured and trained by the Unseelie Court. The&lt;/p&gt;&lt;p&gt;warriors of the court selectively bred the beasts to&lt;/p&gt;&lt;p&gt;reinforce their ferocious and predatory nature, using&lt;/p&gt;&lt;p&gt;them to hunt unicorns, pegasi, and other wondrous&lt;/p&gt;&lt;p&gt;prey. However, it didn't take long for the displacer&lt;/p&gt;&lt;p&gt;beasts to use their malevolent intelligence to escape&lt;/p&gt;&lt;p&gt;their masters.&lt;/p&gt;&lt;p&gt;Running and breeding freely in the Feywild, the&lt;/p&gt;&lt;p&gt;displacer beasts soon came to the attention of the&lt;/p&gt;&lt;p&gt;Seelie Court. With blink dog companions at their side,&lt;/p&gt;&lt;p&gt;fey hunters drove these predators to the fringes of the&lt;/p&gt;&lt;p&gt;Feywild, where many crossed over to the Material&lt;/p&gt;&lt;p&gt;Plane. To this day, displacer beasts and blink dogs&lt;/p&gt;&lt;p&gt;attack each other on sight.&lt;/p&gt;&lt;p&gt;&amp;nbsp;&lt;/p&gt;&lt;p&gt;&lt;strong&gt;Love of the Kill&lt;/strong&gt;. Dis placer beasts kill not just for&lt;/p&gt;&lt;p&gt;food but also for sport. They target prey even when&lt;/p&gt;&lt;p&gt;not hungry, often toying with their victims to entertain&lt;/p&gt;&lt;p&gt;themselves until they are ready to eat. After killing&lt;/p&gt;&lt;p&gt;its prey using its tentacles, a displacer beast drags&lt;/p&gt;&lt;p&gt;the corpse to a quiet place where it can feed without&lt;/p&gt;&lt;p&gt;distraction.&lt;/p&gt;&lt;p&gt;&amp;nbsp;&lt;/p&gt;&lt;p&gt;&lt;strong&gt;Displacer beasts hunt alone&lt;/strong&gt; or in small prides that&lt;/p&gt;&lt;p&gt;demonstrate skill at setting ambushes. A single beast&lt;/p&gt;&lt;p&gt;will strike and withdraw, luring prey into a densely&lt;/p&gt;&lt;p&gt;wooded area where its packmates wait. Packs of&lt;/p&gt;&lt;p&gt;displacer beasts hunting near trade roads recall the&lt;/p&gt;&lt;p&gt;frequency and schedule of regular caravans, laying&lt;/p&gt;&lt;p&gt;down ambushes to pick off those caravans.&lt;/p&gt;&lt;p&gt;&amp;nbsp;&lt;/p&gt;&lt;p&gt;&lt;strong&gt;Prized Guards and Pets&lt;/strong&gt;. Intelligent evil creatures&lt;/p&gt;&lt;p&gt;favor dis placer beasts as pets, but a dis placer beast&lt;/p&gt;&lt;p&gt;enters such an alliance only if it appears beneficial.&lt;/p&gt;&lt;p&gt;A displacer beast might guard a vault or act as a&lt;/p&gt;&lt;p&gt;bodyguard for a prominent individual.&lt;/p&gt;"</t>
  </si>
  <si>
    <t>type:"Magical Beast"</t>
  </si>
  <si>
    <t>name:"Dracolich Template "</t>
  </si>
  <si>
    <t>full_text:"&lt;div&gt;&lt;h2&gt;Dracolich&lt;/h2&gt;&lt;p&gt;&lt;strong&gt;DRACOLICH TEMPLATE&lt;/strong&gt;&lt;/p&gt;&lt;ul&gt;&lt;li&gt;&lt;strong&gt;Only an ancient or adult true dragon&lt;/strong&gt; can be transformed&lt;/li&gt;&lt;/ul&gt;&lt;p&gt;into a dracolich. Younger dragons that attempt to&lt;/p&gt;&lt;p&gt;undergo the transformation die, as do other creatures&lt;/p&gt;&lt;p&gt;that aren't true dragons but possess the dragon type,&lt;/p&gt;&lt;p&gt;such as pseudodragons and wyverns. A shadow dragon&lt;/p&gt;&lt;p&gt;can't be transformed into a dracolich, for it has already&lt;/p&gt;&lt;p&gt;lost too much of its physical form.&lt;/p&gt;&lt;ul&gt;&lt;li&gt;&lt;strong&gt;When a dragon becomes a dracolich&lt;/strong&gt;, it retains its&lt;/li&gt;&lt;/ul&gt;&lt;p&gt;statistics except as described below. The dragon loses&lt;/p&gt;&lt;p&gt;any trait, such as Amphibious, that assumes a living&lt;/p&gt;&lt;p&gt;physiology. The dracolich might retain or lose any or all&lt;/p&gt;&lt;p&gt;of its lair actions or inherit new ones, as the DM sees fit.&lt;/p&gt;&lt;p&gt;&amp;nbsp;&lt;/p&gt;&lt;p&gt;&lt;strong&gt;Type&lt;/strong&gt;. The dracolich's type changes from dragon&lt;/p&gt;&lt;p&gt;to undead, and it no longer requires air, food,&lt;/p&gt;&lt;p&gt;drink, or sleep.&lt;/p&gt;&lt;p&gt;&lt;strong&gt;Damage Resistance&lt;/strong&gt;. The dracolich has resistance to&lt;/p&gt;&lt;p&gt;necrotic damage.&lt;/p&gt;&lt;p&gt;&lt;strong&gt;Damage Immunities&lt;/strong&gt;. The dracolich has immunity&lt;/p&gt;&lt;p&gt;to poison. It also retains any immunities it had prior to&lt;/p&gt;&lt;p&gt;becoming a dracolich.&lt;/p&gt;&lt;p&gt;&lt;strong&gt;Condition Immunities&lt;/strong&gt;. The dracolich can't be&lt;/p&gt;&lt;p&gt;charmed, frightened, paralyzed, or poisoned. It also&lt;/p&gt;&lt;p&gt;doesn't suffer from exhaustion.&lt;/p&gt;&lt;p&gt;&lt;strong&gt;Magic Resistance&lt;/strong&gt;. The dracolich has advantage on&lt;/p&gt;&lt;p&gt;saving throws against spells and other magical effects.&lt;/p&gt;&lt;p&gt;&amp;nbsp;&lt;/p&gt;&lt;p&gt;&lt;strong&gt;Even as long-lived as they are&lt;/strong&gt;, all dragons must&lt;/p&gt;&lt;p&gt;eventually die. This thought doesn't sit well with&lt;/p&gt;&lt;p&gt;many dragons, some of which allow themselves to&lt;/p&gt;&lt;p&gt;be transformed by necromantic energy and ancient&lt;/p&gt;&lt;p&gt;rituals into powerful undead dracoliches. Only the&lt;/p&gt;&lt;p&gt;most narcissistic dragons choose this path, knowing&lt;/p&gt;&lt;p&gt;that by doing so, they sever all ties to their kin and the&lt;/p&gt;&lt;p&gt;dragon gods.&lt;/p&gt;&lt;p&gt;&amp;nbsp;&lt;/p&gt;&lt;p&gt;&lt;strong&gt;Beyond Death&lt;/strong&gt;. A dracolich retains its shape and&lt;/p&gt;&lt;p&gt;size upon transforming, its skin and scales drawing&lt;/p&gt;&lt;p&gt;tight to its bones or sloughing away to leave a skeletal&lt;/p&gt;&lt;p&gt;form behind. Its eyes appear as glowing points of light&lt;/p&gt;&lt;p&gt;floating in shadowy sockets, hinting at the malevolence&lt;/p&gt;&lt;p&gt;of its undead mind.&lt;/p&gt;&lt;p&gt;&amp;nbsp;&lt;/p&gt;&lt;p&gt;&lt;strong&gt;Though many dragons&lt;/strong&gt; pursue vain goals of&lt;/p&gt;&lt;p&gt;destruction and dominance, dracoliches are more&lt;/p&gt;&lt;p&gt;nefarious than the most evil dragons, driven to rule&lt;/p&gt;&lt;p&gt;over all. A dracolich is a fiendishly intelligent tyrant that&lt;/p&gt;&lt;p&gt;crafts complex webs of foul schemes, attracting servants&lt;/p&gt;&lt;p&gt;motivated by greed and a lust for power. Acting from&lt;/p&gt;&lt;p&gt;the shadows and actively plotting to keep its existence a&lt;/p&gt;&lt;p&gt;secret, a dracolich is a cunning and challenging foe.&lt;/p&gt;&lt;p&gt;Dracolich Phylacteries. Creating a dracolich requires&lt;/p&gt;&lt;p&gt;the cooperation of the dragon and a group of mages or&lt;/p&gt;&lt;p&gt;cultists that can perform the proper ritual. During the&lt;/p&gt;&lt;p&gt;ritual, the dragon consumes a toxic brew that slays it&lt;/p&gt;&lt;p&gt;instantly. The attendant spellcasters then ensnare its&lt;/p&gt;&lt;p&gt;spirit and transfer it to a special gemstone that functions&lt;/p&gt;&lt;p&gt;like a lich's phylactery. As the dragon's flesh rots&lt;/p&gt;&lt;p&gt;away, the spirit inside the gem returns to animate the&lt;/p&gt;&lt;p&gt;dragon's bones.&lt;/p&gt;&lt;p&gt;&amp;nbsp;&lt;/p&gt;&lt;p&gt;&lt;strong&gt;If a dracolich's&lt;/strong&gt; physical form is ever destroyed, its&lt;/p&gt;&lt;p&gt;spirit returns to the gem as long as the two are on&lt;/p&gt;&lt;p&gt;the same plane. If the gem comes into contact with&lt;/p&gt;&lt;p&gt;another dragon's corpse, the dracolich's spirit can take&lt;/p&gt;&lt;p&gt;possession of that corpse to become a new dracolich. If&lt;/p&gt;&lt;p&gt;the dracolich's spirit gem is taken to another plane, the&lt;/p&gt;&lt;p&gt;dracolich's spirit has nowhere to go when its undead&lt;/p&gt;&lt;p&gt;body is destroyed and simply passes into the afterlife.&lt;/p&gt;&lt;/div&gt;"</t>
  </si>
  <si>
    <t>name:"Empyrean"</t>
  </si>
  <si>
    <t>full_text:"&lt;div&gt;&lt;h2&gt;Empyrean&lt;/h2&gt;&lt;p&gt;Huge celestial (titan), chaotic good (75%) or neutral evil (25%)&lt;/p&gt;&lt;p&gt;&lt;strong&gt;Armor Class&lt;/strong&gt; 22 (natural armor)&lt;/p&gt;&lt;p&gt;&lt;strong&gt;Hit Points&lt;/strong&gt; 313 (19d12 + 190)&lt;/p&gt;&lt;p&gt;&lt;strong&gt;Speed&lt;/strong&gt; 50 ft., fly 50 ft., swim 50 ft.&lt;/p&gt;&lt;table style="height: 53px;" width="327"&gt;&lt;tbody&gt;&lt;tr&gt;&lt;td&gt;&lt;strong&gt;STR&lt;/strong&gt;&lt;/td&gt;&lt;td&gt;&lt;strong&gt;DEX&lt;/strong&gt;&lt;/td&gt;&lt;td&gt;&lt;strong&gt;CON&lt;/strong&gt;&lt;/td&gt;&lt;td&gt;&lt;strong&gt;INT&lt;/strong&gt;&lt;/td&gt;&lt;td&gt;&lt;strong&gt;WIS&lt;/strong&gt;&lt;/td&gt;&lt;td&gt;&lt;strong&gt;CHA&lt;/strong&gt;&lt;/td&gt;&lt;/tr&gt;&lt;tr&gt;&lt;td&gt;30 (+10)&lt;/td&gt;&lt;td&gt;21 (+5)&lt;/td&gt;&lt;td&gt;30 (+10)&lt;/td&gt;&lt;td&gt;21 (+5)&lt;/td&gt;&lt;td&gt;22 (+6)&lt;/td&gt;&lt;td&gt;27 (+8)&lt;/td&gt;&lt;/tr&gt;&lt;/tbody&gt;&lt;/table&gt;&lt;p&gt;&lt;strong&gt;Saving Throws&lt;/strong&gt; Str +17, lnt +12, Wis +13, Cha + 15&lt;/p&gt;&lt;p&gt;&lt;strong&gt;Skills&lt;/strong&gt; Insight +13, Persuasion +15&lt;/p&gt;&lt;p&gt;&lt;strong&gt;Damage Immunities&lt;/strong&gt; bludgeoning, piercing, and slashing from&lt;/p&gt;&lt;p&gt;nonmagical weapons&lt;/p&gt;&lt;p&gt;&lt;strong&gt;Senses&lt;/strong&gt; truesight 120 ft., passive Perception 16&lt;/p&gt;&lt;p&gt;&lt;strong&gt;Languages&lt;/strong&gt; all&lt;/p&gt;&lt;p&gt;&lt;strong&gt;Challenge&lt;/strong&gt; 23 (32,500 XP)&lt;/p&gt;&lt;p&gt;&lt;strong&gt;Innate Spellcasting&lt;/strong&gt;. The empyrean's innate spellcasting ability&lt;/p&gt;&lt;p&gt;is Charisma (spell save DC 23, +15 to hit with spell attacks).&lt;/p&gt;&lt;p&gt;It can innately cast the following spells, requiring no material&lt;/p&gt;&lt;p&gt;components:&lt;/p&gt;&lt;p&gt;&lt;strong&gt;At will&lt;/strong&gt;: greater restoration, pass without trace, water breathing,&lt;/p&gt;&lt;p&gt;water walk&lt;/p&gt;&lt;p&gt;&lt;strong&gt;1/day each&lt;/strong&gt;: commune, dispel evil and good, earthquake, fire&lt;/p&gt;&lt;p&gt;storm, plane shift (self only)&lt;/p&gt;&lt;p&gt;&lt;strong&gt;Legendary Resistance&lt;/strong&gt; (3/Day). If the empyrean fails a saving&lt;/p&gt;&lt;p&gt;throw, it ca n choose to succeed instead.&lt;/p&gt;&lt;p&gt;&lt;strong&gt;Magic Resistance&lt;/strong&gt;. The empyrean has advantage on saving&lt;/p&gt;&lt;p&gt;throws against spells and other magical effects.&lt;/p&gt;&lt;p&gt;Magic Weapons. The empyrean's weapon attacks are magical.&lt;/p&gt;&lt;p&gt;&lt;strong&gt;ACTIONS&lt;/strong&gt;&lt;/p&gt;&lt;p&gt;&lt;strong&gt;Maul&lt;/strong&gt;. Melee Weapon Attack: +17 to hit, reach 10ft., one target.&lt;/p&gt;&lt;p&gt;Hit: 31 (6d6 + 10) bludgeoning damage. If the target is a&lt;/p&gt;&lt;p&gt;creature, it must succeed on a DC 15 Constitution saving throw&lt;/p&gt;&lt;p&gt;or be stunned until the end of the empyrean's next turn.&lt;/p&gt;&lt;p&gt;&lt;strong&gt;Bolt&lt;/strong&gt;. Ranged Spell Attack: +15 to hit, range 600ft., one target.&lt;/p&gt;&lt;p&gt;Hit: 24 (7d6) damage of one of the following types (empyrean's&lt;/p&gt;&lt;p&gt;&amp;middot;choice): acid, cold, fire, force, lightning, radiant, or thunder.&lt;/p&gt;&lt;p&gt;&lt;strong&gt;LEGENDARY ACTIONS&lt;/strong&gt;&lt;/p&gt;&lt;p&gt;&lt;strong&gt;The empyrean&lt;/strong&gt; can take 3 legendary actions, choosing from&lt;/p&gt;&lt;p&gt;the options below. Only one legendary action option can be&lt;/p&gt;&lt;p&gt;used at a time and only at the end of another creature's turn.&lt;/p&gt;&lt;p&gt;The empyrean regains spent legendary actions at the start&lt;/p&gt;&lt;p&gt;of its turn.&lt;/p&gt;&lt;p&gt;&lt;strong&gt;Attack&lt;/strong&gt;. The empyrean makes one attack.&lt;/p&gt;&lt;p&gt;Bolster. The empyrean bolsters all non hostile creatures within&lt;/p&gt;&lt;p&gt;120 feet of it until the end of its next turn. Bolstered creatures&lt;/p&gt;&lt;p&gt;can't be charmed or frightened, and they gain advantage&lt;/p&gt;&lt;p&gt;on ability checks and saving throws until the end of the&lt;/p&gt;&lt;p&gt;empyrean's next turn.&lt;/p&gt;&lt;p&gt;&lt;strong&gt;Trembling Strike&lt;/strong&gt; (Costs 2 Actions). The empyrean strikes the&lt;/p&gt;&lt;p&gt;ground with its maul, triggering an earth tremor. All other&lt;/p&gt;&lt;p&gt;creatures on the ground within 60 feet of the empyrean&lt;/p&gt;&lt;p&gt;must succeed on a DC 25 Strength saving throw or be&lt;/p&gt;&lt;p&gt;knocked prone.&lt;/p&gt;&lt;p&gt;&amp;nbsp;&lt;/p&gt;&lt;p&gt;&lt;strong&gt;Empyreans are the celestial&lt;/strong&gt;&amp;nbsp;children of the&lt;/p&gt;&lt;p&gt;gods of the Upper Planes. They are universally&lt;/p&gt;&lt;p&gt;beautiful, statuesque, and self-assured.&lt;/p&gt;&lt;p&gt;&amp;nbsp;&lt;/p&gt;&lt;p&gt;&lt;strong&gt;Manifest Emotion&lt;/strong&gt;. An empyrean can experience&lt;/p&gt;&lt;p&gt;deity-like fits of serenity or rage. It can affect the&lt;/p&gt;&lt;p&gt;environment a round it by its mood. When an empyrt';,an&lt;/p&gt;&lt;p&gt;is unhappy, the clouds might cry tears of salt water, the&lt;/p&gt;&lt;p&gt;wildflowers in surrounding meadows might wilt, dead&lt;/p&gt;&lt;p&gt;fish might wash ashore in lakes or rivers, or a nearby&lt;/p&gt;&lt;p&gt;forest might lose the leaves from its trees. When an&lt;/p&gt;&lt;p&gt;empyrean is jubilant, sunlight follows it everywhere,&lt;/p&gt;&lt;p&gt;small animals frolic in its footsteps, and birds fill the sky&lt;/p&gt;&lt;p&gt;with their pleasing songs.&lt;/p&gt;&lt;p&gt;&amp;nbsp;&lt;/p&gt;&lt;p&gt;&lt;strong&gt;Evil Empyreans&lt;/strong&gt;. A few empyreans have turned to&lt;/p&gt;&lt;p&gt;evil after venturing to the Lower Planes and becoming&lt;/p&gt;&lt;p&gt;corrupted, or as the result of being cursed by evil gods.&lt;/p&gt;&lt;p&gt;An evil empyrean can't survive long on the Upper&lt;/p&gt;&lt;p&gt;Planes and usually retreats to the Material Plane,&lt;/p&gt;&lt;p&gt;where it can rule over a kingdom of mortals as an&lt;/p&gt;&lt;p&gt;indomitable tyrant.&lt;/p&gt;&lt;p&gt;&amp;nbsp;&lt;/p&gt;&lt;p&gt;&lt;strong&gt;Immortal Titans&lt;/strong&gt;. Empyreans don't age but can be&lt;/p&gt;&lt;p&gt;slain. Because few empyreans can imagine their own&lt;/p&gt;&lt;p&gt;demise, they fight fearlessly when drawn into battle,&lt;/p&gt;&lt;p&gt;refusing to believe that the end is upon them even when&lt;/p&gt;&lt;p&gt;standing at death's door. When an empyrean dies, its&lt;/p&gt;&lt;p&gt;spirit returns to its home plane. There, one of the fallen&lt;/p&gt;&lt;p&gt;empyrean's parents resurrects the empyrean unless he&lt;/p&gt;&lt;p&gt;or she has a good reason not to.&lt;/p&gt;&lt;/div&gt;"</t>
  </si>
  <si>
    <t>type:"Celestial"</t>
  </si>
  <si>
    <t>name:"Faerie Dragon "</t>
  </si>
  <si>
    <t>full_text:"&lt;h2&gt;Faerie Dragon&lt;/h2&gt;&lt;p&gt;Tiny dragon, chaotic good&lt;/p&gt;&lt;p&gt;&lt;strong&gt;Armor Class&lt;/strong&gt; 15&lt;/p&gt;&lt;p&gt;&lt;strong&gt;Hit Points&lt;/strong&gt; 14 (4d4 + 4)&lt;/p&gt;&lt;p&gt;&lt;strong&gt;Speed&lt;/strong&gt; 10ft., fly 60ft.&lt;/p&gt;&lt;table style="height: 53px;" width="301"&gt;&lt;tbody&gt;&lt;tr&gt;&lt;td&gt;&lt;strong&gt;STR&lt;/strong&gt;&lt;/td&gt;&lt;td&gt;&lt;strong&gt;DEX&lt;/strong&gt;&lt;/td&gt;&lt;td&gt;&lt;strong&gt;CON&lt;/strong&gt;&lt;/td&gt;&lt;td&gt;&lt;strong&gt;INT&lt;/strong&gt;&lt;/td&gt;&lt;td&gt;&lt;strong&gt;WIS&lt;/strong&gt;&lt;/td&gt;&lt;td&gt;&lt;strong&gt;CHA&lt;/strong&gt;&lt;/td&gt;&lt;/tr&gt;&lt;tr&gt;&lt;td&gt;3 (- 4)&lt;/td&gt;&lt;td&gt;20 (+5)&lt;/td&gt;&lt;td&gt;13 (+1)&lt;/td&gt;&lt;td&gt;14 (+2)&lt;/td&gt;&lt;td&gt;12 (+1)&lt;/td&gt;&lt;td&gt;16 (+3)&lt;/td&gt;&lt;/tr&gt;&lt;/tbody&gt;&lt;/table&gt;&lt;p&gt;&lt;strong&gt;Skills&lt;/strong&gt; Arcana +4, Perception +3, Stealth +7&lt;/p&gt;&lt;p&gt;&lt;strong&gt;Senses&lt;/strong&gt; darkvision 60ft., passive Perception 13&lt;/p&gt;&lt;p&gt;&lt;strong&gt;Languages&lt;/strong&gt; Draconic, Sylvan&lt;/p&gt;&lt;p&gt;&lt;strong&gt;Challenge&lt;/strong&gt; 1 (200 XP) for a red, orange, or yellow faerie dragon,&lt;/p&gt;&lt;p&gt;2 (450 XP) for a green, blue, indigo, or violet faerie dragon&lt;/p&gt;&lt;p&gt;&lt;strong&gt;Superior Invisibility&lt;/strong&gt;. As a bonus action, the dragon can&lt;/p&gt;&lt;p&gt;magically turn invisible until its concentration ends (as if&lt;/p&gt;&lt;p&gt;concentrating on a spell). Any equipment the dragon wears or&lt;/p&gt;&lt;p&gt;carries is invisible with it.&lt;/p&gt;&lt;p&gt;&lt;strong&gt;Limited Telepathy&lt;/strong&gt;. Using telepathy, the dragon can magically&lt;/p&gt;&lt;p&gt;communicate with any other faerie dragon within 60 feet of it.&lt;/p&gt;&lt;p&gt;Magic Resistance. The dragon has advantage on saving throws&lt;/p&gt;&lt;p&gt;against spells and other magical effects.&lt;/p&gt;&lt;p&gt;&lt;strong&gt;Innate Spellcasting&lt;/strong&gt;. The dragon's innate spellcasting ability is&lt;/p&gt;&lt;p&gt;Charisma (spell save DC 13). It can innately cast a number of&lt;/p&gt;&lt;p&gt;spells, requiring no material components. As the dragon ages&lt;/p&gt;&lt;p&gt;and changes color, it gains additional spells as shown below.&lt;/p&gt;&lt;ul style="list-style-type: disc;"&gt;&lt;li&gt;Red, l/day each: dancing lights, mage hand, minor illusion&lt;/li&gt;&lt;li&gt;Orange, l/day: color spray&lt;/li&gt;&lt;li&gt;Yellow, l/day: mirror image&lt;/li&gt;&lt;li&gt;Green, l/day: suggestion&lt;/li&gt;&lt;li&gt;Blue, l/day: major image&lt;/li&gt;&lt;li&gt;Indigo, l/day: hallucinatory terrain&lt;/li&gt;&lt;li&gt;Violet, ljday: polymorph&amp;nbsp;&lt;/li&gt;&lt;/ul&gt;&lt;p&gt;&lt;strong&gt;ACTIONS&lt;/strong&gt;&lt;/p&gt;&lt;p&gt;&lt;strong&gt;Bite&lt;/strong&gt;. Melee Weapon Attack: +7 to hit, reach 5 ft., one creature.&lt;/p&gt;&lt;p&gt;Hit: 1 piercing damage.&lt;/p&gt;&lt;p&gt;&lt;strong&gt;Euphoria Breath&lt;/strong&gt; (Recharge 5-6). The dragon exhales a puff of&lt;/p&gt;&lt;p&gt;euphoria gas at one creature within 5 feet of it. The target must&lt;/p&gt;&lt;p&gt;succeed on a DC 11 Wisdom saving throw, or for 1 minute, the&lt;/p&gt;&lt;p&gt;target can't take reactions and must roll a d6 at the start of&lt;/p&gt;&lt;p&gt;each of its turns to determine its behavior during the turn:&lt;/p&gt;&lt;ul style="list-style-type: disc;"&gt;&lt;li&gt;1-4. The target takes no action or bonus action and uses all&lt;/li&gt;&lt;/ul&gt;&lt;p&gt;of its movement to move in a random direction.&lt;/p&gt;&lt;ul style="list-style-type: disc;"&gt;&lt;li&gt;5- 6. The target doesn't move, and the only thing it can do&lt;/li&gt;&lt;/ul&gt;&lt;p&gt;on its turn is make a DC 11 Wisdom saving throw, ending the&lt;/p&gt;&lt;p&gt;effect on itself on a success.&lt;/p&gt;"</t>
  </si>
  <si>
    <t>type:"Dragon"</t>
  </si>
  <si>
    <t>name:"Flameskull"</t>
  </si>
  <si>
    <t>full_text:"&lt;div&gt;&lt;h2&gt;Flameskull&lt;/h2&gt;&lt;p&gt;Tiny undead, neutral evil&lt;/p&gt;&lt;p&gt;&lt;strong&gt;Armor Class&lt;/strong&gt; 13&lt;/p&gt;&lt;p&gt;&lt;strong&gt;Hit Points&lt;/strong&gt; 40 (9d4 + 18)&lt;/p&gt;&lt;p&gt;&lt;strong&gt;Speed&lt;/strong&gt; 0 ft., fly 40ft.&lt;/p&gt;&lt;table style="height: 53px;" width="315"&gt;&lt;tbody&gt;&lt;tr&gt;&lt;td&gt;&lt;strong&gt;STR&lt;/strong&gt;&lt;/td&gt;&lt;td&gt;&lt;strong&gt;DEX&lt;/strong&gt;&lt;/td&gt;&lt;td&gt;&lt;strong&gt;CON&lt;/strong&gt;&lt;/td&gt;&lt;td&gt;&lt;strong&gt;INT&lt;/strong&gt;&lt;/td&gt;&lt;td&gt;&lt;strong&gt;WIS&lt;/strong&gt;&lt;/td&gt;&lt;td&gt;&lt;strong&gt;CHA&lt;/strong&gt;&lt;/td&gt;&lt;/tr&gt;&lt;tr&gt;&lt;td&gt;1 (-5)&lt;/td&gt;&lt;td&gt;17 (+3)&lt;/td&gt;&lt;td&gt;14 (+2)&lt;/td&gt;&lt;td&gt;16 (+3)&lt;/td&gt;&lt;td&gt;10 (+0)&lt;/td&gt;&lt;td&gt;11 (+0)&lt;/td&gt;&lt;/tr&gt;&lt;/tbody&gt;&lt;/table&gt;&lt;p&gt;&lt;strong&gt;Skills&lt;/strong&gt; Arcana +5, Perception +2&lt;/p&gt;&lt;p&gt;&lt;strong&gt;Damage Resistances&lt;/strong&gt; lightning, necrotic, piercing&lt;/p&gt;&lt;p&gt;&lt;strong&gt;Damage Immunities&lt;/strong&gt; cold, fire, poison&lt;/p&gt;&lt;p&gt;&lt;strong&gt;Condition Immunities&lt;/strong&gt; charmed, frightened,&lt;/p&gt;&lt;p&gt;paralyzed, poisoned&lt;/p&gt;&lt;p&gt;&lt;strong&gt;Senses&lt;/strong&gt; darkvision 60ft., passive Perception 12&lt;/p&gt;&lt;p&gt;&lt;strong&gt;Languages&lt;/strong&gt; Common&lt;/p&gt;&lt;p&gt;&lt;strong&gt;Challenge&lt;/strong&gt; 4 (1 ,100 XP)&lt;/p&gt;&lt;p&gt;i&lt;strong&gt;llumination&lt;/strong&gt;. The flameskull sheds either dim light in a 15-foot&lt;/p&gt;&lt;p&gt;radius, or bright light in a 15-foot radius and dim light for&lt;/p&gt;&lt;p&gt;an additional15 feet. It can switch between the options as an action.&lt;/p&gt;&lt;p&gt;&amp;nbsp;&lt;/p&gt;&lt;p&gt;&lt;strong&gt;Magic Resistance&lt;/strong&gt;. The flameskull has advantage on saving&lt;/p&gt;&lt;p&gt;throws against spells and other magical effects.&lt;/p&gt;&lt;p&gt;&amp;nbsp;&lt;/p&gt;&lt;p&gt;&lt;strong&gt;Rejuvenation&lt;/strong&gt;. If the flameskull is destroyed, it regair:~s all its hit ,&lt;/p&gt;&lt;p&gt;points in 1 hour unless holy water is sprinkled on its remains or&lt;/p&gt;&lt;p&gt;dispe l magic or remove curse spell is cast on them.&lt;/p&gt;&lt;p&gt;&amp;nbsp;&lt;/p&gt;&lt;p&gt;&lt;strong&gt;Spellcasting&lt;/strong&gt;. The flameskull is a 5th-level spell caster. Its&lt;/p&gt;&lt;p&gt;spellcasting ability is Intelligence (spell save DC 13, +5 to&lt;/p&gt;&lt;p&gt;hit with spell attacks). It requires no somatic or material&lt;/p&gt;&lt;p&gt;components to cast its spells. The flameskull has the following&lt;/p&gt;&lt;p&gt;wizard spells prepared:&lt;/p&gt;&lt;p&gt;Cantrip (at will): mage hand&lt;/p&gt;&lt;ul&gt;&lt;li&gt;1st level (3 slots): magic missile, shield&lt;/li&gt;&lt;li&gt;2nd level (2 slots): blur, flaming sphere&lt;/li&gt;&lt;li&gt;3rd level (1 slot): fireball&lt;/li&gt;&lt;/ul&gt;&lt;p&gt;&lt;strong&gt;ACTIONS&lt;/strong&gt;&lt;/p&gt;&lt;p&gt;&lt;strong&gt;Multiattack&lt;/strong&gt;. The flameskull uses Fire Ray twice.&lt;/p&gt;&lt;p&gt;&lt;strong&gt;Fire Ray&lt;/strong&gt;. Ranged Spell Attack: +5 to hit, range 30 ft., one target.&lt;/p&gt;&lt;p&gt;Hit: 10 (3d6) fire damage&lt;/p&gt;&lt;p&gt;&amp;nbsp;&lt;/p&gt;&lt;p&gt;&lt;strong&gt;Blazing green flames and mad&lt;/strong&gt;, echoing laughter follow&lt;/p&gt;&lt;p&gt;a disembodied skull as it patrols its demesne. When&lt;/p&gt;&lt;p&gt;the undead flameskull discovers trespassers, it blasts&lt;/p&gt;&lt;p&gt;the intruders with fiery rays from its eyes and dreadful&lt;/p&gt;&lt;p&gt;spells called up from the dark recesses of its memory.&lt;/p&gt;&lt;p&gt;Dark spellcasters fashion flameskulls from the&lt;/p&gt;&lt;p&gt;remains of dead wizards. When the ritual is complete,&lt;/p&gt;&lt;p&gt;green flames erupt from the skull to complete its ghastly&lt;/p&gt;&lt;p&gt;transformation.&lt;/p&gt;&lt;p&gt;&amp;nbsp;&lt;/p&gt;&lt;p&gt;&lt;strong&gt;Legacy of Life&lt;/strong&gt;. A flameskull only dimly recalls its&lt;/p&gt;&lt;p&gt;former life. Though it might speak in its old voice and&lt;/p&gt;&lt;p&gt;recount key events from its past, it is but an echo of its&lt;/p&gt;&lt;p&gt;former self. However, its undead transformation grants&lt;/p&gt;&lt;p&gt;it full access to the magic it wielded in life, letting it&lt;/p&gt;&lt;p&gt;cast spells while ignoring the material and somatic&lt;/p&gt;&lt;p&gt;components it can no longer employ.&lt;/p&gt;&lt;p&gt;&amp;nbsp;&lt;/p&gt;&lt;p&gt;&lt;strong&gt;Eternally Bound&lt;/strong&gt;. Intelligent and vigilant, a flameskull&lt;/p&gt;&lt;p&gt;serves its creator by protecting a hidden treasure hoard,&lt;/p&gt;&lt;p&gt;a secret chamber, or a specific individual. A flameskull&lt;/p&gt;&lt;p&gt;carries out the directives given to it when it was created,&lt;/p&gt;&lt;p&gt;and it interprets those commands to the letter. A&lt;/p&gt;&lt;p&gt;flameskull's master must craft its instructions with care&lt;/p&gt;&lt;p&gt;to ensure that the creature carries out its tasks properly.&lt;/p&gt;&lt;p&gt;&amp;nbsp;&lt;/p&gt;&lt;p&gt;&lt;strong&gt;Wreathed in Flame&lt;/strong&gt;. The fire wreathing a flameskull&lt;/p&gt;&lt;p&gt;burns continually, giving off bright light that the&lt;/p&gt;&lt;p&gt;creature controls. It uses those flames as a weapon,&lt;/p&gt;&lt;p&gt;focusing them to loose them as fiery rays from its&lt;/p&gt;&lt;p&gt;eye sockets.&lt;/p&gt;&lt;p&gt;&amp;nbsp;&lt;/p&gt;&lt;p&gt;&lt;strong&gt;Eldritch Rejuvenation&lt;/strong&gt;. A flameskull's shattered&lt;/p&gt;&lt;p&gt;fragments reform unless they are splashed with holy&lt;/p&gt;&lt;p&gt;water or subjected to a dispel magic or remove curse&lt;/p&gt;&lt;p&gt;spell. If it can no longer fulfill its intended purpose,&lt;/p&gt;&lt;p&gt;the re-formed flameskull is beholden to no one and&lt;/p&gt;&lt;p&gt;becomes autonomous.&lt;/p&gt;&lt;p&gt;&amp;nbsp;&lt;/p&gt;&lt;p&gt;&lt;strong&gt;Undead Nature&lt;/strong&gt;. A flameskull doesn't require air,&lt;/p&gt;&lt;p&gt;food, drink, or sleep.&lt;/p&gt;&lt;/div&gt;"</t>
  </si>
  <si>
    <t>name:"Fomorian"</t>
  </si>
  <si>
    <t>full_text:"&lt;div&gt;&lt;h2&gt;Fomorian&lt;/h2&gt;&lt;p&gt;Huge giant, chaotic evil.&lt;/p&gt;&lt;p&gt;&lt;strong&gt;Armor Class&lt;/strong&gt; 14 (natural armor)&lt;/p&gt;&lt;p&gt;&lt;strong&gt;Hit Points&lt;/strong&gt; 149 (l3d12 + 65)&lt;/p&gt;&lt;p&gt;&lt;strong&gt;Speed&lt;/strong&gt; 30ft.&lt;/p&gt;&lt;table style="height: 53px;" width="363"&gt;&lt;tbody&gt;&lt;tr&gt;&lt;td&gt;&lt;strong&gt;STR&lt;/strong&gt;&lt;/td&gt;&lt;td&gt;&lt;strong&gt;DEX&lt;/strong&gt;&lt;/td&gt;&lt;td&gt;&lt;strong&gt;CON&lt;/strong&gt;&lt;/td&gt;&lt;td&gt;&lt;strong&gt;INT&lt;/strong&gt;&lt;/td&gt;&lt;td&gt;&lt;strong&gt;WIS&lt;/strong&gt;&lt;/td&gt;&lt;td&gt;&lt;strong&gt;CHA&lt;/strong&gt;&lt;/td&gt;&lt;/tr&gt;&lt;tr&gt;&lt;td&gt;23 (+6)&lt;/td&gt;&lt;td&gt;10 (+0)&lt;/td&gt;&lt;td&gt;20 (+5)&lt;/td&gt;&lt;td&gt;9 (- 1)&lt;/td&gt;&lt;td&gt;14 (+2)&lt;/td&gt;&lt;td&gt;6 (-2)&lt;/td&gt;&lt;/tr&gt;&lt;/tbody&gt;&lt;/table&gt;&lt;p&gt;&lt;strong&gt;Skills&lt;/strong&gt; Perception +8, Stealth +3&lt;/p&gt;&lt;p&gt;&lt;strong&gt;Senses darkvision&lt;/strong&gt; 120ft., passive Perception 18&lt;/p&gt;&lt;p&gt;&lt;strong&gt;Languages&lt;/strong&gt; Giant, Undercommon&lt;/p&gt;&lt;p&gt;&lt;strong&gt;Challenge&lt;/strong&gt; 8 (3,900 XP)&lt;/p&gt;&lt;p&gt;&lt;strong&gt;Multiattack&lt;/strong&gt;. The fomorian attacks twice with its greatclub or&lt;/p&gt;&lt;p&gt;makes one greatclub attack and uses Evil Eye once.&lt;/p&gt;&lt;p&gt;&lt;strong&gt;Greatclub&lt;/strong&gt;. Melee Weapon Attack: +9 to hit, reach 15ft., one&lt;/p&gt;&lt;p&gt;target. Hit: 19 (3d8 + 6) bludgeoning damage .&lt;/p&gt;&lt;p&gt;&lt;strong&gt;Evil&lt;/strong&gt; &lt;strong&gt;Eye&lt;/strong&gt;. The fomorian magically forces a creature it can see&lt;/p&gt;&lt;p&gt;within 60 feet of it to make a DC 14 Charisma saving throw. The&lt;/p&gt;&lt;p&gt;creature takes 27 (6d8) psychic damage on a failed save, or half&lt;/p&gt;&lt;p&gt;as much damage on a successful one.&lt;/p&gt;&lt;p&gt;&lt;strong&gt;Curse of the Evil Eye&lt;/strong&gt; (Recharges after a Short or Long Rest).&lt;/p&gt;&lt;p&gt;With a stare, the fomorian uses Evil Eye, but on a failed&lt;/p&gt;&lt;p&gt;save, the creature is also cursed with magical deformities.&lt;/p&gt;&lt;p&gt;While deformed, the creature has its speed halved and has&lt;/p&gt;&lt;p&gt;disadvantage on ability checks, saving throws, and attacks&lt;/p&gt;&lt;p&gt;based on Strength or Dexterity.&lt;/p&gt;&lt;p&gt;The transformed creature can repeat the saving throw&lt;/p&gt;&lt;p&gt;whenever it finishes a long rest, ending the effect on a success.&lt;/p&gt;&lt;p&gt;&amp;nbsp;&lt;/p&gt;&lt;p&gt;&lt;strong&gt;The most hideous, and wicked&lt;/strong&gt; of all giantkind are the&lt;/p&gt;&lt;p&gt;godles's fomohans, whose deformed bodies reflect their&lt;/p&gt;&lt;p&gt;vile demeanors. Some have facial features randomly&lt;/p&gt;&lt;p&gt;distributed around their misshapen, warty heads.&lt;/p&gt;&lt;p&gt;Others have limbs of grossly different sizes and shapes,&lt;/p&gt;&lt;p&gt;or emit terrible howls each time they draw breath&lt;/p&gt;&lt;p&gt;through misshapen mouths. Their wretched appearance&lt;/p&gt;&lt;p&gt;rarely evokes sympathy, however, for the fomorians&lt;/p&gt;&lt;p&gt;brought their doom upon themselves with the evil that&lt;/p&gt;&lt;p&gt;rules their hearts and minds.&lt;/p&gt;&lt;p&gt;&amp;nbsp;&lt;/p&gt;&lt;p&gt;&lt;strong&gt;Fey Curse&lt;/strong&gt;. The elves remember when the fomorians&lt;/p&gt;&lt;p&gt;were among the most handsome of races, possessed&lt;/p&gt;&lt;p&gt;of brilliant minds and unrivaled magical ability. That&lt;/p&gt;&lt;p&gt;physical perfection did not extend to their hearts,&lt;/p&gt;&lt;p&gt;however, as a lust for magic and power consumed them.&lt;/p&gt;&lt;p&gt;The fomorians sought to conquer the Feywild and&lt;/p&gt;&lt;p&gt;enslave its inhabitants, claiming those creatures' magic&lt;/p&gt;&lt;p&gt;for themselves. When the fey united to defend their&lt;/p&gt;&lt;p&gt;realm, the fomorians fought them and were subjected to&lt;/p&gt;&lt;p&gt;a terrible curse.&lt;/p&gt;&lt;p&gt;&amp;nbsp;&lt;/p&gt;&lt;p&gt;&lt;strong&gt;One by one&lt;/strong&gt;, the giants fell as their bodies were&lt;/p&gt;&lt;p&gt;warped to reflect the evil in their hearts. Stripped of&lt;/p&gt;&lt;p&gt;their grace and magical power, the wretched horrors&lt;/p&gt;&lt;p&gt;fled from the light, delving deep beneath the world&lt;/p&gt;&lt;p&gt;to nurse their hatred. Cursing their fate, they have&lt;/p&gt;&lt;p&gt;ever after plotted vengeance against the fey that&lt;/p&gt;&lt;p&gt;wronged them.&lt;/p&gt;&lt;p&gt;&amp;nbsp;&lt;/p&gt;&lt;p&gt;&lt;strong&gt;Giants of the Underdark&lt;/strong&gt;. The fomorians dwell&lt;/p&gt;&lt;p&gt;in eerily beautiful caverns in the Underdark, rarely&lt;/p&gt;&lt;p&gt;venturing to the surface. Their lairs feature abundant&lt;/p&gt;&lt;p&gt;access to water, fish, and mushroom forests, as well as&lt;/p&gt;&lt;p&gt;to the creatures whose slave labor keeps the fomorians&lt;/p&gt;&lt;p&gt;fed. When those slaves can no longer toil, they are&lt;/p&gt;&lt;p&gt;slain and devoured. Wickedness and depravity are the&lt;/p&gt;&lt;p&gt;cornerstones of fomorian society, in which the strongest&lt;/p&gt;&lt;p&gt;and cruelest giants rule. Fomorians mark their&lt;/p&gt;&lt;p&gt;territories with the corpses of their enemies, painting&lt;/p&gt;&lt;p&gt;their cavern walls with blood or stitching together limbs&lt;/p&gt;&lt;p&gt;and body parts to make mockeries of the creatures they&lt;/p&gt;&lt;p&gt;have killed.&lt;/p&gt;&lt;p&gt;&amp;nbsp;&lt;/p&gt;&lt;p&gt;&lt;strong&gt;Ruined Flesh, Evil Minds&lt;/strong&gt;. The deformities visited&lt;/p&gt;&lt;p&gt;on the fomorians prevent them from hurling rocks like&lt;/p&gt;&lt;p&gt;their giant kin, or wearing anything more than scraps&lt;/p&gt;&lt;p&gt;of cloth. However, the grotesque positioning of their&lt;/p&gt;&lt;p&gt;eyes, noses, and ears gives fomorians keen perceptive&lt;/p&gt;&lt;p&gt;abilities, making it hard to surprise or ambush them.&lt;/p&gt;&lt;p&gt;The greed and evil of the fomorians lies at the heart&lt;/p&gt;&lt;p&gt;of their degeneration and fall, and continues to plague&lt;/p&gt;&lt;p&gt;them. Fomorians make alliances with other creatures&lt;/p&gt;&lt;p&gt;when it suits them, but they are disloyal by nature and&lt;/p&gt;&lt;p&gt;betray their allies on a whim.&lt;/p&gt;&lt;p&gt;&amp;nbsp;&lt;/p&gt;&lt;p&gt;&lt;strong&gt;Curse of the Evil Eye&lt;/strong&gt;. Fomorians can pass their&lt;/p&gt;&lt;p&gt;curse onto others using a power called the evil eye- a&lt;/p&gt;&lt;p&gt;last vestige of the giants' once-remarkable spellcasting&lt;/p&gt;&lt;p&gt;ability. A creature cursed by a fomorian's evil eye is&lt;/p&gt;&lt;p&gt;magically twisted and deformed, gaining a glimpse into&lt;/p&gt;&lt;p&gt;the pain and malice that has consumed this evil race.&lt;/p&gt;&lt;/div&gt;"</t>
  </si>
  <si>
    <t>name:"Shrieker "</t>
  </si>
  <si>
    <t>full_text:"&lt;h2&gt;Shrieker&lt;/h2&gt;&lt;p&gt;Medium plant, unaligned&lt;/p&gt;&lt;p&gt;&lt;strong&gt;Armor Class&lt;/strong&gt; 5&lt;/p&gt;&lt;p&gt;&lt;strong&gt;Hit Points&lt;/strong&gt; 13 (3d8)&lt;/p&gt;&lt;p&gt;&lt;strong&gt;Speed&lt;/strong&gt; 0 ft.&lt;/p&gt;&lt;table style="height: 40px;" width="286"&gt;&lt;tbody&gt;&lt;tr&gt;&lt;td&gt;&lt;strong&gt;STR&lt;/strong&gt;&lt;/td&gt;&lt;td&gt;&lt;strong&gt;DEX&lt;/strong&gt;&lt;/td&gt;&lt;td&gt;&lt;strong&gt;CON&lt;/strong&gt;&lt;/td&gt;&lt;td&gt;&lt;strong&gt;INT&lt;/strong&gt;&lt;/td&gt;&lt;td&gt;&lt;strong&gt;WIS&lt;/strong&gt;&lt;/td&gt;&lt;td&gt;&lt;strong&gt;CHA&lt;/strong&gt;&lt;/td&gt;&lt;/tr&gt;&lt;tr&gt;&lt;td&gt;1 (- 5)&lt;/td&gt;&lt;td&gt;1 (-5)&lt;/td&gt;&lt;td&gt;10 (+0)&lt;/td&gt;&lt;td&gt;1 (-5)&lt;/td&gt;&lt;td&gt;3 (- 4)&lt;/td&gt;&lt;td&gt;1 (-5)&lt;/td&gt;&lt;/tr&gt;&lt;/tbody&gt;&lt;/table&gt;&lt;p&gt;&lt;strong&gt;Condition Immunities&lt;/strong&gt; blinded, deafened, frightened&lt;/p&gt;&lt;p&gt;&lt;strong&gt;Senses blindsigh&lt;/strong&gt;t 30ft. (blind beyond this radius),passive Perception 6&lt;/p&gt;&lt;p&gt;&lt;strong&gt;Languages&lt;/strong&gt;-&lt;br /&gt;&lt;strong&gt;Challenge&lt;/strong&gt; 0 (10 XP)&lt;/p&gt;&lt;p&gt;&lt;strong&gt;False Appearance&lt;/strong&gt;. While the shrieker remains motionless, it is&lt;/p&gt;&lt;p&gt;indistinguishable from an ordinary fungus.&lt;/p&gt;&lt;p&gt;&lt;strong&gt;Shriek&lt;/strong&gt;. When bright light or a creature is within 30 feet of the&lt;/p&gt;&lt;p&gt;shrieker, it emits a shriek audible within 300 feet of it. The&lt;/p&gt;&lt;p&gt;shrieker continues to shriek until the disturbance moves out of&lt;/p&gt;&lt;p&gt;range and for 1d4 of the shrieker's turns afterward.&lt;/p&gt;&lt;p&gt;&amp;nbsp;&lt;/p&gt;&lt;p&gt;&lt;strong&gt;A shrieker&lt;/strong&gt; is a human-sized mushroom that emits a&lt;/p&gt;&lt;p&gt;piercing screech to drive off creatures that disturb it.&lt;/p&gt;&lt;p&gt;Other creatures use the fungi as an alarm to signal the&lt;/p&gt;&lt;p&gt;approach of prey, and various intelligent races of the&lt;/p&gt;&lt;p&gt;Underdark cultivate shriekers on the outskirts of their&lt;/p&gt;&lt;p&gt;communities to discourage trespassers.&lt;/p&gt;&lt;p&gt;&amp;nbsp;&lt;/p&gt;"</t>
  </si>
  <si>
    <t>name:"Gas Spore"</t>
  </si>
  <si>
    <t>full_text:"&lt;div&gt;&lt;h2&gt;Gas Spore&lt;/h2&gt;&lt;p&gt;Large plant, unaligned&lt;/p&gt;&lt;p&gt;&lt;strong&gt;Armor Class&lt;/strong&gt; 5&lt;/p&gt;&lt;p&gt;&lt;strong&gt;Hit Points&lt;/strong&gt; 1 (1d10 - 4)&lt;/p&gt;&lt;p&gt;&lt;strong&gt;Speed&lt;/strong&gt; 0 ft., fly 10ft. (hover)&lt;/p&gt;&lt;table style="height: 40px;" width="271"&gt;&lt;tbody&gt;&lt;tr&gt;&lt;td&gt;&lt;strong&gt;STR&lt;/strong&gt;&lt;/td&gt;&lt;td&gt;&lt;strong&gt;DEX&lt;/strong&gt;&lt;/td&gt;&lt;td&gt;&lt;strong&gt;COM&lt;/strong&gt;&lt;/td&gt;&lt;td&gt;&lt;strong&gt;INT&lt;/strong&gt;&lt;/td&gt;&lt;td&gt;&lt;strong&gt;WIS&lt;/strong&gt;&lt;/td&gt;&lt;td&gt;&lt;strong&gt;CHA&lt;/strong&gt;&lt;/td&gt;&lt;/tr&gt;&lt;tr&gt;&lt;td&gt;5 (- 3)&lt;/td&gt;&lt;td&gt;1 (-5)&lt;/td&gt;&lt;td&gt;3 (-4)&lt;/td&gt;&lt;td&gt;1 (-5)&lt;/td&gt;&lt;td&gt;1 (-5)&lt;/td&gt;&lt;td&gt;1 (-5)&lt;/td&gt;&lt;/tr&gt;&lt;/tbody&gt;&lt;/table&gt;&lt;p&gt;&lt;strong&gt;Damage Immunities&lt;/strong&gt; poison&lt;/p&gt;&lt;p&gt;&lt;strong&gt;Condition Immunities&lt;/strong&gt; blinded, deafened, frightened, paralyzed,&lt;/p&gt;&lt;p&gt;poisoned, prone&lt;/p&gt;&lt;p&gt;&lt;strong&gt;Senses&lt;/strong&gt; blind sight 30ft. (blind beyond this radius),&lt;/p&gt;&lt;p&gt;passive Perception 5&lt;/p&gt;&lt;p&gt;&lt;strong&gt;Languages&lt;/strong&gt; -&lt;/p&gt;&lt;p&gt;&lt;strong&gt;Challenge&lt;/strong&gt; 1/2 (100 XP)&lt;/p&gt;&lt;p&gt;&lt;strong&gt;Death Burs&lt;/strong&gt;t. The gas spore explodes when it drops to 0 hit&lt;/p&gt;&lt;p&gt;points. Each creature within 20 feet of it must succeed on a DC&lt;/p&gt;&lt;p&gt;15 Constitution saving throw or take 10 (3d6) poison damage&lt;/p&gt;&lt;p&gt;and become infected with a disease on a failed save. Creatures&lt;/p&gt;&lt;p&gt;immune to the poisoned condition are immune to this disease.&lt;/p&gt;&lt;p&gt;Spores invade an infected creature's system, killing the&lt;/p&gt;&lt;p&gt;creature in a number of hours equal to 1d12 +the creature's&lt;/p&gt;&lt;p&gt;Constitution score, unless the disease is removed. In half&lt;/p&gt;&lt;p&gt;that time, the creature becomes poisoned for the rest of the&lt;/p&gt;&lt;p&gt;duration. After the creature dies, it sprouts 2d4 Tiny gas spores&lt;/p&gt;&lt;p&gt;that grow to full size in 7 days.&lt;/p&gt;&lt;p&gt;&lt;strong&gt;Eerie Resemblance&lt;/strong&gt;. The gas spore resembles a beholder. A&lt;/p&gt;&lt;p&gt;creature that can see the gas spore can discern its true nature&lt;/p&gt;&lt;p&gt;with a successful DC 15 Intelligence (Nature) check.&lt;/p&gt;&lt;p&gt;&lt;strong&gt;ACTIONS&lt;/strong&gt;&lt;/p&gt;&lt;p&gt;&lt;strong&gt;Touch&lt;/strong&gt;. Melee Weapon Attack: +0 to hit, reach 5 ft. , one&lt;/p&gt;&lt;p&gt;creature. Hit: 1 poison damage, and the creature must succeed&lt;/p&gt;&lt;p&gt;on a DC 10 Constitution saving throw or become infected with&lt;/p&gt;&lt;p&gt;the disease described in the Death Burst trait.&lt;/p&gt;&lt;p&gt;&amp;nbsp;&lt;/p&gt;&lt;p&gt;&lt;strong&gt;The first gas spores&lt;/strong&gt; are thought to have been spawned&lt;/p&gt;&lt;p&gt;from dead beholders, whose moldering corpses fed a&lt;/p&gt;&lt;p&gt;parasitic fungus with aberrant magic. Having long since&lt;/p&gt;&lt;p&gt;adapted into a unique plant creature, a gas spore grows&lt;/p&gt;&lt;p&gt;quickly and purposefully out of any corpse, creating a&lt;/p&gt;&lt;p&gt;malevolent-looking mockery of the most feared denizen&lt;/p&gt;&lt;p&gt;of the Underdark.&lt;/p&gt;&lt;p&gt;&amp;nbsp;&lt;/p&gt;&lt;p&gt;&lt;strong&gt;Eye Tyrant's Form&lt;/strong&gt;. A gas spore is a spherical,&lt;/p&gt;&lt;p&gt;balloon-like fungus that resembles a beholder from a&lt;/p&gt;&lt;p&gt;distance, though its true nature becomes. increasingly&lt;/p&gt;&lt;p&gt;obvious as one approaches it. The monster possesses&lt;/p&gt;&lt;p&gt;a blind central "eye" and rhizome growths sprouting&lt;/p&gt;&lt;p&gt;from its upper surface, superficially resembling a&lt;/p&gt;&lt;p&gt;beholder's eyestalks.&lt;/p&gt;&lt;p&gt;&amp;nbsp;&lt;/p&gt;&lt;p&gt;&lt;strong&gt;Death Burst&lt;/strong&gt;. A gas spore is a hollow shell filled with a&lt;/p&gt;&lt;p&gt;lighter-than-air gas that enables it to float as a beholder&lt;/p&gt;&lt;p&gt;does. Piercing the shell with even the weakest attack&lt;/p&gt;&lt;p&gt;causes the creature to burst apart, releasing a cloud&lt;/p&gt;&lt;p&gt;of deadly spores. A creature that inhales the spores&lt;/p&gt;&lt;p&gt;becomes host to them, and is often dead within a day. Its&lt;/p&gt;&lt;p&gt;corpse then becomes the spawning ground from which&lt;/p&gt;&lt;p&gt;new gas spores arise.&lt;/p&gt;&lt;p&gt;&amp;nbsp;&lt;/p&gt;&lt;p&gt;&lt;strong&gt;Beholder Memories&lt;/strong&gt;. A gas spore that sprouts from a&lt;/p&gt;&lt;p&gt;beholder's corpse sometimes carries within it memories&lt;/p&gt;&lt;p&gt;of its deceased parent. When the gas spore explodes, its&lt;/p&gt;&lt;p&gt;deadly spores cast those memories adrift. Any creature&lt;/p&gt;&lt;p&gt;that inhales the spores and survives inherits one or&lt;/p&gt;&lt;p&gt;more of the beholder's fragmented memories, and might&lt;/p&gt;&lt;p&gt;gain useful information about the beholder's former lair&lt;/p&gt;&lt;p&gt;and other nearby places and creatures of interest.&lt;/p&gt;&lt;/div&gt;"</t>
  </si>
  <si>
    <t>name:"Dao"</t>
  </si>
  <si>
    <t>full_text:"&lt;div&gt;&lt;h2&gt;Dao&lt;/h2&gt;&lt;p&gt;Large elemental, neutral evil&lt;/p&gt;&lt;p&gt;&lt;strong&gt;Armor Class&lt;/strong&gt; 18 (natural armor)&lt;/p&gt;&lt;p&gt;&lt;strong&gt;Hit Points&lt;/strong&gt; 187 (15d10 + 105)&lt;/p&gt;&lt;p&gt;&lt;strong&gt;Speed&lt;/strong&gt; 30ft., burrow 30ft., fly 30ft.&lt;/p&gt;&lt;table style="height: 53px;" width="324"&gt;&lt;tbody&gt;&lt;tr&gt;&lt;td&gt;STR&lt;/td&gt;&lt;td&gt;DEX&lt;/td&gt;&lt;td&gt;CON&lt;/td&gt;&lt;td&gt;INT&lt;/td&gt;&lt;td&gt;WIS&lt;/td&gt;&lt;td&gt;CHA&lt;/td&gt;&lt;/tr&gt;&lt;tr&gt;&lt;td&gt;23 (+6)&lt;/td&gt;&lt;td&gt;12 (+1)&lt;/td&gt;&lt;td&gt;24 (+7)&lt;/td&gt;&lt;td&gt;12 (+1)&lt;/td&gt;&lt;td&gt;13 (+1)&lt;/td&gt;&lt;td&gt;14 (+2)&lt;/td&gt;&lt;/tr&gt;&lt;/tbody&gt;&lt;/table&gt;&lt;strong&gt;Saving Throws&lt;/strong&gt; lnt +5, Wis +5 , Cha +6&lt;br /&gt;&lt;br /&gt;&lt;strong&gt;Condition Immunities&lt;/strong&gt; petrified&lt;br /&gt;&lt;br /&gt;&lt;strong&gt;Senses&lt;/strong&gt; darkvision 120ft., passive Perception 11&lt;br /&gt;&lt;br /&gt;&lt;strong&gt;Languages&lt;/strong&gt; Terran&lt;br /&gt;&lt;br /&gt;&lt;strong&gt;Challenge&lt;/strong&gt; 11 (7,200 XP)&lt;br /&gt;&lt;br /&gt;&lt;strong&gt;Earth Glide&lt;/strong&gt;. The dao can burrow through nonmagical,&lt;br /&gt;unworked earth and stone. While doing so, the dao doesn't&lt;br /&gt;disturb the material it moves through .&lt;br /&gt;&lt;strong&gt;Elemental Demise&lt;/strong&gt;. If the dao dies, its body disintegrates into&lt;br /&gt;crystalline powder, leaving behind only equipment the dao was wearing or carrying.&lt;/div&gt;&lt;div&gt;&lt;strong&gt;Innate Spellcasting&lt;/strong&gt;. The dao's innate speilcasting ability is&lt;br /&gt;Charisma (spell save DC 14, +6 to hit with spell attacks).&lt;/div&gt;&lt;div&gt;It&amp;nbsp;can innately cast the following spells, requiring no material&lt;br /&gt;components:&lt;br /&gt;&lt;strong&gt;At will&lt;/strong&gt;: detect evil and good, detect magic, stone shape&lt;br /&gt;&lt;strong&gt;3/day&lt;/strong&gt; &lt;strong&gt;each&lt;/strong&gt;: passwall, move earth, tongues&lt;br /&gt;&lt;strong&gt;1/day&lt;/strong&gt; &lt;strong&gt;each&lt;/strong&gt;: conjure elemental (earth elemental only), gaseous&lt;br /&gt;form, invisibility, phantasmal killer, plane shift, wall of stone.&lt;br /&gt;&lt;strong&gt;Sure-Footed&lt;/strong&gt;. The dao has advantage on Strength and Dexterity&lt;br /&gt;saving throws made against effects that would knock it prone.&lt;br /&gt;&lt;strong&gt;ACTIONS&lt;/strong&gt;&lt;br /&gt;&lt;strong&gt;Multiattack&lt;/strong&gt;. The dao makes two fist attacks or two&lt;br /&gt;maul attacks.&lt;br /&gt;&lt;strong&gt;Fist&lt;/strong&gt;. Melee Weapon Attack:+ 10 to hit, reach 5 ft., one target.&lt;br /&gt;Hit: 15 (2d8 + 6) bludgeoning damage.&lt;br /&gt;&lt;strong&gt;Maul&lt;/strong&gt;. Melee Weapon Attack: +10 to hit, reach 5 ft., one target.&lt;br /&gt;Hit: 20 (4d6 + 6) bludgeoning damage. If the target is a Huge&lt;br /&gt;or smaller creature, it must succeed on a DC 18 Strength check&lt;br /&gt;or be knocked prone.&lt;/div&gt;&lt;div&gt;&amp;nbsp;&lt;/div&gt;&lt;div&gt;&lt;strong&gt;Dao are greedy, malicious genies&lt;/strong&gt; from the Elemental&lt;br /&gt;Plane of Earth. They adorn themselves with jewelry&lt;br /&gt;crafted from precious gems and rare metals, and when&lt;br /&gt;they fly, their lower bodies become columns of swirling&lt;br /&gt;sand. A dao isn't happy unless it is the envy of other dao.&lt;/div&gt;&lt;div&gt;&lt;br /&gt;&lt;strong&gt;All That Glitters&lt;/strong&gt;. The dao dwell in complexes of&lt;br /&gt;twisting tunnels and glittering ore-veined caverns&lt;br /&gt;on the Elemental Plane of Earth. These mazeworks&lt;br /&gt;are continually expanding as the dao delve into and&lt;br /&gt;reshape the rock around them. Dao care nothing for&lt;br /&gt;the poverty or misfortune of others. A dao might grind&lt;br /&gt;powdered gems and gold dust over its food to heighten&lt;br /&gt;the experience of eating, devouring its wealth as mortals&lt;br /&gt;consume a precious spice.&lt;/div&gt;&lt;div&gt;&lt;br /&gt;&lt;strong&gt;Lords of the Earth&lt;/strong&gt;. A dao never assists a mortal&lt;br /&gt;unless the genie has something to gain, preferably&lt;br /&gt;treasure. Among the genies, dao are on speaking and&lt;br /&gt;trading terms with the efreet, but they have nothing&lt;br /&gt;but scorn for djinn and marids. Other races native to&lt;br /&gt;the Elemental Plane of Earth avoid the dao, which are&lt;br /&gt;always seeking new slaves to mine the mazeworks of&lt;br /&gt;their floating earth islands.&lt;/div&gt;&lt;div&gt;&lt;br /&gt;&lt;strong&gt;Proud Slavers&lt;/strong&gt;. The dao trade for the finest slaves&lt;br /&gt;that money can buy, forcing them to work in dangerous&lt;br /&gt;subterranean realms that rumble with earthquakes.&lt;br /&gt;As much as they enjoy enslaving others, the dao&lt;br /&gt;hate being enslaved. Powerful wizards have been&lt;br /&gt;known to lure dao to the Material Plane and trap them&lt;br /&gt;in the confines of magic gemstones or iron flasks.&lt;br /&gt;Unfortunately for the dao, their greed makes it relatively&lt;br /&gt;easy for mages to cozen them into service.&lt;/div&gt;"</t>
  </si>
  <si>
    <t>type:"Elemental"</t>
  </si>
  <si>
    <t>name:"Violet Fungus "</t>
  </si>
  <si>
    <t>full_text:"&lt;h2&gt;Violet Fungus&lt;/h2&gt;&lt;p&gt;Medium plant, unaligned&lt;/p&gt;&lt;p&gt;&lt;strong&gt;Armor Class&lt;/strong&gt; 5&lt;/p&gt;&lt;p&gt;&lt;strong&gt;Hit Points&lt;/strong&gt; 18 (4d8)&lt;/p&gt;&lt;p&gt;&lt;strong&gt;speed&lt;/strong&gt; 5 ft.&lt;/p&gt;&lt;table style="height: 40px;" width="268"&gt;&lt;tbody&gt;&lt;tr&gt;&lt;td&gt;&lt;strong&gt;STR&lt;/strong&gt;&lt;/td&gt;&lt;td&gt;&lt;strong&gt;DEX&lt;/strong&gt;&lt;/td&gt;&lt;td&gt;&lt;strong&gt;CON&lt;/strong&gt;&lt;/td&gt;&lt;td&gt;&lt;strong&gt;INT&lt;/strong&gt;&lt;/td&gt;&lt;td&gt;&lt;strong&gt;WIS&lt;/strong&gt;&lt;/td&gt;&lt;td&gt;&lt;strong&gt;CHA&lt;/strong&gt;&lt;/td&gt;&lt;/tr&gt;&lt;tr&gt;&lt;td&gt;3 (- 4)&lt;/td&gt;&lt;td&gt;1 (-5)&lt;/td&gt;&lt;td&gt;10 (+0)&lt;/td&gt;&lt;td&gt;1 (-5)&lt;/td&gt;&lt;td&gt;3 (- 4)&lt;/td&gt;&lt;td&gt;1 (-5)&lt;/td&gt;&lt;/tr&gt;&lt;/tbody&gt;&lt;/table&gt;&lt;p&gt;&lt;strong&gt;Condition Immunities&lt;/strong&gt; blinded, deafened, frightened&lt;/p&gt;&lt;p&gt;&lt;strong&gt;Senses&lt;/strong&gt; blindsight 30ft. (blind beyond this radius),&lt;/p&gt;&lt;p&gt;passive Perception 6&lt;/p&gt;&lt;p&gt;&lt;strong&gt;Languages&lt;/strong&gt; -&lt;/p&gt;&lt;p&gt;&lt;strong&gt;Challenge&lt;/strong&gt; 1/4 (50 XP)&lt;/p&gt;&lt;p&gt;&lt;strong&gt;False Appearance&lt;/strong&gt;. While the violet fungus remains motionless,&lt;/p&gt;&lt;p&gt;it is indistinguishable from an ordinary fungu s.&lt;/p&gt;&lt;p&gt;&lt;strong&gt;ACTIONS&lt;/strong&gt;&lt;/p&gt;&lt;p&gt;&lt;strong&gt;Multiattack&lt;/strong&gt;. The fungu s makes 1d4 Rotting Touch attacks.&lt;/p&gt;&lt;p&gt;&lt;strong&gt;Rotting Touch&lt;/strong&gt;. Melee Weapon Attack: +2 to hit, reach 10ft., one&lt;/p&gt;&lt;p&gt;creature. Hit: 4 (1d8) necrotic damage.&lt;/p&gt;&lt;p&gt;&amp;nbsp;&lt;/p&gt;&lt;p&gt;&lt;strong&gt;This purplish mushroom&lt;/strong&gt; uses root-like feelers growing&lt;/p&gt;&lt;p&gt;from its base to creep across cavern floors. The four&lt;/p&gt;&lt;p&gt;stalks protruding from a violet fungi's central mass&lt;/p&gt;&lt;p&gt;are used to lash out at prey, rotting flesh with the&lt;/p&gt;&lt;p&gt;slightest touch. Any creature killed by a violet fungus&lt;/p&gt;&lt;p&gt;decomposes rapidly. A new violet fungus sprouts from&lt;/p&gt;&lt;p&gt;the moldering corpse, growing to full size in 2d6 days.&lt;/p&gt;"</t>
  </si>
  <si>
    <t>name:"Galeb Duhr "</t>
  </si>
  <si>
    <t>full_text:"&lt;div&gt;&lt;h2&gt;Galeb Duhr&lt;/h2&gt;&lt;p&gt;Medium elemental, neutral&lt;/p&gt;&lt;p&gt;&lt;strong&gt;Armor Class&lt;/strong&gt; 16 (natural armo r)&lt;/p&gt;&lt;p&gt;&lt;strong&gt;Hit Points&lt;/strong&gt; 85 (9d8 + 45)&lt;/p&gt;&lt;p&gt;&lt;strong&gt;Speed&lt;/strong&gt; 15ft. (30ft. when rolling, 60ft. rolling downhill)&lt;/p&gt;&lt;table style="height: 53px;" width="304"&gt;&lt;tbody&gt;&lt;tr&gt;&lt;td&gt;STR&lt;/td&gt;&lt;td&gt;DEX&lt;/td&gt;&lt;td&gt;CON&lt;/td&gt;&lt;td&gt;INT&lt;/td&gt;&lt;td&gt;WIS&lt;/td&gt;&lt;td&gt;CHA&lt;/td&gt;&lt;/tr&gt;&lt;tr&gt;&lt;td&gt;20 (+5)&lt;/td&gt;&lt;td&gt;14 (+2)&lt;/td&gt;&lt;td&gt;20 (+5)&lt;/td&gt;&lt;td&gt;11 (+0)&lt;/td&gt;&lt;td&gt;12 (+1)&lt;/td&gt;&lt;td&gt;11 (+0)&lt;/td&gt;&lt;/tr&gt;&lt;/tbody&gt;&lt;/table&gt;&lt;p&gt;&lt;strong&gt;Damage Resistances&lt;/strong&gt; bludgeoning, piercing, and slashing from&lt;/p&gt;&lt;p&gt;nonmagical weapons&lt;/p&gt;&lt;p&gt;&lt;strong&gt;Damage Immunities&lt;/strong&gt; poison&lt;/p&gt;&lt;p&gt;&lt;strong&gt;Condition Immunities&lt;/strong&gt; exhaustion, paralyzed,&lt;/p&gt;&lt;p&gt;poisoned, petrified&lt;/p&gt;&lt;p&gt;&lt;strong&gt;Senses&lt;/strong&gt; darkvision 60ft., tremorsense 60ft.,&lt;/p&gt;&lt;p&gt;&lt;strong&gt;passive Perception&lt;/strong&gt; ll&lt;/p&gt;&lt;p&gt;&lt;strong&gt;Languages&lt;/strong&gt; Terran&lt;/p&gt;&lt;p&gt;&lt;strong&gt;Challenge&lt;/strong&gt; 6 (2,300 XP)&lt;/p&gt;&lt;p&gt;&lt;strong&gt;False Appearance&lt;/strong&gt;. While the ga leb duhr remains motionless, it&lt;/p&gt;&lt;p&gt;is indistinguishable from a normal boulder.&lt;/p&gt;&lt;p&gt;&lt;strong&gt;Rolling Charge&lt;/strong&gt;. If the galeb duhr rolls at least 20 feet straight&lt;/p&gt;&lt;p&gt;toward a target and then hits it with a slam attack on the same&lt;/p&gt;&lt;p&gt;turn, the target takes an extra 7 (2d6) bludgeoning damage. If&lt;/p&gt;&lt;p&gt;the target is a creature, it must succeed on a DC 16 Strength&lt;/p&gt;&lt;p&gt;saving throw or be knocked prone.&lt;/p&gt;&lt;p&gt;&lt;strong&gt;ACTIONS&lt;/strong&gt;&lt;/p&gt;&lt;p&gt;&lt;strong&gt;Slam&lt;/strong&gt;. Melee Weapon Attack: +8 to hit, reach 5 ft., one target.&lt;/p&gt;&lt;p&gt;Hit: 12 (2d6 + 5) bludgeoning damage.&lt;/p&gt;&lt;p&gt;&lt;strong&gt;Animate Boulders&lt;/strong&gt; (1/Day). The galeb duhr magically animates&lt;/p&gt;&lt;p&gt;up to two boulders it can see within 60 feet of it. A boulder has&lt;/p&gt;&lt;p&gt;statistics like those of a galeb duhr, except it has Intelligence 1&lt;/p&gt;&lt;p&gt;and Charisma 1, it can't be charmed or frightened, and it lacks&lt;/p&gt;&lt;p&gt;this action option. A boulder remains animated as long as&lt;/p&gt;&lt;p&gt;the galeb duhr maintains concentration, up to l minute (as if&lt;/p&gt;&lt;p&gt;concentrating on a spell).&lt;/p&gt;&lt;p&gt;&amp;nbsp;&lt;/p&gt;&lt;p&gt;&lt;strong&gt;The galeb duhr&lt;/strong&gt; is a boulder-like creature with stumpy&lt;/p&gt;&lt;p&gt;appendages that act as arms and legs. It has the ability&lt;/p&gt;&lt;p&gt;to animate the rocks and boulders around it, and is thus&lt;/p&gt;&lt;p&gt;usually encountered in rocky terrain.&lt;/p&gt;&lt;p&gt;&amp;nbsp;&lt;/p&gt;&lt;p&gt;&lt;strong&gt;Powerful magic&lt;/strong&gt; allows a spellcaster to summon a&lt;/p&gt;&lt;p&gt;galeb duhr from the Plane of Earth. Some galeb duhr&lt;/p&gt;&lt;p&gt;also form naturally in places touched by that plane. The&lt;/p&gt;&lt;p&gt;galeb duhr is imbued with greater intelligence than most&lt;/p&gt;&lt;p&gt;elementals, allowing it to better assess threats and to&lt;/p&gt;&lt;p&gt;communicate with creatures entering its guarded area.&lt;/p&gt;&lt;p&gt;&amp;nbsp;&lt;/p&gt;&lt;p&gt;&lt;strong&gt;Stone Guardian&lt;/strong&gt;. A galeb duhr doesn't age or require&lt;/p&gt;&lt;p&gt;sustenance, making it an excellent sentinel. A powerful&lt;/p&gt;&lt;p&gt;druid might charge a galeb duhr with protecting a stone&lt;/p&gt;&lt;p&gt;circle or sacred hilltop. Another galeb duhr might be&lt;/p&gt;&lt;p&gt;created to guard an underground tomb or a wizard's&lt;/p&gt;&lt;p&gt;tower. When it chooses to, the galeb duhr can make&lt;/p&gt;&lt;p&gt;itself look like an ordinary boulder, remaining perfectly&lt;/p&gt;&lt;p&gt;still for years at a time.&lt;/p&gt;&lt;p&gt;&amp;nbsp;&lt;/p&gt;&lt;p&gt;&lt;strong&gt;A galeb duhr is permanently bound to the Material&lt;/strong&gt;&lt;/p&gt;&lt;p&gt;&lt;strong&gt;Plane&lt;/strong&gt;, so that when it dies, it doesn't return to the Plane&lt;/p&gt;&lt;p&gt;of Earth. It has an excellent memory and is more than&lt;/p&gt;&lt;p&gt;happy to share information regarding its environment&lt;/p&gt;&lt;p&gt;with creatures it doesn't regard as threats.&lt;/p&gt;&lt;p&gt;&amp;nbsp;&lt;/p&gt;&lt;p&gt;&lt;strong&gt;Stone Connection&lt;/strong&gt;. A galeb duhr can become one with&lt;/p&gt;&lt;p&gt;the earth around it, allowing it to imbue nearby rocks&lt;/p&gt;&lt;p&gt;and boulders with a semblance of life. The galeb duhr&lt;/p&gt;&lt;p&gt;uses its animated boulders to frighten away interlopers&lt;/p&gt;&lt;p&gt;and defend whatever it has been charged to protect.&lt;/p&gt;&lt;p&gt;When it needs to move close to those intruders, it&lt;/p&gt;&lt;p&gt;presses its limbs tight to its body and rolls forward at a&lt;/p&gt;&lt;p&gt;furious pace. '&lt;/p&gt;&lt;/div&gt;"</t>
  </si>
  <si>
    <t>name:"Marid"</t>
  </si>
  <si>
    <t>full_text:"&lt;div&gt;&lt;h2&gt;Marid&lt;/h2&gt;&lt;p&gt;Large elemental, chaotic neutral&lt;/p&gt;&lt;p&gt;&lt;strong&gt;Armor Class&lt;/strong&gt; 17 (natural armor)&lt;/p&gt;&lt;p&gt;&lt;strong&gt;Hit Points&lt;/strong&gt; 229 (17d10 + 136)&lt;/p&gt;&lt;p&gt;&lt;strong&gt;Speed&lt;/strong&gt; 30ft., fly 60ft., swim 90ft.&lt;/p&gt;&lt;table style="height: 53px;" width="305"&gt;&lt;tbody&gt;&lt;tr&gt;&lt;td&gt;&lt;strong&gt;STR&lt;/strong&gt;&lt;/td&gt;&lt;td&gt;&lt;strong&gt;DEX&lt;/strong&gt;&lt;/td&gt;&lt;td&gt;&lt;strong&gt;CON&lt;/strong&gt;&lt;/td&gt;&lt;td&gt;&lt;strong&gt;INT&lt;/strong&gt;&lt;/td&gt;&lt;td&gt;&lt;strong&gt;WIS&lt;/strong&gt;&lt;/td&gt;&lt;td&gt;&lt;strong&gt;CHA&lt;/strong&gt;&lt;/td&gt;&lt;/tr&gt;&lt;tr&gt;&lt;td&gt;22 (+6)&lt;/td&gt;&lt;td&gt;12 (+1)&lt;/td&gt;&lt;td&gt;26 (+8)&lt;/td&gt;&lt;td&gt;18 (+4)&lt;/td&gt;&lt;td&gt;17 (+3)&lt;/td&gt;&lt;td&gt;18 (+4)&lt;/td&gt;&lt;/tr&gt;&lt;/tbody&gt;&lt;/table&gt;&lt;p&gt;&lt;strong&gt;Saving Throws&lt;/strong&gt; Dex +5, Wis +7, Cha +8&lt;/p&gt;&lt;p&gt;&lt;strong&gt;Damage Resistances&lt;/strong&gt; acid, cold, lightning&lt;/p&gt;&lt;p&gt;&lt;strong&gt;Senses&lt;/strong&gt; blindsight 30ft., darkvision 120ft.,&lt;/p&gt;&lt;p&gt;passive Perception 13&lt;/p&gt;&lt;p&gt;&lt;strong&gt;Languages&lt;/strong&gt; Aquan&lt;/p&gt;&lt;p&gt;&lt;strong&gt;Challenge&lt;/strong&gt; 11 (7,200 XP)&lt;/p&gt;&lt;p&gt;&lt;strong&gt;Amphibious&lt;/strong&gt;. The marid can breathe air and water.&lt;/p&gt;&lt;p&gt;&lt;strong&gt;Elemental Demise&lt;/strong&gt;. If the marid dies, its body disintegrates into&lt;/p&gt;&lt;p&gt;a burst of water and foam , leaving behind only equipment the&lt;/p&gt;&lt;p&gt;marid was wearing or carrying.&lt;/p&gt;&lt;p&gt;&lt;strong&gt;Innate Spellcasting&lt;/strong&gt;. The marid's innate spellcasting ability is&lt;/p&gt;&lt;p&gt;Charisma (spell save DC 16, +8 to hit witn spell attacks). It&lt;/p&gt;&lt;p&gt;can innately cast the following spells, requiring no material&lt;/p&gt;&lt;p&gt;components:&lt;/p&gt;&lt;p&gt;&lt;strong&gt;At will&lt;/strong&gt;: create or destroy water, detect evil and good, detect&lt;/p&gt;&lt;p&gt;magic,fog cloud, purify food and drink&lt;/p&gt;&lt;p&gt;&lt;strong&gt;3/day each&lt;/strong&gt;: tongues, water breathing, water walk&lt;/p&gt;&lt;p&gt;&lt;strong&gt;1/day each&lt;/strong&gt;: conjure elemental (water elemental only), control&lt;/p&gt;&lt;p&gt;water, gaseous form, invisibility, plane shift&lt;/p&gt;&lt;p&gt;&lt;strong&gt;ACTIONS&lt;/strong&gt;&lt;/p&gt;&lt;p&gt;&lt;strong&gt;Multiattack&lt;/strong&gt;. The marid makes two trident attacks.&lt;/p&gt;&lt;p&gt;&lt;strong&gt;Trident&lt;/strong&gt;. Melee or Ranged Weapon Attack: +10 to hit, reach 5&lt;/p&gt;&lt;p&gt;ft. or range 20/60 ft., one target. Hit: 13 (2d6 + 6) piercing&lt;/p&gt;&lt;p&gt;damage, or 15 (2d8 + 6) piercing damage if used with two&lt;/p&gt;&lt;p&gt;hands to make a melee attack.&lt;/p&gt;&lt;p&gt;&lt;strong&gt;Water jet&lt;/strong&gt;. The marid magically shoots water in a 60-foot lin e&lt;/p&gt;&lt;p&gt;that is 5 feet wide. Each creature in that line must make a DC&lt;/p&gt;&lt;p&gt;16 Dexterity saving throw. On a failure, a target takes 21 (6d6)&lt;/p&gt;&lt;p&gt;bludgeoning damage and, if it is Huge or smaller, is pushed&lt;/p&gt;&lt;p&gt;up to 20 feet away from the marid and knocked prone. On a&lt;/p&gt;&lt;p&gt;success, a target takes half the bludgeoning damage, but is&lt;/p&gt;&lt;p&gt;neither pushed nor knocked prone.&lt;/p&gt;&lt;p&gt;&amp;nbsp;&lt;/p&gt;&lt;p&gt;&lt;strong&gt;Hailing from the Elemental Plane of Water&lt;/strong&gt;, the marids&lt;/p&gt;&lt;p&gt;are the most wondrous of genie-kind. Although all&lt;/p&gt;&lt;p&gt;genies wield great power, even the lowliest marid sees&lt;/p&gt;&lt;p&gt;itself as clearly superior to the flighty djinn, the ground-&lt;br /&gt;hugging dao, and the fuming efreet.&lt;/p&gt;&lt;p&gt;&amp;nbsp;&lt;/p&gt;&lt;p&gt;&lt;strong&gt;Large and piscine&lt;/strong&gt;, marids are a strange sight to&lt;/p&gt;&lt;p&gt;behold, particularly when clad in the finely stitched vests&lt;/p&gt;&lt;p&gt;and colorful pantaloons they favor. They speak in voices&lt;/p&gt;&lt;p&gt;as soft as the sea breeze or as sonorous as storm waves&lt;/p&gt;&lt;p&gt;breaking against a rocky cliff. In flight, their lower&lt;/p&gt;&lt;p&gt;bodies transform into columns of foamy water.&lt;/p&gt;&lt;p&gt;&amp;nbsp;&lt;/p&gt;&lt;p&gt;&lt;strong&gt;Water Lords&lt;/strong&gt;. Water is a marid's native element,&lt;/p&gt;&lt;p&gt;and the genie can manipulate water in virtually any&lt;/p&gt;&lt;p&gt;way it desires. A marid can walk on water and breathe&lt;/p&gt;&lt;p&gt;naturally beneath its surface. It can create water or&lt;/p&gt;&lt;p&gt;shape clouds of fog and mist from the vapor in the air.&lt;/p&gt;&lt;p&gt;It can even transform itself into mist, or use water as a&lt;/p&gt;&lt;p&gt;weapon to bludgeon its foes.&lt;/p&gt;&lt;p&gt;&amp;nbsp;&lt;/p&gt;&lt;p&gt;&lt;strong&gt;Marid Homes&lt;/strong&gt;. Marids are rare on the Material Plane.&lt;/p&gt;&lt;p&gt;They inhabit mighty and majestic coral fortresses&lt;/p&gt;&lt;p&gt;located in the Elemental Plane of Water. These citadels&lt;/p&gt;&lt;p&gt;float in the depths of the plane and contain opulent, air-&lt;br /&gt;filled chambers where slaves and guests reside.&lt;/p&gt;&lt;p&gt;&amp;nbsp;&lt;/p&gt;&lt;p&gt;&lt;strong&gt;A marid doesn't expect much from its slaves&lt;/strong&gt;, simply&lt;/p&gt;&lt;p&gt;wanting to have them for the status of ownership.&lt;/p&gt;&lt;p&gt;Marids go out of their way to obtain skilled slaves, and&lt;/p&gt;&lt;p&gt;aren't above kidnapping mortal artists, entertainers, or&lt;/p&gt;&lt;p&gt;storytellers for use in their courts.&lt;/p&gt;&lt;p&gt;&amp;nbsp;&lt;/p&gt;&lt;p&gt;&lt;strong&gt;Egotistical Hierarchs&lt;/strong&gt;. All mar ids claim a title of&lt;/p&gt;&lt;p&gt;nobility, and the race is awash in shahs, sultans, muftis,&lt;/p&gt;&lt;p&gt;and khedives. Most of these titles are mere pretense on&lt;/p&gt;&lt;p&gt;the part of the self-important marids.&lt;/p&gt;&lt;p&gt;Marids treat all others-including other genies- as&lt;/p&gt;&lt;p&gt;inferiors of various grades, ranging from poor cousins to&lt;/p&gt;&lt;p&gt;petty annoyances. They tolerate djinn, dislike dao, and&lt;/p&gt;&lt;p&gt;despise efreet.&lt;/p&gt;&lt;p&gt;&amp;nbsp;&lt;/p&gt;&lt;p&gt;&lt;strong&gt;Humanoids&lt;/strong&gt; are among the lowest of the creatures&lt;/p&gt;&lt;p&gt;that marids must tolerate, although they sometimes&lt;/p&gt;&lt;p&gt;deal with powerful wizards and exceptional leaders&lt;/p&gt;&lt;p&gt;on an almost-equal footing. Doing so has sometimes&lt;/p&gt;&lt;p&gt;proven to be a mistake, since wizards have managed to&lt;/p&gt;&lt;p&gt;imprison marids in conch shells, flasks, and decanters&lt;/p&gt;&lt;p&gt;over the ages. Bribery and flattery are the best means of&lt;/p&gt;&lt;p&gt;dealing with marids, to which an obsequious mortal is a&lt;/p&gt;&lt;p&gt;creature that knows its place.&lt;/p&gt;&lt;p&gt;&amp;nbsp;&lt;/p&gt;&lt;p&gt;&lt;strong&gt;Whimsical Storytellers&lt;/strong&gt;. Marids are champion tale-&lt;br /&gt;tellers, whose favorite legends emphasize the prowess&lt;/p&gt;&lt;p&gt;of marids in general and of the speaker in particular.&lt;/p&gt;&lt;p&gt;Fanciful genies, they lie often and creatively. They aren't&lt;/p&gt;&lt;p&gt;always malicious in their deception, but embellishments&lt;/p&gt;&lt;p&gt;suit their fancy. Marids consider it a crime for a lesser&lt;/p&gt;&lt;p&gt;being to interrupt one of their tales, and offending a&lt;/p&gt;&lt;p&gt;marid is a sure way to invoke its wrath.&lt;/p&gt;&lt;/div&gt;"</t>
  </si>
  <si>
    <t>name:"Githyanki Warrior"</t>
  </si>
  <si>
    <t>full_text:"&lt;h2&gt;Githyanki Warrior&lt;/h2&gt;&lt;p&gt;Medium humanoid (gith), lawful evil&lt;/p&gt;&lt;p&gt;&lt;strong&gt;Armor Class&lt;/strong&gt; 17 (half plate)&lt;/p&gt;&lt;p&gt;&lt;strong&gt;Hit Points&lt;/strong&gt; 49&amp;nbsp;(9d8 + 9)&lt;/p&gt;&lt;p&gt;&lt;strong&gt;Speed&lt;/strong&gt; 30 ft.&lt;/p&gt;&lt;table style="height: 40px;" width="392"&gt;&lt;tbody&gt;&lt;tr&gt;&lt;td&gt;&lt;strong&gt;STR&lt;/strong&gt;&lt;/td&gt;&lt;td&gt;&lt;strong&gt;DEX&lt;/strong&gt;&lt;/td&gt;&lt;td&gt;&lt;strong&gt;CON&lt;/strong&gt;&lt;/td&gt;&lt;td&gt;&lt;strong&gt;INT&lt;/strong&gt;&lt;/td&gt;&lt;td&gt;&lt;strong&gt;WIS&lt;/strong&gt;&lt;/td&gt;&lt;td&gt;&lt;strong&gt;CHA&lt;/strong&gt;&lt;/td&gt;&lt;/tr&gt;&lt;tr&gt;&lt;td&gt;&lt;p&gt;15(+2)&lt;/p&gt;&lt;/td&gt;&lt;td&gt;&lt;p&gt;14(+2)&lt;/p&gt;&lt;/td&gt;&lt;td&gt;&lt;p&gt;12(+1 )&lt;/p&gt;&lt;/td&gt;&lt;td&gt;&lt;p&gt;13(+1)&lt;/p&gt;&lt;/td&gt;&lt;td&gt;&lt;p&gt;13(+1)&lt;/p&gt;&lt;/td&gt;&lt;td&gt;&lt;p&gt;10(+0)&lt;/p&gt;&lt;/td&gt;&lt;/tr&gt;&lt;/tbody&gt;&lt;/table&gt;&lt;p&gt;&lt;strong&gt;Saving Throws&amp;nbsp;&lt;/strong&gt;con+3 int+3 wis+3&lt;/p&gt;&lt;p&gt;&lt;strong&gt;senses&lt;/strong&gt; passive preception&lt;/p&gt;&lt;p&gt;&lt;strong&gt;language&lt;/strong&gt; gith&lt;/p&gt;&lt;p&gt;&lt;strong&gt;challange&lt;/strong&gt; 3(700 XP)&lt;/p&gt;&lt;p&gt;&lt;strong&gt;Innate Spellcasting&lt;/strong&gt; (Psionics). The githyanki's innate&lt;/p&gt;&lt;p&gt;spellcasting ability is Intelligence. It can innately cast the&lt;/p&gt;&lt;p&gt;following spells, requiring no components:&lt;/p&gt;&lt;p&gt;&lt;strong&gt;At will&lt;/strong&gt;: mage hand (the hand&lt;/p&gt;&lt;p&gt;&lt;strong&gt;3/day&lt;/strong&gt; each: jump, misty step, nondetection (self only)&lt;/p&gt;&lt;p&gt;&lt;strong&gt;ACTIONS&lt;/strong&gt;&lt;/p&gt;&lt;p&gt;&lt;strong&gt;Multiattack&lt;/strong&gt;. The githyanki makes two greatsword attacks.&lt;/p&gt;&lt;p&gt;&lt;strong&gt;Greatsword&lt;/strong&gt;. Melee Weapon Attack: +4 to hit, reach 5 ft&lt;/p&gt;&lt;p&gt;one target. Hit: 9 (2d6 + 2) slashing damage plus 7 (2d6)&lt;/p&gt;&lt;p&gt;psychic damage.&lt;/p&gt;"</t>
  </si>
  <si>
    <t>name:"Githyanki Knight"</t>
  </si>
  <si>
    <t>full_text:"&lt;h2&gt;Githyanki Knight&lt;/h2&gt;&lt;p&gt;Medium humanoid (gith), lawful evil&lt;/p&gt;&lt;p&gt;&lt;strong&gt;Armor Class&lt;/strong&gt; 18 (plate)&lt;/p&gt;&lt;p&gt;&lt;strong&gt;Hit Points&lt;/strong&gt; 91 (14d8+8)&lt;/p&gt;&lt;p&gt;&lt;strong&gt;Speed&lt;/strong&gt; 30 ft.&lt;/p&gt;&lt;table style="height: 75px;" width="305"&gt;&lt;tbody&gt;&lt;tr&gt;&lt;td&gt;&lt;strong&gt;STR&lt;/strong&gt;&lt;/td&gt;&lt;td&gt;&lt;strong&gt;DEX&lt;/strong&gt;&lt;/td&gt;&lt;td&gt;&lt;strong&gt;CON&lt;/strong&gt;&lt;/td&gt;&lt;td&gt;&lt;strong&gt;INT&lt;/strong&gt;&lt;/td&gt;&lt;td&gt;&lt;strong&gt;WIS&lt;/strong&gt;&lt;/td&gt;&lt;td&gt;&lt;strong&gt;CHA&lt;/strong&gt;&lt;/td&gt;&lt;/tr&gt;&lt;tr&gt;&lt;td&gt;&lt;p&gt;16 (+3)&lt;/p&gt;&lt;/td&gt;&lt;td&gt;&lt;p&gt;14 (+2)&lt;/p&gt;&lt;/td&gt;&lt;td&gt;&lt;p&gt;15 (+2)&lt;/p&gt;&lt;/td&gt;&lt;td&gt;&lt;p&gt;14 (+2)&lt;/p&gt;&lt;/td&gt;&lt;td&gt;&lt;p&gt;14 (+2)&lt;/p&gt;&lt;/td&gt;&lt;td&gt;&lt;p&gt;15 (+2)&lt;/p&gt;&lt;/td&gt;&lt;/tr&gt;&lt;/tbody&gt;&lt;/table&gt;&lt;p&gt;&lt;strong&gt;saving throws&lt;/strong&gt; con+5 int+5 wis+5&lt;/p&gt;&lt;p&gt;&lt;strong&gt;senses passive&lt;/strong&gt; preception 12&lt;/p&gt;&lt;p&gt;&lt;strong&gt;Languages&lt;/strong&gt; Gith&lt;/p&gt;&lt;p&gt;&lt;strong&gt;challange&lt;/strong&gt; 8 (3,900 XP)&lt;/p&gt;&lt;p&gt;&lt;strong&gt;Innate Spellcasting&lt;/strong&gt; (Psionics). The githyanki's innate spellcasting ability is Intelligence (spell save DC 13, +5 to hit with spell attacks). It can inn ately cast the following s pells,requiring no components:&lt;/p&gt;&lt;p&gt;&lt;strong&gt;At will&lt;/strong&gt;: mage hand (the hand is invisible)&lt;/p&gt;&lt;p&gt;&lt;strong&gt;3/day&lt;/strong&gt; each: jump, misty step, nondetection (self only), tongues&lt;/p&gt;&lt;p&gt;&lt;strong&gt;l/day&lt;/strong&gt; each: plane shift, telekinesis&lt;/p&gt;&lt;p&gt;&lt;strong&gt;ACTIONS&lt;/strong&gt;&lt;/p&gt;&lt;p&gt;&lt;strong&gt;Multiattack&lt;/strong&gt;. The githyanki makes two silver greatsword attacks.&lt;/p&gt;&lt;p&gt;&lt;strong&gt;Silver Greatsword&lt;/strong&gt;. Melee Weapon Attack: +9 to hit, reach&lt;/p&gt;&lt;p&gt;5 ft., one target. Hit: 13 (2d6 + 6)&lt;/p&gt;&lt;p&gt;10 (3d6) psychic damage. This is a magic weapon attack.&lt;/p&gt;&lt;p&gt;On a critical hit against a target in an astral body (as with&lt;/p&gt;&lt;p&gt;the astral projection spell), the githyanki can cut the silvery&lt;/p&gt;&lt;p&gt;cord that tethers the target to its material body, instead of&lt;/p&gt;&lt;p&gt;dealing damage.&lt;/p&gt;&lt;p&gt;&amp;nbsp;&lt;/p&gt;"</t>
  </si>
  <si>
    <t>name:"Githzerai Monk"</t>
  </si>
  <si>
    <t>full_text:"&lt;div&gt;&lt;h2&gt;Githzerai Monk&lt;/h2&gt;&lt;p&gt;Medium humanoid (gith), lawful neutral&lt;/p&gt;&lt;p&gt;&lt;strong&gt;Armor&lt;/strong&gt; &lt;strong&gt;Class&lt;/strong&gt; 14&lt;/p&gt;&lt;p&gt;&lt;strong&gt;Hit Points&lt;/strong&gt; 38 (7d8 + 7)&lt;/p&gt;&lt;p&gt;&lt;strong&gt;Speed&lt;/strong&gt; 30ft.&lt;/p&gt;&lt;table style="height: 53px;" width="315"&gt;&lt;tbody&gt;&lt;tr&gt;&lt;td&gt;&lt;strong&gt;STR&lt;/strong&gt;&lt;/td&gt;&lt;td&gt;&lt;strong&gt;DEX&lt;/strong&gt;&lt;/td&gt;&lt;td&gt;&lt;strong&gt;CON&lt;/strong&gt;&lt;/td&gt;&lt;td&gt;&lt;strong&gt;INT&lt;/strong&gt;&lt;/td&gt;&lt;td&gt;&lt;strong&gt;WIS&lt;/strong&gt;&lt;/td&gt;&lt;td&gt;&lt;strong&gt;CHA&lt;/strong&gt;&lt;/td&gt;&lt;/tr&gt;&lt;tr&gt;&lt;td&gt;12 (+1)&lt;/td&gt;&lt;td&gt;15 (+2)&lt;/td&gt;&lt;td&gt;12 (+1)&lt;/td&gt;&lt;td&gt;13 (+1)&lt;/td&gt;&lt;td&gt;14 (+2)&lt;/td&gt;&lt;td&gt;10 (+0)&lt;/td&gt;&lt;/tr&gt;&lt;/tbody&gt;&lt;/table&gt;&lt;p&gt;&lt;strong&gt;Innate Spellcasting&lt;/strong&gt; (Psionics). The githzerai's innate&lt;/p&gt;&lt;p&gt;spellcasting ability is Wisdom. It can innately cast the following&lt;/p&gt;&lt;p&gt;spells, requiring no components:&lt;/p&gt;&lt;p&gt;&lt;strong&gt;At will&lt;/strong&gt; : mage hand (the hand is invisible)&lt;/p&gt;&lt;p&gt;&lt;strong&gt;3/day&lt;/strong&gt; each: feather fall, jump, see invisibility, shield&lt;/p&gt;&lt;p&gt;&lt;strong&gt;Psychic Defense&lt;/strong&gt;. While the githzerai is wearing no armor and&lt;/p&gt;&lt;p&gt;wielding no shield , its AC includes its Wisdom modifier.&lt;/p&gt;&lt;p&gt;&lt;strong&gt;ACTIONS&lt;/strong&gt;&lt;/p&gt;&lt;p&gt;&lt;strong&gt;Multiattack&lt;/strong&gt;. The githzerai makes two unarmed strikes.&lt;/p&gt;&lt;p&gt;&lt;strong&gt;Unarmed Strike&lt;/strong&gt;. Melee Weapon Attack: +4 to hit, reach 5 ft. ,&lt;/p&gt;&lt;p&gt;one target. Hit: 6 (1d8 + 2) bludgeoning damage plus 9 (2d8)&lt;/p&gt;&lt;p&gt;&lt;strong&gt;psychic damage&lt;/strong&gt;. This is a magic weapon attack.&lt;/p&gt;&lt;/div&gt;"</t>
  </si>
  <si>
    <t>name:"Githzerai Zerth "</t>
  </si>
  <si>
    <t>full_text:"&lt;h2&gt;Githzerai Zerth&lt;/h2&gt;&lt;p&gt;Medium humanoid (gith), lawful neutral&lt;/p&gt;&lt;p&gt;&lt;strong&gt;Armor Class&lt;/strong&gt; 17&lt;/p&gt;&lt;p&gt;&lt;strong&gt;Hit Points&lt;/strong&gt; 84 (13d8 + 26)&lt;/p&gt;&lt;p&gt;&lt;strong&gt;Speed&lt;/strong&gt; 30 ft.&lt;/p&gt;&lt;table style="height: 40px;" width="343"&gt;&lt;tbody&gt;&lt;tr&gt;&lt;td&gt;STR&lt;/td&gt;&lt;td&gt;DEX&lt;/td&gt;&lt;td&gt;CON&lt;/td&gt;&lt;td&gt;INT&lt;/td&gt;&lt;td&gt;WIS&lt;/td&gt;&lt;td&gt;CHA&lt;/td&gt;&lt;/tr&gt;&lt;tr&gt;&lt;td&gt;13 (+1)&lt;/td&gt;&lt;td&gt;18 (+4)&lt;/td&gt;&lt;td&gt;15 (+2)&lt;/td&gt;&lt;td&gt;16 (+3)&lt;/td&gt;&lt;td&gt;17 (+3)&lt;/td&gt;&lt;td&gt;12 (+1)&lt;/td&gt;&lt;/tr&gt;&lt;/tbody&gt;&lt;/table&gt;&lt;p&gt;&lt;strong&gt;Saving Throws&lt;/strong&gt; Str +4, Dex +7, lnt +6, Wis +6&lt;/p&gt;&lt;p&gt;&lt;strong&gt;Skills&lt;/strong&gt; Arcana +6, Insight +6, Perception +6&lt;/p&gt;&lt;p&gt;&lt;strong&gt;Senses&lt;/strong&gt; passive Perception 16&lt;/p&gt;&lt;p&gt;&lt;strong&gt;Languages&lt;/strong&gt; Gith&lt;/p&gt;&lt;p&gt;&lt;strong&gt;Challenge&lt;/strong&gt; 6 (2,300 XP)&lt;/p&gt;&lt;p&gt;&lt;strong&gt;Innate Spellcasting&lt;/strong&gt; (Psionics). The githzerai's spellcasting&lt;/p&gt;&lt;p&gt;ability is Wisdom (spell save DC 14, +6 to hit with spell&lt;/p&gt;&lt;p&gt;attacks). It can innately cast the following spells, requiring no components:&lt;/p&gt;&lt;p&gt;&lt;strong&gt;At will&lt;/strong&gt;: mage hand (the hand is invisible)&lt;/p&gt;&lt;p&gt;&lt;strong&gt;3/day&lt;/strong&gt; each:feather fall, jump, see invisibility, shield&lt;/p&gt;&lt;p&gt;&lt;strong&gt;1/day&lt;/strong&gt; each: phantasmal killer, plane shift&lt;/p&gt;&lt;p&gt;&lt;strong&gt;Psychic Defense&lt;/strong&gt;. While the githzerai is wearing no armor and&lt;/p&gt;&lt;p&gt;wielding no shield, its AC includes its Wisdom modifier.&lt;/p&gt;&lt;p&gt;&lt;strong&gt;ACTIONS&lt;/strong&gt;&lt;/p&gt;&lt;p&gt;&lt;strong&gt;Multiattack&lt;/strong&gt;. The githzerai makes two unarmed strikes.&lt;/p&gt;&lt;p&gt;&lt;strong&gt;Unarmed Strike&lt;/strong&gt;. Melee Weapon Attack: +7 to hit, reach 5 ft. ,&lt;/p&gt;&lt;p&gt;one target. Hit: 11 (2d6 + 4) bludgeoning damage plus 13 (3d8)&lt;/p&gt;&lt;p&gt;&lt;strong&gt;psychic damage&lt;/strong&gt;. This is a magic weapon attack.&lt;/p&gt;"</t>
  </si>
  <si>
    <t>name:"Gnoll Pack Lord "</t>
  </si>
  <si>
    <t>full_text:"&lt;div&gt;&lt;h2&gt;Gnoll Pack Lord&lt;/h2&gt;&lt;p&gt;Medium humanoid (gno/1), chaotic evil&lt;/p&gt;&lt;p&gt;&lt;strong&gt;Armor Class&lt;/strong&gt; 15 (hide armor, shield)&lt;/p&gt;&lt;p&gt;&lt;strong&gt;Hit Points&lt;/strong&gt; 22 (5d8)&lt;/p&gt;&lt;p&gt;&lt;strong&gt;Speed&lt;/strong&gt; 30ft.&lt;/p&gt;&lt;table style="height: 40px;" width="342"&gt;&lt;tbody&gt;&lt;tr&gt;&lt;td&gt;&lt;strong&gt;STR&lt;/strong&gt;&lt;/td&gt;&lt;td&gt;&lt;strong&gt;DEX&lt;/strong&gt;&lt;/td&gt;&lt;td&gt;&lt;strong&gt;CON&lt;/strong&gt;&lt;/td&gt;&lt;td&gt;&lt;strong&gt;INT&lt;/strong&gt;&lt;/td&gt;&lt;td&gt;&lt;strong&gt;WIS&lt;/strong&gt;&lt;/td&gt;&lt;td&gt;&lt;strong&gt;CHA&lt;/strong&gt;&lt;/td&gt;&lt;/tr&gt;&lt;tr&gt;&lt;td&gt;16 (+3)&lt;/td&gt;&lt;td&gt;14 (+2)&lt;/td&gt;&lt;td&gt;13 (+1)&lt;/td&gt;&lt;td&gt;8 (- 1)&lt;/td&gt;&lt;td&gt;11 (+0)&lt;/td&gt;&lt;td&gt;9 (-1)&lt;/td&gt;&lt;/tr&gt;&lt;/tbody&gt;&lt;/table&gt;&lt;p&gt;&lt;strong&gt;Senses&lt;/strong&gt; darkvision 60ft., passive Perception 10&lt;/p&gt;&lt;p&gt;&lt;strong&gt;Languages&lt;/strong&gt; Gnoll&lt;/p&gt;&lt;p&gt;&lt;strong&gt;Challenge&lt;/strong&gt; 2 (450 XP)&lt;/p&gt;&lt;p&gt;&lt;strong&gt;Rampage&lt;/strong&gt;. When the gnoll reduces a creatu re to 0 hit points&lt;/p&gt;&lt;p&gt;with a melee attack on its turn , the gnoll can take a bonus&lt;/p&gt;&lt;p&gt;action to move up to half its speed and make a bite attack.&lt;/p&gt;&lt;p&gt;&lt;strong&gt;ACTIONS&lt;/strong&gt;&lt;/p&gt;&lt;p&gt;&lt;strong&gt;Multiattack&lt;/strong&gt;. The gnoll makes two attacks, either with its glaive&lt;/p&gt;&lt;p&gt;or its lon gbow, and uses its Incite Rampage if it can.&lt;/p&gt;&lt;p&gt;&lt;strong&gt;Bite&lt;/strong&gt;. Melee Weapon Attack: +5 to hit, reach 5 ft., one creature.&lt;/p&gt;&lt;p&gt;Hit: 5 (1d4 + 3) piercing damage.&lt;/p&gt;&lt;p&gt;&lt;strong&gt;Glaive&lt;/strong&gt;. Melee Weapon Attack: +5 to hit, reach 10ft., one target.&lt;/p&gt;&lt;p&gt;Hit: 8 (1d10 + 3) slashing damage .&lt;/p&gt;&lt;p&gt;&lt;strong&gt;Longbow&lt;/strong&gt;. Ranged Weapon Attack: +4 to hit, range 1 50J600 ft.,&lt;/p&gt;&lt;p&gt;one target. Hit: 6 (1d8 + 2) piercing damage .&lt;/p&gt;&lt;p&gt;&lt;strong&gt;Incite Rampage&lt;/strong&gt; (Recharge 5- 6). One creature the gnoll can see&lt;/p&gt;&lt;p&gt;within 30 feet of it can use its reaction to make a melee attack&lt;/p&gt;&lt;p&gt;if it can hear the gnoll and has the Rampage trait.&lt;/p&gt;&lt;/div&gt;"</t>
  </si>
  <si>
    <t>name:"Gnoll Fang Of Yeenohu"</t>
  </si>
  <si>
    <t>full_text:"&lt;div&gt;&lt;h2&gt;Gnoll Fang Of Yeenohu&lt;/h2&gt;&lt;p&gt;Medium fiend (gno/1), chaotic evil&lt;/p&gt;&lt;p&gt;&lt;strong&gt;Armor Class&lt;/strong&gt; 14 (hide armor)&lt;/p&gt;&lt;p&gt;&lt;strong&gt;Hit Points&lt;/strong&gt; 65 (10d8 + 20)&lt;/p&gt;&lt;p&gt;&lt;strong&gt;Speed&lt;/strong&gt; 30ft.&lt;/p&gt;&lt;table style="height: 53px;" width="368"&gt;&lt;tbody&gt;&lt;tr&gt;&lt;td&gt;&lt;strong&gt;STR&lt;/strong&gt;&lt;/td&gt;&lt;td&gt;&lt;strong&gt;DEX&lt;/strong&gt;&lt;/td&gt;&lt;td&gt;&lt;strong&gt;CON&lt;/strong&gt;&lt;/td&gt;&lt;td&gt;&lt;strong&gt;INT&lt;/strong&gt;&lt;/td&gt;&lt;td&gt;&lt;strong&gt;WIS&lt;/strong&gt;&lt;/td&gt;&lt;td&gt;&lt;strong&gt;CHA&lt;/strong&gt;&lt;/td&gt;&lt;/tr&gt;&lt;tr&gt;&lt;td&gt;17 (+3)&lt;/td&gt;&lt;td&gt;15 (+2)&lt;/td&gt;&lt;td&gt;15 (+2)&lt;/td&gt;&lt;td&gt;10 (+0)&lt;/td&gt;&lt;td&gt;11 (+0)&lt;/td&gt;&lt;td&gt;13 (+1)&lt;/td&gt;&lt;/tr&gt;&lt;/tbody&gt;&lt;/table&gt;&lt;p&gt;&lt;strong&gt;Saving Throws&lt;/strong&gt; Con +4, Wis +2, Cha +3&lt;/p&gt;&lt;p&gt;&lt;strong&gt;Senses&lt;/strong&gt; darkvision 60ft., passive Perception 10&lt;/p&gt;&lt;p&gt;&lt;strong&gt;Languages&lt;/strong&gt; Abyssal, Gnoll&lt;/p&gt;&lt;p&gt;&lt;strong&gt;Challenge&lt;/strong&gt; 4 (1 ,100 XP)&lt;/p&gt;&lt;p&gt;&lt;strong&gt;Rampage&lt;/strong&gt;. When the gnoll reduces a creatu re to 0 hit points&lt;/p&gt;&lt;p&gt;with a melee attack on its turn , the gnoll ca n take a bonus&lt;/p&gt;&lt;p&gt;action to move up to half its speed and make a bite attack.&lt;/p&gt;&lt;p&gt;&lt;strong&gt;ACTIONS&lt;/strong&gt;&lt;/p&gt;&lt;p&gt;&lt;strong&gt;Multiattack&lt;/strong&gt;. The gnoll makes three attacks: one with its bite&lt;/p&gt;&lt;p&gt;and two with its claws.&lt;/p&gt;&lt;p&gt;&lt;strong&gt;Bite&lt;/strong&gt;. Melee Weapon Attack: +5 to hit, reach 5 ft., one creature.&lt;/p&gt;&lt;p&gt;Hit: 6 (1d6 + 3) pierci ng damage, and the target must&lt;/p&gt;&lt;p&gt;succeed on a DC 12 Constitution saving throw or take 7 (2d6)&lt;/p&gt;&lt;p&gt;poison damage.&lt;/p&gt;&lt;p&gt;&lt;strong&gt;Claw&lt;/strong&gt;. Melee Weapon Attack: +5 to hit, reach 5 ft. , one target.&lt;/p&gt;&lt;p&gt;Hit: 7 (1d 8 + 3) slas hing damage.&lt;/p&gt;&lt;/div&gt;"</t>
  </si>
  <si>
    <t>name:"Goblin Boss"</t>
  </si>
  <si>
    <t>full_text:"&lt;div&gt;&lt;h2&gt;Goblin Boss&lt;/h2&gt;&lt;p&gt;Small humanoid (goblinoid), neutral evil&lt;/p&gt;&lt;p&gt;&lt;strong&gt;Armor Class&lt;/strong&gt; 17 (chain shirt, shield)&lt;/p&gt;&lt;p&gt;&lt;strong&gt;Hit Points&lt;/strong&gt; 21 (6d6)&lt;/p&gt;&lt;p&gt;&lt;strong&gt;Speed&lt;/strong&gt; 30ft.&lt;/p&gt;&lt;table style="height: 40px;" width="325"&gt;&lt;tbody&gt;&lt;tr&gt;&lt;td&gt;&lt;strong&gt;STR&lt;/strong&gt;&lt;/td&gt;&lt;td&gt;&lt;strong&gt;DEX&lt;/strong&gt;&lt;/td&gt;&lt;td&gt;&lt;strong&gt;CON&lt;/strong&gt;&lt;/td&gt;&lt;td&gt;&lt;strong&gt;INT&lt;/strong&gt;&lt;/td&gt;&lt;td&gt;&lt;strong&gt;WIS&lt;/strong&gt;&lt;/td&gt;&lt;td&gt;&lt;strong&gt;CHA&lt;/strong&gt;&lt;/td&gt;&lt;/tr&gt;&lt;tr&gt;&lt;td&gt;10 (+0)&lt;/td&gt;&lt;td&gt;14 (+2)&lt;/td&gt;&lt;td&gt;10 (+0)&lt;/td&gt;&lt;td&gt;10 (+0)&lt;/td&gt;&lt;td&gt;14 (+2)&lt;/td&gt;&lt;td&gt;10 (+0)&lt;/td&gt;&lt;/tr&gt;&lt;/tbody&gt;&lt;/table&gt;&lt;p&gt;&lt;strong&gt;Skills&lt;/strong&gt; Stealth +6&lt;/p&gt;&lt;p&gt;&lt;strong&gt;Senses&lt;/strong&gt; darkvision 60ft., passive Perception 9&lt;/p&gt;&lt;p&gt;&lt;strong&gt;Languages&lt;/strong&gt; Common, Goblin&lt;/p&gt;&lt;p&gt;&lt;strong&gt;Challenge&lt;/strong&gt; 1 (200 XP)&lt;/p&gt;&lt;p&gt;&lt;strong&gt;Nimble Escape&lt;/strong&gt;. The goblin can take the Disengage or Hide&lt;/p&gt;&lt;p&gt;action as a bonus action on each of its turns.&lt;/p&gt;&lt;p&gt;&lt;strong&gt;ACTIONS&lt;/strong&gt;&lt;/p&gt;&lt;p&gt;&lt;strong&gt;Multiattack&lt;/strong&gt;. The goblin makes two attacks with its scimitar.&lt;/p&gt;&lt;p&gt;The second attack has disadvantage.&lt;/p&gt;&lt;p&gt;&lt;strong&gt;Scimitar&lt;/strong&gt;. Melee Weapon Attack: +4 to hit, reach 5 ft., one&lt;/p&gt;&lt;p&gt;target. Hit: 5 (1d6 + 2) slashing damage.&lt;/p&gt;&lt;p&gt;&lt;strong&gt;javelin&lt;/strong&gt;. Melee or Ranged Weapon Attack: +4 to hit, reach 5 ft. or&lt;/p&gt;&lt;p&gt;range 30/120 ft., one target. Hit: 5 (1d6 + 2) piercing damage.&lt;/p&gt;&lt;p&gt;&lt;strong&gt;REACTIONS&lt;/strong&gt;&lt;/p&gt;&lt;p&gt;&lt;strong&gt;Redirect Attack&lt;/strong&gt;. When a creature the goblin can see targets&lt;/p&gt;&lt;p&gt;it with an attack, the goblin chooses another goblin within 5&lt;/p&gt;&lt;p&gt;feet of it. The two goblins swap places, and the chosen goblin&lt;/p&gt;&lt;p&gt;becomes the target instead.&lt;/p&gt;&lt;/div&gt;"</t>
  </si>
  <si>
    <t>name:"Grell "</t>
  </si>
  <si>
    <t>full_text:"&lt;div&gt;&lt;h2&gt;Grell&lt;/h2&gt;&lt;p&gt;Medium aberration, neutral evil&lt;/p&gt;&lt;p&gt;&lt;strong&gt;Armor Class&lt;/strong&gt; 12&lt;/p&gt;&lt;p&gt;&lt;strong&gt;Hit Points&lt;/strong&gt; 55 (10d8 + 10)&lt;/p&gt;&lt;p&gt;&lt;strong&gt;Speed&lt;/strong&gt; 10ft., fly 30ft. (hover)&lt;/p&gt;&lt;table style="height: 53px;" width="305"&gt;&lt;tbody&gt;&lt;tr&gt;&lt;td&gt;&lt;strong&gt;STR&lt;/strong&gt;&lt;/td&gt;&lt;td&gt;&lt;strong&gt;DEX&lt;/strong&gt;&lt;/td&gt;&lt;td&gt;&lt;strong&gt;CON&lt;/strong&gt;&lt;/td&gt;&lt;td&gt;&lt;strong&gt;INT&lt;/strong&gt;&lt;/td&gt;&lt;td&gt;&lt;strong&gt;WIS&lt;/strong&gt;&lt;/td&gt;&lt;td&gt;&lt;strong&gt;CHA&lt;/strong&gt;&lt;/td&gt;&lt;/tr&gt;&lt;tr&gt;&lt;td&gt;15 (+2)&lt;/td&gt;&lt;td&gt;14 (+2)&lt;/td&gt;&lt;td&gt;13 (+1)&lt;/td&gt;&lt;td&gt;12 (+1)&lt;/td&gt;&lt;td&gt;11 (+0)&lt;/td&gt;&lt;td&gt;9 (- 1)&lt;/td&gt;&lt;/tr&gt;&lt;/tbody&gt;&lt;/table&gt;&lt;p&gt;&lt;strong&gt;Skills&lt;/strong&gt; Perception +4, Stealth +6&lt;/p&gt;&lt;p&gt;&lt;strong&gt;Damage Immunities&lt;/strong&gt; lightning&lt;/p&gt;&lt;p&gt;&lt;strong&gt;Condition Immunities&lt;/strong&gt; blinded, prone&lt;/p&gt;&lt;p&gt;&lt;strong&gt;Senses&lt;/strong&gt; blindsight 60ft. (blind beyond this radius),&lt;/p&gt;&lt;p&gt;&lt;strong&gt;passive&lt;/strong&gt; Perception 14&lt;/p&gt;&lt;p&gt;&lt;strong&gt;Languages&lt;/strong&gt; Grell&lt;/p&gt;&lt;p&gt;&lt;strong&gt;Challenge&lt;/strong&gt; 3 (700 XP)&lt;/p&gt;&lt;p&gt;&lt;strong&gt;ACTIONS&lt;/strong&gt;&lt;/p&gt;&lt;p&gt;&lt;strong&gt;Multiattack&lt;/strong&gt;. The grell makes two attacks: one with its tentacles&lt;/p&gt;&lt;p&gt;and one with its beak.&lt;/p&gt;&lt;p&gt;&lt;strong&gt;Tentacles&lt;/strong&gt;. Melee Weapon Attack: +4 to hit, reach 10ft., one&lt;/p&gt;&lt;p&gt;creature. Hit: 7 (1d10 + 2) piercing damage, and the target&lt;/p&gt;&lt;p&gt;must succeed on a DC 11 Constitution saving throw or be&lt;/p&gt;&lt;p&gt;poisoned for 1 minute. The poiso ned target is paralyzed, and&lt;/p&gt;&lt;p&gt;it can repeat the saving throw at the end of each of its turns,&lt;/p&gt;&lt;p&gt;ending the effect on a success.&lt;/p&gt;&lt;p&gt;The target is also grappled (escape DC 15). If the target is&lt;/p&gt;&lt;p&gt;Medium or smaller, it is also restrained until this grapple ends.&lt;/p&gt;&lt;p&gt;While grappling the target, the grell has advantage on attack&lt;/p&gt;&lt;p&gt;rolls agai nst it and can't use this attack aga inst other targets.&lt;/p&gt;&lt;p&gt;When the grell moves, any Medium or sma ller target it is&lt;/p&gt;&lt;p&gt;gra ppling moves with it.&lt;/p&gt;&lt;p&gt;&lt;strong&gt;Beak&lt;/strong&gt;. Melee Weapon Attack: +4 to hit, reach 5 ft. , one creature.&lt;/p&gt;&lt;p&gt;Hit: 7 (2d4 + 2) piercing damage.&lt;/p&gt;&lt;p&gt;&amp;nbsp;&lt;/p&gt;&lt;p&gt;&lt;strong&gt;A grell&lt;/strong&gt; resembles a bulbous floating brain with a wide,&lt;/p&gt;&lt;p&gt;sharp beak. Its ten long tentacles a re made of hundreds&lt;/p&gt;&lt;p&gt;of ring-shaped muscles sheathed in tough fibrous&lt;/p&gt;&lt;p&gt;hide. Sharp barbs line the tip each tentacle and inject&lt;/p&gt;&lt;p&gt;paralytic venom. The grell can pa rti ally retract its barbs&lt;/p&gt;&lt;p&gt;into its tentacles to handle or manipulate objects it&lt;/p&gt;&lt;p&gt;doesn't want to pierce or tear.&lt;/p&gt;&lt;p&gt;&amp;nbsp;&lt;/p&gt;&lt;p&gt;&lt;strong&gt;Grells have no eyes&lt;/strong&gt; and floats by means of a sort of&lt;/p&gt;&lt;p&gt;levitation. They have keen hearing, however, and their&lt;/p&gt;&lt;p&gt;skin is s ensitive to vibrations and electrical fields,&lt;/p&gt;&lt;p&gt;a llowing them to detect the presence of creatures and&lt;/p&gt;&lt;p&gt;objects in their immediate vicinity. The creature's ability&lt;/p&gt;&lt;p&gt;to manipulate electricity to sense and move also allow it&lt;/p&gt;&lt;p&gt;to absorb lightning without harm.&lt;/p&gt;&lt;p&gt;Although solitary by nature, grells sometimes gather&lt;/p&gt;&lt;p&gt;in small groups called covens.&lt;/p&gt;&lt;p&gt;&amp;nbsp;&lt;/p&gt;&lt;p&gt;&lt;strong&gt;Floating Ambushers&lt;/strong&gt;. A grell prefers to ambush&lt;/p&gt;&lt;p&gt;lone creatures or stragglers, hovering silently near the&lt;/p&gt;&lt;p&gt;ceiling of a passage or cavern until a suitable target&lt;/p&gt;&lt;p&gt;passes below, whereupon it descends quickly and wraps&lt;/p&gt;&lt;p&gt;its tentacles around its prey. It then floats away to its lair&lt;/p&gt;&lt;p&gt;with the paralyzed creature in its clutches.&lt;/p&gt;&lt;p&gt;&amp;nbsp;&lt;/p&gt;&lt;p&gt;&lt;strong&gt;Alien Devourers&lt;/strong&gt;. Grell are alien predators that group&lt;/p&gt;&lt;p&gt;other creatures into three categories: edibles, inedibles,&lt;/p&gt;&lt;p&gt;and Great Eaters (those rare creatures that might prey&lt;/p&gt;&lt;p&gt;on a grell). Grells have no compunction about attacking&lt;/p&gt;&lt;p&gt;creatures they classify as edible, including humanoids.&lt;/p&gt;&lt;p&gt;They tend to avoid bigger creatures that they have little&lt;/p&gt;&lt;p&gt;hope of carrying away.&lt;/p&gt;&lt;p&gt;&amp;nbsp;&lt;/p&gt;&lt;p&gt;&lt;strong&gt;A grell will sometimes&lt;/strong&gt; allow adventurers to wage&lt;/p&gt;&lt;p&gt;war on the other monstrous inhabitants of the dungeon&lt;/p&gt;&lt;p&gt;complex it calls home, staying out of the adventurers'&lt;/p&gt;&lt;p&gt;way as they dispose of larger threats while waiting for&lt;/p&gt;&lt;p&gt;the right time to strike.&lt;/p&gt;&lt;/div&gt;"</t>
  </si>
  <si>
    <t>name:"Grick Alpha "</t>
  </si>
  <si>
    <t>full_text:"&lt;div&gt;&lt;h2&gt;Grick Alpha&lt;/h2&gt;&lt;p&gt;Large monstrosity, neutral&lt;/p&gt;&lt;p&gt;&lt;strong&gt;Armor Class&lt;/strong&gt; 18 (natural armor)&lt;/p&gt;&lt;p&gt;&lt;strong&gt;Hit Points&lt;/strong&gt; 75 (10d10 + 20)&lt;/p&gt;&lt;p&gt;&lt;strong&gt;Speed&lt;/strong&gt; 30ft., clim b 30ft.&lt;/p&gt;&lt;table style="height: 40px;" width="309"&gt;&lt;tbody&gt;&lt;tr&gt;&lt;td&gt;&lt;strong&gt;STR&lt;/strong&gt;&lt;/td&gt;&lt;td&gt;&lt;strong&gt;DEX&lt;/strong&gt;&lt;/td&gt;&lt;td&gt;&lt;strong&gt;CON&lt;/strong&gt;&lt;/td&gt;&lt;td&gt;&lt;strong&gt;INT&lt;/strong&gt;&lt;/td&gt;&lt;td&gt;&lt;strong&gt;WIS&lt;/strong&gt;&lt;/td&gt;&lt;td&gt;&lt;strong&gt;CHA&lt;/strong&gt;&lt;/td&gt;&lt;/tr&gt;&lt;tr&gt;&lt;td&gt;18 (+4)&lt;/td&gt;&lt;td&gt;16 (+3)&lt;/td&gt;&lt;td&gt;15 (+2)&lt;/td&gt;&lt;td&gt;4 (-3)&lt;/td&gt;&lt;td&gt;14 (+2)&lt;/td&gt;&lt;td&gt;9 (-1)&lt;/td&gt;&lt;/tr&gt;&lt;/tbody&gt;&lt;/table&gt;&lt;p&gt;&lt;strong&gt;Damage Resistances&lt;/strong&gt; bludgeoning, piercing, and slashing&lt;/p&gt;&lt;p&gt;damage from nonmagical weapons&lt;/p&gt;&lt;p&gt;&lt;strong&gt;Senses&lt;/strong&gt; darkvision 60ft., passive Perception 12&lt;/p&gt;&lt;p&gt;&lt;strong&gt;Languages&lt;/strong&gt; -&lt;/p&gt;&lt;p&gt;&lt;strong&gt;Challenge&lt;/strong&gt; 7 (2,900 XP)&lt;/p&gt;&lt;p&gt;&lt;strong&gt;Stone Camouflage&lt;/strong&gt;. The grick has advantage on Dexterity&lt;/p&gt;&lt;p&gt;(Stealth) checks made to hide in rocky terrain.&lt;/p&gt;&lt;p&gt;&lt;strong&gt;ACTIONS&lt;/strong&gt;&lt;/p&gt;&lt;p&gt;&lt;strong&gt;Multiattack&lt;/strong&gt;. The grick makes two attacks: one with its tail and&lt;/p&gt;&lt;p&gt;one with its tentacles. If it hits with its tentacles, the grick can&lt;/p&gt;&lt;p&gt;make one beak attack against the same target.&lt;/p&gt;&lt;p&gt;&lt;strong&gt;Tail&lt;/strong&gt;. Melee Weapon Attack: +7 to hit, reach 10ft., one target.&lt;/p&gt;&lt;p&gt;Hit: 11 (2d6 + 4) bludgeoning damage.&lt;/p&gt;&lt;p&gt;&lt;strong&gt;Tentacles&lt;/strong&gt;. Melee Weapon Attack: +7 to hit, reach 10ft., one&lt;/p&gt;&lt;p&gt;target. Hit: 22 (4d8 + 4) slashing damage.&lt;/p&gt;&lt;p&gt;&lt;strong&gt;Beak&lt;/strong&gt;. Melee Weapon Attack: +7 to hit, reach 10ft., one target.&lt;/p&gt;&lt;p&gt;Hit: 13 (2d8 + 4) piercing damage.&lt;/p&gt;&lt;p&gt;&amp;nbsp;&lt;/p&gt;&lt;p&gt;&lt;strong&gt;The wormlike grick waits unseen&lt;/strong&gt;, blending in with the&lt;/p&gt;&lt;p&gt;rock of the caves and caverns it haunts. Only when prey&lt;/p&gt;&lt;p&gt;comes near does it rear up, its four barbed tentacles&lt;/p&gt;&lt;p&gt;unfurling to reveal its hungry, snapping beak.&lt;/p&gt;&lt;p&gt;&amp;nbsp;&lt;/p&gt;&lt;p&gt;&lt;strong&gt;Passive Predators&lt;/strong&gt;. Gricks rarely hunt. Instead, they&lt;/p&gt;&lt;p&gt;drag their rubbery bodies to places where creatures&lt;/p&gt;&lt;p&gt;regularly pass, lurking out of sight amid rocky rubble&lt;/p&gt;&lt;p&gt;and debris, squeezing into burrows, holes, or crevices,&lt;/p&gt;&lt;p&gt;climbing up to ledges, or coiling a round stalactites&lt;/p&gt;&lt;p&gt;to drop on unwary prey. A grick consumes virtually&lt;/p&gt;&lt;p&gt;anything that moves except for other gricks. It targets&lt;/p&gt;&lt;p&gt;the nearest prey, grabbing a fallen creature with its&lt;/p&gt;&lt;p&gt;tentacles and dragging it off to eat alone.&lt;/p&gt;&lt;p&gt;&amp;nbsp;&lt;/p&gt;&lt;p&gt;&lt;strong&gt;Roving Ambushers&lt;/strong&gt;. Gricks remain in an area until&lt;/p&gt;&lt;p&gt;the food supply dwindles, often because sentient&lt;/p&gt;&lt;p&gt;creatures become aware of their presence and plot&lt;/p&gt;&lt;p&gt;alternate routes a round their lairs. When prey is scarce&lt;/p&gt;&lt;p&gt;in the Underdark, gricks venture aboveground to hunt&lt;/p&gt;&lt;p&gt;in the wilderness, lurking in trees or on cliff-side ledges.&lt;/p&gt;&lt;p&gt;A grick pack is often led by a single well-fed, oversized&lt;/p&gt;&lt;p&gt;alpha around which the others congregate.&lt;/p&gt;&lt;p&gt;&amp;nbsp;&lt;/p&gt;&lt;p&gt;&lt;strong&gt;Spoils of Slaughter&lt;/strong&gt;. Over time, grick lairs accumulate&lt;/p&gt;&lt;p&gt;the cast-off possessions of intelligent prey, and expert&lt;/p&gt;&lt;p&gt;guides know to look out for these telltale signs.&lt;/p&gt;&lt;p&gt;Underdark explorers sometimes seal off the routes&lt;/p&gt;&lt;p&gt;leading to and from a grick lair to starve them, then&lt;/p&gt;&lt;p&gt;claim the wealth of the foul creatures' victims.&lt;/p&gt;&lt;/div&gt;"</t>
  </si>
  <si>
    <t>name:"Helmed Horor"</t>
  </si>
  <si>
    <t>full_text:"&lt;div&gt;&lt;h2&gt;Helmed Horor&lt;/h2&gt;&lt;p&gt;Medium construct, neutral&lt;/p&gt;&lt;p&gt;&lt;strong&gt;Armor Class&lt;/strong&gt; 20 (plate, shield)&lt;/p&gt;&lt;p&gt;&lt;strong&gt;Hit Points&lt;/strong&gt; 60 (8d8 + 24)&lt;/p&gt;&lt;p&gt;&lt;strong&gt;Speed&lt;/strong&gt; 30ft., fly 30ft.&lt;/p&gt;&lt;table style="height: 40px;" width="430"&gt;&lt;tbody&gt;&lt;tr&gt;&lt;td&gt;&lt;strong&gt;STR&lt;/strong&gt;&lt;/td&gt;&lt;td&gt;&lt;strong&gt;DEX&lt;/strong&gt;&lt;/td&gt;&lt;td&gt;&lt;strong&gt;CON&lt;/strong&gt;&lt;/td&gt;&lt;td&gt;&lt;strong&gt;INT&lt;/strong&gt;&lt;/td&gt;&lt;td&gt;&lt;strong&gt;WIS&lt;/strong&gt;&lt;/td&gt;&lt;td&gt;&lt;strong&gt;CHA&lt;/strong&gt;&lt;/td&gt;&lt;/tr&gt;&lt;tr&gt;&lt;td&gt;18 (+4)&lt;/td&gt;&lt;td&gt;13 (+1)&lt;/td&gt;&lt;td&gt;16 (+3)&lt;/td&gt;&lt;td&gt;10 (+0)&lt;/td&gt;&lt;td&gt;10 (+0)&lt;/td&gt;&lt;td&gt;10 (+0)&lt;/td&gt;&lt;/tr&gt;&lt;/tbody&gt;&lt;/table&gt;&lt;p&gt;&lt;strong&gt;Skills&lt;/strong&gt; Perception +4&lt;/p&gt;&lt;p&gt;&lt;strong&gt;Damage Resistances&lt;/strong&gt; bludgeoning, piercing, and slashing from&lt;/p&gt;&lt;p&gt;non magical weapons that aren't adamantine&lt;/p&gt;&lt;p&gt;&lt;strong&gt;Damage Immunities&lt;/strong&gt; force, necrotic, poison&lt;/p&gt;&lt;p&gt;&lt;strong&gt;Condition Immunities&lt;/strong&gt; blinded, charmed, deafened, frightened,&lt;/p&gt;&lt;p&gt;paralyzed, petrified, poisoned, stunned&lt;/p&gt;&lt;p&gt;&lt;strong&gt;Senses&lt;/strong&gt; blind sight 60ft. (blind beyond this radius),&lt;/p&gt;&lt;p&gt;passive Perception 14&lt;/p&gt;&lt;p&gt;&lt;strong&gt;Languages&lt;/strong&gt; understands the languages of its creator but&lt;/p&gt;&lt;p&gt;can't speak&lt;/p&gt;&lt;p&gt;&lt;strong&gt;Challenge&lt;/strong&gt; 4 (1 ,100 XP)&lt;/p&gt;&lt;p&gt;&lt;strong&gt;Magic Resistance&lt;/strong&gt;. The helmed horror has advantage on saving&lt;/p&gt;&lt;p&gt;throws against spells and other magical effects.&lt;/p&gt;&lt;p&gt;&lt;strong&gt;Spell Immunity&lt;/strong&gt;. The helmed horror is immune to three spells&lt;/p&gt;&lt;p&gt;chosen by its creator. Typical immunities include fireball, heat&lt;/p&gt;&lt;p&gt;metal, and lightning bolt.&lt;/p&gt;&lt;p&gt;&lt;strong&gt;ACTIONS&lt;/strong&gt;&lt;/p&gt;&lt;p&gt;&lt;strong&gt;Multiattack&lt;/strong&gt;. The helmed horror makes two longsword attacks.&lt;/p&gt;&lt;p&gt;&lt;strong&gt;Longsword&lt;/strong&gt;. Melee Weapon Attack: +6 to hit, reach 5 ft., one&lt;/p&gt;&lt;p&gt;target. Hit: 8 (1d8 + 4) slashing damage, or 9 (1d10 + 4)&lt;/p&gt;&lt;p&gt;slashing damage if used with two hands.&lt;/p&gt;&lt;p&gt;&amp;nbsp;&lt;/p&gt;&lt;p&gt;&lt;strong&gt;This construct possesses&lt;/strong&gt; intelligence, the ability&lt;/p&gt;&lt;p&gt;to reason and adjust its tactics, and an unswerving&lt;/p&gt;&lt;p&gt;devotion to its maker that persists even after its&lt;/p&gt;&lt;p&gt;maker's demise. Resembling an animated suit of&lt;/p&gt;&lt;p&gt;empty plate armor, a helmed horror serves without&lt;/p&gt;&lt;p&gt;ambition or emotion.&lt;/p&gt;&lt;p&gt;&amp;nbsp;&lt;/p&gt;&lt;p&gt;&lt;strong&gt;Magical Purpose&lt;/strong&gt;. Though it takes more magical&lt;/p&gt;&lt;p&gt;resources to create a helmed horror than a lesser&lt;/p&gt;&lt;p&gt;suit of animated armor, the helmed horror requires&lt;/p&gt;&lt;p&gt;less direction and maintenance as it carries out its&lt;/p&gt;&lt;p&gt;appointed tasks. A helmed horror follows its orders&lt;/p&gt;&lt;p&gt;with complete loyalty, and is intelligent enough to&lt;/p&gt;&lt;p&gt;understand the difference between an order's intent and&lt;/p&gt;&lt;p&gt;its exact wording. Unlike many constructs, it seeks to&lt;/p&gt;&lt;p&gt;fulfill the former rather than slavishly follow the latter.&lt;/p&gt;&lt;p&gt;&amp;nbsp;&lt;/p&gt;&lt;p&gt;&lt;strong&gt;Tactical Cunning&lt;/strong&gt;. A helmed horror fights with&lt;/p&gt;&lt;p&gt;the cunning of a skilled warrior, taking to the air as&lt;/p&gt;&lt;p&gt;it attacks weaker characters and spellcasters first.&lt;/p&gt;&lt;p&gt;However, a helmed horror lacks the insight to change&lt;/p&gt;&lt;p&gt;its environment, fortify it, or otherwise take active&lt;/p&gt;&lt;p&gt;measures to improve its defensive position.&lt;/p&gt;&lt;p&gt;&amp;nbsp;&lt;/p&gt;&lt;p&gt;&lt;strong&gt;Constructed Nature&lt;/strong&gt;. A helmed horror doesn't&lt;/p&gt;&lt;p&gt;require air, food, drink, or sleep.&lt;/p&gt;&lt;/div&gt;"</t>
  </si>
  <si>
    <t>name:"Hobgoblin Capitan"</t>
  </si>
  <si>
    <t>full_text:"&lt;div&gt;&lt;h2&gt;Hobgoblin Capitan&lt;/h2&gt;&lt;p&gt;Medium humanoid (goblinoid), lawful evil&lt;/p&gt;&lt;p&gt;&lt;strong&gt;Armor Class&lt;/strong&gt; 17 (half plate)&lt;/p&gt;&lt;p&gt;&lt;strong&gt;Hit Points&lt;/strong&gt; 39 (6d8 + 12)&lt;/p&gt;&lt;p&gt;&lt;strong&gt;Speed&lt;/strong&gt; 30ft.&lt;/p&gt;&lt;table style="height: 53px;" width="304"&gt;&lt;tbody&gt;&lt;tr&gt;&lt;td&gt;&lt;strong&gt;STR&lt;/strong&gt;&lt;/td&gt;&lt;td&gt;&lt;strong&gt;DEX&lt;/strong&gt;&lt;/td&gt;&lt;td&gt;&lt;strong&gt;CON&lt;/strong&gt;&lt;/td&gt;&lt;td&gt;&lt;strong&gt;INT&lt;/strong&gt;&lt;/td&gt;&lt;td&gt;&lt;strong&gt;WIS&lt;/strong&gt;&lt;/td&gt;&lt;td&gt;&lt;strong&gt;CHA&lt;/strong&gt;&lt;/td&gt;&lt;/tr&gt;&lt;tr&gt;&lt;td&gt;15 (+2)&lt;/td&gt;&lt;td&gt;14 (+2)&lt;/td&gt;&lt;td&gt;14 (+2)&lt;/td&gt;&lt;td&gt;12 (+1)&lt;/td&gt;&lt;td&gt;10 (+0)&lt;/td&gt;&lt;td&gt;13 (+1)&lt;/td&gt;&lt;/tr&gt;&lt;/tbody&gt;&lt;/table&gt;&lt;p&gt;&lt;strong&gt;Senses&lt;/strong&gt; darkvision 60ft., passive Perception 10&lt;/p&gt;&lt;p&gt;&lt;strong&gt;Languages&lt;/strong&gt; Common, Goblin&lt;/p&gt;&lt;p&gt;&lt;strong&gt;Challenge&lt;/strong&gt; 3 (700 XP)&lt;/p&gt;&lt;p&gt;&lt;strong&gt;Martial Advantage&lt;/strong&gt;. Once per turn, the hobgoblin can deal&lt;/p&gt;&lt;p&gt;an extra 10 (3d6) damage to a creature it hits with a weapon&lt;/p&gt;&lt;p&gt;attack if that creature is with in 5 feet of an ally of the hobgoblin&lt;/p&gt;&lt;p&gt;that isn't incapacitated.&lt;/p&gt;&lt;p&gt;&lt;strong&gt;ACTIONS&lt;/strong&gt;&lt;/p&gt;&lt;p&gt;&lt;strong&gt;Multiattack&lt;/strong&gt;. The hobgoblin makes two greatsword attacks.&lt;/p&gt;&lt;p&gt;&lt;strong&gt;Greatsword&lt;/strong&gt;. Melee Weapon Attack: +4 to hit, reach 5 ft., one&lt;/p&gt;&lt;p&gt;target. Hit: 9 (2d6 + 2) piercing damage.&lt;/p&gt;&lt;p&gt;&lt;strong&gt;Javelin&lt;/strong&gt;. Melee or Ranged Weapon Attack: +4 to hit, reach 5 ft. or&lt;/p&gt;&lt;p&gt;range 30/ 120 ft., one target. Hit: 5 (1d6 + 2) piercing damage.&lt;/p&gt;&lt;p&gt;&lt;strong&gt;Leadership&lt;/strong&gt; (Recharges after a Short or Long Rest). For 1&lt;/p&gt;&lt;p&gt;minute, the hobgoblin can utter a special command or warning&lt;/p&gt;&lt;p&gt;whenever a nonhostile creature that it can see within 30 feet&lt;/p&gt;&lt;p&gt;of it makes an attack roll or a saving throw. The creature can&lt;/p&gt;&lt;p&gt;add a d4 to its roll provided it can hear and understand the&lt;/p&gt;&lt;p&gt;hobgoblin. A creature can benefit from only one Leadership die&lt;/p&gt;&lt;p&gt;at a time. This effect ends if the hobgoblin is incapacitated.&lt;/p&gt;&lt;/div&gt;"</t>
  </si>
  <si>
    <t>name:"Hobgoblin Warlord "</t>
  </si>
  <si>
    <t>full_text:"&lt;div&gt;&lt;h2&gt;Hobgoblin Warlord&lt;/h2&gt;&lt;p&gt;Medium humanoid (goblinoid), lawful evil&lt;/p&gt;&lt;p&gt;&lt;strong&gt;Armor Class&lt;/strong&gt; 20 (plate, shield)&lt;/p&gt;&lt;p&gt;&lt;strong&gt;Hit Points&lt;/strong&gt; 97 (13d8 + 39)&lt;/p&gt;&lt;p&gt;&lt;strong&gt;Speed&lt;/strong&gt; 30ft.&lt;/p&gt;&lt;table style="height: 53px;" width="322"&gt;&lt;tbody&gt;&lt;tr&gt;&lt;td&gt;&lt;strong&gt;STR&lt;/strong&gt;&lt;/td&gt;&lt;td&gt;&lt;strong&gt;DEX&lt;/strong&gt;&lt;/td&gt;&lt;td&gt;&lt;strong&gt;CON&lt;/strong&gt;&lt;/td&gt;&lt;td&gt;&lt;strong&gt;INT&lt;/strong&gt;&lt;/td&gt;&lt;td&gt;&lt;strong&gt;WIS&lt;/strong&gt;&lt;/td&gt;&lt;td&gt;&lt;strong&gt;CHA&lt;/strong&gt;&lt;/td&gt;&lt;/tr&gt;&lt;tr&gt;&lt;td&gt;16 (+3)&lt;/td&gt;&lt;td&gt;14 (+2)&lt;/td&gt;&lt;td&gt;16 (+3)&lt;/td&gt;&lt;td&gt;14 (+2)&lt;/td&gt;&lt;td&gt;11 (+0)&lt;/td&gt;&lt;td&gt;15 (+2)&lt;/td&gt;&lt;/tr&gt;&lt;/tbody&gt;&lt;/table&gt;&lt;p&gt;&lt;strong&gt;Saving Throws&lt;/strong&gt; lnt +5, Wis +3, Cha +5&lt;/p&gt;&lt;p&gt;&lt;strong&gt;Senses&lt;/strong&gt; darkvision 60ft., passive Perception 10&lt;/p&gt;&lt;p&gt;&lt;strong&gt;Languages&lt;/strong&gt; Common, Goblin&lt;/p&gt;&lt;p&gt;&lt;strong&gt;Challenge&lt;/strong&gt; 6 (2,300 XP)&lt;/p&gt;&lt;p&gt;&lt;strong&gt;Martial Advantage&lt;/strong&gt;. Once per turn, the hobgoblin can deal an&lt;/p&gt;&lt;p&gt;extra 14 (4d6) damage to a creature it hits with a weapon attack&lt;/p&gt;&lt;p&gt;if that creature is within 5 feet of an ally of the hobgoblin that&lt;/p&gt;&lt;p&gt;isn't incapacitated.&lt;/p&gt;&lt;p&gt;&lt;strong&gt;ACTIONS&lt;/strong&gt;&lt;/p&gt;&lt;p&gt;&lt;strong&gt;Multiattack&lt;/strong&gt;. The hobgoblin makes three melee attacks.&lt;/p&gt;&lt;p&gt;Alternatively, it can make two ranged attacks with its javelins.&lt;/p&gt;&lt;p&gt;&lt;strong&gt;Longsword&lt;/strong&gt;. Melee Weapon Attack: +9 to hit, reach 5 ft., one&lt;/p&gt;&lt;p&gt;target. Hit: 7 (1d8 + 3) slashing damage, or 8 (1d10 + 3)&lt;/p&gt;&lt;p&gt;slashing damage if used with two hands.&lt;/p&gt;&lt;p&gt;&lt;strong&gt;Shield&lt;/strong&gt; Bash. Melee Weapon Attack: +9 to hit, reach 5 ft., one&lt;/p&gt;&lt;p&gt;creature. Hit: 5 (1d4 + 3) bludgeoning damage. If the target is&lt;/p&gt;&lt;p&gt;Large or smaller, it must succeed on a DC 14 Strength saving&lt;/p&gt;&lt;p&gt;throw or be knocked prone.&lt;/p&gt;&lt;p&gt;&lt;strong&gt;javelin&lt;/strong&gt;. Melee or Ranged Weapon Attack: +9 to hit, reach 5 ft. or&lt;/p&gt;&lt;p&gt;range 30/120 ft., one target. Hit: 6 (1 d6 + 3) piercing damage.&lt;/p&gt;&lt;p&gt;&lt;strong&gt;Leadership&lt;/strong&gt; (Recharges after a Short or Long Rest). For 1&lt;/p&gt;&lt;p&gt;minute, the hobgoblin can utter a special command or warning&lt;/p&gt;&lt;p&gt;whenever a non hostile creature that it can see within 30 feet&lt;/p&gt;&lt;p&gt;of it makes an attack roll or a saving throw. The creature can&lt;/p&gt;&lt;p&gt;add a d4 to its roll provided it can hear and understand the&lt;/p&gt;&lt;p&gt;hobgoblin. A creature can benefit from only one Leadership die&lt;/p&gt;&lt;p&gt;at a time. This effect ends if the hobgoblin is incapacitated.&lt;/p&gt;&lt;p&gt;&lt;strong&gt;REACTIONS&lt;/strong&gt;&lt;/p&gt;&lt;p&gt;&lt;strong&gt;Parry&lt;/strong&gt;. The hobgoblin adds 3 to its AC against one melee attack&lt;/p&gt;&lt;p&gt;that would hit it. To do so, the hobgoblin must see the attacker&lt;/p&gt;&lt;p&gt;and be wielding a melee weapon.&lt;/p&gt;&lt;/div&gt;"</t>
  </si>
  <si>
    <t>name:"Hook Horror"</t>
  </si>
  <si>
    <t>full_text:"&lt;div&gt;&lt;h2&gt;Hook Horror&lt;/h2&gt;&lt;p&gt;Large monstrosity, neutral&lt;/p&gt;&lt;p&gt;&lt;strong&gt;Armor Class&lt;/strong&gt; 15 (natural armor)&lt;/p&gt;&lt;p&gt;&lt;strong&gt;Hit Points&lt;/strong&gt; 75 (10d10 + 20)&lt;/p&gt;&lt;p&gt;&lt;strong&gt;Speed&lt;/strong&gt; 30ft., climb 30ft.&lt;/p&gt;&lt;table style="height: 53px;" width="294"&gt;&lt;tbody&gt;&lt;tr&gt;&lt;td&gt;&lt;strong&gt;STR&lt;/strong&gt;&lt;/td&gt;&lt;td&gt;&lt;strong&gt;DEX&lt;/strong&gt;&lt;/td&gt;&lt;td&gt;&lt;strong&gt;CON&lt;/strong&gt;&lt;/td&gt;&lt;td&gt;&lt;strong&gt;INT&lt;/strong&gt;&lt;/td&gt;&lt;td&gt;&lt;strong&gt;WIS&lt;/strong&gt;&lt;/td&gt;&lt;td&gt;&lt;strong&gt;CHA&lt;/strong&gt;&lt;/td&gt;&lt;/tr&gt;&lt;tr&gt;&lt;td&gt;18 (+4)&lt;/td&gt;&lt;td&gt;10 (+0)&lt;/td&gt;&lt;td&gt;15 (+2)&lt;/td&gt;&lt;td&gt;6 (-2)&lt;/td&gt;&lt;td&gt;12 (+1)C&lt;/td&gt;&lt;td&gt;7 (-2)&lt;/td&gt;&lt;/tr&gt;&lt;/tbody&gt;&lt;/table&gt;&lt;p&gt;&lt;strong&gt;Skills&lt;/strong&gt; Perception +3&lt;/p&gt;&lt;p&gt;&lt;strong&gt;Senses&lt;/strong&gt; blindsight 60ft., darkvision 10ft., passive Perception 13&lt;/p&gt;&lt;p&gt;&lt;strong&gt;Languages&lt;/strong&gt; Hook Horror&lt;/p&gt;&lt;p&gt;&lt;strong&gt;Challenge&lt;/strong&gt; 3 (700 XP)&lt;/p&gt;&lt;p&gt;&lt;strong&gt;Echolocation&lt;/strong&gt;. The hook horror can't use its blindsight&lt;/p&gt;&lt;p&gt;while deafened.&lt;/p&gt;&lt;p&gt;&lt;strong&gt;Keen Hearing&lt;/strong&gt;. The hook horror has advantage on Wisdom&lt;/p&gt;&lt;p&gt;(Perception) checks that rely on hearing.&lt;/p&gt;&lt;p&gt;&lt;strong&gt;ACTIONS&lt;/strong&gt;&lt;/p&gt;&lt;p&gt;&lt;strong&gt;Multiattack&lt;/strong&gt;. The hook horror makes two hook attacks.&lt;/p&gt;&lt;p&gt;&lt;strong&gt;Hook&lt;/strong&gt;. Melee Weapon Attack: +6 to hit, reach 10ft., one target.&lt;/p&gt;&lt;p&gt;Hit: 11 (2d6 + 4) piercing damage.&lt;/p&gt;&lt;p&gt;&amp;nbsp;&lt;/p&gt;&lt;p&gt;&lt;strong&gt;A fierce predator of the Underdark&lt;/strong&gt;, the hook horror&lt;/p&gt;&lt;p&gt;aggressively defends its hunting grounds. The&lt;/p&gt;&lt;p&gt;subterranean caverns where these creatures dwell echo&lt;/p&gt;&lt;p&gt;with the constant clacking and scraping of their hooks&lt;/p&gt;&lt;p&gt;as they wend their way up cliffs and along cavern walls.&lt;/p&gt;&lt;p&gt;The monstrous hook horror has a head resembling a&lt;/p&gt;&lt;p&gt;vulture's and the torso of an enormous beetle, with an&lt;/p&gt;&lt;p&gt;exoskeleton studded by sharp, bony protuberances. It&lt;/p&gt;&lt;p&gt;gains its name from its long, powerfully built arms and&lt;/p&gt;&lt;p&gt;legs, which end in wickedly curved hooked claws.&lt;/p&gt;&lt;p&gt;&amp;nbsp;&lt;/p&gt;&lt;p&gt;&lt;strong&gt;Echoes in the Dark&lt;/strong&gt;. Hook horrors communicate by&lt;/p&gt;&lt;p&gt;striking their hooks against their exoskeletons or the&lt;/p&gt;&lt;p&gt;stone surfaces around them. What sounds to others like&lt;/p&gt;&lt;p&gt;random clacking noise is actually a complex language&lt;/p&gt;&lt;p&gt;that only hook horrors understand, and which carries&lt;/p&gt;&lt;p&gt;for miles through the echoing Underdark.&lt;/p&gt;&lt;p&gt;&amp;nbsp;&lt;/p&gt;&lt;p&gt;&lt;strong&gt;Pack Predators&lt;/strong&gt;. The omnivorous hook horrors eat&lt;/p&gt;&lt;p&gt;lichens, fungi, plants, and any creature they can catch.&lt;/p&gt;&lt;p&gt;A hook horror's hooked limbs give it excellent purchase&lt;/p&gt;&lt;p&gt;on rock surfaces, and these creatures use their&lt;/p&gt;&lt;p&gt;climbing skills to ambush prey from above. They hunt&lt;/p&gt;&lt;p&gt;in packs, working together against the largest and most&lt;/p&gt;&lt;p&gt;dangerous opponents. If a battle goes poorly, a hook&lt;/p&gt;&lt;p&gt;horror quickly climbs a cavern wall to flee.&lt;/p&gt;&lt;p&gt;&amp;nbsp;&lt;/p&gt;&lt;p&gt;&lt;strong&gt;Dedicated Clans&lt;/strong&gt;. Hook horrors live in extended&lt;/p&gt;&lt;p&gt;family groups or clans. Each clan is ruled by the eldest&lt;/p&gt;&lt;p&gt;female, who typically places her mate in charge of&lt;/p&gt;&lt;p&gt;the clan's hunters. Hook horrors lay eggs, which are&lt;/p&gt;&lt;p&gt;clustered in a central, well-defended area of a clan's&lt;/p&gt;&lt;p&gt;home caverns.&lt;/p&gt;&lt;/div&gt;"</t>
  </si>
  <si>
    <t>name:"Intellect Devourer"</t>
  </si>
  <si>
    <t>full_text:"&lt;div&gt;&lt;h2&gt;Intellect Devourer&lt;/h2&gt;&lt;p&gt;Tiny aberration, lawful evil&lt;/p&gt;&lt;p&gt;&lt;strong&gt;Armor Class&lt;/strong&gt; 12&lt;/p&gt;&lt;p&gt;&lt;strong&gt;Hit Points&lt;/strong&gt; 21 (6d4 + 6)&lt;/p&gt;&lt;p&gt;&lt;strong&gt;Speed&lt;/strong&gt; 40ft.&lt;/p&gt;&lt;table style="height: 53px;" width="305"&gt;&lt;tbody&gt;&lt;tr&gt;&lt;td&gt;&lt;strong&gt;STR&lt;/strong&gt;&lt;/td&gt;&lt;td&gt;&lt;strong&gt;DEX&lt;/strong&gt;&lt;/td&gt;&lt;td&gt;&lt;strong&gt;CON&lt;/strong&gt;&lt;/td&gt;&lt;td&gt;&lt;strong&gt;INT&lt;/strong&gt;&lt;/td&gt;&lt;td&gt;&lt;strong&gt;WIS&lt;/strong&gt;&lt;/td&gt;&lt;td&gt;&lt;strong&gt;CHA&lt;/strong&gt;&lt;/td&gt;&lt;/tr&gt;&lt;tr&gt;&lt;td&gt;6 (- 2)&lt;/td&gt;&lt;td&gt;14 (+2)&lt;/td&gt;&lt;td&gt;13 (+1)&lt;/td&gt;&lt;td&gt;12 (+1)&lt;/td&gt;&lt;td&gt;11 (+0)&lt;/td&gt;&lt;td&gt;10 (+0)&lt;/td&gt;&lt;/tr&gt;&lt;/tbody&gt;&lt;/table&gt;&lt;p&gt;&lt;strong&gt;Skills&lt;/strong&gt; Perception +2, Stealth +4&lt;/p&gt;&lt;p&gt;&lt;strong&gt;Damage Resistances&lt;/strong&gt; bludgeoning, piercing, and sl ashing from&lt;/p&gt;&lt;p&gt;non magical weapons&lt;/p&gt;&lt;p&gt;&lt;strong&gt;Condition Immunities&lt;/strong&gt; blinded&lt;/p&gt;&lt;p&gt;&lt;strong&gt;Senses&lt;/strong&gt; blindsight 60ft. (blind beyond this radius),&lt;/p&gt;&lt;p&gt;passive Perception 12&lt;/p&gt;&lt;p&gt;&lt;strong&gt;languages&lt;/strong&gt; understands Deep Speech but can't speak,&lt;/p&gt;&lt;p&gt;telepathy 60ft.&lt;/p&gt;&lt;p&gt;&lt;strong&gt;Challenge&lt;/strong&gt; 2 (450 XP)&lt;/p&gt;&lt;p&gt;&lt;strong&gt;Detect Sentience&lt;/strong&gt;. The intellect devourer can sense the&lt;/p&gt;&lt;p&gt;presence and location of any creature within 300 feet of it that&lt;/p&gt;&lt;p&gt;has an Intelligence of 3 or higher, regardless of interposing&lt;/p&gt;&lt;p&gt;barriers, unless the creature is protected by a mind blank spell.&lt;/p&gt;&lt;p&gt;&lt;strong&gt;ACTIONS&lt;/strong&gt;&lt;/p&gt;&lt;p&gt;&lt;strong&gt;Multiattack&lt;/strong&gt;. The intellect devourer makes one attack with its&lt;/p&gt;&lt;p&gt;claws and uses Devour Intellect.&lt;/p&gt;&lt;p&gt;&lt;strong&gt;Claws&lt;/strong&gt;. Melee Weapon Attack: +4 to hit, reach 5 ft., one target.&lt;/p&gt;&lt;p&gt;Hit: 7 (2d4 + 2) slashing damage.&lt;/p&gt;&lt;p&gt;&lt;strong&gt;Devour Intellect&lt;/strong&gt;. The intellect devourer targets one creature&lt;/p&gt;&lt;p&gt;it can see within 10 feet of it that has a brain. The target must&lt;/p&gt;&lt;p&gt;succeed on a DC 12 Intelligence saving throw aga inst this&lt;/p&gt;&lt;p&gt;magic or take 11 (2d10) psychic damage. Also on a failure,&lt;/p&gt;&lt;p&gt;roll3d6: If the total equals or exceeds the target's Intelligence&lt;/p&gt;&lt;p&gt;score, that score is reduced to 0. The target is stunned until it&lt;/p&gt;&lt;p&gt;regains at least one point of Intelligence.&lt;/p&gt;&lt;p&gt;&lt;strong&gt;Body Thief&lt;/strong&gt;. The intellect devourer initiates an Intelligence&lt;/p&gt;&lt;p&gt;contest with an incapacitated humanoid within 5 feet of it. If&lt;/p&gt;&lt;p&gt;it wins the contest, the intellect devourer magically consumes&lt;/p&gt;&lt;p&gt;the target's brain, teleports into the target's skull, and takes&lt;/p&gt;&lt;p&gt;control of the target's body. While inside a creature, the&lt;/p&gt;&lt;p&gt;intellect devourer has total cover against attacks and other&lt;/p&gt;&lt;p&gt;effects originating outsiDe its host. The intellect devourer&lt;/p&gt;&lt;p&gt;retains its Intelligence, Wisdom, and Charisma scores, as&lt;/p&gt;&lt;p&gt;well as its understanding of Deep Speech, its telepathy, and&lt;/p&gt;&lt;p&gt;its traits. It otherwise adopts the target's statistics. It knows&lt;/p&gt;&lt;p&gt;everything the creature knew, including spells and languages.&lt;/p&gt;&lt;p&gt;&lt;strong&gt;If the host body&lt;/strong&gt; drops to 0 hit points, the intellect devourer&lt;/p&gt;&lt;p&gt;must leave it. A protection from evil and good spell cast on the&lt;/p&gt;&lt;p&gt;body drives the intellect devourer out. The intellect devourer&lt;/p&gt;&lt;p&gt;is also forced out if the target regains its devoured brain by&lt;/p&gt;&lt;p&gt;means of a wish. By spending 5 feet of its movement, the&lt;/p&gt;&lt;p&gt;intellect devourer can voluntarily leave the body, teleporting to&lt;/p&gt;&lt;p&gt;the nearest unoccupied space within 5 feet of it. The body then&lt;/p&gt;&lt;p&gt;dies, unless its brain is restored within 1 round.&lt;/p&gt;&lt;p&gt;&amp;nbsp;&lt;/p&gt;&lt;p&gt;&lt;strong&gt;An intellect devourer&lt;/strong&gt; resembles a walking brain&lt;/p&gt;&lt;p&gt;protected by a crusty covering and set on bestial clawed&lt;/p&gt;&lt;p&gt;legs. This foul aberration feeds on the intelligence of&lt;/p&gt;&lt;p&gt;sentient creatures, taking over a victim's body on behalf&lt;/p&gt;&lt;p&gt;of its mind ftayer masters.&lt;/p&gt;&lt;p&gt;&amp;nbsp;&lt;/p&gt;&lt;p&gt;&lt;strong&gt;Illithid Creations&lt;/strong&gt;. Mind ftayers breed intellect&lt;/p&gt;&lt;p&gt;devourers to serve as roaming hunters of the&lt;/p&gt;&lt;p&gt;Underdark, creating an intellect devourer by taking the&lt;/p&gt;&lt;p&gt;brain of a thrall and subjecting it to a horrible ritual. As&lt;/p&gt;&lt;p&gt;it sprouts legs, the brain becomes an intelligent predator&lt;/p&gt;&lt;p&gt;as twisted and evil as its masters.&lt;/p&gt;&lt;p&gt;&amp;nbsp;&lt;/p&gt;&lt;p&gt;&lt;strong&gt;Deadly Puppet Masters&lt;/strong&gt;. An intellect devourer&lt;/p&gt;&lt;p&gt;consumes a creature's mind and memories, then turns&lt;/p&gt;&lt;p&gt;the host body into a puppet under its control. An intellect&lt;/p&gt;&lt;p&gt;devourer typically uses its puppet host to lure others&lt;/p&gt;&lt;p&gt;into the domain of the mind flayers to be enthralled&lt;/p&gt;&lt;p&gt;or consumed.&lt;/p&gt;&lt;/div&gt;"</t>
  </si>
  <si>
    <t>name:"Kenku"</t>
  </si>
  <si>
    <t>full_text:"&lt;h2&gt;Kenku&lt;/h2&gt;&lt;p&gt;Medium humanoid(kenku), chaotic neutral&lt;/p&gt;&lt;p&gt;&lt;strong&gt;Armor class&lt;/strong&gt; 13&lt;/p&gt;&lt;p&gt;&lt;strong&gt;Hit points&lt;/strong&gt; 13 (3d8)&lt;/p&gt;&lt;p&gt;&lt;strong&gt;Speed&lt;/strong&gt; 30 ft.&lt;/p&gt;&lt;table style="height: 53px;" width="325"&gt;&lt;tbody&gt;&lt;tr&gt;&lt;td&gt;&lt;strong&gt;STR&lt;/strong&gt;&lt;/td&gt;&lt;td&gt;&lt;strong&gt;DEX&lt;/strong&gt;&lt;/td&gt;&lt;td&gt;&lt;strong&gt;CON&lt;/strong&gt;&lt;/td&gt;&lt;td&gt;&lt;strong&gt;INT&lt;/strong&gt;&lt;/td&gt;&lt;td&gt;&lt;strong&gt;WIS&lt;/strong&gt;&lt;/td&gt;&lt;td&gt;&lt;strong&gt;CHA&lt;/strong&gt;&lt;/td&gt;&lt;/tr&gt;&lt;tr&gt;&lt;td&gt;10 (+0)&lt;/td&gt;&lt;td&gt;16 (+3)&lt;/td&gt;&lt;td&gt;10 (+0)&lt;/td&gt;&lt;td&gt;11 (+0)&lt;/td&gt;&lt;td&gt;10 (+0)&lt;/td&gt;&lt;td&gt;10 (+0)&lt;/td&gt;&lt;/tr&gt;&lt;/tbody&gt;&lt;/table&gt;&lt;p&gt;&lt;strong&gt;Skills&lt;/strong&gt; Deception +4, Perception +2, Stea lth +5&lt;/p&gt;&lt;p&gt;&lt;strong&gt;Senses passive&lt;/strong&gt; Perception 12&lt;/p&gt;&lt;p&gt;&lt;strong&gt;Languages&lt;/strong&gt; understands Auran and Common but speaks only&lt;/p&gt;&lt;p&gt;through the use of its Mimicry trait&lt;/p&gt;&lt;p&gt;&lt;strong&gt;Challenge&lt;/strong&gt; 1/4 (50 XP)&lt;/p&gt;&lt;p&gt;&lt;strong&gt;Ambusher&lt;/strong&gt;. The kenku has advantage on attack rolls against any&lt;/p&gt;&lt;p&gt;creature it has surprised.&lt;/p&gt;&lt;p&gt;&lt;strong&gt;Mimicry&lt;/strong&gt;. The kenku can mimic any sounds it has heard,&lt;/p&gt;&lt;p&gt;including voices. A creature that hears the sounds can tell they&lt;/p&gt;&lt;p&gt;are imitations with a successful DC 14 Wisdom (Insight) check.&lt;/p&gt;&lt;p&gt;&lt;strong&gt;ACTIONS&lt;/strong&gt;&lt;/p&gt;&lt;p&gt;&lt;strong&gt;Shortsword&lt;/strong&gt;. Melee Weapon Attack: +5 to hit, reach 5 ft., one&lt;/p&gt;&lt;p&gt;target. Hit: 6 (1d6 + 3) piercing damage.&lt;/p&gt;&lt;p&gt;&lt;strong&gt;Shortbow&lt;/strong&gt;. Ranged Weapon Attack: +5 to hit, range 80/320 ft. ,&lt;/p&gt;&lt;p&gt;one target. Hit: 6 (1d6 + 3) piercing damage.&lt;/p&gt;&lt;p&gt;&amp;nbsp;&lt;/p&gt;&lt;p&gt;&lt;strong&gt;Kenku are feathered humanoids&lt;/strong&gt; that wander the world&lt;/p&gt;&lt;p&gt;as vagabonds, driven by greed. They can perfectly&lt;/p&gt;&lt;p&gt;imitate any sound they hear.&lt;/p&gt;&lt;p&gt;&amp;nbsp;&lt;/p&gt;&lt;p&gt;&lt;strong&gt;Fallen Flocks&lt;/strong&gt;. Kenku wear ill-fitting cloaks, robes,&lt;/p&gt;&lt;p&gt;and rags. These garments cover the soft, sleek feathers&lt;/p&gt;&lt;p&gt;of their bodies, shrouding their bare arms and legs.&lt;/p&gt;&lt;p&gt;They tread lightly when they walk, on talons made for&lt;/p&gt;&lt;p&gt;grasping the branches of trees and seizing prey from the&lt;/p&gt;&lt;p&gt;lofty skies. Soft as the wind they move, so as not to draw&lt;/p&gt;&lt;p&gt;attention to their shameful forms.&lt;/p&gt;&lt;p&gt;&amp;nbsp;&lt;/p&gt;&lt;p&gt;&lt;strong&gt;Once, the kenku held the wind&lt;/strong&gt; in their wings,&lt;/p&gt;&lt;p&gt;embracing the gusty sky and singing the sweet language&lt;/p&gt;&lt;p&gt;of birdsong. Serving a master whose identity is now&lt;/p&gt;&lt;p&gt;lost to their memory, the kenku coveted the glittering&lt;/p&gt;&lt;p&gt;baubles of his household, and longed to speak so&lt;/p&gt;&lt;p&gt;that they could cajole and swindle others out of such&lt;/p&gt;&lt;p&gt;treasures. Stealing the secret of speech from a volume&lt;/p&gt;&lt;p&gt;in their master's library, they disguised themselves&lt;/p&gt;&lt;p&gt;in rags to beg for pretty things. When their master&lt;/p&gt;&lt;p&gt;learned of their greed, he stripped away their wings as&lt;/p&gt;&lt;p&gt;punishment, forcing them to beg forever.&lt;/p&gt;&lt;p&gt;&amp;nbsp;&lt;/p&gt;&lt;p&gt;&lt;strong&gt;Speech in Pantomime&lt;/strong&gt;. Kenku can mimic the sound&lt;/p&gt;&lt;p&gt;of anything they hear. A kenku asking for money might&lt;/p&gt;&lt;p&gt;make the sound of coins clinking t9gether, and a&lt;/p&gt;&lt;p&gt;kenku referring to a busy marketplace can reproduce&lt;/p&gt;&lt;p&gt;the cacophony of hawking vendors, barking dogs,&lt;/p&gt;&lt;p&gt;bleating sheep, and the cries of street urchins. When&lt;/p&gt;&lt;p&gt;mimicking voices, they can only repeat words and&lt;/p&gt;&lt;p&gt;phrases they have heard, not create new sentences.&lt;/p&gt;&lt;p&gt;To converse with a kenku is to witness a performance of&lt;/p&gt;&lt;p&gt;imitated sounds and almost nonsensical verse.&lt;/p&gt;&lt;p&gt;&amp;nbsp;&lt;/p&gt;&lt;p&gt;&lt;strong&gt;Kenku speak to one another&lt;/strong&gt; in much the same&lt;/p&gt;&lt;p&gt;way. Because they are adept at interpreting one&lt;/p&gt;&lt;p&gt;another's glances and gestures, the sounds they make&lt;/p&gt;&lt;p&gt;to communicate complex ideas or emotions can be&lt;/p&gt;&lt;p&gt;succinct. Groups of kenku also develop secret codes.&lt;/p&gt;&lt;p&gt;For example, a cat's meow might be the secret code for&lt;/p&gt;&lt;p&gt;"Prepare to attack!" or "Flee for your lives!"&lt;/p&gt;&lt;p&gt;Their talent for mimicry extends to handwriting, and&lt;/p&gt;&lt;p&gt;criminal organizations often employ kenku to forge&lt;/p&gt;&lt;p&gt;documents. When a kenku commits a crime, it might&lt;/p&gt;&lt;p&gt;forge evidence to implicate another creature.&lt;/p&gt;&lt;p&gt;&amp;nbsp;&lt;/p&gt;&lt;p&gt;&lt;strong&gt;The Wistful Wingless&lt;/strong&gt;. All kenku pine for the ability&lt;/p&gt;&lt;p&gt;to fly, and thus the punishments they mete out to one&lt;/p&gt;&lt;p&gt;another often involve false wings, such as heavy wings&lt;/p&gt;&lt;p&gt;of wood borne as a mark of shame. As a final, tragic&lt;/p&gt;&lt;p&gt;reminder of the wings they once had, kenku carry&lt;/p&gt;&lt;p&gt;out executions by hurling their condemned from tall&lt;/p&gt;&lt;p&gt;buildings or cliffs.&lt;/p&gt;"</t>
  </si>
  <si>
    <t>name:"Winged Kobold"</t>
  </si>
  <si>
    <t>full_text:"&lt;h2&gt;Winged Kobold&lt;/h2&gt;&lt;p&gt;Small humanoid (kobold), lawful evil&lt;/p&gt;&lt;p&gt;&lt;strong&gt;Armor Class&lt;/strong&gt; 13&lt;/p&gt;&lt;p&gt;&lt;strong&gt;Hit Points&lt;/strong&gt; 7 (3d6 - 3)&lt;/p&gt;&lt;p&gt;&lt;strong&gt;Speed&lt;/strong&gt; 30 ft., fly 30 ft.&lt;/p&gt;&lt;table style="height: 53px;" width="285"&gt;&lt;tbody&gt;&lt;tr&gt;&lt;td&gt;&lt;strong&gt;STR&lt;/strong&gt;&lt;/td&gt;&lt;td&gt;&lt;strong&gt;DEX&lt;/strong&gt;&lt;/td&gt;&lt;td&gt;&lt;strong&gt;CON&lt;/strong&gt;&lt;/td&gt;&lt;td&gt;&lt;strong&gt;INT&lt;/strong&gt;&lt;/td&gt;&lt;td&gt;&lt;strong&gt;WIS&lt;/strong&gt;&lt;/td&gt;&lt;td&gt;&lt;strong&gt;CHA&lt;/strong&gt;&lt;/td&gt;&lt;/tr&gt;&lt;tr&gt;&lt;td&gt;7 (- 2)&lt;/td&gt;&lt;td&gt;16 (+3)&lt;/td&gt;&lt;td&gt;9 (-1)&lt;/td&gt;&lt;td&gt;8 (- 1)&lt;/td&gt;&lt;td&gt;7 (- 2)&lt;/td&gt;&lt;td&gt;8 (- 1)&lt;/td&gt;&lt;/tr&gt;&lt;/tbody&gt;&lt;/table&gt;&lt;p&gt;&lt;strong&gt;Senses&lt;/strong&gt; darkvision 60ft., passive Perception 8&lt;/p&gt;&lt;p&gt;&lt;strong&gt;Languages&lt;/strong&gt; Common, Draconic&lt;/p&gt;&lt;p&gt;&lt;strong&gt;Challenge&lt;/strong&gt; 1/4 (50 XP)&lt;/p&gt;&lt;p&gt;&lt;strong&gt;Sunlight Sensitivity&lt;/strong&gt;. While in sunlight, the kobold has&lt;/p&gt;&lt;p&gt;disadvantage on attack rolls, as well as on Wisdom&lt;/p&gt;&lt;p&gt;(Perception) checks that rely on sight.&lt;/p&gt;&lt;p&gt;&lt;strong&gt;Pack Tactics&lt;/strong&gt;. The kobold has advantage on an attack roll&lt;/p&gt;&lt;p&gt;against a creature if at least one of the kobold's allies is within&lt;/p&gt;&lt;p&gt;5 feet of the creatu re and the ally isn't incapacitated.&lt;/p&gt;&lt;p&gt;&lt;strong&gt;ACTIONS&lt;/strong&gt;&lt;/p&gt;&lt;p&gt;&lt;strong&gt;Dagger&lt;/strong&gt;. Melee Weapon Attack: +5 to hit, reach 5 ft., one target.&lt;/p&gt;&lt;p&gt;Hit: 5 (1d4 + 3) piercing damage.&lt;/p&gt;&lt;p&gt;&lt;strong&gt;Dropped Rock&lt;/strong&gt;. Ranged Weapon Attack: +5 to hit,&lt;/p&gt;&lt;p&gt;one target directly below the kobold. Hit: 6 (1d6 + 3)&lt;/p&gt;&lt;p&gt;bludgeoning damage.&lt;/p&gt;"</t>
  </si>
  <si>
    <t>name:"Kuo-Toa"</t>
  </si>
  <si>
    <t>full_text:"&lt;h2&gt;Kuo-Toa&lt;/h2&gt;&lt;p&gt;Medium humanoid (kuo-toa), neutral evil&lt;/p&gt;&lt;p&gt;&lt;strong&gt;Armor Class&lt;/strong&gt; 13 (natural armor, shield)&lt;/p&gt;&lt;p&gt;&lt;strong&gt;Hit Points&lt;/strong&gt; 18 (4d8)&lt;/p&gt;&lt;p&gt;&lt;strong&gt;Speed&lt;/strong&gt; 30ft., swim 30ft.&lt;/p&gt;&lt;table style="height: 53px;" width="322"&gt;&lt;tbody&gt;&lt;tr&gt;&lt;td&gt;&lt;strong&gt;STR&lt;/strong&gt;&lt;/td&gt;&lt;td&gt;&lt;strong&gt;DEX&lt;/strong&gt;&lt;/td&gt;&lt;td&gt;&lt;strong&gt;CON&lt;/strong&gt;&lt;/td&gt;&lt;td&gt;&lt;strong&gt;INT&lt;/strong&gt;&lt;/td&gt;&lt;td&gt;&lt;strong&gt;WIS&lt;/strong&gt;&lt;/td&gt;&lt;td&gt;&lt;strong&gt;CHA&lt;/strong&gt;&lt;/td&gt;&lt;/tr&gt;&lt;tr&gt;&lt;td&gt;13 (+1)&lt;/td&gt;&lt;td&gt;10 (+0)&lt;/td&gt;&lt;td&gt;11 (+0)&lt;/td&gt;&lt;td&gt;11 (+0)&lt;/td&gt;&lt;td&gt;10 (+0)&lt;/td&gt;&lt;td&gt;8 (- 1)&lt;/td&gt;&lt;/tr&gt;&lt;/tbody&gt;&lt;/table&gt;&lt;p&gt;&lt;strong&gt;Skills&lt;/strong&gt; Perception +4&lt;/p&gt;&lt;p&gt;&lt;strong&gt;Senses&lt;/strong&gt; darkvision 120 ft. , passive Perception 14&lt;/p&gt;&lt;p&gt;&lt;strong&gt;Languages&lt;/strong&gt; Undercommon&lt;/p&gt;&lt;p&gt;&lt;strong&gt;Challenge&lt;/strong&gt; 1/4 (50 XP)&lt;/p&gt;&lt;p&gt;&lt;strong&gt;Amphibious&lt;/strong&gt;. The kuo-toa can breathe air and water.&lt;/p&gt;&lt;p&gt;Otherworldly Perception. The kuo-toa can sense the presence&lt;/p&gt;&lt;p&gt;of any creature within 30 feet of it that is invisible or on the&lt;/p&gt;&lt;p&gt;Ethereal Plane. It can pinpoint such a creature that is moving.&lt;/p&gt;&lt;p&gt;&lt;strong&gt;Slippery&lt;/strong&gt;. The kuo-toa has advantage on ability checks and&lt;/p&gt;&lt;p&gt;saving throws made to escape a grapple.&lt;/p&gt;&lt;p&gt;&lt;strong&gt;Sunlight Sensitivity&lt;/strong&gt;. While in sunlight, the kuo-toa has&lt;/p&gt;&lt;p&gt;disadvantage on attack rolls, as well as on Wisdom&lt;/p&gt;&lt;p&gt;(Perception) checks that rely on sight.&lt;/p&gt;&lt;p&gt;&lt;strong&gt;ACTIONS&lt;/strong&gt;&lt;/p&gt;&lt;p&gt;&lt;strong&gt;Bite&lt;/strong&gt;. Melee Weapon Attack: +3 to hit, reach 5 ft. , one target.&lt;/p&gt;&lt;p&gt;Hit: 3 (1d4 + 1) piercing damage.&lt;/p&gt;&lt;p&gt;&lt;strong&gt;Spear&lt;/strong&gt;. Melee or Ranged Weapon Attack: +3 t0 hit, reach 5 ft. or&lt;/p&gt;&lt;p&gt;range 20f60 ft., one target. Hit: 4 (1d6 + 1) piercing damage, or&lt;/p&gt;&lt;p&gt;5 (1d8 + 1) piercing damage if used with two hands to make a&lt;/p&gt;&lt;p&gt;melee attack.&lt;/p&gt;&lt;p&gt;&lt;strong&gt;Net&lt;/strong&gt;. Ranged Weapon Attack: +3 to hit, range Sf15 ft., one Large&lt;/p&gt;&lt;p&gt;or smaller creature. Hit: The target is restrained. A creature&lt;/p&gt;&lt;p&gt;can use its action to make a DC 10 Strength check to free itself&lt;/p&gt;&lt;p&gt;or another creature in a net, ending the effect on a success.&lt;/p&gt;&lt;p&gt;Dealing 5 slashing damage to the net (AC 10) frees the target&lt;/p&gt;&lt;p&gt;without harming it and destroys the net.&lt;/p&gt;&lt;p&gt;&lt;strong&gt;REACTIONS&lt;/strong&gt;&lt;/p&gt;&lt;p&gt;&lt;strong&gt;Sticky Shield&lt;/strong&gt;. When a creature misses the kuo-toa with a melee&lt;/p&gt;&lt;p&gt;weapon attack, the kuo-toa uses its sticky shield to catch&lt;/p&gt;&lt;p&gt;the weapon. The attacker must succeed on a DC 11 Strength&lt;/p&gt;&lt;p&gt;saving throw, or the weapon becomes stuck to the kuo-toa's&lt;/p&gt;&lt;p&gt;shield. If the weapon's wielder can't or won't let go of the&lt;/p&gt;&lt;p&gt;weapon, the wielder is grappled while the weapon is stuck.&lt;/p&gt;&lt;p&gt;While stuck, the weapon can't be used. A creature can pull&lt;/p&gt;&lt;p&gt;the weapon free by taking an action to make a DC 11 Strength&lt;/p&gt;&lt;p&gt;check and succeeding.&lt;/p&gt;"</t>
  </si>
  <si>
    <t>name:"Kuo-Toa Archpriest "</t>
  </si>
  <si>
    <t>full_text:"&lt;div&gt;&lt;h2&gt;Kuo-Toa Archpriest&lt;/h2&gt;&lt;p&gt;Medium humanoid (kuo-toa), neutral evil&lt;/p&gt;&lt;p&gt;&lt;strong&gt;Armor Class&lt;/strong&gt; 13 (natural armor)&lt;/p&gt;&lt;p&gt;&lt;strong&gt;Hit Points&lt;/strong&gt; 97 (13d8 + 39)&lt;/p&gt;&lt;p&gt;&lt;strong&gt;Speed&lt;/strong&gt; 30ft., swim 30ft.&lt;/p&gt;&lt;table style="height: 53px;" width="308"&gt;&lt;tbody&gt;&lt;tr&gt;&lt;td&gt;&lt;strong&gt;STR&lt;/strong&gt;&lt;/td&gt;&lt;td&gt;&lt;strong&gt;DEX&lt;/strong&gt;&lt;/td&gt;&lt;td&gt;&lt;strong&gt;CON&lt;/strong&gt;&lt;/td&gt;&lt;td&gt;&lt;strong&gt;INT&lt;/strong&gt;&lt;/td&gt;&lt;td&gt;&lt;strong&gt;WIS&lt;/strong&gt;&lt;/td&gt;&lt;td&gt;&lt;strong&gt;CHA&lt;/strong&gt;&lt;/td&gt;&lt;/tr&gt;&lt;tr&gt;&lt;td&gt;16 (+3)&lt;/td&gt;&lt;td&gt;14 (+2)&lt;/td&gt;&lt;td&gt;16 (+3)&lt;/td&gt;&lt;td&gt;13 (+1)&lt;/td&gt;&lt;td&gt;16 (+3)&lt;/td&gt;&lt;td&gt;14 (+2)&lt;/td&gt;&lt;/tr&gt;&lt;/tbody&gt;&lt;/table&gt;&lt;p&gt;&lt;strong&gt;Skills&lt;/strong&gt; Perception +9, Religion +6&lt;/p&gt;&lt;p&gt;&lt;strong&gt;Senses&lt;/strong&gt; darkvision 120ft., passive Perception 19&lt;/p&gt;&lt;p&gt;&lt;strong&gt;Languages&lt;/strong&gt; Undercommon&lt;/p&gt;&lt;p&gt;&lt;strong&gt;Challenge&lt;/strong&gt; 6 (2.300 XP)&lt;/p&gt;&lt;p&gt;&lt;strong&gt;Amphibious&lt;/strong&gt;. The kuo-toa can breathe air and water.&lt;/p&gt;&lt;p&gt;&lt;strong&gt;Otherworldly Perception&lt;/strong&gt;. The kuo-toa can sense the presence&lt;/p&gt;&lt;p&gt;of any creature within 30 feet of it that is invisible or on the&lt;/p&gt;&lt;p&gt;&lt;strong&gt;Ethereal Plane&lt;/strong&gt;. It can pinpoint such a creature that is moving.&lt;/p&gt;&lt;p&gt;&lt;strong&gt;Slippery&lt;/strong&gt;. The kuo-toa has advantage on ability checks and&lt;/p&gt;&lt;p&gt;saving throws made to escape a grapple.&lt;/p&gt;&lt;p&gt;&lt;strong&gt;Sunlight Sensitivity&lt;/strong&gt;. While in sunlight, the kuo-toa has&lt;/p&gt;&lt;p&gt;disadvantage on attack rolls, as well as on Wisdom&lt;/p&gt;&lt;p&gt;(Perception) checks that rely on sight.&lt;/p&gt;&lt;p&gt;&lt;strong&gt;Spellcasting&lt;/strong&gt;. The kuo-toa is a lOth-level spell caster. Its&lt;/p&gt;&lt;p&gt;spellcasting ability is Wisdom (spell save DC 14, +6 to hit&lt;/p&gt;&lt;p&gt;with spell attacks). The kuo-toa has the following cleric&lt;/p&gt;&lt;p&gt;&lt;strong&gt;spells prepared&lt;/strong&gt;:&lt;/p&gt;&lt;p&gt;&lt;strong&gt;Cantrips&lt;/strong&gt; (at will): guidance, sacred flame, thaumaturgy&lt;/p&gt;&lt;ul&gt;&lt;li&gt;lst level (4 slots): detect magic, sanctuary, shield of faith&lt;/li&gt;&lt;li&gt;2nd level (3 slots): hold person, spiritual weapon&lt;/li&gt;&lt;li&gt;3rd level (3 slots): spirit guardians, tongues&lt;/li&gt;&lt;li&gt;4th level (3 slots): control water, divination&lt;/li&gt;&lt;li&gt;5th level (2 slots): mass cure wounds, scrying&lt;/li&gt;&lt;/ul&gt;&lt;p&gt;&lt;strong&gt;Multiattack&lt;/strong&gt;. The kuo-toa makes two melee attacks.&lt;/p&gt;&lt;p&gt;&lt;strong&gt;Scepter&lt;/strong&gt;. Melee Weapon Attack: +6 to hit, reach 5 ft., one&lt;/p&gt;&lt;p&gt;target. Hit: 6 (ld6 + 3) bludgeoning damage plus 14 (4d6)&lt;/p&gt;&lt;p&gt;lightning damage.&lt;/p&gt;&lt;p&gt;&lt;strong&gt;Unarmed Strike&lt;/strong&gt;. Melee Weapon Attack: +6 to hit, reach 5 ft.,&lt;/p&gt;&lt;p&gt;one target. Hit: 4 (ld4 + 2) bludgeoning damage.&lt;/p&gt;&lt;/div&gt;"</t>
  </si>
  <si>
    <t>name:"Kuo-Toa Whip"</t>
  </si>
  <si>
    <t>full_text:"&lt;div&gt;&lt;h2&gt;Kuo-Toa Whip&lt;/h2&gt;&lt;p&gt;Medium humanoid (kuo-toa), neutral evil&lt;/p&gt;&lt;p&gt;&lt;strong&gt;Armor Class&lt;/strong&gt; 11 (natural armor)&lt;/p&gt;&lt;p&gt;&lt;strong&gt;Hit Points&lt;/strong&gt; 65 (l0d8 + 20)&lt;/p&gt;&lt;p&gt;&lt;strong&gt;Speed&lt;/strong&gt; 30ft., swim 30 ft.&lt;/p&gt;&lt;table style="height: 40px;" width="322"&gt;&lt;tbody&gt;&lt;tr&gt;&lt;td&gt;&lt;strong&gt;STR&lt;/strong&gt;&lt;/td&gt;&lt;td&gt;&lt;strong&gt;DEX&lt;/strong&gt;&lt;/td&gt;&lt;td&gt;&lt;strong&gt;CON&lt;/strong&gt;&lt;/td&gt;&lt;td&gt;&lt;strong&gt;INT&lt;/strong&gt;&lt;/td&gt;&lt;td&gt;&lt;strong&gt;WIS&lt;/strong&gt;&lt;/td&gt;&lt;td&gt;&lt;strong&gt;CHA&lt;/strong&gt;&lt;/td&gt;&lt;/tr&gt;&lt;tr&gt;&lt;td&gt;14 (+2)&lt;/td&gt;&lt;td&gt;10 (+0)&lt;/td&gt;&lt;td&gt;14 (+2)&lt;/td&gt;&lt;td&gt;12 (+1)&lt;/td&gt;&lt;td&gt;14 (+2)&lt;/td&gt;&lt;td&gt;10 (+0)&lt;/td&gt;&lt;/tr&gt;&lt;/tbody&gt;&lt;/table&gt;&lt;p&gt;&lt;strong&gt;Skills&lt;/strong&gt; Perception +6, Religion +4&lt;/p&gt;&lt;p&gt;&lt;strong&gt;Senses&lt;/strong&gt; darkvision 120 ft., passive Perception 16&lt;/p&gt;&lt;p&gt;&lt;strong&gt;Languages&lt;/strong&gt; Undercommon&lt;/p&gt;&lt;p&gt;&lt;strong&gt;Challenge&lt;/strong&gt; 1 (200 XP)&lt;/p&gt;&lt;p&gt;&lt;strong&gt;Amphibious&lt;/strong&gt;. The kuo-toa can breathe air and water.&lt;/p&gt;&lt;p&gt;&lt;strong&gt;Otherworldly Perception&lt;/strong&gt;. The kuo-toa can sense the presence&lt;/p&gt;&lt;p&gt;of any creature within 30 feet of it that is invisible or on the&lt;/p&gt;&lt;p&gt;Ethereal Plane. It can pinpoint such a creature that is moving.&lt;/p&gt;&lt;p&gt;&lt;strong&gt;Slippery&lt;/strong&gt;. The kuo-toa has advantage on ability checks and&lt;/p&gt;&lt;p&gt;saving throws made to escape a grapple.&lt;/p&gt;&lt;p&gt;&lt;strong&gt;Sunlight&lt;/strong&gt; &lt;strong&gt;Sensitivity&lt;/strong&gt;. While in sunlight, the kuo-toa has&lt;/p&gt;&lt;p&gt;disadvantage on attack rolls, as well as on Wisdom&lt;/p&gt;&lt;p&gt;(Perception) checks that rely on sight.&lt;/p&gt;&lt;p&gt;&lt;strong&gt;Spellcasting&lt;/strong&gt;. The kuo-toa is a 2nd-level spellcaster. Its&lt;/p&gt;&lt;p&gt;spellcasting ability is Wisdom (spell save DC 12, +4 to hit&lt;/p&gt;&lt;p&gt;with spell attacks). The kuo-toa has the following cleric&lt;/p&gt;&lt;p&gt;spells prepared:&lt;/p&gt;&lt;p&gt;&lt;strong&gt;Cantrips&lt;/strong&gt; (at will): sacred flame, thaumaturgy&lt;/p&gt;&lt;p&gt;&lt;strong&gt;1st level&lt;/strong&gt; (3 slots): bane, shield of faith&lt;/p&gt;&lt;p&gt;&lt;strong&gt;ACTIONS&lt;/strong&gt;&lt;/p&gt;&lt;p&gt;&lt;strong&gt;Multiattack&lt;/strong&gt;. The kuo-toa makes two attacks: one with its bite&lt;/p&gt;&lt;p&gt;and one with its pincer staff.&lt;/p&gt;&lt;p&gt;&lt;strong&gt;Bite&lt;/strong&gt;. Melee Weapon Attack: +4 to hit, reach 5 ft., one target.&lt;/p&gt;&lt;p&gt;Hit: 4 (ld4 + 2) piercing damage.&lt;/p&gt;&lt;p&gt;&lt;strong&gt;Pincer&lt;/strong&gt; &lt;strong&gt;Staff&lt;/strong&gt;. Melee Weapon Attack: +4 to hit, reach 10ft.,&lt;/p&gt;&lt;p&gt;one target. Hit: 5 (1 d6 + 2) piercing damage. If the target is&lt;/p&gt;&lt;p&gt;a Medium or smaller creature, it is grappled (escape DC 14).&lt;/p&gt;&lt;p&gt;Until this grapple ends, the kuo-toa can't use its pincer staff on&lt;/p&gt;&lt;p&gt;another target.&lt;/p&gt;&lt;/div&gt;"</t>
  </si>
  <si>
    <t>name:"Lizardfolk Shaman "</t>
  </si>
  <si>
    <t>full_text:"&lt;div&gt;&lt;h2&gt;Lizardfolk Shaman&lt;/h2&gt;&lt;p&gt;Medium humanoid (lizardjolk), neutral&lt;/p&gt;&lt;p&gt;&lt;strong&gt;Armor Class&lt;/strong&gt; 13 (natural armor)&lt;/p&gt;&lt;p&gt;&lt;strong&gt;Hit&lt;/strong&gt; &lt;strong&gt;Points&lt;/strong&gt; 27 (Sd8 + 5)&lt;/p&gt;&lt;p&gt;&lt;strong&gt;Speed&lt;/strong&gt; 30 ft., swim 30 ft.&lt;/p&gt;&lt;table style="height: 40px;" width="331"&gt;&lt;tbody&gt;&lt;tr&gt;&lt;td&gt;&lt;strong&gt;STR&lt;/strong&gt;&lt;/td&gt;&lt;td&gt;&lt;strong&gt;DEX&lt;/strong&gt;&lt;/td&gt;&lt;td&gt;&lt;strong&gt;CON&lt;/strong&gt;&lt;/td&gt;&lt;td&gt;&lt;strong&gt;INT&lt;/strong&gt;&lt;/td&gt;&lt;td&gt;&lt;strong&gt;WIS&lt;/strong&gt;&lt;/td&gt;&lt;td&gt;&lt;strong&gt;CHA&lt;/strong&gt;&lt;/td&gt;&lt;/tr&gt;&lt;tr&gt;&lt;td&gt;15 (+2)&lt;/td&gt;&lt;td&gt;10 (+0)&lt;/td&gt;&lt;td&gt;13 (+1)&lt;/td&gt;&lt;td&gt;10 (+0)&lt;/td&gt;&lt;td&gt;15 (+2)&lt;/td&gt;&lt;td&gt;8 (- 1)&lt;/td&gt;&lt;/tr&gt;&lt;/tbody&gt;&lt;/table&gt;&lt;p&gt;&lt;strong&gt;Skills&lt;/strong&gt; Perception +4, Stealth +4, Survival +6&lt;/p&gt;&lt;p&gt;&lt;strong&gt;Senses&lt;/strong&gt; passive Perception 14&lt;/p&gt;&lt;p&gt;&lt;strong&gt;Languages&lt;/strong&gt; Draconic&lt;/p&gt;&lt;p&gt;&lt;strong&gt;Challenge&lt;/strong&gt; 2 (450 XP)&lt;/p&gt;&lt;p&gt;&lt;strong&gt;Hold Breath&lt;/strong&gt;. The lizardfolk can hold its breath for 15 minutes.&lt;/p&gt;&lt;p&gt;&lt;strong&gt;Spellcasting&lt;/strong&gt; (Lizardfolk Form Only). The lizardfolk is a 5th-level&lt;/p&gt;&lt;p&gt;spellcaster. Its spellcasting abi lity is Wisdom (spell save DC&lt;/p&gt;&lt;p&gt;12, +4 to hit with spell attacks). The lizardfolk has the following&lt;/p&gt;&lt;p&gt;druid spells prepared:&lt;/p&gt;&lt;p&gt;&lt;strong&gt;Can trips&lt;/strong&gt; (at wi ll) : druidcraft, produce flam e, thorn whip&lt;/p&gt;&lt;ul&gt;&lt;li&gt;1st Level (4 slots): entangle ,fog cloud&lt;/li&gt;&lt;li&gt;2nd Level (3 slots): heat metal, spike growth&lt;/li&gt;&lt;li&gt;3rd Leve l (2 slots): conjure animals (reptiles only) , plant growth&lt;/li&gt;&lt;/ul&gt;&lt;p&gt;&lt;strong&gt;ACTIONS&lt;/strong&gt;&lt;/p&gt;&lt;p&gt;&lt;strong&gt;Multiattack&lt;/strong&gt; (Lizardfolk Form Only). The lizardfolk makes two&lt;/p&gt;&lt;p&gt;attacks: one with its bite and one with its claws.&lt;/p&gt;&lt;p&gt;&lt;strong&gt;Bite&lt;/strong&gt;. Melee Weapon Attack: +4 to hit, reach 5 ft., one target.&lt;/p&gt;&lt;p&gt;Hit: 5 (1d6 + 2) piercing damage, or 7 (ld10 + 2) piercing&lt;/p&gt;&lt;p&gt;damage in crocodile form. If the lizardfolk is in crocodile form&lt;/p&gt;&lt;p&gt;and the target is a Large or smaller creature, the target is&lt;/p&gt;&lt;p&gt;grappled (escape DC 12). Until this grapple ends, the target is&lt;/p&gt;&lt;p&gt;restrained, and the li zardfolk can't bite another target. If the&lt;/p&gt;&lt;p&gt;li zardfolk reverts to its true form, the grapple ends.&lt;/p&gt;&lt;p&gt;Claws (Lizardfolk Form Only). Melee Weapon Attack: +4 to hit,&lt;/p&gt;&lt;p&gt;reach 5 ft., one target. Hit: 4 (1d4 + 2) slashing damage.&lt;/p&gt;&lt;p&gt;&lt;strong&gt;Change Shape&lt;/strong&gt; (Recharges after a Short or Long Rest). The&lt;/p&gt;&lt;p&gt;lizardfolk magically polymorphs into a crocodile, remaining&lt;/p&gt;&lt;p&gt;in that form for up to 1 hour. It can revert to its true form as&lt;/p&gt;&lt;p&gt;a bonus action. Its statistics, other than its size, are the same&lt;/p&gt;&lt;p&gt;in each form. Any equipment it is wearing or carrying isn't&lt;/p&gt;&lt;p&gt;transformed. It reverts to its true form if it dies .&lt;/p&gt;&lt;/div&gt;"</t>
  </si>
  <si>
    <t>name:"Lizardfolk King/Queen "</t>
  </si>
  <si>
    <t>full_text:"&lt;div&gt;&lt;h2&gt;Lizardfolk King/Queen&lt;/h2&gt;&lt;p&gt;Medium humanoid (lizardjolk), chaotic evil&lt;/p&gt;&lt;p&gt;&lt;strong&gt;Armor Class&lt;/strong&gt; 15 (natural armor)&lt;/p&gt;&lt;p&gt;&lt;strong&gt;Hit Points&lt;/strong&gt; 78 (l2d8 + 24)&lt;/p&gt;&lt;p&gt;&lt;strong&gt;Speed&lt;/strong&gt; 30ft., swim 30ft.&lt;/p&gt;&lt;table style="height: 40px;" width="307"&gt;&lt;tbody&gt;&lt;tr&gt;&lt;td&gt;&lt;strong&gt;STR&lt;/strong&gt;&lt;/td&gt;&lt;td&gt;&lt;strong&gt;DEX&lt;/strong&gt;&lt;/td&gt;&lt;td&gt;&lt;strong&gt;CON&lt;/strong&gt;&lt;/td&gt;&lt;td&gt;&lt;strong&gt;INT&lt;/strong&gt;&lt;/td&gt;&lt;td&gt;&lt;strong&gt;WIS&lt;/strong&gt;&lt;/td&gt;&lt;td&gt;&lt;strong&gt;CHA&lt;/strong&gt;&lt;/td&gt;&lt;/tr&gt;&lt;tr&gt;&lt;td&gt;17 (+3)&lt;/td&gt;&lt;td&gt;12 (+1)&lt;/td&gt;&lt;td&gt;15 (+2)&lt;/td&gt;&lt;td&gt;11 (+0)&lt;/td&gt;&lt;td&gt;11 (+0)&lt;/td&gt;&lt;td&gt;15 (+2)&lt;/td&gt;&lt;/tr&gt;&lt;/tbody&gt;&lt;/table&gt;&lt;p&gt;&lt;strong&gt;Saving Throws&lt;/strong&gt; Con +4, Wis +2&lt;/p&gt;&lt;p&gt;&lt;strong&gt;Skills&lt;/strong&gt; Perception +4, Stealth +5, Survival +4&lt;/p&gt;&lt;p&gt;&lt;strong&gt;Condition Immunities&lt;/strong&gt; frightened&lt;/p&gt;&lt;p&gt;&lt;strong&gt;Senses&lt;/strong&gt; darkvision 60 ft., passive Perception 14&lt;/p&gt;&lt;p&gt;&lt;strong&gt;Languages&lt;/strong&gt; Abyssal, Draconic&lt;/p&gt;&lt;p&gt;&lt;strong&gt;Challenge&lt;/strong&gt; 4 (1 ,100 XP)&lt;/p&gt;&lt;p&gt;&lt;strong&gt;Hold Breath&lt;/strong&gt;. The lizardfolk ca n hold its breath for 15 minutes.&lt;/p&gt;&lt;p&gt;&lt;strong&gt;Skewer&lt;/strong&gt;. Once per turn , when the lizardfolk makes a melee&lt;/p&gt;&lt;p&gt;attack with its trident and hits, the target takes an extra 10&lt;/p&gt;&lt;p&gt;(3d6) damage, and the lizardfolk gains temporary hit points&lt;/p&gt;&lt;p&gt;equal to the extra damage dealt.&lt;/p&gt;&lt;p&gt;&lt;strong&gt;ACTIONS&lt;/strong&gt;&lt;/p&gt;&lt;p&gt;&lt;strong&gt;Multiattack&lt;/strong&gt;. The lizardfolk makes two attacks: one with its&lt;/p&gt;&lt;p&gt;bite and one with its claws or trident or two melee attacks with&lt;/p&gt;&lt;p&gt;its trident.&lt;/p&gt;&lt;p&gt;&lt;strong&gt;Bite&lt;/strong&gt;. Melee Weapon Attack: +5 to hit, reach 5 ft., one target.&lt;/p&gt;&lt;p&gt;Hit: 6 (1d6 + 3) piercing damage.&lt;/p&gt;&lt;p&gt;&lt;strong&gt;Claws&lt;/strong&gt;. Melee Weapon Attack: +5 to hit, reach 5 ft., one target.&lt;/p&gt;&lt;p&gt;Hit: 5 (1d4 + 3) slashing damage.&lt;/p&gt;&lt;p&gt;&lt;strong&gt;Trident&lt;/strong&gt;. Melee or Ranged Weapon Attack: +5 to hit, reach 5 ft. or&lt;/p&gt;&lt;p&gt;range 20/60 ft., one target. Hit: 6 (1d6 + 3) piercing damage, or&lt;/p&gt;&lt;p&gt;7 (1d8 + 3) piercing damage if used with two hands to make a&lt;/p&gt;&lt;p&gt;melee attack.&lt;/p&gt;&lt;/div&gt;"</t>
  </si>
  <si>
    <t>name:"Mud Mephit "</t>
  </si>
  <si>
    <t>full_text:"&lt;div&gt;&lt;h2&gt;Mud Mephit&lt;/h2&gt;&lt;p&gt;Small elemental, neutral evil&lt;/p&gt;&lt;p&gt;&lt;strong&gt;Armor Class&lt;/strong&gt; 11&lt;/p&gt;&lt;p&gt;&lt;strong&gt;Hit Points&lt;/strong&gt; 27 (6d6 + 6)&lt;/p&gt;&lt;p&gt;&lt;strong&gt;Speed 20ft&lt;/strong&gt;&amp;nbsp;fly 20ft, swim 20ft.&lt;/p&gt;&lt;table style="height: 40px;" width="278"&gt;&lt;tbody&gt;&lt;tr&gt;&lt;td&gt;&lt;strong&gt;STR&lt;/strong&gt;&lt;/td&gt;&lt;td&gt;&lt;strong&gt;DEX&lt;/strong&gt;&lt;/td&gt;&lt;td&gt;&lt;strong&gt;CON&lt;/strong&gt;&lt;/td&gt;&lt;td&gt;&lt;strong&gt;INT&lt;/strong&gt;&lt;/td&gt;&lt;td&gt;&lt;strong&gt;WIS&lt;/strong&gt;&lt;/td&gt;&lt;td&gt;&lt;strong&gt;CHA&lt;/strong&gt;&lt;/td&gt;&lt;/tr&gt;&lt;tr&gt;&lt;td&gt;8 (-1)&lt;/td&gt;&lt;td&gt;12 (+1)&lt;/td&gt;&lt;td&gt;12 (+1)&lt;/td&gt;&lt;td&gt;9 (-1)&lt;/td&gt;&lt;td&gt;11 (+0)&lt;/td&gt;&lt;td&gt;7 (-2)&lt;/td&gt;&lt;/tr&gt;&lt;/tbody&gt;&lt;/table&gt;&lt;p&gt;&lt;strong&gt;Skills&lt;/strong&gt; Stealth +3&lt;/p&gt;&lt;p&gt;&lt;strong&gt;Damage Immunities&lt;/strong&gt; poison&lt;/p&gt;&lt;p&gt;&lt;strong&gt;Condition Immunities&lt;/strong&gt; poisoned&lt;/p&gt;&lt;p&gt;&lt;strong&gt;Senses&lt;/strong&gt; darkvision 60ft., passive Perception 10&lt;/p&gt;&lt;p&gt;&lt;strong&gt;Languages&lt;/strong&gt; Aquan, Terran&lt;/p&gt;&lt;p&gt;&lt;strong&gt;Challenge&lt;/strong&gt; 1/4 (50 XP)&lt;/p&gt;&lt;p&gt;&lt;strong&gt;Death Burst&lt;/strong&gt;. When the mephit dies, it explodes in a burst of&lt;/p&gt;&lt;p&gt;sticky mud. Each Medium or smaller creature within 5 feet&lt;/p&gt;&lt;p&gt;of it must succeed on a DC 11 Dexterity saving throw or be&lt;/p&gt;&lt;p&gt;restrained until the end of the creature's next turn.&lt;/p&gt;&lt;p&gt;&lt;strong&gt;False Appearance&lt;/strong&gt;. While the mephit remains motionless, it is&lt;/p&gt;&lt;p&gt;indistinguishable from an ordinary mound of mud.&lt;/p&gt;&lt;p&gt;&lt;strong&gt;ACTIONS&lt;/strong&gt;&lt;/p&gt;&lt;p&gt;&lt;strong&gt;Fists&lt;/strong&gt;. Melee Weapon Attack: +3 to hit, reach 5 ft., one creature.&lt;/p&gt;&lt;p&gt;Hit: 4 (1d6 + 1) bludgeoning damage.&lt;/p&gt;&lt;p&gt;&lt;strong&gt;Mud Breath&lt;/strong&gt; (Recharge 6). The mephit belches viscid mud&lt;/p&gt;&lt;p&gt;onto one creature within 5 feet of it. If the target is Medium&lt;/p&gt;&lt;p&gt;or smaller, it must succeed on a DC 11 Dexterity saving throw&lt;/p&gt;&lt;p&gt;or be restrained for 1 minute. A creature can repeat the saving&lt;/p&gt;&lt;p&gt;throw at the end of each of its turns, ending the effect on itself&lt;/p&gt;&lt;p&gt;on a success.&lt;/p&gt;&lt;/div&gt;"</t>
  </si>
  <si>
    <t>name:"Smoke Mephit "</t>
  </si>
  <si>
    <t>full_text:"&lt;div&gt;&lt;h2&gt;Smoke Mephit&lt;/h2&gt;&lt;p&gt;Small elemental, neutral evil&lt;/p&gt;&lt;p&gt;&lt;strong&gt;Armor Class&lt;/strong&gt; 12&lt;/p&gt;&lt;p&gt;Hit Points 22 (5d6 + 5)&lt;/p&gt;&lt;p&gt;Speed 30 ft. , fly 30ft.&lt;/p&gt;&lt;p&gt;&amp;nbsp;&lt;/p&gt;&lt;/div&gt;"</t>
  </si>
  <si>
    <t>name:"Mind Flayer "</t>
  </si>
  <si>
    <t>full_text:"&lt;h2&gt;Mind Flayer&lt;/h2&gt;&lt;p&gt;Medium aberration, lawful evil&lt;/p&gt;&lt;p&gt;&lt;strong&gt;Armor Class&lt;/strong&gt; 15 (breastplate)&lt;/p&gt;&lt;p&gt;&lt;strong&gt;Hit Points&lt;/strong&gt; 71 (13d8 + 13)&lt;/p&gt;&lt;p&gt;&lt;strong&gt;Speed&lt;/strong&gt; 30ft.&lt;/p&gt;&lt;table style="height: 53px;" width="310"&gt;&lt;tbody&gt;&lt;tr&gt;&lt;td&gt;&lt;strong&gt;STR&lt;/strong&gt;&lt;/td&gt;&lt;td&gt;&lt;strong&gt;DEX&lt;/strong&gt;&lt;/td&gt;&lt;td&gt;&lt;strong&gt;CON&lt;/strong&gt;&lt;/td&gt;&lt;td&gt;&lt;strong&gt;INT&lt;/strong&gt;&lt;/td&gt;&lt;td&gt;&lt;strong&gt;WIS&lt;/strong&gt;&lt;/td&gt;&lt;td&gt;&lt;strong&gt;CHA&lt;/strong&gt;&lt;/td&gt;&lt;/tr&gt;&lt;tr&gt;&lt;td&gt;11 (+0)&lt;/td&gt;&lt;td&gt;12 (+1)&lt;/td&gt;&lt;td&gt;12 (+1)&lt;/td&gt;&lt;td&gt;19 (+4)&lt;/td&gt;&lt;td&gt;17 (+3)&lt;/td&gt;&lt;td&gt;17 (+3)&lt;/td&gt;&lt;/tr&gt;&lt;/tbody&gt;&lt;/table&gt;&lt;p&gt;&lt;strong&gt;Saving&lt;/strong&gt; &lt;strong&gt;Throws&lt;/strong&gt; lnt +7, Wis +6, Cha +6&lt;/p&gt;&lt;p&gt;&lt;strong&gt;Skills&lt;/strong&gt; Arcana +7, Deception +6, Insight +6, Perception +6,&lt;/p&gt;&lt;p&gt;Persuasion +6, Stealth +4&lt;/p&gt;&lt;p&gt;&lt;strong&gt;Senses&lt;/strong&gt; darkvision 120ft., passive Perception 16&lt;/p&gt;&lt;p&gt;&lt;strong&gt;Languages&lt;/strong&gt; Deep Speech, Undercommon , telepathy 120ft.&lt;/p&gt;&lt;p&gt;&lt;strong&gt;Challenge&lt;/strong&gt; 7 (2,900 XP)&lt;/p&gt;&lt;p&gt;&lt;strong&gt;Magic Resistance&lt;/strong&gt;. The mind flayer has advantage on saving&lt;/p&gt;&lt;p&gt;throws against spells and other magical effects.&lt;/p&gt;&lt;p&gt;&lt;strong&gt;Innate Spellcasting&lt;/strong&gt; (Psionics). The mind flayer's innate&lt;/p&gt;&lt;p&gt;spellcasting ability is Intelligence (spell save DC 15). It can&lt;/p&gt;&lt;p&gt;innately cast the following spells, requiring no components:&lt;/p&gt;&lt;p&gt;&lt;strong&gt;At will&lt;/strong&gt;: detect thoughts, levitate&lt;/p&gt;&lt;p&gt;&lt;strong&gt;l/day&lt;/strong&gt; each: dominate monster, plane shift (self only)&lt;/p&gt;&lt;p&gt;&lt;strong&gt;ACTIONS&lt;/strong&gt;&lt;/p&gt;&lt;p&gt;&lt;strong&gt;Tentacles&lt;/strong&gt;. Melee Weapon Attack: +7 to hit, reach 5 ft., one&lt;/p&gt;&lt;p&gt;&lt;strong&gt;creature&lt;/strong&gt;. Hit: 15 (2dl0 + 4) psychic damage. If the target is&lt;/p&gt;&lt;p&gt;Medium or smaller, it&amp;nbsp;is grappled (escape DC 15) and must&lt;/p&gt;&lt;p&gt;succeed on a DC 15 Intelligence saving throw or be stunned&lt;/p&gt;&lt;p&gt;until this grapple ends.&lt;/p&gt;&lt;p&gt;&lt;strong&gt;Extract Brain&lt;/strong&gt;. Melee Weapon Attack: +7 to hit, reach 5 ft.,&lt;/p&gt;&lt;p&gt;one incapacitated humanoid grappled by the mind flayer. Hit:&lt;/p&gt;&lt;p&gt;The target takes 55 (lOdlO) piercing&amp;nbsp;damage. If this damage&lt;/p&gt;&lt;p&gt;reduces the target to 0 hit points, the mind flayer kills the&lt;/p&gt;&lt;p&gt;target by extracting and devouring its brain.&lt;/p&gt;&lt;p&gt;&lt;strong&gt;Mind Blast&lt;/strong&gt; (Recharge 5-6). The mind flayer magically emits&lt;/p&gt;&lt;p&gt;psychic energy in a 60-foot cone. Each creature in that area&lt;/p&gt;&lt;p&gt;must succeed on a DC 15 Intelligence saving throw or take&lt;/p&gt;&lt;p&gt;22 (4d8 + 4) psychic damage and be stunned for 1 minute. A&lt;/p&gt;&lt;p&gt;creature can repeat the saving throw at the end of each of its turns,&lt;/p&gt;&lt;p&gt;ending the effect on itself on a success.&lt;/p&gt;&lt;p&gt;&amp;nbsp;&lt;/p&gt;&lt;p&gt;&lt;strong&gt;VARIANT: MIND FLAYER ARCANIST&lt;/strong&gt;&lt;/p&gt;&lt;p&gt;A few mind flayers supplement their psionic power with&lt;/p&gt;&lt;p&gt;arcane spells. However, they are regarded as deviants by their&lt;/p&gt;&lt;p&gt;illithid peers and usually shunned. A mind flayer arcanist has&lt;/p&gt;&lt;p&gt;a challenge rating of8 (3,900 XP) and the following trait.&lt;/p&gt;&lt;p&gt;Spellcasting. The mind flayer is a l0th-level spellcaster.&lt;/p&gt;&lt;p&gt;Its spellcasting ability is Intelligence (save DC 15, +7 to hit&lt;/p&gt;&lt;p&gt;with spell attacks). The mind flayer has the following wizard&lt;/p&gt;&lt;p&gt;spells prepared:&lt;/p&gt;&lt;p&gt;&lt;strong&gt;Cantrips&lt;/strong&gt; (at will): blade ward, dancing lights, mage hand,&lt;/p&gt;&lt;p&gt;shocking grasp&lt;/p&gt;&lt;ul&gt;&lt;li&gt;lst level (4 slots): detect magic, disguise self, shield, sleep&lt;/li&gt;&lt;li&gt;2nd level (3 slots): blur, invisibility, ray of enfeeblement&lt;/li&gt;&lt;li&gt;3rd level (3 slots): clairvoyance, lightning bolt, sending&lt;/li&gt;&lt;li&gt;4th level (3 slots): confusion, hallucinatory terrain&lt;/li&gt;&lt;li&gt;5th level (2 slots): telekinesis, wall of force&lt;/li&gt;&lt;/ul&gt;&lt;p&gt;&amp;nbsp;&lt;/p&gt;&lt;p&gt;&lt;strong&gt;Mind fiayers&lt;/strong&gt;, also called illithids, are the scourge of&lt;/p&gt;&lt;p&gt;sentient creatures across countless worlds. Psionic&lt;/p&gt;&lt;p&gt;tyrants, slavers, and interdimensional voyagers, they&lt;/p&gt;&lt;p&gt;are insidious masterminds that harvest entire races for&lt;/p&gt;&lt;p&gt;their own twisted ends. Four tentacles snake from their&lt;/p&gt;&lt;p&gt;octopus-like heads, flexing in hungry anticipation when&lt;/p&gt;&lt;p&gt;sentient creatures come near.&lt;/p&gt;&lt;p&gt;&amp;nbsp;&lt;/p&gt;&lt;p&gt;&lt;strong&gt;In eons past&lt;/strong&gt;, illithids controlled empires that spanned&lt;/p&gt;&lt;p&gt;many worlds. They subjugated and consequently warped&lt;/p&gt;&lt;p&gt;whole races of humanoid slaves, including the githyanki&lt;/p&gt;&lt;p&gt;and githzerai, the grimlocks, and the kuo-toa. Conjoined&lt;/p&gt;&lt;p&gt;by a collective consciousness, the illithids hatch plots&lt;/p&gt;&lt;p&gt;as far-reaching and evil as their fathomless minds&lt;/p&gt;&lt;p&gt;can conceive.&lt;/p&gt;&lt;p&gt;&amp;nbsp;&lt;/p&gt;&lt;p&gt;&lt;strong&gt;Since the fall of their empires&lt;/strong&gt;, illithid collectives on&lt;/p&gt;&lt;p&gt;the Material Plane have resided in the Underdark.&lt;/p&gt;&lt;p&gt;&amp;nbsp;&lt;/p&gt;&lt;p&gt;&lt;strong&gt;Psionic Commanders&lt;/strong&gt;. Mind fiayers possess psionic&lt;/p&gt;&lt;p&gt;powers that enable them to control the minds of&lt;/p&gt;&lt;p&gt;creatures such as troglodytes, grimlocks, quaggoths,&lt;/p&gt;&lt;p&gt;and ogres. Illithids prefer to communicate via telepathy&lt;/p&gt;&lt;p&gt;and use their telepathy when issuing commands to&lt;/p&gt;&lt;p&gt;their thralls.&lt;/p&gt;&lt;p&gt;&amp;nbsp;&lt;/p&gt;&lt;p&gt;&lt;strong&gt;When an illithid meets strong resistance&lt;/strong&gt;, it avoids&lt;/p&gt;&lt;p&gt;initial combat as it orders its thralls to attack. Like&lt;/p&gt;&lt;p&gt;physical extensions of the illithid's thoughts, these&lt;/p&gt;&lt;p&gt;thralls interpose themselves between the mind&lt;/p&gt;&lt;p&gt;fiayer and its foes, sacrificing their lives so that their&lt;/p&gt;&lt;p&gt;master can escape.&lt;/p&gt;&lt;p&gt;&amp;nbsp;&lt;/p&gt;&lt;p&gt;&lt;strong&gt;Hive Mind Colonies&lt;/strong&gt;. Solitary mind fiayers are likely&lt;/p&gt;&lt;p&gt;rogues and outcasts. Most illithids belong to a colony&lt;/p&gt;&lt;p&gt;of sibling mind fiayers devoted to an elder brain- a&lt;/p&gt;&lt;p&gt;massive brain-like being that resides in a briny pool&lt;/p&gt;&lt;p&gt;near the center of a mind fiayer community. From its&lt;/p&gt;&lt;p&gt;pool, an elder brain telepathically dictates its desires to&lt;/p&gt;&lt;p&gt;each individual mind fiayer within 5 miles of it, for it is&lt;/p&gt;&lt;p&gt;able to hold multiple mental conversations at once.&lt;/p&gt;&lt;p&gt;&amp;nbsp;&lt;/p&gt;&lt;p&gt;&lt;strong&gt;Hunger of the Mind.&lt;/strong&gt; Illithids subsist on the brains&lt;/p&gt;&lt;p&gt;of humanoids. The brains provide enzymes, hormones,&lt;/p&gt;&lt;p&gt;and psychic energy necessary for their survival. An&lt;/p&gt;&lt;p&gt;illithid healthy from a brain-rich diet secretes a thin&lt;/p&gt;&lt;p&gt;glaze of mucus that coats its mauve skin.&lt;/p&gt;&lt;p&gt;An illithid experiences euphoria as it devours&lt;/p&gt;&lt;p&gt;the brain of a humanoid, along with its memories,&lt;/p&gt;&lt;p&gt;personality, and innermost fears. Mind fiayers will&lt;/p&gt;&lt;p&gt;sometimes harvest a brain rather than devour it, using it&lt;/p&gt;&lt;p&gt;as part of some alien experiment or transforming it into&lt;/p&gt;&lt;p&gt;an intellect devourer.&lt;/p&gt;&lt;p&gt;&amp;nbsp;&lt;/p&gt;&lt;p&gt;&lt;strong&gt;QUALITH&lt;/strong&gt;&lt;/p&gt;&lt;p&gt;On the rare occasion that mind flayers need to write&lt;/p&gt;&lt;p&gt;something down, they do so in Qualith. This system of&lt;/p&gt;&lt;p&gt;tactile writing (similar to braille) is read by an illithid's&lt;/p&gt;&lt;p&gt;tentacles. Qualith is written in four-line stanzas and is so&lt;/p&gt;&lt;p&gt;alien in construction that non-illithids must resort to magic&lt;/p&gt;&lt;p&gt;to discern its meaning. Though Qualith can be used to keep&lt;/p&gt;&lt;p&gt;records, illithids most often use it to mark portals or other&lt;/p&gt;&lt;p&gt;surfaces with warnings or instructions.&lt;/p&gt;"</t>
  </si>
  <si>
    <t>name:"Monodrone"</t>
  </si>
  <si>
    <t>full_text:"&lt;div&gt;&lt;h2&gt;Monodrone&lt;/h2&gt;&lt;p&gt;Medium construct, lawful neutral&lt;/p&gt;&lt;p&gt;&lt;strong&gt;Armor Class&lt;/strong&gt; 15 (natural armor)&lt;/p&gt;&lt;p&gt;&lt;strong&gt;Hit Points&lt;/strong&gt; 5 (1d8 + 1)&lt;/p&gt;&lt;p&gt;&lt;strong&gt;Speed&lt;/strong&gt; 30ft., fly 30ft.&lt;/p&gt;&lt;table style="height: 53px;" width="284"&gt;&lt;tbody&gt;&lt;tr&gt;&lt;td&gt;&lt;strong&gt;STR&lt;/strong&gt;&lt;/td&gt;&lt;td&gt;&lt;strong&gt;DEX&lt;/strong&gt;&lt;/td&gt;&lt;td&gt;&lt;strong&gt;CON&lt;/strong&gt;&lt;/td&gt;&lt;td&gt;&lt;strong&gt;INT&lt;/strong&gt;&lt;/td&gt;&lt;td&gt;&lt;strong&gt;WIS&lt;/strong&gt;&lt;/td&gt;&lt;td&gt;&lt;strong&gt;CHA&lt;/strong&gt;&lt;/td&gt;&lt;/tr&gt;&lt;tr&gt;&lt;td&gt;10 (+0)&lt;/td&gt;&lt;td&gt;13 (+1)&lt;/td&gt;&lt;td&gt;12 (+1)&lt;/td&gt;&lt;td&gt;4 (-3)&lt;/td&gt;&lt;td&gt;10 (+0)&lt;/td&gt;&lt;td&gt;5 (-3)&lt;/td&gt;&lt;/tr&gt;&lt;/tbody&gt;&lt;/table&gt;&lt;p&gt;&lt;strong&gt;Senses&lt;/strong&gt; truesight 120ft., passive Perception 10&lt;/p&gt;&lt;p&gt;&lt;strong&gt;Languages &lt;/strong&gt;Modron&lt;/p&gt;&lt;p&gt;&lt;strong&gt;Challenge&lt;/strong&gt; 1/8 (25 XP)&lt;/p&gt;&lt;p&gt;&lt;strong&gt;Axiomatic Mind&lt;/strong&gt;. The monodrone can't be compelled to act in a&lt;/p&gt;&lt;p&gt;manner contrary to its nature or its instructions.&lt;/p&gt;&lt;p&gt;&lt;strong&gt;Disintegration&lt;/strong&gt;. If the monodrone dies, its body disintegrates&lt;/p&gt;&lt;p&gt;into dust, leaving behind its weapons and anything else it&lt;/p&gt;&lt;p&gt;was carrying.&lt;/p&gt;&lt;p&gt;&lt;strong&gt;ACTIONS&lt;/strong&gt;&lt;/p&gt;&lt;p&gt;&lt;strong&gt;Dagger&lt;/strong&gt;. Melee Weapon Attack: +3 to hit, reach 5 ft., one target.&lt;/p&gt;&lt;p&gt;Hit: 3 (1d4 + 1) piercing damage.&lt;/p&gt;&lt;p&gt;&lt;strong&gt;javelin&lt;/strong&gt;. Melee or Ranged Weapon Attack: +3 to hit, reach 5 ft. or&lt;/p&gt;&lt;p&gt;range 30/120 ft., one target. Hit: 4 (1d6 + 1) piercing damage.&lt;/p&gt;&lt;p&gt;&amp;nbsp;&lt;/p&gt;&lt;p&gt;&lt;strong&gt;A monodrone&lt;/strong&gt; can perform one simple task at a time and&lt;/p&gt;&lt;p&gt;can relay a single message of up to forty-eight words.&lt;br /&gt;&lt;br /&gt;&lt;/p&gt;&lt;p&gt;&lt;strong&gt;VARIANT: Rogue Modron&lt;/strong&gt;&lt;/p&gt;&lt;p&gt;A modron unit sometimes becomes defective, either through&lt;/p&gt;&lt;p&gt;natural decay or exposure to chaotic forces. Rogue modrons&lt;/p&gt;&lt;p&gt;don't act in accordance with Primus's wishes and directives,&lt;/p&gt;&lt;p&gt;breaking laws, disobeying orders, and even engaging in&lt;/p&gt;&lt;p&gt;violence. Other modrons hunt down such rogues.&lt;/p&gt;&lt;p&gt;A rogue mod ron loses the Axiomatic Mind trait and can&lt;/p&gt;&lt;p&gt;have any alignment other than lawful neutral. Otherwise, it&lt;/p&gt;&lt;p&gt;has the same statistics as a regular mod ron of its rank.&lt;/p&gt;&lt;/div&gt;"</t>
  </si>
  <si>
    <t>name:"Duodrone"</t>
  </si>
  <si>
    <t>full_text:"&lt;div&gt;&lt;h2&gt;Duodrone&lt;/h2&gt;&lt;p&gt;Medium construct, lawful neutral&lt;/p&gt;&lt;p&gt;&lt;strong&gt;Armor Class&lt;/strong&gt; 15 (natural armor)&lt;/p&gt;&lt;p&gt;&lt;strong&gt;Hit Points&lt;/strong&gt; 11 (2d8 + 2)&lt;/p&gt;&lt;p&gt;&lt;strong&gt;Speed&lt;/strong&gt; 30ft.&lt;/p&gt;&lt;table style="height: 53px;" width="289"&gt;&lt;tbody&gt;&lt;tr&gt;&lt;td&gt;&lt;strong&gt;STR&lt;/strong&gt;&lt;/td&gt;&lt;td&gt;&lt;strong&gt;DEX&lt;/strong&gt;&lt;/td&gt;&lt;td&gt;&lt;strong&gt;CON&lt;/strong&gt;&lt;/td&gt;&lt;td&gt;&lt;strong&gt;INT&lt;/strong&gt;&lt;/td&gt;&lt;td&gt;&lt;strong&gt;WIS&lt;/strong&gt;&lt;/td&gt;&lt;td&gt;&lt;strong&gt;CHA&lt;/strong&gt;&lt;/td&gt;&lt;/tr&gt;&lt;tr&gt;&lt;td&gt;11 (+0)&lt;/td&gt;&lt;td&gt;13 (+1)&lt;/td&gt;&lt;td&gt;12 (+1)&lt;/td&gt;&lt;td&gt;6 (-2)&lt;/td&gt;&lt;td&gt;10 (+0)&lt;/td&gt;&lt;td&gt;7 (-2)&lt;/td&gt;&lt;/tr&gt;&lt;/tbody&gt;&lt;/table&gt;&lt;p&gt;&lt;strong&gt;Senses&lt;/strong&gt; truesight 120ft., passive Perception 10&lt;/p&gt;&lt;p&gt;&lt;strong&gt;Languages&lt;/strong&gt; Modron&lt;/p&gt;&lt;p&gt;&lt;strong&gt;Challenge&lt;/strong&gt; 1/4 (50 XP)&lt;/p&gt;&lt;p&gt;&lt;strong&gt;Axiomatic&lt;/strong&gt; &lt;strong&gt;Mind&lt;/strong&gt;. The duodrone can't be compelled to act in a&lt;/p&gt;&lt;p&gt;manner contrary to its nature or its instructions.&lt;/p&gt;&lt;p&gt;&lt;strong&gt;Disintegration&lt;/strong&gt;. If the duodrone dies, its body disintegrates&lt;/p&gt;&lt;p&gt;into dust, leaving behind its weapons and anything else it&lt;/p&gt;&lt;p&gt;was carrying.&lt;/p&gt;&lt;p&gt;&lt;strong&gt;ACTIONS&lt;/strong&gt;&lt;/p&gt;&lt;p&gt;&lt;strong&gt;Multiattack&lt;/strong&gt;. The duodrone makes two fist attacks or two&lt;/p&gt;&lt;p&gt;javelin attacks.&lt;/p&gt;&lt;p&gt;&lt;strong&gt;Fist&lt;/strong&gt;. Melee Weapon Attack: +2 to hit, reach 5 ft., one target. Hit:&lt;/p&gt;&lt;p&gt;2 (1d4) bludgeoning damage.&lt;/p&gt;&lt;p&gt;&lt;strong&gt;Javelin&lt;/strong&gt;. Melee or Ranged Weapon Attack: +3 to hit, reach 5 ft. or&lt;/p&gt;&lt;p&gt;range 30/120 ft., one target. Hit: 4 (1d6 + 1) piercing damage.&lt;/p&gt;&lt;p&gt;&amp;nbsp;&lt;/p&gt;&lt;p&gt;&lt;strong&gt;The blocky duodrones&lt;/strong&gt; supervise units of monodrones&lt;/p&gt;&lt;p&gt;and can perform up to two tasks at a time.&lt;/p&gt;&lt;p&gt;&amp;nbsp;&lt;/p&gt;&lt;p&gt;&lt;strong&gt;VARIANT: Rogue Modron&lt;/strong&gt;&lt;/p&gt;&lt;p&gt;A modron unit sometimes becomes defective, either through&lt;/p&gt;&lt;p&gt;natural decay or exposure to chaotic forces. Rogue modrons&lt;/p&gt;&lt;p&gt;don't act in accordance with Primus's wishes and directives,&lt;/p&gt;&lt;p&gt;breaking laws, disobeying orders, and even engaging in&lt;/p&gt;&lt;p&gt;violence. Other modrons hunt down such rogues.&lt;/p&gt;&lt;p&gt;A rogue mod ron loses the Axiomatic Mind trait and can&lt;/p&gt;&lt;p&gt;have any alignment other than lawful neutral. Otherwise, it&lt;/p&gt;&lt;p&gt;has the same statistics as a regular mod ron of its rank.&lt;/p&gt;&lt;/div&gt;"</t>
  </si>
  <si>
    <t>name:"Tridrone"</t>
  </si>
  <si>
    <t>full_text:"&lt;h2&gt;Tridrone&lt;/h2&gt;&lt;p&gt;Medium construct, lawful neutral&lt;/p&gt;&lt;p&gt;&lt;strong&gt;Armor Class&lt;/strong&gt; 15 (natural armor)&lt;/p&gt;&lt;p&gt;&lt;strong&gt;Hit Points&lt;/strong&gt; 16 (3d8 + 3)&lt;/p&gt;&lt;p&gt;&lt;strong&gt;Speed&lt;/strong&gt; 30ft.&lt;/p&gt;&lt;table style="height: 51px;" width="316"&gt;&lt;tbody&gt;&lt;tr&gt;&lt;td&gt;&lt;strong&gt;STR&lt;/strong&gt;&lt;/td&gt;&lt;td&gt;&lt;strong&gt;DEX&lt;/strong&gt;&lt;/td&gt;&lt;td&gt;&lt;strong&gt;CON&lt;/strong&gt;&lt;/td&gt;&lt;td&gt;&lt;strong&gt;INT&lt;/strong&gt;&lt;/td&gt;&lt;td&gt;&lt;strong&gt;WIS&lt;/strong&gt;&lt;/td&gt;&lt;td&gt;&lt;strong&gt;CHA&lt;/strong&gt;&lt;/td&gt;&lt;/tr&gt;&lt;tr&gt;&lt;td&gt;12 (+1)&lt;/td&gt;&lt;td&gt;13 (+1)&lt;/td&gt;&lt;td&gt;12 (+1)&lt;/td&gt;&lt;td&gt;9 (- 1)&lt;/td&gt;&lt;td&gt;10 (+0)&lt;/td&gt;&lt;td&gt;9 (- 1)&lt;/td&gt;&lt;/tr&gt;&lt;/tbody&gt;&lt;/table&gt;&lt;p&gt;&lt;strong&gt;Senses&lt;/strong&gt; truesight 120ft., passive Perception 10&lt;/p&gt;&lt;p&gt;&lt;strong&gt;Languages&lt;/strong&gt; Modron&lt;/p&gt;&lt;p&gt;&lt;strong&gt;Challenge&lt;/strong&gt; 1/2 (100 XP)&lt;/p&gt;&lt;p&gt;&lt;strong&gt;Axiomatic Mind&lt;/strong&gt;. The tridrone can't be compelled to act in a&lt;/p&gt;&lt;p&gt;manner contrary to its nature or its instructions.&lt;/p&gt;&lt;p&gt;&lt;strong&gt;Disintegration&lt;/strong&gt;. If the tridrone dies, its body disintegrates&lt;/p&gt;&lt;p&gt;into dust, leaving behind its weapons and anything else it&lt;/p&gt;&lt;p&gt;was carrying.&lt;/p&gt;&lt;p&gt;&lt;strong&gt;ACTIONS&lt;/strong&gt;&lt;/p&gt;&lt;p&gt;&lt;strong&gt;Multiattack&lt;/strong&gt;. The tridrone makes three fist attacks or three&lt;/p&gt;&lt;p&gt;javelin attacks.&lt;/p&gt;&lt;p&gt;&lt;strong&gt;Fist&lt;/strong&gt;. Melee Weapon Attack: +3 to hit, reach 5 ft., one target. Hit:&lt;/p&gt;&lt;p&gt;3 (1d4 + 1) bludgeoning damage.&lt;/p&gt;&lt;p&gt;&lt;strong&gt;javelin&lt;/strong&gt;. Melee or Ranged Weapon Attack: +3 to hit, reach 5 ft. or&lt;/p&gt;&lt;p&gt;range 30/120 ft., one target. Hit: 4 (ld6 + 1) piercing damage.&lt;/p&gt;&lt;p&gt;&amp;nbsp;&lt;/p&gt;&lt;p&gt;&lt;strong&gt;Tridrones&lt;/strong&gt; are shaped like inverted pyramids. They lead&lt;/p&gt;&lt;p&gt;lesser modrons in battle.&lt;/p&gt;&lt;p&gt;&amp;nbsp;&lt;/p&gt;&lt;p&gt;&lt;strong&gt;VARIANT: Rogue Modron&lt;/strong&gt;&lt;/p&gt;&lt;p&gt;A modron unit sometimes becomes defective, either through&lt;/p&gt;&lt;p&gt;natural decay or exposure to chaotic forces. Rogue modrons&lt;/p&gt;&lt;p&gt;don't act in accordance with Primus's wishes and directives,&lt;/p&gt;&lt;p&gt;breaking laws, disobeying orders, and even engaging in&lt;/p&gt;&lt;p&gt;violence. Other modrons hunt down such rogues.&lt;/p&gt;&lt;p&gt;A rogue mod ron loses the Axiomatic Mind trait and can&lt;/p&gt;&lt;p&gt;have any alignment other than lawful neutral. Otherwise, it&lt;/p&gt;&lt;p&gt;has the same statistics as a regular mod ron of its rank.&lt;/p&gt;"</t>
  </si>
  <si>
    <t>name:"Quadrone"</t>
  </si>
  <si>
    <t>full_text:"&lt;h2&gt;Quadrone&lt;/h2&gt;&lt;p&gt;Meaium construct, lawful neutral&lt;/p&gt;&lt;p&gt;&lt;strong&gt;Armor Class&lt;/strong&gt; 16 (natural armor)&lt;/p&gt;&lt;p&gt;&lt;strong&gt;Hit Points&lt;/strong&gt; 22 (4d8 + 4)&lt;/p&gt;&lt;p&gt;&lt;strong&gt;Speed&lt;/strong&gt; 30ft., fly 30ft.&lt;/p&gt;&lt;table style="height: 53px;" width="308"&gt;&lt;tbody&gt;&lt;tr&gt;&lt;td&gt;&lt;strong&gt;STR&lt;/strong&gt;&lt;/td&gt;&lt;td&gt;&lt;strong&gt;DEX&lt;/strong&gt;&lt;/td&gt;&lt;td&gt;&lt;strong&gt;CON&lt;/strong&gt;&lt;/td&gt;&lt;td&gt;&lt;strong&gt;INT&lt;/strong&gt;&lt;/td&gt;&lt;td&gt;&lt;strong&gt;WIS&lt;/strong&gt;&lt;/td&gt;&lt;td&gt;&lt;strong&gt;CHA&lt;/strong&gt;&lt;/td&gt;&lt;/tr&gt;&lt;tr&gt;&lt;td&gt;12 (+1)&lt;/td&gt;&lt;td&gt;14 (+2)&lt;/td&gt;&lt;td&gt;12 (+1)&lt;/td&gt;&lt;td&gt;10 (+0)&lt;/td&gt;&lt;td&gt;10 (+0)&lt;/td&gt;&lt;td&gt;11 (+0)&lt;/td&gt;&lt;/tr&gt;&lt;/tbody&gt;&lt;/table&gt;&lt;p&gt;&lt;strong&gt;Skills&lt;/strong&gt; Perception +2&lt;/p&gt;&lt;p&gt;&lt;strong&gt;Senses&lt;/strong&gt; truesight 120ft., passive Perception 12&lt;/p&gt;&lt;p&gt;&lt;strong&gt;Languages&lt;/strong&gt; Madron&lt;/p&gt;&lt;p&gt;&lt;strong&gt;Challenge&lt;/strong&gt; 1 (200 XP)&lt;/p&gt;&lt;p&gt;&lt;strong&gt;Axiomatic Mind&lt;/strong&gt;. The quadrone can't be compelled to act in a&lt;/p&gt;&lt;p&gt;manner contrary to its nature or its instructions.&lt;/p&gt;&lt;p&gt;&lt;strong&gt;Disintegration&lt;/strong&gt;. If the quad rone dies, its body disintegrates&lt;/p&gt;&lt;p&gt;into dust, leaving behind its weapons and anything e lse it&lt;/p&gt;&lt;p&gt;was carrying.&lt;/p&gt;&lt;p&gt;&lt;strong&gt;ACTIONS&lt;/strong&gt;&lt;/p&gt;&lt;p&gt;&lt;strong&gt;Multiattack&lt;/strong&gt;. The quad rone makes two fist attacks or four&lt;/p&gt;&lt;p&gt;shortbow attacks.&lt;/p&gt;&lt;p&gt;&lt;strong&gt;Fist&lt;/strong&gt;. Melee Weapon Attack: +3 to hit, reach 5 ft., one target. Hit:&lt;/p&gt;&lt;p&gt;3 (1d4 + 1) bludgeoning damage.&lt;/p&gt;&lt;p&gt;&lt;strong&gt;Shortbow&lt;/strong&gt;. Ranged Weapon Attack: +4 to hit, range 80(320 ft, one target&lt;/p&gt;&lt;p&gt;Hit: 5 (1d6 + 2) piercing damage.&lt;/p&gt;&lt;p&gt;&amp;nbsp;&lt;/p&gt;&lt;p&gt;&lt;strong&gt;Astute combatants&lt;/strong&gt;, quadrones serve as artillery and&lt;/p&gt;&lt;p&gt;field officers in the regiments of modron armies.&lt;/p&gt;&lt;p&gt;&amp;nbsp;&lt;/p&gt;&lt;p&gt;&lt;strong&gt;VARIANT: Rogue Modron&lt;/strong&gt;&lt;/p&gt;&lt;p&gt;A modron unit sometimes becomes defective, either through&lt;/p&gt;&lt;p&gt;natural decay or exposure to chaotic forces. Rogue modrons&lt;/p&gt;&lt;p&gt;don't act in accordance with Primus's wishes and directives,&lt;/p&gt;&lt;p&gt;breaking laws, disobeying orders, and even engaging in&lt;/p&gt;&lt;p&gt;violence. Other modrons hunt down such rogues.&lt;/p&gt;&lt;p&gt;A rogue mod ron loses the Axiomatic Mind trait and can&lt;/p&gt;&lt;p&gt;have any alignment other than lawful neutral. Otherwise, it&lt;/p&gt;&lt;p&gt;has the same statistics as a regular modron of its rank.&lt;/p&gt;"</t>
  </si>
  <si>
    <t>name:"Pentadrone"</t>
  </si>
  <si>
    <t>full_text:"&lt;div&gt;&lt;h2&gt;Pentadrone&lt;/h2&gt;&lt;p&gt;Large construct, lawful neutral&lt;/p&gt;&lt;p&gt;&lt;strong&gt;Armor Class&lt;/strong&gt; 16 (natural armor)&lt;/p&gt;&lt;p&gt;&lt;strong&gt;Hit Points&lt;/strong&gt; 32 (5d10 + 5)&lt;/p&gt;&lt;p&gt;&lt;strong&gt;Speed&lt;/strong&gt; 40ft.&lt;/p&gt;&lt;table style="height: 53px;" width="314"&gt;&lt;tbody&gt;&lt;tr&gt;&lt;td&gt;&lt;strong&gt;STR&lt;/strong&gt;&lt;/td&gt;&lt;td&gt;&lt;strong&gt;DEX&lt;/strong&gt;&lt;/td&gt;&lt;td&gt;&lt;strong&gt;CON&lt;/strong&gt;&lt;/td&gt;&lt;td&gt;&lt;strong&gt;INT&lt;/strong&gt;&lt;/td&gt;&lt;td&gt;&lt;strong&gt;WIS&lt;/strong&gt;&lt;/td&gt;&lt;td&gt;&lt;strong&gt;CHA&lt;/strong&gt;&lt;/td&gt;&lt;/tr&gt;&lt;tr&gt;&lt;td&gt;15 (+2)&lt;/td&gt;&lt;td&gt;14 (+2)&lt;/td&gt;&lt;td&gt;12 (+1)&lt;/td&gt;&lt;td&gt;10 (+0)&lt;/td&gt;&lt;td&gt;10 (+0)&lt;/td&gt;&lt;td&gt;13 (+1)&lt;/td&gt;&lt;/tr&gt;&lt;/tbody&gt;&lt;/table&gt;&lt;p&gt;&lt;strong&gt;Skills&lt;/strong&gt; Perception +4&lt;/p&gt;&lt;p&gt;&lt;strong&gt;Senses&lt;/strong&gt; truesight 120ft., passive Perception 14&lt;/p&gt;&lt;p&gt;&lt;strong&gt;Languages&lt;/strong&gt; Madron&lt;/p&gt;&lt;p&gt;&lt;strong&gt;Challenge&lt;/strong&gt; 2 (450 XP)&lt;/p&gt;&lt;p&gt;&lt;strong&gt;Axiomatic Mind&lt;/strong&gt;. The pentadrone can't be compelled to act in a&lt;/p&gt;&lt;p&gt;manner contrary to its nature or its instructions.&lt;/p&gt;&lt;p&gt;&lt;strong&gt;Disintegration&lt;/strong&gt;. lfthe pentadrone dies, its body disintegrates&lt;/p&gt;&lt;p&gt;into dust, leaving behind its weapons and anything e lse it&lt;/p&gt;&lt;p&gt;was carrying.&lt;/p&gt;&lt;p&gt;&lt;strong&gt;ACTIONS&lt;/strong&gt;&lt;/p&gt;&lt;p&gt;&lt;strong&gt;Multiattack&lt;/strong&gt;. The pentadrone makes five arm attacks.&lt;/p&gt;&lt;p&gt;&lt;strong&gt;Arm&lt;/strong&gt;. Melee Weapon Attack: +4 to hit, reach 5 ft., one target.&lt;/p&gt;&lt;p&gt;Hit: 5 (ld6 + 2) bludgeoning damage.&lt;/p&gt;&lt;p&gt;&lt;strong&gt;Paralysis Gas&lt;/strong&gt; (Recharge 5- 6). The pent adrone exhales a 30&amp;middot;&lt;/p&gt;&lt;p&gt;foot cone of gas. Each creature in that area must succeed on a&lt;/p&gt;&lt;p&gt;DC ll Constitution saving throw or be paralyzed for 1 minute.&lt;/p&gt;&lt;p&gt;A creature can repeat the saving throw at the end of each of its&lt;/p&gt;&lt;p&gt;turns, ending the effect on itself on a success.&lt;/p&gt;&lt;p&gt;&amp;nbsp;&lt;/p&gt;&lt;p&gt;&lt;strong&gt;Pentadrones oversee&lt;/strong&gt; Mechanus's worker populace and&lt;/p&gt;&lt;p&gt;call improvise in response to new situations.&lt;/p&gt;&lt;p&gt;&amp;nbsp;&lt;/p&gt;&lt;p&gt;&lt;strong&gt;VARIANT: Rogue Modron&lt;/strong&gt;&lt;/p&gt;&lt;p&gt;A modron unit sometimes becomes defective, either through&lt;/p&gt;&lt;p&gt;natural decay or exposure to chaotic forces. Rogue modrons&lt;/p&gt;&lt;p&gt;don't act in accordance with Primus's wishes and directives,&lt;/p&gt;&lt;p&gt;breaking laws, disobeying orders, and even engaging in&lt;/p&gt;&lt;p&gt;violence. Other modrons hunt down such rogues.&lt;/p&gt;&lt;p&gt;A rogue mod ron loses the Axiomatic Mind trait and can&lt;/p&gt;&lt;p&gt;have any alignment other than lawful neutral. Otherwise, it&lt;/p&gt;&lt;p&gt;has the same statistics as a regular modron of its rank.&lt;/p&gt;&lt;/div&gt;"</t>
  </si>
  <si>
    <t>name:"Spore Servant Template "</t>
  </si>
  <si>
    <t>full_text:"&lt;div&gt;&lt;h2&gt;Spore Servant Template&lt;/h2&gt;&lt;p&gt;A spore servant is any Large or smaller creature brought&lt;/p&gt;&lt;p&gt;back to life by the animating spores of a myconid&lt;/p&gt;&lt;p&gt;sovereign. A creature that was never flesh and blood&lt;/p&gt;&lt;p&gt;to begin with (such as a construct, elemental, ooze,&lt;/p&gt;&lt;p&gt;plant, or undead) can't be turned into a spore servant.&lt;/p&gt;&lt;p&gt;The following characteristics change or are added to a&lt;/p&gt;&lt;p&gt;creature that becomes a spore servant.&lt;/p&gt;&lt;p&gt;&lt;strong&gt;Retained Characteristics&lt;/strong&gt;. The servant retains its&lt;/p&gt;&lt;p&gt;Armor Class, hit points, Hit Dice, Strength, Dexterity,&lt;/p&gt;&lt;p&gt;Constitution, vulnerabilities, resistances, and imml!nities.&lt;/p&gt;&lt;p&gt;&lt;strong&gt;Lost Characteristics&lt;/strong&gt;. The servant loses its original&lt;/p&gt;&lt;p&gt;saving throw and skill bonuses, special senses, and&lt;/p&gt;&lt;p&gt;special traits. It loses any action that isn't Multiattack or&lt;/p&gt;&lt;p&gt;a melee weapon attack that deals bludgeoning, piercing,&lt;/p&gt;&lt;p&gt;or slashing damage. If it has an action or a melee weapon&lt;/p&gt;&lt;p&gt;attack that deals some other type of damage, it loses the&lt;/p&gt;&lt;p&gt;ability to deal damage of that type, unless the damage&lt;/p&gt;&lt;p&gt;comes from a piece of equipment, such as a magic item.&lt;/p&gt;&lt;p&gt;&lt;strong&gt;Type&lt;/strong&gt;. The servant's type is plant, and it loses any tags.&lt;/p&gt;&lt;p&gt;&lt;strong&gt;Alignment&lt;/strong&gt;. The servant is unaligned.&lt;/p&gt;&lt;p&gt;&lt;strong&gt;Speed&lt;/strong&gt;. Reduce all the servant's speeds by 10 feet, to a&lt;/p&gt;&lt;p&gt;minimum of 5 feet.&lt;/p&gt;&lt;p&gt;&lt;strong&gt;Ability Scores&lt;/strong&gt;. The servant's ability scores change as&lt;/p&gt;&lt;p&gt;follows: Int 2 (-4), Wis 6 (- 2), Cha 1 (-5).&lt;/p&gt;&lt;p&gt;&lt;strong&gt;Senses&lt;/strong&gt;. The servant has blindsight with a radius of&lt;/p&gt;&lt;p&gt;30 feet, and it is blind beyond this radius.&lt;/p&gt;&lt;p&gt;&lt;strong&gt;Condition Immunities&lt;/strong&gt;. The servant can't be blinded,&lt;/p&gt;&lt;p&gt;charmed, frightened, or paralyzed.&lt;/p&gt;&lt;p&gt;&lt;strong&gt;Languages&lt;/strong&gt;. The servant loses all known languages,&lt;/p&gt;&lt;p&gt;but it responds to orders given to it by myconids using&lt;/p&gt;&lt;p&gt;rapport spores. The servant gives highest priority to&lt;/p&gt;&lt;p&gt;orders received from the most powerful myconid.&lt;/p&gt;&lt;p&gt;&lt;strong&gt;Attacks&lt;/strong&gt;. If the servant has no other means of dealing&lt;/p&gt;&lt;p&gt;damage, it can use its fists or limbs to make unarmed&lt;/p&gt;&lt;p&gt;strikes. On a hit, an unarmed strike deals bludgeoning&lt;/p&gt;&lt;p&gt;damage equal to ld4 +the servant's Strength modifier,&lt;/p&gt;&lt;p&gt;or, if the servant is Large, 2d4 + its Strength modifier.&lt;/p&gt;&lt;/div&gt;"</t>
  </si>
  <si>
    <t>name:"Myconid Sprout "</t>
  </si>
  <si>
    <t>full_text:"&lt;div&gt;&lt;h2&gt;Myconid Sprout&lt;/h2&gt;&lt;p&gt;Small plant, lawful neutral&lt;/p&gt;&lt;p&gt;&lt;strong&gt;Armor&lt;/strong&gt; &lt;strong&gt;Class&lt;/strong&gt; 13 (natura l armo r)&lt;/p&gt;&lt;p&gt;&lt;strong&gt;Hit Points&lt;/strong&gt; 7 (2d6)&lt;/p&gt;&lt;p&gt;&lt;strong&gt;Speed&lt;/strong&gt; 10 ft.&lt;/p&gt;&lt;table style="height: 40px;" width="275"&gt;&lt;tbody&gt;&lt;tr&gt;&lt;td&gt;&lt;strong&gt;STR&lt;/strong&gt;&lt;/td&gt;&lt;td&gt;&lt;strong&gt;DEX&lt;/strong&gt;&lt;/td&gt;&lt;td&gt;&lt;strong&gt;CON&lt;/strong&gt;&lt;/td&gt;&lt;td&gt;&lt;strong&gt;INT&lt;/strong&gt;&lt;/td&gt;&lt;td&gt;&lt;strong&gt;WIS&lt;/strong&gt;&lt;/td&gt;&lt;td&gt;&lt;strong&gt;CHA&lt;/strong&gt;&lt;/td&gt;&lt;/tr&gt;&lt;tr&gt;&lt;td&gt;8 (-1)&lt;/td&gt;&lt;td&gt;10 (+0)&lt;/td&gt;&lt;td&gt;10 (+0)&lt;/td&gt;&lt;td&gt;8 (-1)&lt;/td&gt;&lt;td&gt;11 (+0)&lt;/td&gt;&lt;td&gt;5 (-3)&lt;/td&gt;&lt;/tr&gt;&lt;/tbody&gt;&lt;/table&gt;&lt;p&gt;&lt;strong&gt;Senses&lt;/strong&gt; darkvision 120ft., passive Perception 10&lt;/p&gt;&lt;p&gt;&lt;strong&gt;Languages&lt;/strong&gt; -&lt;/p&gt;&lt;p&gt;&lt;strong&gt;Challenge&lt;/strong&gt; 0 (10 XP)&lt;/p&gt;&lt;p&gt;&lt;strong&gt;Distress Spores&lt;/strong&gt;. When the myconid takes damage, all other&lt;/p&gt;&lt;p&gt;myconids within 240 feet of it can sense its pain.&lt;/p&gt;&lt;p&gt;&lt;strong&gt;Sun Sickness&lt;/strong&gt;. While in sunlight, the myconid has disadvantage&lt;/p&gt;&lt;p&gt;on ability checks, attack rolls, and saving throws. The myconid&lt;/p&gt;&lt;p&gt;dies if it spends more than 1 hour in direct sunlight.&lt;/p&gt;&lt;p&gt;&lt;strong&gt;ACTIONS&lt;/strong&gt;&lt;/p&gt;&lt;p&gt;&lt;strong&gt;Fist&lt;/strong&gt;. Melee Weapon Attack:+ 1 to hit, reach 5 ft., one target. Hit:&lt;/p&gt;&lt;p&gt;1 (1d4- 1) bludgeoning damage plus 2 (1d4) poison damage.&lt;/p&gt;&lt;p&gt;&lt;strong&gt;Rapport Spores&lt;/strong&gt; (3/Day). A 10-foot radius of spores extends&lt;/p&gt;&lt;p&gt;from the myconid. These spores can go around corners and&lt;/p&gt;&lt;p&gt;affect only creatures with an Intelligence of 2 or higher that&lt;/p&gt;&lt;p&gt;aren't undead, constructs, or elementals. Affected creatures&lt;/p&gt;&lt;p&gt;can communicate telepathically with one another while they are&lt;/p&gt;&lt;p&gt;within 30 feet of each other. The effect lasts for 1 hour.&lt;/p&gt;&lt;p&gt;&amp;nbsp;&lt;/p&gt;&lt;p&gt;&lt;strong&gt;Myconids are intelligent, ambulatory fungi&lt;/strong&gt; that live&lt;/p&gt;&lt;p&gt;in the Underdark, seek enlightenment, and deplore&lt;/p&gt;&lt;p&gt;violence. If approached peacefully, myconids gladly&lt;/p&gt;&lt;p&gt;provide shelter or allow safe passage through&lt;/p&gt;&lt;p&gt;their colonies.&lt;/p&gt;&lt;p&gt;&amp;nbsp;&lt;/p&gt;&lt;p&gt;&lt;strong&gt;Circles and Melds&lt;/strong&gt;. The largest myconid in a colony&lt;/p&gt;&lt;p&gt;is its sovereign, which presides over one or more social&lt;/p&gt;&lt;p&gt;groups called circles. A circle consists of twenty or more&lt;/p&gt;&lt;p&gt;myconids that work, live, and meld together.&lt;/p&gt;&lt;p&gt;&amp;nbsp;&lt;/p&gt;&lt;p&gt;&lt;strong&gt;A meld is a form of communal meditation&lt;/strong&gt; that&lt;/p&gt;&lt;p&gt;allows myconids to transcend their dull subterranean&lt;/p&gt;&lt;p&gt;existence. The myconids' rapport spores bind the&lt;/p&gt;&lt;p&gt;participants into a group consciousness. Hallucination&lt;/p&gt;&lt;p&gt;spores then induce a shared dream that provides&lt;/p&gt;&lt;p&gt;entertainment and social interaction. Myconids consider&lt;/p&gt;&lt;p&gt;melding to be the purpose of their existence. They use&lt;/p&gt;&lt;p&gt;it in the pursuit of higher consciousness, collective&lt;/p&gt;&lt;p&gt;union, and spiritual apotheosis. Myconids also use their&lt;/p&gt;&lt;p&gt;rapport spores to communicate telepathically with other&lt;/p&gt;&lt;p&gt;sentient creatures.&lt;/p&gt;&lt;p&gt;&amp;nbsp;&lt;/p&gt;&lt;p&gt;&lt;strong&gt;Myconid Reproduction&lt;/strong&gt;. Like other fungi, myconids&lt;/p&gt;&lt;p&gt;reproduce by mundane sporing. They carefully control&lt;/p&gt;&lt;p&gt;their spores' release to avoid overpopulation.&lt;/p&gt;&lt;/div&gt;"</t>
  </si>
  <si>
    <t>name:"Myconid Adult"</t>
  </si>
  <si>
    <t>full_text:"&lt;div&gt;&lt;h2&gt;Myconid Adult&lt;/h2&gt;&lt;p&gt;Medium plant, lawful neutral&lt;/p&gt;&lt;p&gt;&lt;strong&gt;Armor Class&lt;/strong&gt; 12 (natural armor)&lt;/p&gt;&lt;p&gt;&lt;strong&gt;Hit Points&lt;/strong&gt; 22 (4d8 + 4)&lt;/p&gt;&lt;p&gt;&lt;strong&gt;Speed&lt;/strong&gt; 20ft.&lt;/p&gt;&lt;table style="height: 53px;" width="296"&gt;&lt;tbody&gt;&lt;tr&gt;&lt;td&gt;&lt;strong&gt;STR&lt;/strong&gt;&lt;/td&gt;&lt;td&gt;&lt;strong&gt;DEX&lt;/strong&gt;&lt;/td&gt;&lt;td&gt;&lt;strong&gt;CON&lt;/strong&gt;&lt;/td&gt;&lt;td&gt;&lt;strong&gt;INT&lt;/strong&gt;&lt;/td&gt;&lt;td&gt;&lt;strong&gt;WIS&lt;/strong&gt;&lt;/td&gt;&lt;td&gt;&lt;strong&gt;CHA&lt;/strong&gt;&lt;/td&gt;&lt;/tr&gt;&lt;tr&gt;&lt;td&gt;10 (+0)&lt;/td&gt;&lt;td&gt;10 (+0)&lt;/td&gt;&lt;td&gt;12 (+1)&lt;/td&gt;&lt;td&gt;10 (+0)&lt;/td&gt;&lt;td&gt;13 (+1)&lt;/td&gt;&lt;td&gt;7 (-2)&lt;/td&gt;&lt;/tr&gt;&lt;/tbody&gt;&lt;/table&gt;&lt;p&gt;&lt;strong&gt;Senses&lt;/strong&gt; darkvision 120ft., passive Perception 11&lt;/p&gt;&lt;p&gt;&lt;strong&gt;Languages&lt;/strong&gt;-&lt;br /&gt;&lt;strong&gt;Challenge&lt;/strong&gt; 1/2 (100 XP)&lt;/p&gt;&lt;p&gt;&lt;strong&gt;Distress Spores&lt;/strong&gt;. When the myconid takes damage, all other&lt;/p&gt;&lt;p&gt;myconids within 240 feet of it can sense its pain.&lt;/p&gt;&lt;p&gt;&lt;strong&gt;Sun Sickness&lt;/strong&gt;. While in sunlight, the myconid has disadvantage&lt;/p&gt;&lt;p&gt;on ability checks, attack rolls, and saving throws. The myconid&lt;/p&gt;&lt;p&gt;dies if it spends more than 1 hour in direct sunlight.&lt;/p&gt;&lt;p&gt;&lt;strong&gt;ACTIONS&lt;/strong&gt;&lt;/p&gt;&lt;p&gt;&lt;strong&gt;Fist&lt;/strong&gt;. Melee Weapon Attack: +2 to hit, reach 5 ft., one target. Hit:&lt;/p&gt;&lt;p&gt;5 (2d4) bludgeoning damage plus 5 (2d4) poison damage.&lt;/p&gt;&lt;p&gt;&lt;strong&gt;Pacifying Spores&lt;/strong&gt; (3/Day). The myconid ejects spores at one&lt;/p&gt;&lt;p&gt;creature it can see within 5 feet of it. The target must succeed&lt;/p&gt;&lt;p&gt;on a DC 11 Constitution saving throw or be stunned for 1&lt;/p&gt;&lt;p&gt;minute. The target can repeat the saving throw at the end of&lt;/p&gt;&lt;p&gt;each of its turns, ending the effect on itself on a success.&lt;/p&gt;&lt;p&gt;&lt;strong&gt;Rapport Spores&lt;/strong&gt;. A 20-foot radius of spores extends from the&lt;/p&gt;&lt;p&gt;myconid. These spores can go around corners and affect only&lt;/p&gt;&lt;p&gt;creatures with an Intelligence of 2 or higher that aren't undead,&lt;/p&gt;&lt;p&gt;constructs, or elementals. Affected creatures can communicate&lt;/p&gt;&lt;p&gt;telepathically with one another while they are within 30 feet of&lt;/p&gt;&lt;p&gt;each other. The effect lasts for 1 hour.&lt;/p&gt;&lt;p&gt;&amp;nbsp;&lt;/p&gt;&lt;p&gt;&lt;strong&gt;Myconids are intelligent, ambulatory fungi&lt;/strong&gt; that live&lt;/p&gt;&lt;p&gt;in the Underdark, seek enlightenment, and deplore&lt;/p&gt;&lt;p&gt;violence. If approached peacefully, myconids gladly&lt;/p&gt;&lt;p&gt;provide shelter or allow safe passage through&lt;/p&gt;&lt;p&gt;their colonies.&lt;/p&gt;&lt;p&gt;&amp;nbsp;&lt;/p&gt;&lt;p&gt;&lt;strong&gt;Circles and Melds&lt;/strong&gt;. The largest myconid in a colony&lt;/p&gt;&lt;p&gt;is its sovereign, which presides over one or more social&lt;/p&gt;&lt;p&gt;groups called circles. A circle consists of twenty or more&lt;/p&gt;&lt;p&gt;myconids that work, live, and meld together.&lt;/p&gt;&lt;p&gt;&amp;nbsp;&lt;/p&gt;&lt;p&gt;&lt;strong&gt;A meld is a form of communal meditation&lt;/strong&gt; that&lt;/p&gt;&lt;p&gt;allows myconids to transcend their dull subterranean&lt;/p&gt;&lt;p&gt;existence. The myconids' rapport spores bind the&lt;/p&gt;&lt;p&gt;participants into a group consciousness. Hallucination&lt;/p&gt;&lt;p&gt;spores then induce a shared dream that provides&lt;/p&gt;&lt;p&gt;entertainment and social interaction. Myconids consider&lt;/p&gt;&lt;p&gt;melding to be the purpose of their existence. They use&lt;/p&gt;&lt;p&gt;it in the pursuit of higher consciousness, collective&lt;/p&gt;&lt;p&gt;union, and spiritual apotheosis. Myconids also use their&lt;/p&gt;&lt;p&gt;rapport spores to communicate telepathically with other&lt;/p&gt;&lt;p&gt;sentient creatures.&lt;/p&gt;&lt;p&gt;&amp;nbsp;&lt;/p&gt;&lt;p&gt;&lt;strong&gt;Myconid Reproduction&lt;/strong&gt;. Like other fungi, myconids&lt;/p&gt;&lt;p&gt;reproduce by mundane sporing. They carefully control&lt;/p&gt;&lt;p&gt;their spores' release to avoid overpopulation.&lt;/p&gt;&lt;/div&gt;"</t>
  </si>
  <si>
    <t>name:"Myconid Sovereign "</t>
  </si>
  <si>
    <t>full_text:"&lt;h2&gt;Myconid Sovereign&lt;/h2&gt;&lt;p&gt;Large plant, lawful neutral&lt;/p&gt;&lt;p&gt;&lt;strong&gt;Armor Class&lt;/strong&gt; 13 (natural armor)&lt;/p&gt;&lt;p&gt;&lt;strong&gt;Hit Points&lt;/strong&gt; 60 (8d10 + 16)&lt;/p&gt;&lt;p&gt;&lt;strong&gt;Speed&lt;/strong&gt; 30ft.&lt;/p&gt;&lt;table style="height: 53px;" width="313"&gt;&lt;tbody&gt;&lt;tr&gt;&lt;td&gt;&lt;strong&gt;STR&lt;/strong&gt;&lt;/td&gt;&lt;td&gt;&lt;strong&gt;DEX&lt;/strong&gt;&lt;/td&gt;&lt;td&gt;&lt;strong&gt;CON&lt;/strong&gt;&lt;/td&gt;&lt;td&gt;&lt;strong&gt;INT&lt;/strong&gt;&lt;/td&gt;&lt;td&gt;&lt;strong&gt;WIS&lt;/strong&gt;&lt;/td&gt;&lt;td&gt;&lt;strong&gt;CHA&lt;/strong&gt;&lt;/td&gt;&lt;/tr&gt;&lt;tr&gt;&lt;td&gt;12 (+1)&lt;/td&gt;&lt;td&gt;10 (+0)&lt;/td&gt;&lt;td&gt;14 (+2)&lt;/td&gt;&lt;td&gt;13 (+1)&lt;/td&gt;&lt;td&gt;15 (+2)&lt;/td&gt;&lt;td&gt;10 (+0)&lt;/td&gt;&lt;/tr&gt;&lt;/tbody&gt;&lt;/table&gt;&lt;p&gt;&lt;strong&gt;Senses&lt;/strong&gt; darkvision 120ft., passive Perception 12&lt;/p&gt;&lt;p&gt;&lt;strong&gt;Languages&lt;/strong&gt;-&lt;br /&gt;&lt;strong&gt;Challenge&lt;/strong&gt; 2 (450 XP)&lt;/p&gt;&lt;p&gt;&lt;strong&gt;Distress Spores&lt;/strong&gt;. When the myconid takes damage, all other&lt;/p&gt;&lt;p&gt;myconids within 240 feet of it can sense its pain.&lt;/p&gt;&lt;p&gt;&lt;strong&gt;Sun Sickness&lt;/strong&gt;. While in sunlight, the myconid has disadvantage&lt;/p&gt;&lt;p&gt;on ability checks, attack rolls, and saving throws. The myconid&lt;/p&gt;&lt;p&gt;dies if it spends more than 1 hour in direct sunlight.&lt;/p&gt;&lt;p&gt;&lt;strong&gt;ACTIONS&lt;/strong&gt;&lt;/p&gt;&lt;p&gt;&lt;strong&gt;Multiattack&lt;/strong&gt;. The myconid uses either its Hallucination Spores&lt;/p&gt;&lt;p&gt;or its Pacifying Spores, then makes a fist attack.&lt;/p&gt;&lt;p&gt;&lt;strong&gt;Fist&lt;/strong&gt;. Melee Weapon Attack: +3 to hit, reach 5 ft., one target. Hit:&lt;/p&gt;&lt;p&gt;8 (3d4 + 1) bludgeoning damage plus 7 (3d4) poison damage.&lt;/p&gt;&lt;p&gt;&lt;strong&gt;Animating Spores&lt;/strong&gt; (3/Day). The myconid targets one corpse of&lt;/p&gt;&lt;p&gt;a humanoid or a Large or smaller beast within 5 feet of it and&lt;/p&gt;&lt;p&gt;releases spores at the corpse. In 24 hours, the corpse rises as a&lt;/p&gt;&lt;p&gt;spore servant. The corpse stays animated for 1d4 + 1 weeks or&lt;/p&gt;&lt;p&gt;until destroyed, and it can't be animated again in this way.&lt;/p&gt;&lt;p&gt;&lt;strong&gt;Hallucination Spores&lt;/strong&gt;. The myconid ejects spores at one&lt;/p&gt;&lt;p&gt;creature it can see within 5 feet of it. The target must succeed&lt;/p&gt;&lt;p&gt;on a DC 12 Constitution saving throw or be poisoned for&lt;/p&gt;&lt;p&gt;1 minute. The poisoned target is incapacitated while it&lt;/p&gt;&lt;p&gt;hallucinates. The target can repeat the saving throw at the end&lt;/p&gt;&lt;p&gt;of each of its turns, ending the effect on itself on a success.&lt;/p&gt;&lt;p&gt;&lt;strong&gt;Pacifying Spores&lt;/strong&gt;. The myconid ejects spores at one creature&lt;/p&gt;&lt;p&gt;it can see within 5 feet of it. The target must succeed on a DC&lt;/p&gt;&lt;p&gt;12 Constitution saving throw or be stunned for 1 minute. The&lt;/p&gt;&lt;p&gt;target can repeat the saving throw at the end of each of its&lt;/p&gt;&lt;p&gt;turns, ending the condition on itself on a success.&lt;/p&gt;&lt;p&gt;&lt;strong&gt;Rapport Spores&lt;/strong&gt;. A 30-foot radius of spores extends from the&lt;/p&gt;&lt;p&gt;myconid. These spores can go around corners and affect only&lt;/p&gt;&lt;p&gt;creatures with an Intelligence of2 or higher that aren't undead,&lt;/p&gt;&lt;p&gt;constructs, or elementals. Affected creatures can communicate&lt;/p&gt;&lt;p&gt;telepathically with one another while they are within 30 feet of&lt;/p&gt;&lt;p&gt;each other. The effect lasts for 1 hour.&lt;/p&gt;&lt;p&gt;&amp;nbsp;&lt;/p&gt;&lt;p&gt;&lt;strong&gt;Myconids are intelligent, ambulatory fungi&lt;/strong&gt; that live&lt;/p&gt;&lt;p&gt;in the Underdark, seek enlightenment, and deplore&lt;/p&gt;&lt;p&gt;violence. If approached peacefully, myconids gladly&lt;/p&gt;&lt;p&gt;provide shelter or allow safe passage through&lt;/p&gt;&lt;p&gt;their colonies.&lt;/p&gt;&lt;p&gt;&amp;nbsp;&lt;/p&gt;&lt;p&gt;&lt;strong&gt;Circles and Melds&lt;/strong&gt;. The largest myconid in a colony&lt;/p&gt;&lt;p&gt;is its sovereign, which presides over one or more social&lt;/p&gt;&lt;p&gt;groups called circles. A circle consists of twenty or more&lt;/p&gt;&lt;p&gt;myconids that work, live, and meld together.&lt;/p&gt;&lt;p&gt;&amp;nbsp;&lt;/p&gt;&lt;p&gt;&lt;strong&gt;A meld is a form of communal meditation&lt;/strong&gt; that&lt;/p&gt;&lt;p&gt;allows myconids to transcend their dull subterranean&lt;/p&gt;&lt;p&gt;existence. The myconids' rapport spores bind the&lt;/p&gt;&lt;p&gt;participants into a group consciousness. Hallucination&lt;/p&gt;&lt;p&gt;spores then induce a shared dream that provides&lt;/p&gt;&lt;p&gt;entertainment and social interaction. Myconids consider&lt;/p&gt;&lt;p&gt;melding to be the purpose of their existence. They use&lt;/p&gt;&lt;p&gt;it in the pursuit of higher consciousness, collective&lt;/p&gt;&lt;p&gt;union, and spiritual apotheosis. Myconids also use their&lt;/p&gt;&lt;p&gt;rapport spores to communicate telepathically with other&lt;/p&gt;&lt;p&gt;sentient creatures.&lt;/p&gt;&lt;p&gt;&amp;nbsp;&lt;/p&gt;&lt;p&gt;&lt;strong&gt;Myconid Reproduction&lt;/strong&gt;. Like other fungi, myconids&lt;/p&gt;&lt;p&gt;reproduce by mundane sporing. They carefully control&lt;/p&gt;&lt;p&gt;their spores' release to avoid overpopulation.&lt;/p&gt;"</t>
  </si>
  <si>
    <t>name:"Bone Naga"</t>
  </si>
  <si>
    <t>full_text:"&lt;div&gt;&lt;h2&gt;Bone Naga&lt;/h2&gt;&lt;p&gt;Large undead, lawful evil&lt;/p&gt;&lt;p&gt;&lt;strong&gt;Armor Class&lt;/strong&gt; 15 (natural armor)&lt;/p&gt;&lt;p&gt;&lt;strong&gt;Hit Points&lt;/strong&gt; 58 (9d10 + 9)&lt;/p&gt;&lt;p&gt;&lt;strong&gt;Speed&lt;/strong&gt; 30ft.&lt;/p&gt;&lt;table style="height: 53px;" width="314"&gt;&lt;tbody&gt;&lt;tr&gt;&lt;td&gt;&lt;strong&gt;STR&lt;/strong&gt;&lt;/td&gt;&lt;td&gt;&lt;strong&gt;DEX&lt;/strong&gt;&lt;/td&gt;&lt;td&gt;&lt;strong&gt;CON&lt;/strong&gt;&lt;/td&gt;&lt;td&gt;&lt;strong&gt;INT&lt;/strong&gt;&lt;/td&gt;&lt;td&gt;&lt;strong&gt;WIS&lt;/strong&gt;&lt;/td&gt;&lt;td&gt;&lt;strong&gt;CHA&lt;/strong&gt;&lt;/td&gt;&lt;/tr&gt;&lt;tr&gt;&lt;td&gt;15 (+2)&lt;/td&gt;&lt;td&gt;16 (+3)&lt;/td&gt;&lt;td&gt;12 (+1)&lt;/td&gt;&lt;td&gt;15 (+2)&lt;/td&gt;&lt;td&gt;15 (+2)&lt;/td&gt;&lt;td&gt;16 (+3)&lt;/td&gt;&lt;/tr&gt;&lt;/tbody&gt;&lt;/table&gt;&lt;p&gt;&lt;strong&gt;Damage Immunities&lt;/strong&gt; poison&lt;/p&gt;&lt;p&gt;&lt;strong&gt;Condition Immunities&lt;/strong&gt; charmed, exhaustion,&lt;/p&gt;&lt;p&gt;paralyzed, poisoned&lt;/p&gt;&lt;p&gt;&lt;strong&gt;Senses&lt;/strong&gt; darkvision 60ft., passive Perception 12&lt;/p&gt;&lt;p&gt;&lt;strong&gt;Languages&lt;/strong&gt; Common plus one other language&lt;/p&gt;&lt;p&gt;&lt;strong&gt;Challenge&lt;/strong&gt; 4 (1 ,100 XP)&lt;/p&gt;&lt;p&gt;&lt;strong&gt;Spellcasting&lt;/strong&gt;. The naga is a Sth&amp;middot;level spellcaster (spell save&lt;/p&gt;&lt;p&gt;DC 12, +4 to hit with spell attacks) that needs only verbal&lt;/p&gt;&lt;p&gt;components to cast its spells.&lt;/p&gt;&lt;p&gt;&lt;strong&gt;If the nag a was a guardian nag a in life&lt;/strong&gt;, its spellcasting ability&lt;/p&gt;&lt;p&gt;is Wisdom, and it has the following cleric spells prepared:&lt;/p&gt;&lt;p&gt;&lt;strong&gt;Cantrips&lt;/strong&gt; (at will): mending, sacred flame, thaumaturgy&lt;/p&gt;&lt;ul&gt;&lt;li&gt;1st level (4 slots): command, shield of faith&lt;/li&gt;&lt;li&gt;2nd level (3 slots): calm emotions, hold person&lt;/li&gt;&lt;li&gt;3rd level (2 slots): bestow curse&lt;/li&gt;&lt;/ul&gt;&lt;p&gt;&lt;strong&gt;If the naga was a spirit naga in life&lt;/strong&gt;, its spellcasting ability is&lt;/p&gt;&lt;p&gt;Intelligence, and it has the following wizard spells prepared:&lt;/p&gt;&lt;p&gt;&lt;strong&gt;Cantrips&lt;/strong&gt; (at will): mage hand, minor illusion, ray of frost&lt;/p&gt;&lt;ul&gt;&lt;li&gt;1st level (4 slots): charm person, sleep&lt;/li&gt;&lt;li&gt;2nd level (3 slots): detect thoughts, hold person&lt;/li&gt;&lt;li&gt;3rd level (2 slots): lightning bolt&lt;/li&gt;&lt;/ul&gt;&lt;p&gt;&lt;strong&gt;ACTIONS&lt;/strong&gt;&lt;/p&gt;&lt;p&gt;&lt;strong&gt;Bite&lt;/strong&gt;. Melee Weapon Attack: +5 to hit, reach 10ft., one creature.&lt;/p&gt;&lt;p&gt;Hit: 10 (2d6 + 3) piercing damage plus 10 (3d6) poison damage.&lt;/p&gt;&lt;p&gt;&amp;nbsp;&lt;/p&gt;&lt;p&gt;&lt;strong&gt;In response&lt;/strong&gt; to the long history of conflict between the&lt;/p&gt;&lt;p&gt;yuan-ti and the nagas, yuan-ti created a necromantic&lt;/p&gt;&lt;p&gt;ritual that could halt a naga's resurrection by&lt;/p&gt;&lt;p&gt;transforming the living naga into a skeletal undead&lt;/p&gt;&lt;p&gt;servitor. A bone naga retains only a few of the spells it&lt;/p&gt;&lt;p&gt;knew in life.&lt;/p&gt;&lt;/div&gt;"</t>
  </si>
  <si>
    <t>name:"Nothic"</t>
  </si>
  <si>
    <t>full_text:"&lt;div&gt;&lt;h2&gt;Nothic&lt;/h2&gt;&lt;p&gt;Medium aberration, neutral evil&lt;/p&gt;&lt;p&gt;&lt;strong&gt;Armor Class&lt;/strong&gt; 15 (natural armor)&lt;/p&gt;&lt;p&gt;&lt;strong&gt;Hit Points&lt;/strong&gt; 45 (6d8 + 18)&lt;/p&gt;&lt;p&gt;&lt;strong&gt;Speed&lt;/strong&gt; 30ft.&lt;/p&gt;&lt;table style="height: 53px;" width="312"&gt;&lt;tbody&gt;&lt;tr&gt;&lt;td&gt;&lt;strong&gt;STR&lt;/strong&gt;&lt;/td&gt;&lt;td&gt;&lt;strong&gt;DEX&lt;/strong&gt;&lt;/td&gt;&lt;td&gt;&lt;strong&gt;CON&lt;/strong&gt;&lt;/td&gt;&lt;td&gt;&lt;strong&gt;INT&lt;/strong&gt;&lt;/td&gt;&lt;td&gt;&lt;strong&gt;WIS&lt;/strong&gt;&lt;/td&gt;&lt;td&gt;&lt;strong&gt;CHA&lt;/strong&gt;&lt;/td&gt;&lt;/tr&gt;&lt;tr&gt;&lt;td&gt;14 (+2)&lt;/td&gt;&lt;td&gt;16 (+3)&lt;/td&gt;&lt;td&gt;16 (+3)&lt;/td&gt;&lt;td&gt;13 (+1)&lt;/td&gt;&lt;td&gt;10 (+0)&lt;/td&gt;&lt;td&gt;8 (- 1)&lt;/td&gt;&lt;/tr&gt;&lt;/tbody&gt;&lt;/table&gt;&lt;p&gt;&lt;strong&gt;Skills&lt;/strong&gt; Arcana +3, Insight +4, Perception +2, Stealth +5&lt;/p&gt;&lt;p&gt;&lt;strong&gt;Senses&lt;/strong&gt; truesight 120ft., passive Perception 12&lt;/p&gt;&lt;p&gt;&lt;strong&gt;Languages&lt;/strong&gt; Undercommon&lt;/p&gt;&lt;p&gt;&lt;strong&gt;Challenge&lt;/strong&gt; 2 (450 XP)&lt;/p&gt;&lt;p&gt;&lt;strong&gt;Keen Sight&lt;/strong&gt;. The nothic has advantage on Wisdom (Pe rception)&lt;/p&gt;&lt;p&gt;checks that rely on sight.&lt;/p&gt;&lt;p&gt;&lt;strong&gt;Multiattack&lt;/strong&gt;. The nothic makes two c law attacks.&lt;/p&gt;&lt;p&gt;&lt;strong&gt;Claw&lt;/strong&gt;. Melee Weapon Attack: +4 to hit, reach 5 ft., o ne t arget.&lt;/p&gt;&lt;p&gt;Hit: 6 (1d6 + 3) slashing damage.&lt;/p&gt;&lt;p&gt;&lt;strong&gt;Rotting Gaze&lt;/strong&gt;. The nothict argets one creature it can see&lt;/p&gt;&lt;p&gt;within 30 feet of it. The target must succeed on a DC 12&lt;/p&gt;&lt;p&gt;Constitution saving throw against this magic or take 10 (3d6)&lt;/p&gt;&lt;p&gt;necrotic damage.&lt;/p&gt;&lt;p&gt;&lt;strong&gt;Weird Insight&lt;/strong&gt;. The nothic targets one creature it can see within&lt;/p&gt;&lt;p&gt;30 feet of it. The target must contest its Charisma (Deception)&lt;/p&gt;&lt;p&gt;check against the nothic's Wisdom (Insight) check. If the&lt;/p&gt;&lt;p&gt;nothic wins, it magically learns one fact or secret about&lt;/p&gt;&lt;p&gt;the target. The target automatically wins if it is immune to&lt;/p&gt;&lt;p&gt;being charmed.&lt;/p&gt;&lt;p&gt;&amp;nbsp;&lt;/p&gt;&lt;p&gt;&lt;strong&gt;A baleful eye peers out from the darkness&lt;/strong&gt;, its&lt;/p&gt;&lt;p&gt;gleam hinting at a weird intelligence and unnerving&lt;/p&gt;&lt;p&gt;malevolence. Most times, a nothic is content to watch,&lt;/p&gt;&lt;p&gt;weighing and assessing the creatures it encounters.&lt;/p&gt;&lt;p&gt;When driven to violence, it uses its horrific gaze to rot&lt;/p&gt;&lt;p&gt;the flesh from its enemies' bones.&lt;/p&gt;&lt;p&gt;&amp;nbsp;&lt;/p&gt;&lt;p&gt;&lt;strong&gt;Cursed Arcanists&lt;/strong&gt;. Rather than gaining the godlike&lt;/p&gt;&lt;p&gt;supremacy they crave, some wizards who devote&lt;/p&gt;&lt;p&gt;their lives to unearthing arcane secrets are reduced&lt;/p&gt;&lt;p&gt;to creeping, tormented monsters by a dark curse left&lt;/p&gt;&lt;p&gt;behind by Vecna, a powerful lich who, in some worlds,&lt;/p&gt;&lt;p&gt;has transcended his undead existence to become a god&lt;/p&gt;&lt;p&gt;of secrets. Nothics retain no awareness of their former&lt;/p&gt;&lt;p&gt;selves, skulking amid the shadows and haunting places&lt;/p&gt;&lt;p&gt;rich in magical knowledge, drawn by memories and&lt;/p&gt;&lt;p&gt;impulses they can't quite understand.&lt;/p&gt;&lt;p&gt;&amp;nbsp;&lt;/p&gt;&lt;p&gt;&lt;strong&gt;Dark Oracles&lt;/strong&gt;. Nothics possess a strange magical&lt;/p&gt;&lt;p&gt;insight that allows them to extract knowledge from&lt;/p&gt;&lt;p&gt;other creatures. This grants them unique understanding&lt;/p&gt;&lt;p&gt;of secret and forbidden lore, which they share for a&lt;/p&gt;&lt;p&gt;price. A nothic covets magic items, greedily accepting&lt;/p&gt;&lt;p&gt;such gifts from creatures that seek out its knowledge.&lt;/p&gt;&lt;p&gt;&amp;nbsp;&lt;/p&gt;&lt;p&gt;&lt;strong&gt;Lurkers in Magical Places&lt;/strong&gt;. Nothics are notorious&lt;/p&gt;&lt;p&gt;for infiltrating a rcane academies and other places&lt;/p&gt;&lt;p&gt;rich in magical learning. They a re driven by the vague&lt;/p&gt;&lt;p&gt;knowledge that there exists a method to reverse their&lt;/p&gt;&lt;p&gt;condition. This isn't a clear sense of purpose, but rather&lt;/p&gt;&lt;p&gt;an obsessive tug at the end of the mind. Some nothics&lt;/p&gt;&lt;p&gt;are clever enough to realize that this is merely part of&lt;/p&gt;&lt;p&gt;the strange lesson for their folly, a false hope to drive&lt;/p&gt;&lt;p&gt;them to seek out more arcane secrets.&lt;/p&gt;&lt;/div&gt;"</t>
  </si>
  <si>
    <t>name:"Half Ogre"</t>
  </si>
  <si>
    <t>full_text:"&lt;h2&gt;Half Ogre&lt;/h2&gt;&lt;p&gt;Large giant, any chaotic alignment&lt;/p&gt;&lt;p&gt;&lt;strong&gt;Armor Class&lt;/strong&gt; 12 (hide armor)&lt;/p&gt;&lt;p&gt;&lt;strong&gt;Hit Points&lt;/strong&gt; 30 (4d10 + 8)&lt;/p&gt;&lt;p&gt;&lt;strong&gt;Speed&lt;/strong&gt; 30ft.&lt;/p&gt;&lt;table style="height: 53px;" width="292"&gt;&lt;tbody&gt;&lt;tr&gt;&lt;td&gt;&lt;strong&gt;STR&lt;/strong&gt;&lt;/td&gt;&lt;td&gt;&lt;strong&gt;DEX&lt;/strong&gt;&lt;/td&gt;&lt;td&gt;&lt;strong&gt;CON&lt;/strong&gt;&lt;/td&gt;&lt;td&gt;&lt;strong&gt;INT&lt;/strong&gt;&lt;/td&gt;&lt;td&gt;&lt;strong&gt;WIS&lt;/strong&gt;&lt;/td&gt;&lt;td&gt;&lt;strong&gt;CHA&lt;/strong&gt;&lt;/td&gt;&lt;/tr&gt;&lt;tr&gt;&lt;td&gt;17 (+3)&lt;/td&gt;&lt;td&gt;10 (+0)&lt;/td&gt;&lt;td&gt;14 (+2)&lt;/td&gt;&lt;td&gt;7 (-2)&lt;/td&gt;&lt;td&gt;9 (- 1)&lt;/td&gt;&lt;td&gt;10 (+0)&lt;/td&gt;&lt;/tr&gt;&lt;/tbody&gt;&lt;/table&gt;&lt;p&gt;&lt;strong&gt;Senses&lt;/strong&gt; darkvision 60ft., passive Perception 9&lt;/p&gt;&lt;p&gt;&lt;strong&gt;Languages&lt;/strong&gt; Common, Giant&lt;/p&gt;&lt;p&gt;&lt;strong&gt;Challenge&lt;/strong&gt; 1 (200 XP)&lt;/p&gt;&lt;p&gt;&lt;strong&gt;ACTIONS&lt;/strong&gt;&lt;/p&gt;&lt;p&gt;&lt;strong&gt;Battleaxe&lt;/strong&gt;. Melee Weapon Attack: +5 to hit, reach 5 ft., one&lt;/p&gt;&lt;p&gt;target. Hit: 12 (2d8 + 3) slashing damage, or 14 (2d10 + 3)&lt;/p&gt;&lt;p&gt;slashing damage if used with two hands.&lt;/p&gt;&lt;p&gt;&lt;strong&gt;javelin&lt;/strong&gt;. Melee or Ranged Weapon Attack: +5 to hit, reach 5 ft. or&lt;/p&gt;&lt;p&gt;range 30/120 ft., one target. Hit: 10 (2d6 + 3) piercing damage.&lt;/p&gt;&lt;p&gt;&amp;nbsp;&lt;/p&gt;&lt;p&gt;&lt;strong&gt;When an ogre mates with a human&lt;/strong&gt;, hobgoblin, bugbear,&lt;/p&gt;&lt;p&gt;or orc, the result is always a half-ogre. (Ogres don't&lt;/p&gt;&lt;p&gt;mate with dwarves, halflings, or elves. They eat them.)&lt;/p&gt;&lt;p&gt;Human mothers rarely survive the birth of a half-&lt;br /&gt;ogre offspring.&lt;/p&gt;&lt;p&gt;&amp;nbsp;&lt;/p&gt;&lt;p&gt;&lt;strong&gt;The half-ogre offspring&lt;/strong&gt; of an ogre and an orc is also&lt;/p&gt;&lt;p&gt;called an ogrillon. An adult half-ogre or ogrillon stands&lt;/p&gt;&lt;p&gt;8 feet tall and weighs 450 pounds on average.&lt;/p&gt;"</t>
  </si>
  <si>
    <t>name:"Orc War Chief "</t>
  </si>
  <si>
    <t>full_text:"&lt;div&gt;&lt;h2&gt;Orc War Chief&lt;/h2&gt;&lt;p&gt;Medium humanoid (ore), chaotic evil&lt;/p&gt;&lt;p&gt;&lt;strong&gt;Armor Class&lt;/strong&gt; 16 (chain mail)&lt;/p&gt;&lt;p&gt;&lt;strong&gt;Hit Points&lt;/strong&gt; 93 (11d8 + 44)&lt;/p&gt;&lt;p&gt;&lt;strong&gt;Speed&lt;/strong&gt; 30ft.&lt;/p&gt;&lt;table style="height: 53px;" width="308"&gt;&lt;tbody&gt;&lt;tr&gt;&lt;td&gt;&lt;strong&gt;STR&lt;/strong&gt;&lt;/td&gt;&lt;td&gt;&lt;strong&gt;DEX&lt;/strong&gt;&lt;/td&gt;&lt;td&gt;&lt;strong&gt;CON&lt;/strong&gt;&lt;/td&gt;&lt;td&gt;&lt;strong&gt;INT&lt;/strong&gt;&lt;/td&gt;&lt;td&gt;&lt;strong&gt;WIS&lt;/strong&gt;&lt;/td&gt;&lt;td&gt;&lt;strong&gt;CHA&lt;/strong&gt;&lt;/td&gt;&lt;/tr&gt;&lt;tr&gt;&lt;td&gt;18 (+4)&lt;/td&gt;&lt;td&gt;12 (+1)&lt;/td&gt;&lt;td&gt;18 (+4)&lt;/td&gt;&lt;td&gt;11 (+0)&lt;/td&gt;&lt;td&gt;11 (+0)&lt;/td&gt;&lt;td&gt;16 (+3)&lt;/td&gt;&lt;/tr&gt;&lt;/tbody&gt;&lt;/table&gt;&lt;p&gt;&lt;strong&gt;Saving Throws&lt;/strong&gt; Str +6, Con +6, Wis +2&lt;/p&gt;&lt;p&gt;&lt;strong&gt;Skills&lt;/strong&gt; Intimidation +5&lt;/p&gt;&lt;p&gt;&lt;strong&gt;Senses&lt;/strong&gt; darkvision 60ft., passive Perception 10&lt;/p&gt;&lt;p&gt;&lt;strong&gt;Languages&lt;/strong&gt; Common, Orc&lt;/p&gt;&lt;p&gt;&lt;strong&gt;Challenge&lt;/strong&gt; 4 (1,100XP)&lt;/p&gt;&lt;p&gt;&lt;strong&gt;Aggressive&lt;/strong&gt;. As a bonus action, the ore can move up to its speed&lt;/p&gt;&lt;p&gt;toward a hostile creature that it can see.&lt;/p&gt;&lt;p&gt;&lt;strong&gt;Gruumsh's Fury&lt;/strong&gt;. The ore deals an extra 4 (ld8) damage when it&lt;/p&gt;&lt;p&gt;hits with a weapon attack (included in the attacks).&lt;/p&gt;&lt;p&gt;&lt;strong&gt;ACTIONS&lt;/strong&gt;&lt;/p&gt;&lt;p&gt;&lt;strong&gt;Multiattack&lt;/strong&gt;. The ore makes two attacks with its greataxe or&lt;/p&gt;&lt;p&gt;its spear.&lt;/p&gt;&lt;p&gt;&lt;strong&gt;Greataxe&lt;/strong&gt;. Melee Weapon Attack: +6 to hit, reach 5 ft., one&lt;/p&gt;&lt;p&gt;creature. Hit: 14 (1d1 2 + 4 plus 1d8) slashing damage.&lt;/p&gt;&lt;p&gt;&lt;strong&gt;Spear&lt;/strong&gt;. Melee or Ranged Weapon Attack: +6 to hit, reach 5 ft. or&lt;/p&gt;&lt;p&gt;range 2060 ft., one target. Hit: 12 (1d6 + 4 plus 1d8) piercing&lt;/p&gt;&lt;p&gt;damage, or 13 (2d8 + 4) piercing damage if used with two&lt;/p&gt;&lt;p&gt;hands to make a melee attack.&lt;/p&gt;&lt;p&gt;&lt;strong&gt;Battle Cry&lt;/strong&gt; (1/Day). Each creature of the war chief's choice that&lt;/p&gt;&lt;p&gt;is within 30 feet of it, can hear it, and not already affected by&lt;/p&gt;&lt;p&gt;Battle Cry gain advantage on attack rolls until the start of the&lt;/p&gt;&lt;p&gt;war chief's next turn . The war chief can then make one attack&lt;/p&gt;&lt;p&gt;as a bonus action.&lt;/p&gt;&lt;/div&gt;"</t>
  </si>
  <si>
    <t>name:"Orc Eye of Gruumsh"</t>
  </si>
  <si>
    <t>full_text:"&lt;div&gt;&lt;h2&gt;Orc Eye of Gruumsh&lt;/h2&gt;&lt;p&gt;Medium humanoid (orc), chaotic evil&lt;/p&gt;&lt;p&gt;&lt;strong&gt;Armor Class&lt;/strong&gt; 16 (ring mail, shield)&lt;/p&gt;&lt;p&gt;&lt;strong&gt;Hit Points&lt;/strong&gt; 45 (6d8 + 18)&lt;/p&gt;&lt;p&gt;&lt;strong&gt;Speed&lt;/strong&gt; 30ft.&lt;/p&gt;&lt;table style="height: 53px;" width="307"&gt;&lt;tbody&gt;&lt;tr&gt;&lt;td&gt;&lt;strong&gt;STR&lt;/strong&gt;&lt;/td&gt;&lt;td&gt;&lt;strong&gt;DEX&lt;/strong&gt;&lt;/td&gt;&lt;td&gt;&lt;strong&gt;CON&lt;/strong&gt;&lt;/td&gt;&lt;td&gt;&lt;strong&gt;INT&lt;/strong&gt;&lt;/td&gt;&lt;td&gt;&lt;strong&gt;WIS&lt;/strong&gt;&lt;/td&gt;&lt;td&gt;&lt;strong&gt;CHA&lt;/strong&gt;&lt;/td&gt;&lt;/tr&gt;&lt;tr&gt;&lt;td&gt;16 (+3)&lt;/td&gt;&lt;td&gt;12 (+1)&lt;/td&gt;&lt;td&gt;16 (+3)&lt;/td&gt;&lt;td&gt;9 (- 1)&lt;/td&gt;&lt;td&gt;13 (+ 1)&lt;/td&gt;&lt;td&gt;12 (+1)&lt;/td&gt;&lt;/tr&gt;&lt;/tbody&gt;&lt;/table&gt;&lt;p&gt;&lt;strong&gt;Skills&lt;/strong&gt; Intimidation +3, Religion +1&lt;/p&gt;&lt;p&gt;&lt;strong&gt;Senses&lt;/strong&gt; darkvision 60ft., passive Perception 11&lt;/p&gt;&lt;p&gt;&lt;strong&gt;Languages&lt;/strong&gt; Common, OrC&lt;/p&gt;&lt;p&gt;&lt;strong&gt;Challenge&lt;/strong&gt; 2 (450 XP)&lt;/p&gt;&lt;p&gt;&lt;strong&gt;Aggressive&lt;/strong&gt;. As a bonus action, the ore can move up to its speed&lt;/p&gt;&lt;p&gt;toward a hostile creature that it can see.&lt;/p&gt;&lt;p&gt;&lt;strong&gt;Gruumsh's Fury&lt;/strong&gt;. The ore deals an extra 4 (ld8) damage when it&lt;/p&gt;&lt;p&gt;hits with a weapon attack (included in the attack).&lt;/p&gt;&lt;p&gt;&lt;strong&gt;Spellcasting&lt;/strong&gt;. The ore is a 3rd-level spellcaster. Its spellcasting&lt;/p&gt;&lt;p&gt;ability is Wisdom (spell save DC 11, +3 to hit with spell attacks).&lt;/p&gt;&lt;p&gt;The ore has the following cleric spells prepared:&lt;/p&gt;&lt;p&gt;&lt;strong&gt;Cantrips&lt;/strong&gt; (at-will): guidance, resistance, thaumaturgy&lt;/p&gt;&lt;ul&gt;&lt;li&gt;1st level (4 slots): bless, command&lt;/li&gt;&lt;li&gt;2nd level (2 slots): augury, spiritual weapon (spear)&lt;/li&gt;&lt;/ul&gt;&lt;p&gt;&lt;strong&gt;ACTIONS&lt;/strong&gt;&lt;/p&gt;&lt;p&gt;&lt;strong&gt;Spear&lt;/strong&gt;. Melee or Ranged Weapon Attack: +5 to hit, reach 5 ft. or&lt;/p&gt;&lt;p&gt;range 20/60 ft., one target. Hit: 11 (ld6 + 3 plus ld8) piercing&lt;/p&gt;&lt;p&gt;damage, or 12 (2d8 + 3) piercing damage if used with two&lt;/p&gt;&lt;p&gt;hands to make a melee attack.&lt;/p&gt;&lt;/div&gt;"</t>
  </si>
  <si>
    <t>name:"Orog "</t>
  </si>
  <si>
    <t>full_text:"&lt;div&gt;&lt;h2&gt;Orog&lt;/h2&gt;&lt;p&gt;Medium humanoid (ore), chaotic evil&lt;/p&gt;&lt;p&gt;&lt;strong&gt;Armor Class&lt;/strong&gt; 18 (plate)&lt;/p&gt;&lt;p&gt;&lt;strong&gt;Hit Points&lt;/strong&gt; 42 (5d8 + 20)&lt;/p&gt;&lt;p&gt;&lt;strong&gt;Speed&lt;/strong&gt; 30ft.&lt;/p&gt;&lt;table style="height: 40px;" width="202"&gt;&lt;tbody&gt;&lt;tr&gt;&lt;td&gt;&lt;strong&gt;STR&lt;/strong&gt;&lt;/td&gt;&lt;td&gt;&lt;strong&gt;DEX&lt;/strong&gt;&lt;/td&gt;&lt;td&gt;&lt;strong&gt;CON&lt;/strong&gt;&lt;/td&gt;&lt;td&gt;&lt;strong&gt;INT&lt;/strong&gt;&lt;/td&gt;&lt;td&gt;&lt;strong&gt;WIS&lt;/strong&gt;&lt;/td&gt;&lt;td&gt;&lt;strong&gt;CHA&lt;/strong&gt;&lt;/td&gt;&lt;/tr&gt;&lt;tr&gt;&lt;td&gt;18 (+4)&lt;/td&gt;&lt;td&gt;12 (+1)&lt;/td&gt;&lt;td&gt;18 (+4)&lt;/td&gt;&lt;td&gt;12 (+1)&lt;/td&gt;&lt;td&gt;11 (+0)&lt;/td&gt;&lt;td&gt;12 (+1)&lt;/td&gt;&lt;/tr&gt;&lt;/tbody&gt;&lt;/table&gt;&lt;p&gt;&lt;strong&gt;Skills&lt;/strong&gt; Intimidation +5, Survival +2&lt;/p&gt;&lt;p&gt;&lt;strong&gt;Senses&lt;/strong&gt; darkvision 60ft., passive Perception 10&lt;/p&gt;&lt;p&gt;&lt;strong&gt;Languages&lt;/strong&gt; Common, OrC&lt;/p&gt;&lt;p&gt;&lt;strong&gt;Challenge&lt;/strong&gt; 2 (450 XP)&lt;/p&gt;&lt;p&gt;&lt;strong&gt;Aggressive&lt;/strong&gt;. As a bonus action, the orog can move up to its&lt;/p&gt;&lt;p&gt;speed toward a hostile creature that it can see.&lt;/p&gt;&lt;p&gt;&lt;strong&gt;ACTIONS&lt;/strong&gt;&lt;/p&gt;&lt;p&gt;&lt;strong&gt;Multiattack&lt;/strong&gt;. The orog makes two greataxe attacks.&lt;/p&gt;&lt;p&gt;&lt;strong&gt;Greataxe&lt;/strong&gt;. Melee Weapon Attack: +6 to hit, reach 5 ft., one&lt;/p&gt;&lt;p&gt;target. Hit: 10 (ldl2 + 4) slashing damage.&lt;/p&gt;&lt;p&gt;&lt;strong&gt;javelin&lt;/strong&gt;. Melee or Ranged Weapon Attack: +6 to hit, reach 5 ft. or&lt;/p&gt;&lt;p&gt;range 30/120 ft., one target. Hit: 7 (ld6 + 4) piercing damage.&lt;/p&gt;&lt;/div&gt;"</t>
  </si>
  <si>
    <t>name:"Peryton"</t>
  </si>
  <si>
    <t>full_text:"&lt;h2&gt;Peryton&lt;/h2&gt;&lt;p&gt;Medium monstrosity, chaotic evil '&lt;/p&gt;&lt;p&gt;&lt;strong&gt;Armor Class&lt;/strong&gt; 13 (natural armor)&lt;/p&gt;&lt;p&gt;&lt;strong&gt;Hit Points&lt;/strong&gt; 33 (6d8 + 6)&lt;/p&gt;&lt;p&gt;&lt;strong&gt;Speed&lt;/strong&gt; 20ft., fly 60ft.&lt;/p&gt;&lt;table style="height: 53px;" width="326"&gt;&lt;tbody&gt;&lt;tr&gt;&lt;td&gt;&lt;strong&gt;STR&lt;/strong&gt;&lt;/td&gt;&lt;td&gt;&lt;strong&gt;DEX&lt;/strong&gt;&lt;/td&gt;&lt;td&gt;&lt;strong&gt;CON&lt;/strong&gt;&lt;/td&gt;&lt;td&gt;&lt;strong&gt;INT&lt;/strong&gt;&lt;/td&gt;&lt;td&gt;&lt;strong&gt;WIS&lt;/strong&gt;&lt;/td&gt;&lt;td&gt;&lt;strong&gt;CHA&lt;/strong&gt;&lt;/td&gt;&lt;/tr&gt;&lt;tr&gt;&lt;td&gt;16 (+3)&lt;/td&gt;&lt;td&gt;12 (+1)&lt;/td&gt;&lt;td&gt;13 (+1)&lt;/td&gt;&lt;td&gt;9 (- 1)&lt;/td&gt;&lt;td&gt;12 (+1)&lt;/td&gt;&lt;td&gt;10 (+0)&lt;/td&gt;&lt;/tr&gt;&lt;/tbody&gt;&lt;/table&gt;&lt;p&gt;&lt;strong&gt;Skills&lt;/strong&gt; Perception +5&lt;/p&gt;&lt;p&gt;&lt;strong&gt;Damage Resistances&lt;/strong&gt; bludgeoning, piercing, and slashing from&lt;/p&gt;&lt;p&gt;nonmagical weapons&lt;/p&gt;&lt;p&gt;&lt;strong&gt;Senses&lt;/strong&gt; passive Perception 15&lt;/p&gt;&lt;p&gt;&lt;strong&gt;Languages&lt;/strong&gt; understands Common and Elvish but can't speak&lt;/p&gt;&lt;p&gt;&lt;strong&gt;Challenge&lt;/strong&gt; 2 (450 XP)&lt;/p&gt;&lt;p&gt;&lt;strong&gt;Dive Attack&lt;/strong&gt;. If the peryton is flying and dives at least 30 feet&lt;/p&gt;&lt;p&gt;straight toward a target and then hits it with a melee weapon&lt;/p&gt;&lt;p&gt;attack, the attack deals an extra 9 (2d8) damage to the target.&lt;/p&gt;&lt;p&gt;&lt;strong&gt;Fly by&lt;/strong&gt;. The peryton doesn't provoke an opportunity attack when&lt;/p&gt;&lt;p&gt;it flies out of an enemy's reach.&lt;/p&gt;&lt;p&gt;&lt;strong&gt;Keen Sight and Smell&lt;/strong&gt;. The peryton has advantage on Wisdom&lt;/p&gt;&lt;p&gt;(Perception) checks that rely on sight or smell .&lt;/p&gt;&lt;p&gt;&lt;strong&gt;ACTIONS&lt;/strong&gt;&lt;/p&gt;&lt;p&gt;&lt;strong&gt;Multiattack&lt;/strong&gt;. The peryton makes one gore attack and one&lt;/p&gt;&lt;p&gt;talon attack.&lt;/p&gt;&lt;p&gt;&lt;strong&gt;Gore&lt;/strong&gt;. Melee Weapon Attack: +5 to hit, reach 5 ft., one target.&lt;/p&gt;&lt;p&gt;Hit: 7 (1d8 + 3) piercing damage.&lt;/p&gt;&lt;p&gt;&lt;strong&gt;Talons&lt;/strong&gt;. Melee Weapon Attack: +5 to hit, reach 5 ft., one target.&lt;/p&gt;&lt;p&gt;Hit: 8 (2d4 + 3) piercing damage.&lt;/p&gt;&lt;p&gt;&amp;nbsp;&lt;/p&gt;&lt;p&gt;&lt;strong&gt;Although this monstrous carnivore&lt;/strong&gt; feeds on&lt;/p&gt;&lt;p&gt;any creature, it prefers humanoids, especially&lt;/p&gt;&lt;p&gt;elves, half-elves, and humans. When it kills a&lt;/p&gt;&lt;p&gt;humanoid, a peryton rips out its prey's heart and&lt;/p&gt;&lt;p&gt;takes it back to its nest to be devoured.&lt;/p&gt;&lt;p&gt;&amp;nbsp;&lt;/p&gt;&lt;p&gt;&lt;strong&gt;The peryton is a bizarre creature&lt;/strong&gt; that blends the&lt;/p&gt;&lt;p&gt;body and wings of a bird of prey with the head of a&lt;/p&gt;&lt;p&gt;stag. Its strangest feature is its shadow, which appears&lt;/p&gt;&lt;p&gt;humanoid rather than reflecting the creature's physical&lt;/p&gt;&lt;p&gt;form. Sages postulate that the first perytons were&lt;/p&gt;&lt;p&gt;humans transformed by a hideous curse or magical&lt;/p&gt;&lt;p&gt;experiment, but bards tell a different tale of a man&lt;/p&gt;&lt;p&gt;whose infidelity caused his scorned wife to cut out the&lt;/p&gt;&lt;p&gt;heart of her younger, more beautiful rival and consume&lt;/p&gt;&lt;p&gt;it in a ritual intended to forever win her husband's&lt;/p&gt;&lt;p&gt;heart. The ritual succeeded until the woman's villainy&lt;/p&gt;&lt;p&gt;was exposed. She was hanged for her crime, but the&lt;/p&gt;&lt;p&gt;lingering magic of her foul ritual caused the carrion&lt;/p&gt;&lt;p&gt;birds that feasted on her corpse to transform into the&lt;/p&gt;&lt;p&gt;first perytons.&lt;/p&gt;&lt;p&gt;&amp;nbsp;&lt;/p&gt;&lt;p&gt;&lt;strong&gt;Unnatural Hunger&lt;/strong&gt;. A peryton's reproductive cycle&lt;/p&gt;&lt;p&gt;depends on the heart of a freshly killed humanoid. The&lt;/p&gt;&lt;p&gt;organ must be consumed by a female peryton before&lt;/p&gt;&lt;p&gt;she can reproduce. When a peryton consumes a heart,&lt;/p&gt;&lt;p&gt;its shadow changes for a brief time to reflect its true&lt;/p&gt;&lt;p&gt;monstrous form.&lt;/p&gt;&lt;p&gt;&amp;nbsp;&lt;/p&gt;&lt;p&gt;&lt;strong&gt;When attacking a humanoid&lt;/strong&gt;, a peryton is single-&lt;/p&gt;&lt;p&gt;minded and relentless, fighting until it or its prey dies.&lt;/p&gt;&lt;p&gt;If a peryton is somehow driven away, it stalks lost prey&lt;/p&gt;&lt;p&gt;from afar, attacking again when the opportunity arises.&lt;/p&gt;&lt;p&gt;&amp;nbsp;&lt;/p&gt;&lt;p&gt;&lt;strong&gt;Bane of the Mountains&lt;/strong&gt;. Perytons roost atop&lt;/p&gt;&lt;p&gt;mountain ridges and lair in high caves. They prey on&lt;/p&gt;&lt;p&gt;creatures living or wandering in the vales below, and&lt;/p&gt;&lt;p&gt;travelers on lonely mountain roads learn to keep a&lt;/p&gt;&lt;p&gt;wary eye on the sky. Because normal weapons are less&lt;/p&gt;&lt;p&gt;effective against perytons, the folk of the mountains&lt;/p&gt;&lt;p&gt;know to avoid confrontations with these monsters&lt;/p&gt;&lt;p&gt;at all costs.&lt;/p&gt;&lt;p&gt;&amp;nbsp;&lt;/p&gt;&lt;p&gt;&lt;strong&gt;Established settlements&lt;/strong&gt; are attractive to perytons&lt;/p&gt;&lt;p&gt;as a renewable food source. As such, village councils&lt;/p&gt;&lt;p&gt;and local nobles' often hire adventurers to eliminate&lt;/p&gt;&lt;p&gt;peryton nests. .&lt;/p&gt;"</t>
  </si>
  <si>
    <t>name:"Piercer "</t>
  </si>
  <si>
    <t>full_text:"&lt;h2&gt;Piercer&lt;/h2&gt;&lt;p&gt;Medium monstrosity, unaligned&lt;/p&gt;&lt;p&gt;&lt;strong&gt;Armor Class&lt;/strong&gt; 15 (natural armor)&lt;/p&gt;&lt;p&gt;&lt;strong&gt;Hit Points&lt;/strong&gt; 22 (3d8 + 9)&lt;/p&gt;&lt;p&gt;&lt;strong&gt;Speed&lt;/strong&gt; 5 ft., climb 5 ft.&lt;/p&gt;&lt;table style="height: 53px;" width="297"&gt;&lt;tbody&gt;&lt;tr&gt;&lt;td&gt;&lt;strong&gt;STR&lt;/strong&gt;&lt;/td&gt;&lt;td&gt;&lt;strong&gt;DEX&lt;/strong&gt;&lt;/td&gt;&lt;td&gt;&lt;strong&gt;CON&lt;/strong&gt;&lt;/td&gt;&lt;td&gt;&lt;strong&gt;INT&lt;/strong&gt;&lt;/td&gt;&lt;td&gt;&lt;strong&gt;WIS&lt;/strong&gt;&lt;/td&gt;&lt;td&gt;&lt;strong&gt;CHA&lt;/strong&gt;&lt;/td&gt;&lt;/tr&gt;&lt;tr&gt;&lt;td&gt;10 (+0)&lt;/td&gt;&lt;td&gt;13 (+1)&lt;/td&gt;&lt;td&gt;16 (+3)&lt;/td&gt;&lt;td&gt;1 (- 5)&lt;/td&gt;&lt;td&gt;7 (- 2)&lt;/td&gt;&lt;td&gt;3 (-4)&lt;/td&gt;&lt;/tr&gt;&lt;/tbody&gt;&lt;/table&gt;&lt;p&gt;&lt;strong&gt;Skills&lt;/strong&gt; Stealth +5&lt;/p&gt;&lt;p&gt;&lt;strong&gt;Senses&lt;/strong&gt; blindsight 30ft. , darkvision 60ft., passive Perception 8&lt;/p&gt;&lt;p&gt;&lt;strong&gt;Languages&lt;/strong&gt; -&lt;/p&gt;&lt;p&gt;&lt;strong&gt;Challenge&lt;/strong&gt; 1/2 (100 XP)&lt;/p&gt;&lt;p&gt;&lt;strong&gt;False Appearance&lt;/strong&gt;. While the piercer remains motionless on the&lt;/p&gt;&lt;p&gt;ceiling, it is indistinguishable from a normal stalactite.&lt;/p&gt;&lt;p&gt;&lt;strong&gt;Spider Climb&lt;/strong&gt;. The piercer can climb difficult surfaces,&lt;/p&gt;&lt;p&gt;including upside down on ceilings, without needing to make an&lt;/p&gt;&lt;p&gt;ability check.&lt;/p&gt;&lt;p&gt;&lt;strong&gt;ACTIONS&lt;/strong&gt;&lt;/p&gt;&lt;p&gt;&lt;strong&gt;Drop&lt;/strong&gt;. Melee Weapon Attack: +3 to hit, one creature directly&lt;/p&gt;&lt;p&gt;underneath the piercer. Hit: 3 (1d6) piercing damage per 10&lt;/p&gt;&lt;p&gt;feet fallen , up to 21 (6d6). Miss: The piercer takes half the&lt;/p&gt;&lt;p&gt;normal falling damage for the distance fallen.&lt;/p&gt;&lt;p&gt;&amp;nbsp;&lt;/p&gt;&lt;p&gt;&lt;strong&gt;Clinging to the ceilings of caverns&lt;/strong&gt; and large&lt;/p&gt;&lt;p&gt;subterranean passages, piercers blend in perfectly with&lt;/p&gt;&lt;p&gt;natural rock, dropping in silence to impale unsuspecting&lt;/p&gt;&lt;p&gt;foes on the ground below.&lt;/p&gt;&lt;p&gt;&amp;nbsp;&lt;/p&gt;&lt;p&gt;&lt;strong&gt;A piercer&lt;/strong&gt; is the larval form of a roper, and the two&lt;/p&gt;&lt;p&gt;creatures often attack in tandem. A rock-like shell&lt;/p&gt;&lt;p&gt;encases a piercer's body, giving it the look and texture&lt;/p&gt;&lt;p&gt;of a stalactite. That shell protects a soft, slug-like upper&lt;/p&gt;&lt;p&gt;body that lets the piercer move across cavern walls&lt;/p&gt;&lt;p&gt;and ceilings to position itself for prey. With its eye and&lt;/p&gt;&lt;p&gt;mouth closed, the piercer is difficult to distinguish from&lt;/p&gt;&lt;p&gt;ordinary rock formations.&lt;/p&gt;&lt;p&gt;&amp;nbsp;&lt;/p&gt;&lt;p&gt;&lt;strong&gt;Patient Hunters&lt;/strong&gt;. Piercers can see, but they can also&lt;/p&gt;&lt;p&gt;respond to noise and heat, waiting for living creatures to&lt;/p&gt;&lt;p&gt;pass beneath them, then falling to attack. A piercer that&lt;/p&gt;&lt;p&gt;misses its chance to kill must make its slow way back&lt;/p&gt;&lt;p&gt;to the ceiling. A fallen piercer excretes a foul-smelling&lt;/p&gt;&lt;p&gt;slime when attacked, making most predators think&lt;/p&gt;&lt;p&gt;twice about eating it.&lt;/p&gt;&lt;p&gt;&amp;nbsp;&lt;/p&gt;&lt;p&gt;&lt;strong&gt;Piercers gather in colonies&lt;/strong&gt; to maximize the&lt;/p&gt;&lt;p&gt;effectiveness of their attacks, dropping simultaneously&lt;/p&gt;&lt;p&gt;to increase the odds of striking prey. After a piercer&lt;/p&gt;&lt;p&gt;successfully slays a creature, the others slowly creep&lt;/p&gt;&lt;p&gt;toward the corpse to join in the feast.&lt;/p&gt;"</t>
  </si>
  <si>
    <t>name:"Pixie "</t>
  </si>
  <si>
    <t>full_text:"&lt;div&gt;&lt;h2&gt;Pixie&lt;/h2&gt;&lt;p&gt;Tiny fey, neutral good&lt;/p&gt;&lt;p&gt;&lt;strong&gt;Armor Class&lt;/strong&gt; 15&lt;/p&gt;&lt;p&gt;&lt;strong&gt;Hit Points&lt;/strong&gt; 1 (1d4 - 1)&lt;/p&gt;&lt;p&gt;&lt;strong&gt;Speed&lt;/strong&gt; 10ft., fly 30 ft.&lt;/p&gt;&lt;table style="height: 53px;" width="326"&gt;&lt;tbody&gt;&lt;tr&gt;&lt;td&gt;&lt;strong&gt;STR&lt;/strong&gt;&lt;/td&gt;&lt;td&gt;&lt;strong&gt;DEX&lt;/strong&gt;&lt;/td&gt;&lt;td&gt;&lt;strong&gt;CON&lt;/strong&gt;&lt;/td&gt;&lt;td&gt;&lt;strong&gt;INT&lt;/strong&gt;&lt;/td&gt;&lt;td&gt;&lt;strong&gt;WIS&lt;/strong&gt;&lt;/td&gt;&lt;td&gt;&lt;strong&gt;CHA&lt;/strong&gt;&lt;/td&gt;&lt;/tr&gt;&lt;tr&gt;&lt;td&gt;2 (- 4)&lt;/td&gt;&lt;td&gt;20 (+5)&lt;/td&gt;&lt;td&gt;8 (- 1)&lt;/td&gt;&lt;td&gt;10 (+0)&lt;/td&gt;&lt;td&gt;14 (+2)&lt;/td&gt;&lt;td&gt;15 (+2)&lt;/td&gt;&lt;/tr&gt;&lt;/tbody&gt;&lt;/table&gt;&lt;p&gt;&lt;strong&gt;Skills&lt;/strong&gt; Perception +4, Stealth +7&lt;/p&gt;&lt;p&gt;&lt;strong&gt;Senses&lt;/strong&gt; passive Perception 14&lt;/p&gt;&lt;p&gt;&lt;strong&gt;Languages&lt;/strong&gt; Sylvan&lt;/p&gt;&lt;p&gt;&lt;strong&gt;Challenge&lt;/strong&gt; 1/4 (50 XP)&lt;/p&gt;&lt;p&gt;&lt;strong&gt;Magic Resistance&lt;/strong&gt;. The pixie has advantage on saving throws&lt;/p&gt;&lt;p&gt;against spells and other magical effects.&lt;/p&gt;&lt;p&gt;&lt;strong&gt;Innate Spellcasting&lt;/strong&gt;. The pixie's innate spellcasting ability is&lt;/p&gt;&lt;p&gt;Charisma (spell save DC 12). It can innately cast the following&lt;/p&gt;&lt;p&gt;spells, requiring only its pixie dust as a component:&lt;/p&gt;&lt;p&gt;&lt;strong&gt;At will&lt;/strong&gt;: druidcraft&lt;/p&gt;&lt;p&gt;&lt;strong&gt;1/day&lt;/strong&gt; each: confusion, dancing lights, detect evil and good,&lt;/p&gt;&lt;p&gt;detect thoughts, dispel magic, entangle, fly, phantasmal force,&lt;/p&gt;&lt;p&gt;polymorph, sleep&lt;/p&gt;&lt;p&gt;&lt;strong&gt;ACTIONS&lt;/strong&gt;&lt;/p&gt;&lt;p&gt;&lt;strong&gt;Superior Invisibility&lt;/strong&gt;. The pixie magically turns invisible until&lt;/p&gt;&lt;p&gt;its concentration ends (as if concentrating on a spell). Any&lt;/p&gt;&lt;p&gt;equipment the pixie wears or carries is invisible with it.&lt;/p&gt;&lt;p&gt;&amp;nbsp;&lt;/p&gt;&lt;p&gt;&lt;strong&gt;Standing barely a foot tall&lt;/strong&gt;, pixies resemble&lt;/p&gt;&lt;p&gt;diminutive elves with gossamer wings like&lt;/p&gt;&lt;p&gt;those of dragonflies or butterflies, bright as the&lt;/p&gt;&lt;p&gt;clear dawn and as luminous as the full moonrise.&lt;/p&gt;&lt;p&gt;&amp;nbsp;&lt;/p&gt;&lt;p&gt;&lt;strong&gt;Curious as cats and shy as deer&lt;/strong&gt;, pixies go where&lt;/p&gt;&lt;p&gt;they please. They like to spy on other creatures&lt;/p&gt;&lt;p&gt;and can barely contain their excitement around&lt;/p&gt;&lt;p&gt;them. The urge to introduce themselves and&lt;/p&gt;&lt;p&gt;strike up a friendship is almost overwhelming;&lt;/p&gt;&lt;p&gt;only a pixie's fear of being captured or attacked&lt;/p&gt;&lt;p&gt;stays its hand. Those who wander through a&lt;/p&gt;&lt;p&gt;pixie's glade might never see the creatures, yet&lt;/p&gt;&lt;p&gt;hear the occasional giggle, gasp, or sigh.&lt;/p&gt;&lt;p&gt;&amp;nbsp;&lt;/p&gt;&lt;p&gt;&lt;strong&gt;Pixies array themselves&lt;/strong&gt; like princes and&lt;/p&gt;&lt;p&gt;princesses of the fey, wearing flowing&lt;/p&gt;&lt;p&gt;gowns and doublets of silk that sparkle&lt;/p&gt;&lt;p&gt;like moonlight on a pond. Some dress&lt;/p&gt;&lt;p&gt;in acorns, leaves, bark, and the pelts of&lt;/p&gt;&lt;p&gt;tiny woodland beasts. They take great pride&lt;/p&gt;&lt;p&gt;in their regalia and beam with joy when they are&lt;/p&gt;&lt;p&gt;complimented on their ensembles.&lt;/p&gt;&lt;p&gt;&amp;nbsp;&lt;/p&gt;&lt;p&gt;&lt;strong&gt;Magical Faerie Folk&lt;/strong&gt;. With their innate power of&lt;/p&gt;&lt;p&gt;invisibility, pixies rarely appear unless they wish to be&lt;/p&gt;&lt;p&gt;seen. In the Feywild and on the Material Plane, pixies&lt;/p&gt;&lt;p&gt;etch patterns of frost on winter ponds and rouse the&lt;/p&gt;&lt;p&gt;buds in springtime. They cause flowers to sparkle with&lt;/p&gt;&lt;p&gt;summer dew, and color the leaves with the blazing&lt;/p&gt;&lt;p&gt;hues of autumn.&lt;/p&gt;&lt;p&gt;&amp;nbsp;&lt;/p&gt;&lt;p&gt;&lt;strong&gt;Pixie Dust&lt;/strong&gt;. When pixies fly visibly, a shower of&lt;/p&gt;&lt;p&gt;sparkling dust follows in their wake like the glittering&lt;/p&gt;&lt;p&gt;tail of a shooting star. A mere sprinkle of pixie dust is&lt;/p&gt;&lt;p&gt;said to be able to grant the power of flight, confuse a&lt;/p&gt;&lt;p&gt;creature hopelessly, or send foes into a magical slumber.&lt;/p&gt;&lt;p&gt;Only pixies can use their dust to its full potential,&lt;/p&gt;&lt;p&gt;but these fey are constantly sought out by mages and&lt;/p&gt;&lt;p&gt;monsters seeking to study or master their power.&lt;/p&gt;&lt;p&gt;&amp;nbsp;&lt;/p&gt;&lt;p&gt;&lt;strong&gt;Tiny Tricksters&lt;/strong&gt;. While the arrival of visitors piques&lt;/p&gt;&lt;p&gt;their curiosity, pixies are too shy to reveal themselves&lt;/p&gt;&lt;p&gt;at first. They study the visitors from afar to gauge&lt;/p&gt;&lt;p&gt;their temperament or play harmless tricks on them to&lt;/p&gt;&lt;p&gt;measure their reactions. For example, pixies might&lt;/p&gt;&lt;p&gt;tie a dwarf's boots together, create illusions of strange&lt;/p&gt;&lt;p&gt;creatures or treasures, or use dancing lights to lead&lt;/p&gt;&lt;p&gt;interlopers astray. If the visitors respond with hostility,&lt;/p&gt;&lt;p&gt;the pixies give them a wide berth. If the visitors are&lt;/p&gt;&lt;p&gt;good natured, the pixies are likely to be emboldened&lt;/p&gt;&lt;p&gt;and more friendly. The fey might even emerge and offer&lt;/p&gt;&lt;p&gt;to guide their "guests" along a safe route or invite them&lt;/p&gt;&lt;p&gt;to a tiny yet satisfying feast prepared in their honor.&lt;/p&gt;&lt;p&gt;&amp;nbsp;&lt;/p&gt;&lt;p&gt;&lt;strong&gt;Opposed to Violence&lt;/strong&gt;. Unlike their fey cousins, the&lt;/p&gt;&lt;p&gt;sprites, pixies abhor weapons and would sooner flee&lt;/p&gt;&lt;p&gt;than get into a physical altercation with any enemy.&lt;/p&gt;&lt;/div&gt;"</t>
  </si>
  <si>
    <t>type:"Fey"</t>
  </si>
  <si>
    <t>name:"Quaggoth"</t>
  </si>
  <si>
    <t>full_text:"&lt;div&gt;&lt;h2&gt;Quaggoth&lt;/h2&gt;&lt;p&gt;Meaium humanoid (quaggoth), chaotic neutral&lt;/p&gt;&lt;p&gt;&lt;strong&gt;Armor Class&lt;/strong&gt; 13 (natural armor)&lt;/p&gt;&lt;p&gt;&lt;strong&gt;Hit Points&lt;/strong&gt; 45 (6d8 + 18)&lt;/p&gt;&lt;p&gt;&lt;strong&gt;Speed&lt;/strong&gt; 30ft., climb 30ft.&lt;/p&gt;&lt;table style="height: 53px;" width="296"&gt;&lt;tbody&gt;&lt;tr&gt;&lt;td&gt;&lt;strong&gt;STR&lt;/strong&gt;&lt;/td&gt;&lt;td&gt;&lt;strong&gt;DEX&lt;/strong&gt;&lt;/td&gt;&lt;td&gt;&lt;strong&gt;CON&lt;/strong&gt;&lt;/td&gt;&lt;td&gt;&lt;strong&gt;INT&lt;/strong&gt;&lt;/td&gt;&lt;td&gt;&lt;strong&gt;WIS&lt;/strong&gt;&lt;/td&gt;&lt;td&gt;&lt;strong&gt;CHA&lt;/strong&gt;&lt;/td&gt;&lt;/tr&gt;&lt;tr&gt;&lt;td&gt;17 (+3)&lt;/td&gt;&lt;td&gt;12 (+1 )&lt;/td&gt;&lt;td&gt;16 (+3)&lt;/td&gt;&lt;td&gt;6 (-2)&lt;/td&gt;&lt;td&gt;12 (+1 )&lt;/td&gt;&lt;td&gt;7 (-2)&lt;/td&gt;&lt;/tr&gt;&lt;/tbody&gt;&lt;/table&gt;&lt;p&gt;&lt;strong&gt;Skills&lt;/strong&gt; Athletics +5&lt;/p&gt;&lt;p&gt;&lt;strong&gt;Damage Immunities&lt;/strong&gt; poison&lt;/p&gt;&lt;p&gt;&lt;strong&gt;Condition Immunities&lt;/strong&gt; poisoned&lt;/p&gt;&lt;p&gt;&lt;strong&gt;Senses&lt;/strong&gt; darkvision 120ft., passive Perception 10&lt;/p&gt;&lt;p&gt;&lt;strong&gt;Languages&lt;/strong&gt; Undercommon&lt;/p&gt;&lt;p&gt;&lt;strong&gt;Challenge&lt;/strong&gt; 2 (450 XP)&lt;/p&gt;&lt;p&gt;&lt;strong&gt;Wounded Fury&lt;/strong&gt;. While it has 10 hit points or fewer, the&lt;/p&gt;&lt;p&gt;quaggoth has advantage on attack rolls. In addition, it deals an&lt;/p&gt;&lt;p&gt;extra 7 (2d6) damage to any target it hits with a melee attack.&lt;/p&gt;&lt;p&gt;&lt;strong&gt;ACTIONS&lt;/strong&gt;&lt;/p&gt;&lt;p&gt;&lt;strong&gt;Multiattack&lt;/strong&gt;. The quaggoth makes two claw attacks.&lt;/p&gt;&lt;p&gt;&lt;strong&gt;Claw&lt;/strong&gt;. Melee Weapon Attack: +5 to hit, reach 5 ft., one target.&lt;/p&gt;&lt;p&gt;Hit: 6 (ld6 + 3) slashing damage.&lt;/p&gt;&lt;p&gt;&amp;nbsp;&lt;/p&gt;&lt;p&gt;&lt;strong&gt;Savage and territorial&lt;/strong&gt;, quaggoths climb the chasms&lt;/p&gt;&lt;p&gt;of the Underdark. They maul their foes in a frenzy,&lt;/p&gt;&lt;p&gt;becoming even more murderous in the face of death.&lt;/p&gt;&lt;p&gt;Quaggoth Origins. Quaggoths were never an&lt;/p&gt;&lt;p&gt;enlightened species, but they were not a lways the brutal&lt;/p&gt;&lt;p&gt;Underdark denizens they are today. In a distant age,&lt;/p&gt;&lt;p&gt;quaggoth tribes dwelled upon the surface as nocturnal&lt;/p&gt;&lt;p&gt;arboreal hunters, possessing their own language and&lt;/p&gt;&lt;p&gt;culture . When elves appeared in the mortal realm, they&lt;/p&gt;&lt;p&gt;clashed with the quaggoths, eventually driving them to&lt;/p&gt;&lt;p&gt;near extinction. Only by fleeing deep into the Underdark&lt;/p&gt;&lt;p&gt;did the quaggoths survive.&lt;/p&gt;&lt;p&gt;&amp;nbsp;&lt;/p&gt;&lt;p&gt;&lt;strong&gt;As they passed the ages deep beneath the world&lt;/strong&gt;, the&lt;/p&gt;&lt;p&gt;quaggoths' fur lost its color and their vision adapted to&lt;/p&gt;&lt;p&gt;the darkness, even as the constant danger and weird&lt;/p&gt;&lt;p&gt;magic of their new realm transformed them. Turning&lt;/p&gt;&lt;p&gt;increasingly brutal and savage, they ate whatever food&lt;/p&gt;&lt;p&gt;they could find-and when they could not find it, they&lt;/p&gt;&lt;p&gt;preyed on each other. As cannibalism became part of&lt;/p&gt;&lt;p&gt;their culture, their past was abandoned.&lt;/p&gt;&lt;p&gt;&amp;nbsp;&lt;/p&gt;&lt;p&gt;&lt;strong&gt;Servants of the Drow&lt;/strong&gt;. The ancient enmity between&lt;/p&gt;&lt;p&gt;quaggoths and surface elves makes them easy converts&lt;/p&gt;&lt;p&gt;to the dark elf cause. In recent years, the drow have&lt;/p&gt;&lt;p&gt;taken an interest in breeding quaggoths, encouraging&lt;/p&gt;&lt;p&gt;their ferocity while strengthening their obedience.&lt;/p&gt;&lt;p&gt;Wealthy drow houses have legions of quaggoths at&lt;/p&gt;&lt;p&gt;their command. Even worse, the drow cultivate the&lt;/p&gt;&lt;p&gt;quaggoths' hatred of the elves by leading them on&lt;/p&gt;&lt;p&gt;surface raids against known elven enclaves.&lt;/p&gt;&lt;p&gt;&amp;nbsp;&lt;/p&gt;&lt;p&gt;&lt;strong&gt;Thonots&lt;/strong&gt;. Some quaggoths absorb psionic energy that&lt;/p&gt;&lt;p&gt;suffuses certain parts of the Underdark. When a tribe&lt;/p&gt;&lt;p&gt;discovers that one of its own has inherited such powers,&lt;/p&gt;&lt;p&gt;they press it into the role of tribal shaman, or thonot.&lt;/p&gt;&lt;p&gt;&amp;nbsp;&lt;/p&gt;&lt;p&gt;&lt;strong&gt;A thonot&lt;/strong&gt; keep a tribe's lore and ensures its superiority&lt;/p&gt;&lt;p&gt;against enemies. A thonot that fails the tribe is slain and&lt;/p&gt;&lt;p&gt;devoured in a cannibalistic ritual, in the hope that its&lt;/p&gt;&lt;p&gt;power passes to another more worthy quaggoth.&lt;/p&gt;&lt;p&gt;Poison Immunity. Generations of hunting venomous&lt;/p&gt;&lt;p&gt;subterranean creatures and perpetual exposure to the&lt;/p&gt;&lt;p&gt;molds and fungi that grow in the depths have forced&lt;/p&gt;&lt;p&gt;quaggoths to adapt immunities to poisons of all kinds.&lt;/p&gt;&lt;p&gt;&amp;nbsp;&lt;/p&gt;&lt;p&gt;&lt;strong&gt;VARIANT: QUAGGOTH THONOT&lt;/strong&gt;&lt;/p&gt;&lt;p&gt;A quaggoth thonot is a normal quaggoth with a challenge&lt;/p&gt;&lt;p&gt;rating of 3 (700 XP) and the following additional trait.&lt;/p&gt;&lt;p&gt;Innate Spellcasting (Psionics). The quaggoth's innate&lt;/p&gt;&lt;p&gt;spellcasting ability is Wisdom (spell save DC 11 ). The&lt;/p&gt;&lt;p&gt;quaggoth can innately cast the following spells, requiring&lt;/p&gt;&lt;p&gt;no components:&lt;/p&gt;&lt;p&gt;&lt;strong&gt;At will&lt;/strong&gt;: feather fall, mage hand (the hand is invisible)&lt;/p&gt;&lt;p&gt;&lt;strong&gt;1 day each&lt;/strong&gt;: cure wounds, enlargejreduce, heat metal, mirror image.&lt;/p&gt;&lt;/div&gt;"</t>
  </si>
  <si>
    <t>name:"Young Remorhaz "</t>
  </si>
  <si>
    <t>full_text:"&lt;div&gt;&lt;h2&gt;Young Remorhaz&lt;/h2&gt;&lt;p&gt;Large monstrosity, unaligned&lt;/p&gt;&lt;p&gt;&lt;strong&gt;Armor Class&lt;/strong&gt; 14 (natural armor)&lt;/p&gt;&lt;p&gt;&lt;strong&gt;Hit Points&lt;/strong&gt; 93 (11d10 + 33)&lt;/p&gt;&lt;p&gt;&lt;strong&gt;Speed&lt;/strong&gt; 30 ft., burrow 20ft.&lt;/p&gt;&lt;table style="height: 53px;" width="311"&gt;&lt;tbody&gt;&lt;tr&gt;&lt;td&gt;&lt;strong&gt;STR&lt;/strong&gt;&lt;/td&gt;&lt;td&gt;&lt;strong&gt;DEX&lt;/strong&gt;&lt;/td&gt;&lt;td&gt;&lt;strong&gt;CON&lt;/strong&gt;&lt;/td&gt;&lt;td&gt;&lt;strong&gt;INT&lt;/strong&gt;&lt;/td&gt;&lt;td&gt;&lt;strong&gt;WIS&lt;/strong&gt;&lt;/td&gt;&lt;td&gt;&lt;strong&gt;CHA&lt;/strong&gt;&lt;/td&gt;&lt;/tr&gt;&lt;tr&gt;&lt;td&gt;18 (+4)&lt;/td&gt;&lt;td&gt;13 (+1)&lt;/td&gt;&lt;td&gt;17 (+3)&lt;/td&gt;&lt;td&gt;3 (-4)&lt;/td&gt;&lt;td&gt;10 (+0)&lt;/td&gt;&lt;td&gt;4 (-3)&lt;/td&gt;&lt;/tr&gt;&lt;/tbody&gt;&lt;/table&gt;&lt;p&gt;&lt;strong&gt;Damage Immunities&lt;/strong&gt; cold, fire&lt;/p&gt;&lt;p&gt;&lt;strong&gt;Senses&lt;/strong&gt; darkvision 60 ft. , tremorsense 60ft.,&lt;/p&gt;&lt;p&gt;&lt;strong&gt;passive&lt;/strong&gt; Perception 10&lt;/p&gt;&lt;p&gt;&lt;strong&gt;Languages&lt;/strong&gt; -&lt;/p&gt;&lt;p&gt;&lt;strong&gt;Challenge&lt;/strong&gt; 5 (1 ,800 XP)&lt;/p&gt;&lt;p&gt;&lt;strong&gt;Heated Body&lt;/strong&gt;. A creature that touches the remorhaz or hits&lt;/p&gt;&lt;p&gt;it with a melee attack while within 5 feet of it takes 7 (2d6)&lt;/p&gt;&lt;p&gt;fire damage.&lt;/p&gt;&lt;p&gt;&lt;strong&gt;ACTIONS&lt;/strong&gt;&lt;/p&gt;&lt;p&gt;&lt;strong&gt;Bite&lt;/strong&gt;. Melee Weapon Attack: +6 to hit, reach 5 ft., one target.&lt;/p&gt;&lt;p&gt;Hit: 20 (3d10 + 4) piercing damage plus 7 (2d6) fire damage.&lt;/p&gt;&lt;/div&gt;"</t>
  </si>
  <si>
    <t>name:"Revenant "</t>
  </si>
  <si>
    <t>full_text:"&lt;div&gt;&lt;h2&gt;Revenant&lt;/h2&gt;&lt;p&gt;Medium undead, neutral&lt;/p&gt;&lt;p&gt;&lt;strong&gt;Armor Class&lt;/strong&gt; 13 (leather armor)&lt;/p&gt;&lt;p&gt;&lt;strong&gt;Hit Points&lt;/strong&gt; 136 (16d8 + 64)&lt;/p&gt;&lt;p&gt;&lt;strong&gt;Speed&lt;/strong&gt; 30ft.&lt;/p&gt;&lt;table style="height: 53px;" width="333"&gt;&lt;tbody&gt;&lt;tr&gt;&lt;td&gt;&lt;strong&gt;STR&lt;/strong&gt;&lt;/td&gt;&lt;td&gt;&lt;strong&gt;DEX&lt;/strong&gt;&lt;/td&gt;&lt;td&gt;&lt;strong&gt;CON&lt;/strong&gt;&lt;/td&gt;&lt;td&gt;&lt;strong&gt;INT&lt;/strong&gt;&lt;/td&gt;&lt;td&gt;&lt;strong&gt;WIS&lt;/strong&gt;&lt;/td&gt;&lt;td&gt;&lt;strong&gt;CHA&lt;/strong&gt;&lt;/td&gt;&lt;/tr&gt;&lt;tr&gt;&lt;td&gt;18 (+4)&lt;/td&gt;&lt;td&gt;14 (+2)&lt;/td&gt;&lt;td&gt;18 (+4)&lt;/td&gt;&lt;td&gt;13 (+1)&lt;/td&gt;&lt;td&gt;16 (+3)&lt;/td&gt;&lt;td&gt;18 (+4)&lt;/td&gt;&lt;/tr&gt;&lt;/tbody&gt;&lt;/table&gt;&lt;p&gt;&lt;strong&gt;Saving Throws&lt;/strong&gt; Str +7, Con +7, Wis +6, Cha +7&lt;/p&gt;&lt;p&gt;&lt;strong&gt;Damage Resistances&lt;/strong&gt; necrotic, psychic&lt;/p&gt;&lt;p&gt;&lt;strong&gt;Damage Immunities&lt;/strong&gt; poison&lt;/p&gt;&lt;p&gt;&lt;strong&gt;Condition Immunities&lt;/strong&gt; charmed, exhaustion, frightened,&lt;/p&gt;&lt;p&gt;paralyzed, poisoned, stunned&lt;/p&gt;&lt;p&gt;&lt;strong&gt;Senses darkvision&lt;/strong&gt; 60ft., passive Perception 13&lt;/p&gt;&lt;p&gt;&lt;strong&gt;Language-&amp;nbsp;&lt;/strong&gt;the languages it knew in life&lt;/p&gt;&lt;p&gt;&lt;strong&gt;Challenge&lt;/strong&gt; 5 (1 ,800 XP)&lt;/p&gt;&lt;p&gt;&lt;strong&gt;Regeneration&lt;/strong&gt;. The revenant regains 10 hit points at the start&lt;/p&gt;&lt;p&gt;of its turn. If the revenant takes fire or radiant damage, this&lt;/p&gt;&lt;p&gt;trait doesn't function at the start of the revenant's next turn.&lt;/p&gt;&lt;p&gt;The revenant's body is destroyed only if it starts its turn with&lt;/p&gt;&lt;p&gt;0 hit points and doesn't regenerate.&lt;/p&gt;&lt;p&gt;&lt;strong&gt;Rejuvenation&lt;/strong&gt;. When the revenant's body is destroyed, its soul&lt;/p&gt;&lt;p&gt;lingers. After 24 hours, the soul inhabits and animates another&lt;/p&gt;&lt;p&gt;corpse on the same plane of existence and regains all its hit&lt;/p&gt;&lt;p&gt;points. While the soul is bodiless, a wish spell can be used to&lt;/p&gt;&lt;p&gt;force the soul to go to the afterlife and not return.&lt;/p&gt;&lt;p&gt;&lt;strong&gt;Turn Immunity&lt;/strong&gt;. The revenant is immune to effects that&lt;/p&gt;&lt;p&gt;turn undead.&lt;/p&gt;&lt;p&gt;&lt;strong&gt;Vengeful&lt;/strong&gt; &lt;strong&gt;Tracker&lt;/strong&gt;. The revenant knows the distance to and&lt;/p&gt;&lt;p&gt;direction of any creature against which it seeks revenge, even&lt;/p&gt;&lt;p&gt;if the creature and the revenant are on different planes of&lt;/p&gt;&lt;p&gt;existence. If the creature being tracked by the revenant dies,&lt;/p&gt;&lt;p&gt;the revenant knows.&lt;/p&gt;&lt;p&gt;&lt;strong&gt;ACTIONS&lt;/strong&gt;&lt;/p&gt;&lt;p&gt;&lt;strong&gt;Multiattack&lt;/strong&gt;. The revenant makes two fist attacks.&lt;/p&gt;&lt;p&gt;&lt;strong&gt;Fist&lt;/strong&gt;. Melee Weapon Attack: +7 to hit, reach 5 ft., one target. Hit:&lt;/p&gt;&lt;p&gt;11 (2d6 + 4) bludgeoning damage. If the target is a creature&lt;/p&gt;&lt;p&gt;against which the revenant has sworn vengeance, the target&lt;/p&gt;&lt;p&gt;takes an extra 14 (4d6) bludgeoning damage. Instead of dealing&lt;/p&gt;&lt;p&gt;damage, the revenant can grapple the target (escape DC 14)&lt;/p&gt;&lt;p&gt;provided the target is Large or smaller.&lt;/p&gt;&lt;p&gt;&lt;strong&gt;Vengeful Glare&lt;/strong&gt;. The revenant targets one creature it can see&lt;/p&gt;&lt;p&gt;within 30 feet of it and against which it has sworn vengeance.&lt;/p&gt;&lt;p&gt;The target must make a DC 15 Wisdom saving throw. On a&lt;/p&gt;&lt;p&gt;failure, the target is paralyzed until the revenant deals damage&lt;/p&gt;&lt;p&gt;to it, or until the end of the revenant's next turn. When the&lt;/p&gt;&lt;p&gt;paralysis ends, the target is frightened of the revenant for 1&lt;/p&gt;&lt;p&gt;minute. The frightened target can repeat the saving throw at&lt;/p&gt;&lt;p&gt;the end of each of its turns, with disadvantage if it can see&lt;/p&gt;&lt;p&gt;the revenant, ending the frightened condition on itself on&lt;/p&gt;&lt;p&gt;a success.&lt;/p&gt;&lt;p&gt;&amp;nbsp;&lt;/p&gt;&lt;p&gt;&lt;strong&gt;A revenant forms&lt;/strong&gt; from the soul of a mortal who met a&lt;/p&gt;&lt;p&gt;cruel and undeserving fate. It claws its way back into the&lt;/p&gt;&lt;p&gt;world to seek revenge against the one who wronged it.&lt;/p&gt;&lt;p&gt;The revenant reclaims its mortal body and superficially&lt;/p&gt;&lt;p&gt;resembles a zombie. However, instead of lifeless eyes,&lt;/p&gt;&lt;p&gt;a revenant's eyes burn with resolve and flare in the&lt;/p&gt;&lt;p&gt;presence of its adversary. If the revenant's original&lt;/p&gt;&lt;p&gt;body was destroyed or is otherwise unavailable, the&lt;/p&gt;&lt;p&gt;spirit of the revenant enters another humanoid corpse.&lt;/p&gt;&lt;p&gt;Regardless of the body the revenant uses as a vessel,&lt;/p&gt;&lt;p&gt;its adversary always recognizes the revenant for what&lt;/p&gt;&lt;p&gt;it truly is.&lt;/p&gt;&lt;p&gt;&amp;nbsp;&lt;/p&gt;&lt;p&gt;&lt;strong&gt;Hunger for Revenge&lt;/strong&gt;. A revenant has only one year to&lt;/p&gt;&lt;p&gt;exact revenge. When its adversary dies, or if the revenant&lt;/p&gt;&lt;p&gt;fails to kill its adversary before its time runs out, it&lt;/p&gt;&lt;p&gt;crumbles to dust and its soul fades into the afterlife. If its&lt;/p&gt;&lt;p&gt;foe is too powerful for the revenant to destroy on its own,&lt;/p&gt;&lt;p&gt;it seeks worthy allies to help it fulfill its quest.&lt;/p&gt;&lt;p&gt;&amp;nbsp;&lt;/p&gt;&lt;p&gt;&lt;strong&gt;Divineustice&lt;/strong&gt;. No magic can hide a creature pursued&lt;/p&gt;&lt;p&gt;by a revenant, which always knows the direction and&lt;/p&gt;&lt;p&gt;distance between it and the target of its vengeance. In&lt;/p&gt;&lt;p&gt;cases where the revenant seeks revenge against more&lt;/p&gt;&lt;p&gt;than one adversary, it pursues them one at a time,&lt;/p&gt;&lt;p&gt;starting with the creature that dealt it the killing blow.&lt;/p&gt;&lt;p&gt;If the revenant's body is destroyed, its soul flies forth to&lt;/p&gt;&lt;p&gt;seek out a new corpse in which to resume its hunt.&lt;/p&gt;&lt;p&gt;&amp;nbsp;&lt;/p&gt;&lt;p&gt;&lt;strong&gt;Undead Nature&lt;/strong&gt;. A revenant doesn't require air, food,&lt;/p&gt;&lt;p&gt;drink, or sleep.&lt;/p&gt;&lt;/div&gt;"</t>
  </si>
  <si>
    <t>name:"Sahuagin Priestess "</t>
  </si>
  <si>
    <t>full_text:"&lt;div&gt;&lt;h2&gt;Sahuagin Priestess&lt;/h2&gt;&lt;p&gt;Medium numanoid (sahuagin), lawful evil&lt;/p&gt;&lt;p&gt;&lt;strong&gt;Armor Class&lt;/strong&gt; 12 (natural armor)&lt;/p&gt;&lt;p&gt;&lt;strong&gt;Hit Points&lt;/strong&gt; 33 (6d8 + 6)&lt;/p&gt;&lt;p&gt;&lt;strong&gt;Speed&lt;/strong&gt; 30ft., swim 40ft.&lt;/p&gt;&lt;table style="height: 53px;" width="330"&gt;&lt;tbody&gt;&lt;tr&gt;&lt;td&gt;&lt;strong&gt;STR&lt;/strong&gt;&lt;/td&gt;&lt;td&gt;&lt;strong&gt;DEX&lt;/strong&gt;&lt;/td&gt;&lt;td&gt;&lt;strong&gt;CON&lt;/strong&gt;&lt;/td&gt;&lt;td&gt;&lt;strong&gt;INT&lt;/strong&gt;&lt;/td&gt;&lt;td&gt;&lt;strong&gt;WIS&lt;/strong&gt;&lt;/td&gt;&lt;td&gt;&lt;strong&gt;CHA&lt;/strong&gt;&lt;/td&gt;&lt;/tr&gt;&lt;tr&gt;&lt;td&gt;13 (+1)&lt;/td&gt;&lt;td&gt;11 (+0)&lt;/td&gt;&lt;td&gt;12 (+1)&lt;/td&gt;&lt;td&gt;12 (+1)&lt;/td&gt;&lt;td&gt;14 (+2)&lt;/td&gt;&lt;td&gt;13 (+1)&lt;/td&gt;&lt;/tr&gt;&lt;/tbody&gt;&lt;/table&gt;&lt;p&gt;&lt;strong&gt;Skills&lt;/strong&gt; Perception +6, Religion +3&lt;/p&gt;&lt;p&gt;&lt;strong&gt;Senses&lt;/strong&gt; darkvision 120ft., passive Perception 16&lt;/p&gt;&lt;p&gt;&lt;strong&gt;Languages&lt;/strong&gt; Sahuagin&lt;/p&gt;&lt;p&gt;Challenge 2 (450 XP)&lt;/p&gt;&lt;p&gt;&lt;strong&gt;Blood Frenzy&lt;/strong&gt;. The sahuagin has advantage on melee attack&lt;/p&gt;&lt;p&gt;rolls against any creature that doesn't have all its hit points.&lt;/p&gt;&lt;p&gt;&lt;strong&gt;Limited Amphibiousness&lt;/strong&gt;. The sahuagin can breathe air and&lt;/p&gt;&lt;p&gt;water, but she needs to be submerged at least once every 4&lt;/p&gt;&lt;p&gt;hours to avoid suffocating.&lt;/p&gt;&lt;p&gt;&lt;strong&gt;Shark Telepathy&lt;/strong&gt;. The sahuagin can magically command any&lt;/p&gt;&lt;p&gt;shark within 120 feet of her, using a limited telepathy.&lt;/p&gt;&lt;p&gt;&lt;strong&gt;Spellcasting&lt;/strong&gt;. The sahuagin is a 6th-level spellcaster. Her&lt;/p&gt;&lt;p&gt;spellcasting ability is Wisdom (spell save DC 12, +4 to hit with&lt;/p&gt;&lt;p&gt;spell attacks). She has the following cleric spells prepared:&lt;/p&gt;&lt;p&gt;&lt;strong&gt;Cantrips&lt;/strong&gt; (at will): guidance, thaumaturgy&lt;/p&gt;&lt;ul&gt;&lt;li&gt;1st level (4 slots): bless, detect magic, guiding bolt&lt;/li&gt;&lt;li&gt;2nd level (3 slots): hold person, spiritual weapon (trident)&lt;/li&gt;&lt;li&gt;3rd level (3 slots): mass healing word, tongues&lt;/li&gt;&lt;/ul&gt;&lt;p&gt;&lt;strong&gt;Multiattack&lt;/strong&gt;. The sahuagin makes two attacks: one with her&lt;/p&gt;&lt;p&gt;bite and one with her claws.&lt;/p&gt;&lt;p&gt;&lt;strong&gt;Bite&lt;/strong&gt;. Melee Weapon Attack: +3 to hit, reach 5 ft., one target.&lt;/p&gt;&lt;p&gt;Hit: 3 (ld4 + 1) piercing damage.&lt;/p&gt;&lt;p&gt;&lt;strong&gt;Claws&lt;/strong&gt;. Melee Weapon Attack: +3 to hit, reach 5 ft., one target.&lt;/p&gt;&lt;p&gt;Hit: 3 (ld4 + 1) slashing damage.&lt;/p&gt;&lt;/div&gt;"</t>
  </si>
  <si>
    <t>name:"Fire Snake"</t>
  </si>
  <si>
    <t>full_text:"&lt;div&gt;&lt;h2&gt;Fire Snake&lt;/h2&gt;&lt;p&gt;Medium elemental, neutral evil&lt;/p&gt;&lt;p&gt;&lt;strong&gt;Armor Class&lt;/strong&gt; 14 (natural armor)&lt;/p&gt;&lt;p&gt;&lt;strong&gt;Hit Points&lt;/strong&gt; 22 (Sd8)&lt;/p&gt;&lt;p&gt;&lt;strong&gt;Speed&lt;/strong&gt; 30ft.&lt;/p&gt;&lt;table style="height: 40px;" width="332"&gt;&lt;tbody&gt;&lt;tr&gt;&lt;td&gt;&lt;strong&gt;STR&lt;/strong&gt;&lt;/td&gt;&lt;td&gt;&lt;strong&gt;DEX&lt;/strong&gt;&lt;/td&gt;&lt;td&gt;&lt;strong&gt;CON&lt;/strong&gt;&lt;/td&gt;&lt;td&gt;&lt;strong&gt;INT&lt;/strong&gt;&lt;/td&gt;&lt;td&gt;&lt;strong&gt;WIS&lt;/strong&gt;&lt;/td&gt;&lt;td&gt;&lt;strong&gt;CHA&lt;/strong&gt;&lt;/td&gt;&lt;/tr&gt;&lt;tr&gt;&lt;td&gt;12 (+1)&lt;/td&gt;&lt;td&gt;14 (+2)&lt;/td&gt;&lt;td&gt;11 (+0)&lt;/td&gt;&lt;td&gt;7 (-2)&lt;/td&gt;&lt;td&gt;10 (+0)&lt;/td&gt;&lt;td&gt;8 (-1)&lt;/td&gt;&lt;/tr&gt;&lt;/tbody&gt;&lt;/table&gt;&lt;p&gt;&lt;strong&gt;Damage Vulnerabilities&lt;/strong&gt; cold&lt;/p&gt;&lt;p&gt;&lt;strong&gt;Damage Resistances&lt;/strong&gt; bludgeoning, piercing, and slashing from&lt;/p&gt;&lt;p&gt;nonmagical weapons&lt;/p&gt;&lt;p&gt;&lt;strong&gt;Damage&lt;/strong&gt; Immunities fire&lt;/p&gt;&lt;p&gt;&lt;strong&gt;Senses&lt;/strong&gt; darkvision 60ft., passive Perception 10&lt;/p&gt;&lt;p&gt;&lt;strong&gt;Languages&lt;/strong&gt; understands lgnan but can't speak&lt;/p&gt;&lt;p&gt;&lt;strong&gt;Challenge&lt;/strong&gt; 1 (200 XP)&lt;/p&gt;&lt;p&gt;&lt;strong&gt;Heated Body&lt;/strong&gt;. A creature that touches the snake or hits it with a&lt;/p&gt;&lt;p&gt;melee attack while within 5 feet of it takes 3 (1d6) fire damage.&lt;/p&gt;&lt;p&gt;&lt;strong&gt;ACTIONS&lt;/strong&gt;&lt;/p&gt;&lt;p&gt;&lt;strong&gt;Multiattack&lt;/strong&gt;. The snake makes two attacks: one with its bite&lt;/p&gt;&lt;p&gt;and one with its tail.&lt;/p&gt;&lt;p&gt;&lt;strong&gt;Bite&lt;/strong&gt;. Melee Weapon Attack: +3 to hit, reach 5 ft., one target.&lt;/p&gt;&lt;p&gt;Hit: 3 (1d4 + 1) piercing damage plus 3 (1d6) fire damage.&lt;/p&gt;&lt;p&gt;&lt;strong&gt;Tail&lt;/strong&gt;. Melee Weapon Attack: +3 to hit, reach 5 ft., one target. Hit:&lt;/p&gt;&lt;p&gt;3 (1d4 + 1) bludgeoning damage plus 3 (1d6) fire damage.&lt;/p&gt;&lt;p&gt;&amp;nbsp;&lt;/p&gt;&lt;p&gt;&lt;strong&gt;Fire Snakes&lt;/strong&gt;. Salamanders hatch from eggs that&lt;/p&gt;&lt;p&gt;are two-foot-diameter spheres of smoldering obsidian.&lt;/p&gt;&lt;p&gt;When a salamander is ready to hatch, it melts its way&lt;/p&gt;&lt;p&gt;through the egg's thick shell and emerges as a fire&lt;/p&gt;&lt;p&gt;snake. A fire snake matures into a salamander adult&lt;/p&gt;&lt;p&gt;within a year.&lt;/p&gt;&lt;/div&gt;"</t>
  </si>
  <si>
    <t>name:"Sahuagin Baron"</t>
  </si>
  <si>
    <t>full_text:"&lt;div&gt;&lt;h2&gt;Sahuagin Baron&lt;/h2&gt;&lt;p&gt;Large humanoid ahuagin) , lawful evil&lt;/p&gt;&lt;p&gt;&lt;strong&gt;Armor Class&lt;/strong&gt; 16 (breastplate)&lt;/p&gt;&lt;p&gt;&lt;strong&gt;Hit Points&lt;/strong&gt; 76 (9dl0 + 27)&lt;/p&gt;&lt;p&gt;&lt;strong&gt;Speed&lt;/strong&gt; 30ft., swim 50 ft.&lt;/p&gt;&lt;table style="height: 53px;" width="307"&gt;&lt;tbody&gt;&lt;tr&gt;&lt;td&gt;&lt;strong&gt;STR&lt;/strong&gt;&lt;/td&gt;&lt;td&gt;&lt;strong&gt;DEX&lt;/strong&gt;&lt;/td&gt;&lt;td&gt;&lt;strong&gt;CON&lt;/strong&gt;&lt;/td&gt;&lt;td&gt;&lt;strong&gt;INT&lt;/strong&gt;&lt;/td&gt;&lt;td&gt;&lt;strong&gt;WIS&lt;/strong&gt;&lt;/td&gt;&lt;td&gt;&lt;strong&gt;CHA&lt;/strong&gt;&lt;/td&gt;&lt;/tr&gt;&lt;tr&gt;&lt;td&gt;19 (+4)&lt;/td&gt;&lt;td&gt;15 (+2)&lt;/td&gt;&lt;td&gt;16 (+3)&lt;/td&gt;&lt;td&gt;14 (+2)&lt;/td&gt;&lt;td&gt;13 (+1)&lt;/td&gt;&lt;td&gt;17 (+3)&lt;/td&gt;&lt;/tr&gt;&lt;/tbody&gt;&lt;/table&gt;&lt;p&gt;&lt;strong&gt;Saving&lt;/strong&gt; &lt;strong&gt;Throws&lt;/strong&gt; Dex +5, Con +6, lnt +5, Wis +4&lt;/p&gt;&lt;p&gt;&lt;strong&gt;Skills&lt;/strong&gt; Perception +7&lt;/p&gt;&lt;p&gt;&lt;strong&gt;Senses&lt;/strong&gt; darkvision 120ft., passive Perception 17&lt;/p&gt;&lt;p&gt;&lt;strong&gt;Languages&lt;/strong&gt; Sahuagin&lt;/p&gt;&lt;p&gt;&lt;strong&gt;Challenge&lt;/strong&gt; 5 (1 ,800 XP)&lt;/p&gt;&lt;p&gt;&lt;strong&gt;Blood Frenzy&lt;/strong&gt;. The sahuagin has advantage on melee attack&lt;/p&gt;&lt;p&gt;rolls against any creature that doesn't have all its hit points.&lt;/p&gt;&lt;p&gt;&lt;strong&gt;Limited Amphibiousness&lt;/strong&gt;. The sahuagin can breathe air and&lt;/p&gt;&lt;p&gt;water, but he needs to be submerged at least once every 4&lt;/p&gt;&lt;p&gt;hours to avoid suffocating.&lt;/p&gt;&lt;p&gt;&lt;strong&gt;Shark Telepathy&lt;/strong&gt;. The sahuagin can magically command any&lt;/p&gt;&lt;p&gt;shark within 120 feet of him, using a limited telepathy.&lt;/p&gt;&lt;p&gt;&lt;strong&gt;ACTIONS&lt;/strong&gt;&lt;/p&gt;&lt;p&gt;&lt;strong&gt;Multiattack&lt;/strong&gt;. The sahuagin makes three attacks: one with his&lt;/p&gt;&lt;p&gt;bite and two with his claws or trident.&lt;/p&gt;&lt;p&gt;&lt;strong&gt;Bite&lt;/strong&gt;. Melee Weapon Attack: +7 to hit, reach 5 ft., one target.&lt;/p&gt;&lt;p&gt;Hit: 9 (2d4 + 4) piercing damage.&lt;/p&gt;&lt;p&gt;&lt;strong&gt;Claws&lt;/strong&gt;. Melee Weapon Attack: +7 to hit, reach 5 ft., one target.&lt;/p&gt;&lt;p&gt;Hit: 11 (2d6 + 4) slashing damage.&lt;/p&gt;&lt;p&gt;&lt;strong&gt;Trident&lt;/strong&gt;. Melee or Ranged Weapon Attack: +7 to hit, reach 5 ft. or&lt;/p&gt;&lt;p&gt;range 20/60 ft., one target. Hit: 11 (2d6 + 4) piercing damage,&lt;/p&gt;&lt;p&gt;or 13 (2d8 + 4) piercing damage if&lt;/p&gt;&lt;p&gt;make a melee attack.&lt;/p&gt;&lt;p&gt;&amp;nbsp;&lt;/p&gt;&lt;/div&gt;"</t>
  </si>
  <si>
    <t>name:"Scare Crow"</t>
  </si>
  <si>
    <t>full_text:"&lt;div&gt;&lt;h2&gt;Scare Crow&lt;/h2&gt;&lt;p&gt;Medium construct, ohaotic evil&lt;/p&gt;&lt;p&gt;&lt;strong&gt;Armor Class&lt;/strong&gt; 11&lt;/p&gt;&lt;p&gt;&lt;strong&gt;Hit Points&lt;/strong&gt; 36 (8d8)&lt;/p&gt;&lt;p&gt;&lt;strong&gt;Speed&lt;/strong&gt; 30ft.&lt;/p&gt;&lt;table style="height: 53px;" width="311"&gt;&lt;tbody&gt;&lt;tr&gt;&lt;td&gt;&lt;strong&gt;STR&lt;/strong&gt;&lt;/td&gt;&lt;td&gt;&lt;strong&gt;DEX&lt;/strong&gt;&lt;/td&gt;&lt;td&gt;&lt;strong&gt;CON&lt;/strong&gt;&lt;/td&gt;&lt;td&gt;&lt;strong&gt;INT&lt;/strong&gt;&lt;/td&gt;&lt;td&gt;&lt;strong&gt;WIS&lt;/strong&gt;&lt;/td&gt;&lt;td&gt;&lt;strong&gt;CHA&lt;/strong&gt;&lt;/td&gt;&lt;/tr&gt;&lt;tr&gt;&lt;td&gt;11 (+0)&lt;/td&gt;&lt;td&gt;13 (+1)&lt;/td&gt;&lt;td&gt;11 (+0)&lt;/td&gt;&lt;td&gt;10 (+0)&lt;/td&gt;&lt;td&gt;10 (+0)&lt;/td&gt;&lt;td&gt;13 (+1)&lt;/td&gt;&lt;/tr&gt;&lt;/tbody&gt;&lt;/table&gt;&lt;p&gt;&lt;strong&gt;Damage Vulnerabilities&lt;/strong&gt; fire&lt;/p&gt;&lt;p&gt;&lt;strong&gt;Damage Resistances&lt;/strong&gt; bludgeoning, piercing, and slashing from&lt;/p&gt;&lt;p&gt;nonmagical weapons&lt;/p&gt;&lt;p&gt;&lt;strong&gt;Damage Immunities&lt;/strong&gt; poison&lt;/p&gt;&lt;p&gt;Condition Immunities charmed, exhaustion , frightened,&lt;/p&gt;&lt;p&gt;paralyzed, poisoned, unconscious&lt;/p&gt;&lt;p&gt;&lt;strong&gt;Senses&lt;/strong&gt; darkvision 60ft., passive Perception 10&lt;/p&gt;&lt;p&gt;&lt;strong&gt;Languages&lt;/strong&gt; understands the languages of its creator but&lt;/p&gt;&lt;p&gt;can't speak&lt;/p&gt;&lt;p&gt;&lt;strong&gt;Challenge&lt;/strong&gt; 1 (200 XP)&lt;/p&gt;&lt;p&gt;&lt;strong&gt;False Appearance&lt;/strong&gt;. While the scarecrow remains motionless, it&lt;/p&gt;&lt;p&gt;is indistinguishable from an ordinary, inanimate scarecrow.&lt;/p&gt;&lt;p&gt;&lt;strong&gt;ACTIONS&lt;/strong&gt;&lt;/p&gt;&lt;p&gt;&lt;strong&gt;Multiattack&lt;/strong&gt;. The scarecrow makes two claw attacks.&lt;/p&gt;&lt;p&gt;&lt;strong&gt;Claw&lt;/strong&gt;. Melee Weapon Attack: +3 to hit, reach 5 ft., one target.&lt;/p&gt;&lt;p&gt;Hit: 6 (2d4 + 1) slashing damage. If the target is a creature,&lt;/p&gt;&lt;p&gt;it must succeed on a DC 11 Wisdom saving throw or be&lt;/p&gt;&lt;p&gt;frightened until the end of the scarecrow's next turn.&lt;/p&gt;&lt;p&gt;&lt;strong&gt;Terrifying Glare&lt;/strong&gt;. The scarecrow targets one creature it can&lt;/p&gt;&lt;p&gt;see within 30 feet of it. If the target can see the scarecrow, the&lt;/p&gt;&lt;p&gt;target must succeed on a DC 11 Wisdom saving throw or be&lt;/p&gt;&lt;p&gt;magically frightened until the end of the scarecrow's next turn.&lt;/p&gt;&lt;p&gt;The frightened target is paralyzed.&lt;/p&gt;&lt;p&gt;&amp;nbsp;&lt;/p&gt;&lt;p&gt;&lt;strong&gt;At harvest time&lt;/strong&gt;, when death revisits the twilit world and&lt;/p&gt;&lt;p&gt;summer's blossoms bow their withered heads, eerie&lt;/p&gt;&lt;p&gt;scarecrows loom in silent vigil over empty fields. With&lt;/p&gt;&lt;p&gt;immortal patience, these stoic sentinels hold their posts&lt;/p&gt;&lt;p&gt;through wind, storm, and flood, bound to their master's&lt;/p&gt;&lt;p&gt;command, eager to terrify prey with its sackcloth visage&lt;/p&gt;&lt;p&gt;and rend victims with its razor-sharp claws.&lt;/p&gt;&lt;p&gt;&amp;nbsp;&lt;/p&gt;&lt;p&gt;&lt;strong&gt;Spirit-Powered Constructs&lt;/strong&gt;. A scarecrow is animated&lt;/p&gt;&lt;p&gt;by the bound spirit of a slain evil creature, granting it&lt;/p&gt;&lt;p&gt;purpose and mobility. It is this uncanny presence from&lt;/p&gt;&lt;p&gt;beyond death that allows a scarecrow to inspire fear&lt;/p&gt;&lt;p&gt;in those it gazes upon. Hags and witches often bind&lt;/p&gt;&lt;p&gt;scarecrows with the spirits of demons, but any evil spirit&lt;/p&gt;&lt;p&gt;will do. Although aspects of the spirit's personality&lt;/p&gt;&lt;p&gt;might surface, a scarecrow's spirit doesn't recall the&lt;/p&gt;&lt;p&gt;memories it had as a creature, and its will is focused&lt;/p&gt;&lt;p&gt;solely on serving its creator. If its creator dies, the spirit&lt;/p&gt;&lt;p&gt;inhabiting a scarecrow either continues to follow its&lt;/p&gt;&lt;p&gt;last commands, seeks revenge for its creator's death, or&lt;/p&gt;&lt;p&gt;destroys itself.&lt;/p&gt;&lt;p&gt;&amp;nbsp;&lt;/p&gt;&lt;p&gt;&lt;strong&gt;Construct Nature&lt;/strong&gt;. A scarecrow doesn't require air,&lt;/p&gt;&lt;p&gt;food, drink, or sleep.&lt;/p&gt;&lt;/div&gt;"</t>
  </si>
  <si>
    <t>name:"Slaad Tadpole"</t>
  </si>
  <si>
    <t>full_text:"&lt;div&gt;&lt;h2&gt;Slaad Tadpole&lt;/h2&gt;&lt;p&gt;Tiny aberration, chaotic neutral&lt;/p&gt;&lt;p&gt;&lt;strong&gt;Armor Class&lt;/strong&gt; 12&lt;/p&gt;&lt;p&gt;&lt;strong&gt;Hit Points&lt;/strong&gt; 10 (4d4)&lt;/p&gt;&lt;p&gt;&lt;strong&gt;Speed&lt;/strong&gt; 30 ft.&lt;/p&gt;&lt;table style="height: 40px;" width="297"&gt;&lt;tbody&gt;&lt;tr&gt;&lt;td&gt;&lt;strong&gt;STR&lt;/strong&gt;&lt;/td&gt;&lt;td&gt;&lt;strong&gt;DEX&lt;/strong&gt;&lt;/td&gt;&lt;td&gt;&lt;strong&gt;CON&lt;/strong&gt;&lt;/td&gt;&lt;td&gt;&lt;strong&gt;INT&lt;/strong&gt;&lt;/td&gt;&lt;td&gt;&lt;strong&gt;WIS&lt;/strong&gt;&lt;/td&gt;&lt;td&gt;&lt;strong&gt;CHA&lt;/strong&gt;&lt;/td&gt;&lt;/tr&gt;&lt;tr&gt;&lt;td&gt;7 (-2)&lt;/td&gt;&lt;td&gt;15 (+2)&lt;/td&gt;&lt;td&gt;10 (+0)&lt;/td&gt;&lt;td&gt;3 (-4)&lt;/td&gt;&lt;td&gt;5 (-3)&lt;/td&gt;&lt;td&gt;3 (-4)&lt;/td&gt;&lt;/tr&gt;&lt;/tbody&gt;&lt;/table&gt;&lt;p&gt;&lt;strong&gt;Skills&lt;/strong&gt; Stealth +4&lt;/p&gt;&lt;p&gt;&lt;strong&gt;Damage Resistances&lt;/strong&gt; acid, cold, fire, lightning, thunder&lt;/p&gt;&lt;p&gt;&lt;strong&gt;Senses&lt;/strong&gt; darkvision 60ft., passive Perception 7&lt;/p&gt;&lt;p&gt;&lt;strong&gt;Languages&lt;/strong&gt; understands Slaad but can't speak&lt;/p&gt;&lt;p&gt;&lt;strong&gt;Challenge&lt;/strong&gt; 1/8 (25 XP)&lt;/p&gt;&lt;p&gt;&lt;strong&gt;Magic Resistance&lt;/strong&gt;. The slaad has advantage on saving throws&lt;/p&gt;&lt;p&gt;against spells and other magical effects.&lt;/p&gt;&lt;p&gt;&lt;strong&gt;ACTIONS&lt;/strong&gt;&lt;/p&gt;&lt;p&gt;&lt;strong&gt;Bite&lt;/strong&gt;. Melee Weapon Attack: +4 to hit, reach 5 ft., one target.&lt;/p&gt;&lt;p&gt;Hit: 4 (1d4 + 2) piercing damage.&lt;/p&gt;&lt;/div&gt;"</t>
  </si>
  <si>
    <t>name:"Red Slaad"</t>
  </si>
  <si>
    <t>full_text:"&lt;div&gt;&lt;h2&gt;Red Slaad&lt;/h2&gt;&lt;p&gt;Large aberration, chaotic neutral&lt;/p&gt;&lt;p&gt;&lt;strong&gt;Armor Class&lt;/strong&gt; 14 (natural armor)&lt;/p&gt;&lt;p&gt;&lt;strong&gt;Hit Points&lt;/strong&gt; 93 (1 1d10 + 33)&lt;/p&gt;&lt;p&gt;&lt;strong&gt;Speed&lt;/strong&gt; 30 ft.&lt;/p&gt;&lt;table style="height: 53px;" width="282"&gt;&lt;tbody&gt;&lt;tr&gt;&lt;td&gt;&lt;strong&gt;STR&lt;/strong&gt;&lt;/td&gt;&lt;td&gt;&lt;strong&gt;DEX&lt;/strong&gt;&lt;/td&gt;&lt;td&gt;&lt;strong&gt;CON&lt;/strong&gt;&lt;/td&gt;&lt;td&gt;&lt;strong&gt;INT&lt;/strong&gt;&lt;/td&gt;&lt;td&gt;&lt;strong&gt;WIS&lt;/strong&gt;&lt;/td&gt;&lt;td&gt;&lt;strong&gt;CHA&lt;/strong&gt;&lt;/td&gt;&lt;/tr&gt;&lt;tr&gt;&lt;td&gt;16 (+3)&lt;/td&gt;&lt;td&gt;12 (+1)&lt;/td&gt;&lt;td&gt;16 (+3)&lt;/td&gt;&lt;td&gt;6 (-2)&lt;/td&gt;&lt;td&gt;6 (-2)&lt;/td&gt;&lt;td&gt;7 (-2)&lt;/td&gt;&lt;/tr&gt;&lt;/tbody&gt;&lt;/table&gt;&lt;p&gt;&lt;strong&gt;Skills&lt;/strong&gt; Perception + 1&lt;/p&gt;&lt;p&gt;&lt;strong&gt;Damage Resistances&lt;/strong&gt; acid, cold, fire, lightning, thunder&lt;/p&gt;&lt;p&gt;&lt;strong&gt;Senses&lt;/strong&gt; darkvision 60 ft., passive Perception 11&lt;/p&gt;&lt;p&gt;&lt;strong&gt;Languages&lt;/strong&gt; Slaad, telepathy 60ft.&lt;/p&gt;&lt;p&gt;&lt;strong&gt;Challenge&lt;/strong&gt; 5 (1,800 XP)&lt;/p&gt;&lt;p&gt;&lt;strong&gt;Magic Resistance&lt;/strong&gt;. The slaad has advantage on saving throws&lt;/p&gt;&lt;p&gt;against spells and other magical effects.&lt;/p&gt;&lt;p&gt;&lt;strong&gt;Regeneration&lt;/strong&gt;. The slaad regains 10 hit points at the start of its&lt;/p&gt;&lt;p&gt;turn if it has at least 1 hit point.&lt;/p&gt;&lt;p&gt;&lt;strong&gt;ACTIONS&lt;/strong&gt;&lt;/p&gt;&lt;p&gt;&lt;strong&gt;Multiattack&lt;/strong&gt;. The slaad makes three attacks: one with its bite&lt;/p&gt;&lt;p&gt;and two with its claws.&lt;/p&gt;&lt;p&gt;&lt;strong&gt;Bite&lt;/strong&gt;. Melee Weapon Attack: +6 to hit, reach 5 ft. , one target.&lt;/p&gt;&lt;p&gt;Hit: 8 (2d4 + 3) piercing damage.&lt;/p&gt;&lt;p&gt;&lt;strong&gt;Claw&lt;/strong&gt;. Melee Weapon Attack: +6 to hit, reach 5 ft. , one target.&lt;/p&gt;&lt;p&gt;Hit: 7 (1d8 + 3) piercing damage. If the target is a humanoid,&lt;/p&gt;&lt;p&gt;it must succeed on a DC 14 Constitution saving throw or be&lt;/p&gt;&lt;p&gt;infected with a disease- a minuscule slaad egg.&lt;/p&gt;&lt;p&gt;&lt;strong&gt;A humanoid host&lt;/strong&gt; can carry only one slaad egg to term at a&lt;/p&gt;&lt;p&gt;time. Over three months, the egg moves to the chest cavity,&lt;/p&gt;&lt;p&gt;gestates, and forms a slaad tadpole. In the 24-hour period&lt;/p&gt;&lt;p&gt;before giving birth, the host starts to feel unwell, its speed is&lt;/p&gt;&lt;p&gt;halved, and it has disadvantage on attack rolls, ability checks,&lt;/p&gt;&lt;p&gt;and saving throws. At birth, the tadpole chews its way through&lt;/p&gt;&lt;p&gt;vital organs and out of the host's chest in 1 round, killing the&lt;/p&gt;&lt;p&gt;host in the process.&lt;/p&gt;&lt;p&gt;&lt;strong&gt;If the disease&lt;/strong&gt; is cured before the tadpole's emergence, the&lt;/p&gt;&lt;p&gt;unborn slaad is disintegrated.&lt;/p&gt;&lt;p&gt;&amp;nbsp;&lt;/p&gt;&lt;p&gt;&lt;strong&gt;When a red slaad claws a humanoid creature&lt;/strong&gt;, it can&lt;/p&gt;&lt;p&gt;inject an egg from a gland under one of its claws. The&lt;/p&gt;&lt;p&gt;egg works its way into its host and gestates, eventually&lt;/p&gt;&lt;p&gt;forming a slaad tadpole. Such a tadpole then eats its way&lt;/p&gt;&lt;p&gt;out of the host's body, feeds on the host's remains, and&lt;/p&gt;&lt;p&gt;then seeks any other fresh meat it can find. The tadpole&lt;/p&gt;&lt;p&gt;transforms into a fully grown blue slaad- or green&lt;/p&gt;&lt;p&gt;slaad if the host had the ability to cast 3rd level spells or&lt;/p&gt;&lt;p&gt;higher- within 2d12 hours.&lt;/p&gt;&lt;/div&gt;"</t>
  </si>
  <si>
    <t>name:"Blue Slaad"</t>
  </si>
  <si>
    <t>full_text:"&lt;div&gt;&lt;h2&gt;Blue Slaad&lt;/h2&gt;&lt;p&gt;Large aberration, chaotic neutral&lt;/p&gt;&lt;p&gt;&lt;strong&gt;Armor Class&lt;/strong&gt; 15 (natural armor)&lt;/p&gt;&lt;p&gt;&lt;strong&gt;Hit Points&lt;/strong&gt; 123 (13d10 + 52)&lt;/p&gt;&lt;p&gt;&lt;strong&gt;Speed&lt;/strong&gt; 30 ft.&lt;/p&gt;&lt;table style="height: 53px;" width="275"&gt;&lt;tbody&gt;&lt;tr&gt;&lt;td&gt;&lt;strong&gt;STR&lt;/strong&gt;&lt;/td&gt;&lt;td&gt;&lt;strong&gt;DEX&lt;/strong&gt;&lt;/td&gt;&lt;td&gt;&lt;strong&gt;CON&lt;/strong&gt;&lt;/td&gt;&lt;td&gt;&lt;strong&gt;INT&lt;/strong&gt;&lt;/td&gt;&lt;td&gt;&lt;strong&gt;WIS&lt;/strong&gt;&lt;/td&gt;&lt;td&gt;&lt;strong&gt;CHA&lt;/strong&gt;&lt;/td&gt;&lt;/tr&gt;&lt;tr&gt;&lt;td&gt;20 (+5)&lt;/td&gt;&lt;td&gt;15 (+2)&lt;/td&gt;&lt;td&gt;18 (+4)&lt;/td&gt;&lt;td&gt;7 (-2)&lt;/td&gt;&lt;td&gt;7 (-2)&lt;/td&gt;&lt;td&gt;9 (-1)&lt;/td&gt;&lt;/tr&gt;&lt;/tbody&gt;&lt;/table&gt;&lt;p&gt;&lt;strong&gt;Skills&lt;/strong&gt; Perception + 1&lt;/p&gt;&lt;p&gt;&lt;strong&gt;Damage Resistances&lt;/strong&gt; acid, cold, fire, lightning, thunder&lt;/p&gt;&lt;p&gt;&lt;strong&gt;Senses&lt;/strong&gt; darkvision 60 ft., passive Perception 11&lt;/p&gt;&lt;p&gt;&lt;strong&gt;Languages&lt;/strong&gt; Slaad, telepathy 60ft.&lt;/p&gt;&lt;p&gt;&lt;strong&gt;Challenge&lt;/strong&gt; 7 (2,900 XP)&lt;/p&gt;&lt;p&gt;&lt;strong&gt;Magic Resistance&lt;/strong&gt;. The slaad has advantage on saving throws&lt;/p&gt;&lt;p&gt;against spells and other magical effects.&lt;/p&gt;&lt;p&gt;&lt;strong&gt;Regeneration&lt;/strong&gt;. The slaad regains 10 hit points at the start of its&lt;/p&gt;&lt;p&gt;turn if it has at least 1 hit point.&lt;/p&gt;&lt;p&gt;&lt;strong&gt;ACTIONS&lt;/strong&gt;&lt;/p&gt;&lt;p&gt;&lt;strong&gt;Multiattack&lt;/strong&gt;. The slaad makes three attacks: one with its bite&lt;/p&gt;&lt;p&gt;and two with its claws.&lt;/p&gt;&lt;p&gt;&lt;strong&gt;Bite&lt;/strong&gt;. Melee Weapon Attack: +8 to hit, reach 5 ft., one target.&lt;/p&gt;&lt;p&gt;Hit: 12 (2d6 + 5) piercing damage.&lt;/p&gt;&lt;p&gt;&lt;strong&gt;Claw&lt;/strong&gt;. Melee Weapon Attack: +8 to hit, reach 5 ft., one target.&lt;/p&gt;&lt;p&gt;Hit: 12 (2d6 + 5) slashing damage. If the target is a humanoid ,&lt;/p&gt;&lt;p&gt;it must succeed on a DC 15 Constitution saving throw or be&lt;/p&gt;&lt;p&gt;infected with a disease called chaos phage. While infected,&lt;/p&gt;&lt;p&gt;the target can't regain hit points, and its hit point maximum is&lt;/p&gt;&lt;p&gt;reduced by 10 (3d6) every 24 hours. If the disease reduces the&lt;/p&gt;&lt;p&gt;target's hit point maximum to 0, the target instantly transforms&lt;/p&gt;&lt;p&gt;into a red slaad or, if it has the ability to cast spells of 3rd&lt;/p&gt;&lt;p&gt;level or higher, a green slaad. Only a wish spell can reverse the&lt;/p&gt;&lt;p&gt;transformation.&lt;/p&gt;&lt;p&gt;&amp;nbsp;&lt;/p&gt;&lt;p&gt;&lt;strong&gt;The bone hooks&lt;/strong&gt; that protrude from the back of a blue&lt;/p&gt;&lt;p&gt;slaad's hands inflict a terrible transformative disease&lt;/p&gt;&lt;p&gt;on humanoids wounded by them. This infection, called&lt;/p&gt;&lt;p&gt;chaos phage, transforms its victim into a fully grown red&lt;/p&gt;&lt;p&gt;slaad- or green slaad if the host was a spellcaster able&lt;/p&gt;&lt;p&gt;to cast 3rd level spells or higher.&lt;/p&gt;&lt;/div&gt;"</t>
  </si>
  <si>
    <t>name:"Green Slaad"</t>
  </si>
  <si>
    <t>full_text:"&lt;div&gt;&lt;h2&gt;Green Slaad&lt;/h2&gt;&lt;p&gt;Large aberration (shapechonger), chaotic neutral&lt;/p&gt;&lt;p&gt;Armor Class 16 (natural armor)&lt;/p&gt;&lt;p&gt;&lt;strong&gt;Hit Points&lt;/strong&gt; 127 (l5dl0 + 45)&lt;/p&gt;&lt;p&gt;&lt;strong&gt;Speed&lt;/strong&gt; 30ft.&lt;/p&gt;&lt;table style="height: 53px;" width="293"&gt;&lt;tbody&gt;&lt;tr&gt;&lt;td&gt;&lt;strong&gt;STR&lt;/strong&gt;&lt;/td&gt;&lt;td&gt;&lt;strong&gt;DEX&lt;/strong&gt;&lt;/td&gt;&lt;td&gt;&lt;strong&gt;CON&lt;/strong&gt;&lt;/td&gt;&lt;td&gt;&lt;strong&gt;INT&lt;/strong&gt;&lt;/td&gt;&lt;td&gt;&lt;strong&gt;WIS&lt;/strong&gt;&lt;/td&gt;&lt;td&gt;&lt;strong&gt;CHA&lt;/strong&gt;&lt;/td&gt;&lt;/tr&gt;&lt;tr&gt;&lt;td&gt;18 (+4)&lt;/td&gt;&lt;td&gt;15 (+2)&lt;/td&gt;&lt;td&gt;16 (+3)&lt;/td&gt;&lt;td&gt;11 (+0)&lt;/td&gt;&lt;td&gt;8 (-1)&lt;/td&gt;&lt;td&gt;12 (+l)&lt;/td&gt;&lt;/tr&gt;&lt;/tbody&gt;&lt;/table&gt;&lt;p&gt;&lt;strong&gt;Skills&lt;/strong&gt; Arcana +3, Perception +2&lt;/p&gt;&lt;p&gt;&lt;strong&gt;Damage Resistances&lt;/strong&gt; acid, cold, fire, lightning, thunder&lt;/p&gt;&lt;p&gt;&lt;strong&gt;Senses&lt;/strong&gt; blindsight 30ft., darkvision 60ft., passive Perception 12&lt;/p&gt;&lt;p&gt;&lt;strong&gt;Languages&lt;/strong&gt; Slaad, telepathy 60ft.&lt;/p&gt;&lt;p&gt;&lt;strong&gt;Challenge&lt;/strong&gt; 8 (3,900 XP)&lt;/p&gt;&lt;p&gt;&lt;strong&gt;Shapechanger&lt;/strong&gt;. The slaad can use its action to polymorph into&lt;/p&gt;&lt;p&gt;a Small or Medium humanoid, or back into its true form. Its&lt;/p&gt;&lt;p&gt;statistics, other than its size, are the same in each form. Any&lt;/p&gt;&lt;p&gt;equipment it is wearing or carrying isn't transformed. It reverts&lt;/p&gt;&lt;p&gt;to its true form if it dies.&lt;/p&gt;&lt;p&gt;&lt;strong&gt;Innate Spellcasting&lt;/strong&gt;. The slaad's innate spellcasting ability is&lt;/p&gt;&lt;p&gt;Charisma (spell save DC 12). The slaad can innately cast the&lt;/p&gt;&lt;p&gt;following spells, requiring no material components:&lt;/p&gt;&lt;p&gt;&lt;strong&gt;At will&lt;/strong&gt;: detect magic, detect thoughts, mage hand&lt;/p&gt;&lt;ul&gt;&lt;li&gt;2/Day each: fear, invisibility (self only)&lt;/li&gt;&lt;li&gt;l/Day:fireball&lt;/li&gt;&lt;/ul&gt;&lt;p&gt;&lt;strong&gt;Magic Resistance&lt;/strong&gt;. The slaad has advantage on saving throws&lt;/p&gt;&lt;p&gt;against spells and other magical effects.&lt;/p&gt;&lt;p&gt;Regeneration. The slaad regains 10 hit points at the start of its&lt;/p&gt;&lt;p&gt;turn if it has at least 1 hit point.&lt;/p&gt;&lt;p&gt;&lt;strong&gt;ACTIONS&lt;/strong&gt;&lt;/p&gt;&lt;p&gt;&lt;strong&gt;Multiattack&lt;/strong&gt;. The slaad makes three attacks: one with its bite&lt;/p&gt;&lt;p&gt;and two with its claws or staff. Alternatively, it uses its Hurl&lt;/p&gt;&lt;p&gt;Flame twice.&lt;/p&gt;&lt;p&gt;&lt;strong&gt;Bite&lt;/strong&gt; (Siaad Form Only). Melee Weapon Attack: +7 to hit, reach 5&lt;/p&gt;&lt;p&gt;ft., one target. Hit: 11 (2d6 + 4) piercing damage.&lt;/p&gt;&lt;p&gt;&lt;strong&gt;Claw&lt;/strong&gt; (Siaad Form Only). Melee Weapon Attack: +7 to hit, reach&lt;/p&gt;&lt;p&gt;5 ft., one target. Hit: 7 (ld6 + 4) slashing damage.&lt;/p&gt;&lt;p&gt;&lt;strong&gt;Staff&lt;/strong&gt;. Melee Weapon Attack: +7 to hit, reach 5 ft., one target.&lt;/p&gt;&lt;p&gt;Hit: 11 (2d6 + 4) bludgeoning damage.&lt;/p&gt;&lt;p&gt;&lt;strong&gt;Hurl Flame&lt;/strong&gt;. Ranged Spell Attack: +4 to hit, range 60ft., one&lt;/p&gt;&lt;p&gt;target. Hit: 10 (3d6) fire damage . The fire ignites flammable&lt;/p&gt;&lt;p&gt;objects that aren't being worn or carried.&lt;/p&gt;&lt;p&gt;&amp;nbsp;&lt;/p&gt;&lt;p&gt;&lt;strong&gt;Green slaadi&lt;/strong&gt; are surprisingly intelligent and possess&lt;/p&gt;&lt;p&gt;innate spellcasting ability. A green slaad can change&lt;/p&gt;&lt;p&gt;its shape to appear as a humanoid. If it was born of a&lt;/p&gt;&lt;p&gt;humanoid host, the slaad usually adopts its host's form.&lt;/p&gt;&lt;p&gt;&amp;nbsp;&lt;/p&gt;&lt;p&gt;&lt;strong&gt;At some unpredictable point&lt;/strong&gt; in its existence, a&lt;/p&gt;&lt;p&gt;green slaad unlocks the means to magically, instantly,&lt;/p&gt;&lt;p&gt;and permanently transform itself into a gray slaad.&lt;/p&gt;&lt;p&gt;Unlocking this knowledge can take years, even decades.&lt;/p&gt;&lt;/div&gt;"</t>
  </si>
  <si>
    <t>name:"Gray Slaad"</t>
  </si>
  <si>
    <t>full_text:"&lt;h2&gt;Gray Slaad&lt;/h2&gt;&lt;p&gt;Medium aberration (shapechanger), chaotic neutral&lt;/p&gt;&lt;p&gt;&lt;strong&gt;Armor Class&lt;/strong&gt; 18 (natural armor)&lt;/p&gt;&lt;p&gt;&lt;strong&gt;Hit Points&lt;/strong&gt; 127 (l7d8 +51)&lt;/p&gt;&lt;p&gt;&lt;strong&gt;Speed&lt;/strong&gt; 30ft.&lt;/p&gt;&lt;table style="height: 40px;" width="288"&gt;&lt;tbody&gt;&lt;tr&gt;&lt;td&gt;&lt;strong&gt;STR&lt;/strong&gt;&lt;/td&gt;&lt;td&gt;&lt;strong&gt;DEX&lt;/strong&gt;&lt;/td&gt;&lt;td&gt;&lt;strong&gt;CON&lt;/strong&gt;&lt;/td&gt;&lt;td&gt;&lt;strong&gt;INT&lt;/strong&gt;&lt;/td&gt;&lt;td&gt;&lt;strong&gt;WIS&lt;/strong&gt;&lt;/td&gt;&lt;td&gt;&lt;strong&gt;CHA&lt;/strong&gt;&lt;/td&gt;&lt;/tr&gt;&lt;tr&gt;&lt;td&gt;17 (+3)&lt;/td&gt;&lt;td&gt;17 (+3)&lt;/td&gt;&lt;td&gt;16 (+3)&lt;/td&gt;&lt;td&gt;13 (+1)&lt;/td&gt;&lt;td&gt;8 (-1)&lt;/td&gt;&lt;td&gt;14 (+2)&lt;/td&gt;&lt;/tr&gt;&lt;/tbody&gt;&lt;/table&gt;&lt;p&gt;&lt;strong&gt;Skills&lt;/strong&gt; Arcana +5, Perception +6&lt;/p&gt;&lt;p&gt;&lt;strong&gt;Damage Resistances&lt;/strong&gt; acid, cold, fire , lightning, thunder&lt;/p&gt;&lt;p&gt;&lt;strong&gt;Senses&lt;/strong&gt; blindsight 60 ft., darkvision 60ft., passive Perception 16&lt;/p&gt;&lt;p&gt;&lt;strong&gt;Languages&lt;/strong&gt; Slaad, telepathy 60 ft.&lt;/p&gt;&lt;p&gt;&lt;strong&gt;Challenge&lt;/strong&gt; 9 (5,000 XP)&lt;/p&gt;&lt;p&gt;&lt;strong&gt;Shapechanger&lt;/strong&gt;. The sla ad can use its action to polymorph into&lt;/p&gt;&lt;p&gt;a Small or Medium humanoid, or back into its true form. Its&lt;/p&gt;&lt;p&gt;statistics, other than its size, are the same in each form. Any&lt;/p&gt;&lt;p&gt;equipment it is wearing or carrying isn't transformed. It reverts&lt;/p&gt;&lt;p&gt;to its true form if it dies.&lt;/p&gt;&lt;p&gt;&lt;strong&gt;Innate Spellcasting&lt;/strong&gt;. The slaad's innate spellcasting ability is&lt;/p&gt;&lt;p&gt;Charisma (spell save DC 14). The slaad can innately cast the&lt;/p&gt;&lt;p&gt;following spells, requ iring no material components:&lt;/p&gt;&lt;p&gt;&lt;strong&gt;At will&lt;/strong&gt;: detect magic, detect thoughts, invisibility (self only),&lt;/p&gt;&lt;p&gt;mage hand, major image&lt;/p&gt;&lt;ul&gt;&lt;li&gt;2/day each:fear,fly,fireba /1 , tongues&lt;/li&gt;&lt;li&gt;l/day: plane shift (self only)&lt;/li&gt;&lt;/ul&gt;&lt;p&gt;&lt;strong&gt;Magic Resistance&lt;/strong&gt;. The slaad has advantage on saving throws&lt;/p&gt;&lt;p&gt;against spells and other magical effects.&lt;/p&gt;&lt;p&gt;&lt;strong&gt;Magic Weapons&lt;/strong&gt;. The slaad's weapon attacks are magica l.&lt;/p&gt;&lt;p&gt;Regeneration. The slaad regains 10 hit points at the start of its&lt;/p&gt;&lt;p&gt;turn if it has at least l hit point.&lt;/p&gt;&lt;p&gt;&lt;strong&gt;ACTIONS&lt;/strong&gt;&lt;/p&gt;&lt;p&gt;&lt;strong&gt;Multiattack&lt;/strong&gt;. The slaad makes three attacks: one with its bite&lt;/p&gt;&lt;p&gt;and two with its claws or greatsword.&lt;/p&gt;&lt;p&gt;&lt;strong&gt;Bite&lt;/strong&gt; (Slaad Form Only). Melee Weapon Attack: +7 to hit, reach 5&lt;/p&gt;&lt;p&gt;ft., one target. Hit: 6 (ld6 + 3) piercing damage .&lt;/p&gt;&lt;p&gt;&lt;strong&gt;Claws&lt;/strong&gt; (Siaad Form Only). Melee Weapon Attack: +7 to hit, reach&lt;/p&gt;&lt;p&gt;5 ft. , one target. Hit: 8 (ldlO + 3) slashing damage.&lt;/p&gt;&lt;p&gt;&lt;strong&gt;Greatsword&lt;/strong&gt;. Melee Weapon Attack: +7 to hit, reach 5 ft., one&lt;/p&gt;&lt;p&gt;target. Hit: 10 (2d6 + 3) slashing damage.&lt;/p&gt;&lt;p&gt;&amp;nbsp;&lt;/p&gt;&lt;p&gt;&lt;strong&gt;Outside of Limbo&lt;/strong&gt;, gray slaadi act as living extensions of&lt;/p&gt;&lt;p&gt;the will of their masters, the death slaadi. A gray slaad&lt;/p&gt;&lt;p&gt;journeys to the Material Plane on errands of doom,&lt;/p&gt;&lt;p&gt;often taking humanoid form. A gray slaad learns how&lt;/p&gt;&lt;p&gt;to master the use of a greatsword and imbue it with its&lt;/p&gt;&lt;p&gt;own innate magic.&lt;/p&gt;&lt;p&gt;&amp;nbsp;&lt;/p&gt;&lt;p&gt;&lt;strong&gt;A gray slaad&lt;/strong&gt; that eats the entire corpse of a dead&lt;/p&gt;&lt;p&gt;death slaad instantly transforms into a death slaad.&lt;/p&gt;"</t>
  </si>
  <si>
    <t>name:"Death Slaad"</t>
  </si>
  <si>
    <t>full_text:"&lt;div&gt;&lt;h2&gt;Death Slaad&lt;/h2&gt;&lt;p&gt;Medium aberration (shapechanger), chaotic evil&lt;/p&gt;&lt;p&gt;&lt;strong&gt;Armor Class&lt;/strong&gt; 18 (natural armor)&lt;/p&gt;&lt;p&gt;&lt;strong&gt;Hit Points&lt;/strong&gt; 170 (20d8 + 80)&lt;/p&gt;&lt;p&gt;&lt;strong&gt;Speed&lt;/strong&gt; 30ft.&lt;/p&gt;&lt;table style="height: 53px;" width="317"&gt;&lt;tbody&gt;&lt;tr&gt;&lt;td&gt;&lt;strong&gt;STR&lt;/strong&gt;&lt;/td&gt;&lt;td&gt;&lt;strong&gt;DEX&lt;/strong&gt;&lt;/td&gt;&lt;td&gt;&lt;strong&gt;CON&lt;/strong&gt;&lt;/td&gt;&lt;td&gt;&lt;strong&gt;INT&lt;/strong&gt;&lt;/td&gt;&lt;td&gt;&lt;strong&gt;WIS&lt;/strong&gt;&lt;/td&gt;&lt;td&gt;&lt;strong&gt;CHA&lt;/strong&gt;&lt;/td&gt;&lt;/tr&gt;&lt;tr&gt;&lt;td&gt;20 (+5)&lt;/td&gt;&lt;td&gt;15 (+2)&lt;/td&gt;&lt;td&gt;19 (+4)&lt;/td&gt;&lt;td&gt;15 (+2)&lt;/td&gt;&lt;td&gt;10 (+0)&lt;/td&gt;&lt;td&gt;16 (+3)&lt;/td&gt;&lt;/tr&gt;&lt;/tbody&gt;&lt;/table&gt;&lt;p&gt;&lt;strong&gt;Skills&lt;/strong&gt; Arcana +6, Perception +8&lt;/p&gt;&lt;p&gt;&lt;strong&gt;Damage Resistances&lt;/strong&gt; acid, cold, fire , lightn ing, thunder&lt;/p&gt;&lt;p&gt;&lt;strong&gt;Senses&lt;/strong&gt; blindsight 60 ft., da rkvision 60ft., passive Perception 18&lt;/p&gt;&lt;p&gt;&lt;strong&gt;Languages&lt;/strong&gt; Slaad , telepathy 60ft.&lt;/p&gt;&lt;p&gt;&lt;strong&gt;Challenge&lt;/strong&gt; 10 (5,900 XP)&lt;/p&gt;&lt;p&gt;&lt;strong&gt;Shapechanger&lt;/strong&gt;. The slaad can use its action to polymorph into&lt;/p&gt;&lt;p&gt;a Small or Medium humanoid, or back into its true form. Its&lt;/p&gt;&lt;p&gt;statistics, other than its size, are the same in each form. Any&lt;/p&gt;&lt;p&gt;equipment it is wearing or carrying isn't transformed. It reverts&lt;/p&gt;&lt;p&gt;to its true form if it dies.&lt;/p&gt;&lt;p&gt;&lt;strong&gt;Innate Spellcasting&lt;/strong&gt;. The slaad's innate spellcasting ability&lt;/p&gt;&lt;p&gt;is Charisma (spell save DC 15, +7 to hit with spell attacks).&lt;/p&gt;&lt;p&gt;The slaad can innately cast the following spells, requiring no&lt;/p&gt;&lt;p&gt;material components:&lt;/p&gt;&lt;p&gt;&lt;strong&gt;At will&lt;/strong&gt;: detect magic, detect thoughts, invisibility (self only),&lt;/p&gt;&lt;p&gt;mage hand, major image&lt;/p&gt;&lt;ul&gt;&lt;li&gt;2/day each: fear, fireball, fly, tongues&lt;/li&gt;&lt;li&gt;1/day each: cloudki/1, plane shift&lt;/li&gt;&lt;/ul&gt;&lt;p&gt;&lt;strong&gt;Magic Resistance&lt;/strong&gt;. The slaad has advantage on saving throws&lt;/p&gt;&lt;p&gt;against spells and other magical effects.&lt;/p&gt;&lt;p&gt;Magic Weapons. The slaad's weapon attacks are magical.&lt;/p&gt;&lt;p&gt;&lt;strong&gt;Regeneration&lt;/strong&gt;. The slaad regains 10 hit points at the start of its&lt;/p&gt;&lt;p&gt;turn if it has at least 1 hit point.&lt;/p&gt;&lt;p&gt;&lt;strong&gt;ACTIONS&lt;/strong&gt;&lt;/p&gt;&lt;p&gt;&lt;strong&gt;Multiattack&lt;/strong&gt;. The slaad makes three attacks: one with its bite&lt;/p&gt;&lt;p&gt;and two with its claws or greatsword.&lt;/p&gt;&lt;p&gt;&lt;strong&gt;Bite&lt;/strong&gt; (Siaad Form Only). Melee Weapon Attack: +9 to hit, reach&lt;/p&gt;&lt;p&gt;5 ft., one target. Hit: 9 (ld8 + 5) piercing damage plus 7 (2d6)&lt;/p&gt;&lt;p&gt;necrotic damage.&lt;/p&gt;&lt;p&gt;&lt;strong&gt;Claws&lt;/strong&gt; (Siaad Form Only). Melee Weapon Attack: +9 to hit,&lt;/p&gt;&lt;p&gt;reach 5 ft., one target. Hit: 10 (ld10 + 5) slashing damage plus&lt;/p&gt;&lt;p&gt;7 (2d6) necrotic damage.&lt;/p&gt;&lt;p&gt;&lt;strong&gt;Greatsword&lt;/strong&gt;. Melee Weapon Attack: +9 to hit, reach 5 ft.,&lt;/p&gt;&lt;p&gt;one target. Hit: 12 (2d6 + 5) slashing damage plus 7 (2d6)&lt;/p&gt;&lt;p&gt;necrotic damage.&lt;/p&gt;&lt;p&gt;&amp;nbsp;&lt;/p&gt;&lt;p&gt;&lt;strong&gt;Death slaadi&lt;/strong&gt; are suffused with energy from the Negative&lt;/p&gt;&lt;p&gt;Energy Plane and exemplify evil's corruption of chaos,&lt;/p&gt;&lt;p&gt;and they take sadistic pleasure in bringing harm&lt;/p&gt;&lt;p&gt;to others. They propagate their race by dragooning&lt;/p&gt;&lt;p&gt;mobs of red and blue slaadi and invading other&lt;/p&gt;&lt;p&gt;planes. Humanoids who survive the incursion become&lt;/p&gt;&lt;p&gt;incubators for new slaadi.&lt;/p&gt;&lt;/div&gt;"</t>
  </si>
  <si>
    <t>name:"Slaad Control Gem"</t>
  </si>
  <si>
    <t>full_text:"&lt;h2&gt;Slaad Control Gem&lt;/h2&gt;&lt;p&gt;As a slaad emerges from the Spawning Stone, the stone&lt;/p&gt;&lt;p&gt;magically implants a fragment of itself in the slaad's brain.&lt;/p&gt;&lt;p&gt;This fragment takes the form of a magic gem roughly the size&lt;/p&gt;&lt;p&gt;and shape of a human child's fist. The gem is the same color&lt;/p&gt;&lt;p&gt;as the slaad. Another creature can use magic to draw forth&lt;/p&gt;&lt;p&gt;a slaad's gem and use it to subjugate the slaad. The slaad&lt;/p&gt;&lt;p&gt;must obey whoever possesses its gem. If a slaad's gem is&lt;/p&gt;&lt;p&gt;destroyed, the slaad can no longer be controlled in this way.&lt;/p&gt;&lt;p&gt;&amp;nbsp;&lt;/p&gt;&lt;p&gt;&lt;strong&gt;A slaad born&lt;/strong&gt; from something other than the Spawning&lt;/p&gt;&lt;p&gt;Stone has no gem in its brain, but it gains one if it ever&lt;/p&gt;&lt;p&gt;comes into contact with the Spawning Stone. Slaadi on&lt;/p&gt;&lt;p&gt;Limbo are attracted to the Spawning Stone, so most end up&lt;/p&gt;&lt;p&gt;with a gem. A slaad with a control gem in its brain has the&lt;/p&gt;&lt;p&gt;following additional trait.&lt;/p&gt;&lt;p&gt;&amp;nbsp;&lt;/p&gt;&lt;p&gt;&lt;strong&gt;Control Gem&lt;/strong&gt;. Implanted in the slaad's brain is a magic&lt;/p&gt;&lt;p&gt;control gem. The slaad must obey whoever possesses the&lt;/p&gt;&lt;p&gt;gem and is immune to being charmed while so controlled.&lt;/p&gt;&lt;p&gt;Certain spells can be used to acquire the gem. If the slaad&lt;/p&gt;&lt;p&gt;fails its saving throw against imprisonment, the spell can&lt;/p&gt;&lt;p&gt;transfer the gem to the spellcaster's open hand, instead&lt;/p&gt;&lt;p&gt;of imprisoning the slaad. A wish spell, if cast in the slaad's&lt;/p&gt;&lt;p&gt;presence, can be worded to acquire the gem.&lt;/p&gt;&lt;p&gt;A greater restoration spell cast on the slaad destroys the&lt;/p&gt;&lt;p&gt;gem without harming the slaad.&lt;/p&gt;&lt;p&gt;&amp;nbsp;&lt;/p&gt;&lt;p&gt;&lt;strong&gt;Someone who is proficient in Wisdom (Medicine)&lt;/strong&gt; can&lt;/p&gt;&lt;p&gt;remove the gem from an incapacitated slaad . Each try&lt;/p&gt;&lt;p&gt;requires 1 minute of uninterrupted work and a successful DC&lt;/p&gt;&lt;p&gt;20 Wisdom (Medicine) check. Each failed attempt deals 22&lt;/p&gt;&lt;p&gt;(4dl0) psychic damage to the slaad.&lt;/p&gt;"</t>
  </si>
  <si>
    <t>name:"Thri-Kreen"</t>
  </si>
  <si>
    <t>full_text:"&lt;div&gt;&lt;h2&gt;Thri-Kreen&lt;/h2&gt;&lt;p&gt;Medium humanoid (thri-kreen), chaotic neutral&lt;/p&gt;&lt;p&gt;&lt;strong&gt;Armor Class&lt;/strong&gt; 15 (natural armor)&lt;/p&gt;&lt;p&gt;&lt;strong&gt;Hit Points&lt;/strong&gt; 33 (6d8 + 6)&lt;/p&gt;&lt;p&gt;&lt;strong&gt;Speed&lt;/strong&gt; 40 ft.&lt;/p&gt;&lt;table style="height: 40px;" width="306"&gt;&lt;tbody&gt;&lt;tr&gt;&lt;td&gt;&lt;strong&gt;STR&lt;/strong&gt;&lt;/td&gt;&lt;td&gt;&lt;strong&gt;DEX&lt;/strong&gt;&lt;/td&gt;&lt;td&gt;&lt;strong&gt;CON&lt;/strong&gt;&lt;/td&gt;&lt;td&gt;&lt;strong&gt;INT&lt;/strong&gt;&lt;/td&gt;&lt;td&gt;&lt;strong&gt;WIS&lt;/strong&gt;&lt;/td&gt;&lt;td&gt;&lt;strong&gt;CHA&lt;/strong&gt;&lt;/td&gt;&lt;/tr&gt;&lt;tr&gt;&lt;td&gt;12 (+1)&lt;/td&gt;&lt;td&gt;15 (+2)&lt;/td&gt;&lt;td&gt;13 (+1)&lt;/td&gt;&lt;td&gt;8 (-1)&lt;/td&gt;&lt;td&gt;12 (+1)&lt;/td&gt;&lt;td&gt;7 (-2)&lt;/td&gt;&lt;/tr&gt;&lt;/tbody&gt;&lt;/table&gt;&lt;p&gt;&lt;strong&gt;Skills&lt;/strong&gt; Perception +3, Stealth +4, Survival +3&lt;/p&gt;&lt;p&gt;&lt;strong&gt;Senses&lt;/strong&gt; darkvision 60 ft., pass ive Perce ption 13&lt;/p&gt;&lt;p&gt;&lt;strong&gt;Languages&lt;/strong&gt; Thri-kreen&lt;/p&gt;&lt;p&gt;&lt;strong&gt;Challenge&lt;/strong&gt; 1 (200 XP)&lt;/p&gt;&lt;p&gt;&lt;strong&gt;Chameleon&lt;/strong&gt; &lt;strong&gt;Carapace&lt;/strong&gt;. The thri-kreen can change the color of&lt;/p&gt;&lt;p&gt;its carapace to match the color and texture of its surroundings.&lt;/p&gt;&lt;p&gt;As a result, it has advantage on Dexterity (Stealth) checks&lt;/p&gt;&lt;p&gt;made to hide.&lt;/p&gt;&lt;p&gt;&lt;strong&gt;Standing Leap&lt;/strong&gt;. The thri-kreen's long jump is up to 30 feet and&lt;/p&gt;&lt;p&gt;its high jump is up to 15 feet, with or without a running start.&lt;/p&gt;&lt;p&gt;&lt;strong&gt;ACTIONS&lt;/strong&gt;&lt;/p&gt;&lt;p&gt;&lt;strong&gt;Multiattack&lt;/strong&gt;. The thri-kreen makes two attacks: one with its&lt;/p&gt;&lt;p&gt;bite and one with its claws.&lt;/p&gt;&lt;p&gt;&lt;strong&gt;Bite&lt;/strong&gt;. Melee Weapon Attack: +3 to hit, reach 5 ft., one creature.&lt;/p&gt;&lt;p&gt;Hit: 4 (1d6 + 1) piercing damage, and the target must succeed&lt;/p&gt;&lt;p&gt;on a DC 11 Constitution saving throw or be poisoned for 1&lt;/p&gt;&lt;p&gt;minute. lfthe saving throw fails by 5 or more, the target is also&lt;/p&gt;&lt;p&gt;paralyzed while poisoned in this way. The poisoned target can&lt;/p&gt;&lt;p&gt;repeat the saving throw on each of its turns, ending the effect&lt;/p&gt;&lt;p&gt;on itself on a success.&lt;/p&gt;&lt;p&gt;&lt;strong&gt;Claws&lt;/strong&gt;. Melee Weapon Attack: +3 to hit, reach 5 ft. , one target.&lt;/p&gt;&lt;p&gt;Hit: 6 (2d4 + 1) slashing damage.&lt;/p&gt;&lt;p&gt;&amp;nbsp;&lt;/p&gt;&lt;p&gt;&lt;strong&gt;Thri-kreen wander&lt;/strong&gt; the deserts and savannas of the&lt;/p&gt;&lt;p&gt;world, avoiding all other races.&lt;/p&gt;&lt;p&gt;Thri-Kreen Communication. Thri-kreen employ&lt;/p&gt;&lt;p&gt;a language without words. To show emotion and&lt;/p&gt;&lt;p&gt;reaction, a thri-kreen clacks its mandibles and waves its&lt;/p&gt;&lt;p&gt;antennae, giving other thri-kreen a sense of what it is&lt;/p&gt;&lt;p&gt;thinking and feeling. Other creatures find this manner&lt;/p&gt;&lt;p&gt;of communication difficult to interpret and impossible&lt;/p&gt;&lt;p&gt;to duplicate.&lt;/p&gt;&lt;p&gt;&amp;nbsp;&lt;/p&gt;&lt;p&gt;&lt;strong&gt;When forced to interact&lt;/strong&gt; with creatures of other&lt;/p&gt;&lt;p&gt;intelligent species, thri-kreen employ alternative&lt;/p&gt;&lt;p&gt;methods of communication, such as drawing pictures in&lt;/p&gt;&lt;p&gt;sand or making pictures out of twigs or blades of grass.&lt;/p&gt;&lt;p&gt;Limited Emotions. Thri-kreen experience the full&lt;/p&gt;&lt;p&gt;range of emotions but aren't as prone to emotional&lt;/p&gt;&lt;p&gt;outbursts as humans. Thri-kreen with psionic&lt;/p&gt;&lt;p&gt;ability often demonstrate a wider range of emotions,&lt;/p&gt;&lt;p&gt;particularly if they live near or interact with humans or&lt;/p&gt;&lt;p&gt;other highly emotional creatures.&lt;/p&gt;&lt;p&gt;&amp;nbsp;&lt;/p&gt;&lt;p&gt;&lt;strong&gt;Isolationists and Wanderers&lt;/strong&gt;. Thri-kreen consider&lt;/p&gt;&lt;p&gt;all other living creatures as potential nourishment, and&lt;/p&gt;&lt;p&gt;they love the taste of elf flesh in particular. If a creature&lt;/p&gt;&lt;p&gt;might be useful for something other than food, the thri-&lt;/p&gt;&lt;p&gt;kreen aren't likely to attack it on sight. Thri-kreen kill to&lt;/p&gt;&lt;p&gt;survive, never for sport.&lt;/p&gt;&lt;p&gt;&amp;nbsp;&lt;/p&gt;&lt;p&gt;&lt;strong&gt;Sleepless&lt;/strong&gt;. Thri-kreen don't require sleep and can rest&lt;/p&gt;&lt;p&gt;while remaining alert and performing light tasks. Their&lt;/p&gt;&lt;p&gt;inability to sleep is thought to be the reason why thri-&lt;/p&gt;&lt;p&gt;kreen have such short lifespans, the average thri-kreen&lt;/p&gt;&lt;p&gt;life expectancy being only thirty years.&lt;/p&gt;&lt;p&gt;&amp;nbsp;&lt;/p&gt;&lt;p&gt;&lt;strong&gt;VARIANT: THRI-KREEN WEAPONS AND PSIONICS&lt;/strong&gt;&lt;/p&gt;&lt;p&gt;Some thri-kreen employ special martial weapons. A gythka is&lt;/p&gt;&lt;p&gt;a two-handed polearm with a blade at each end. A chatkcha&lt;/p&gt;&lt;p&gt;is a flat, triangular wedge with three serrated blades (a light&lt;/p&gt;&lt;p&gt;thrown weapon).&lt;/p&gt;&lt;p&gt;&lt;strong&gt;A thri-kreen armed&lt;/strong&gt; with a gythka and chatkchas gains the&lt;/p&gt;&lt;p&gt;following action options:&lt;/p&gt;&lt;p&gt;&lt;strong&gt;Multiattack&lt;/strong&gt;. The thri-kreen makes two gythka attacks or&lt;/p&gt;&lt;p&gt;two chatkcha attacks.&lt;/p&gt;&lt;p&gt;&lt;strong&gt;Gythka&lt;/strong&gt;. Melee Weapon Attack: +3 to hit, reach 5 ft., one&lt;/p&gt;&lt;p&gt;target. Hit: 5 (1 d8 + 1) slashing damage.&lt;/p&gt;&lt;p&gt;&lt;strong&gt;Chatkcha&lt;/strong&gt;. Ranged Weapon Attack: +4 to hit, range 30/120&lt;/p&gt;&lt;p&gt;ft., one target. Hit: 5 (1d6 + 2) slashing damage.&lt;/p&gt;&lt;p&gt;A few thri-kreen manifest psionic abilities, using their powers&lt;/p&gt;&lt;p&gt;to aid the hunt and communicate more easily with outsiders.&lt;/p&gt;&lt;p&gt;&lt;strong&gt;A psionic thri-kreen&lt;/strong&gt; has telepathy out to a range of 60 feet&lt;/p&gt;&lt;p&gt;and gains the following additional trait:&lt;/p&gt;&lt;p&gt;&lt;strong&gt;Innate Spellcasting&lt;/strong&gt; (Psionics). The thri-kreen's innate&lt;/p&gt;&lt;p&gt;spellcasting ability is Wisdom. The thri-kreen can innately&lt;/p&gt;&lt;p&gt;cast the following spells, requiring no components:&lt;/p&gt;&lt;p&gt;At will: mage hand (the hand is invisible)&lt;/p&gt;&lt;ul&gt;&lt;li&gt;2/day each: blur, magic weapon&lt;/li&gt;&lt;li&gt;1/day: invisibility (self only)&lt;/li&gt;&lt;/ul&gt;&lt;/div&gt;"</t>
  </si>
  <si>
    <t>name:"Troglodyte "</t>
  </si>
  <si>
    <t>full_text:"&lt;div&gt;&lt;h2&gt;Troglodyte&lt;/h2&gt;&lt;p&gt;Medium humanoid (troglodyte), chaotic evil&lt;/p&gt;&lt;p&gt;Armor Class 11 (natural armor)&lt;/p&gt;&lt;p&gt;&lt;strong&gt;Hit Points&lt;/strong&gt; 13 (2d8 + 4)&lt;/p&gt;&lt;p&gt;&lt;strong&gt;Speed&lt;/strong&gt; 30ft.&lt;/p&gt;&lt;table style="height: 40px;" width="323"&gt;&lt;tbody&gt;&lt;tr&gt;&lt;td&gt;&lt;strong&gt;STR&lt;/strong&gt;&lt;/td&gt;&lt;td&gt;&lt;strong&gt;DEX&lt;/strong&gt;&lt;/td&gt;&lt;td&gt;&lt;strong&gt;CON&lt;/strong&gt;&lt;/td&gt;&lt;td&gt;&lt;strong&gt;INT&lt;/strong&gt;&lt;/td&gt;&lt;td&gt;&lt;strong&gt;WIS&lt;/strong&gt;&lt;/td&gt;&lt;td&gt;&lt;strong&gt;CHA&lt;/strong&gt;&lt;/td&gt;&lt;/tr&gt;&lt;tr&gt;&lt;td&gt;14 (+2)&lt;/td&gt;&lt;td&gt;10 (+0)&lt;/td&gt;&lt;td&gt;14 (+2)&lt;/td&gt;&lt;td&gt;6 (-2)&lt;/td&gt;&lt;td&gt;10 (+0)&lt;/td&gt;&lt;td&gt;6 (-2)&lt;/td&gt;&lt;/tr&gt;&lt;/tbody&gt;&lt;/table&gt;&lt;p&gt;&lt;strong&gt;Skills&lt;/strong&gt; Stealth +2&lt;/p&gt;&lt;p&gt;&lt;strong&gt;Senses&lt;/strong&gt; darkvision 60ft., passive Perception 10&lt;/p&gt;&lt;p&gt;&lt;strong&gt;Languages&lt;/strong&gt; Troglodyte&lt;/p&gt;&lt;p&gt;&lt;strong&gt;Challenge&lt;/strong&gt; 1/4 (SO XP)&lt;/p&gt;&lt;p&gt;&lt;strong&gt;Chameleon Skin&lt;/strong&gt;. The troglodyte has advantage on Dexterity&lt;/p&gt;&lt;p&gt;(Stealth) checks made to hide.&lt;/p&gt;&lt;p&gt;&lt;strong&gt;Stench&lt;/strong&gt;. Any creature other than a troglodyte that starts its&lt;/p&gt;&lt;p&gt;turn within 5 feet of the troglodyte must succeed on a DC 12&lt;/p&gt;&lt;p&gt;Constitution saving throw or be poisoned until the start of the&lt;/p&gt;&lt;p&gt;creature's next turn. On a successful saving throw, the creature&lt;/p&gt;&lt;p&gt;is immune to the stench of all troglodytes for 1 hour.&lt;/p&gt;&lt;p&gt;&lt;strong&gt;Sunlight Sensitivity&lt;/strong&gt;. While in sunlight, the troglodyte&lt;/p&gt;&lt;p&gt;has disadvantage on attack rolls, as well as on Wisdom&lt;/p&gt;&lt;p&gt;(Perception) checks that rely on sight.&lt;/p&gt;&lt;p&gt;&lt;strong&gt;ACTIONS&lt;/strong&gt;&lt;/p&gt;&lt;p&gt;&lt;strong&gt;Multiattack&lt;/strong&gt;. The troglodyte makes three attacks: one with its&lt;/p&gt;&lt;p&gt;bite and two with its claws.&lt;/p&gt;&lt;p&gt;&lt;strong&gt;Bite&lt;/strong&gt;. Melee Weapon Attack: +4 to hit, reach 5 ft., one target.&lt;/p&gt;&lt;p&gt;Hit: 4 (1d4 + 2) piercing damage.&lt;/p&gt;&lt;p&gt;&lt;strong&gt;Claw&lt;/strong&gt;. Melee Weapon Attack: +4 to hit, reach 5 ft., one target.&lt;/p&gt;&lt;p&gt;Hit: 4 (1d4 + 2) slashing damage.&lt;/p&gt;&lt;p&gt;&amp;nbsp;&lt;/p&gt;&lt;p&gt;&lt;strong&gt;The savage, degenerate troglodytes&lt;/strong&gt; squat in the shallow&lt;/p&gt;&lt;p&gt;depths of the Underdark in a constant state of war&lt;/p&gt;&lt;p&gt;against their neighbors and one another. They mark&lt;/p&gt;&lt;p&gt;the borders of their territories with cracked bones and&lt;/p&gt;&lt;p&gt;skulls, or with pictographs painted in blood or dung.&lt;/p&gt;&lt;p&gt;&amp;nbsp;&lt;/p&gt;&lt;p&gt;&lt;strong&gt;Perhaps the most loathsome of all humanoids&lt;/strong&gt;,&lt;/p&gt;&lt;p&gt;troglodytes eat anything they can stomach. They dwell&lt;/p&gt;&lt;p&gt;in filth. The walls of their cavern homes are smeared&lt;/p&gt;&lt;p&gt;with grime, oily secretions, and the debris of their&lt;/p&gt;&lt;p&gt;foul feasting.&lt;/p&gt;&lt;p&gt;&amp;nbsp;&lt;/p&gt;&lt;p&gt;&lt;strong&gt;Simpleminded Brutes&lt;/strong&gt;. Troglodytes have a simple,&lt;/p&gt;&lt;p&gt;communal culture devoted almost entirely to procuring&lt;/p&gt;&lt;p&gt;food. Too simple to plan more than a few days into the&lt;/p&gt;&lt;p&gt;future, troglodytes rely on constant raids and hunting&lt;/p&gt;&lt;p&gt;to survive. They take sadistic pleasure in hunting&lt;/p&gt;&lt;p&gt;&amp;nbsp;&lt;/p&gt;&lt;p&gt;&lt;strong&gt;intelligent creatures weaker&lt;/strong&gt; than themselves and show&lt;/p&gt;&lt;p&gt;no mercy toward those they capture and drag qack to&lt;/p&gt;&lt;p&gt;their lairs to be devoured. The largest and toughest&lt;/p&gt;&lt;p&gt;troglodytes lead the hunt and become the leaders of&lt;/p&gt;&lt;p&gt;their tribes. However, if a leader shows any weakness or&lt;/p&gt;&lt;p&gt;hesitation, other troglodytes attack and eat it in a frenzy.&lt;/p&gt;&lt;p&gt;&amp;nbsp;&lt;/p&gt;&lt;p&gt;&lt;strong&gt;Troglodytes make little and build less&lt;/strong&gt;, scavenging&lt;/p&gt;&lt;p&gt;their possessions from their prey. They understand&lt;/p&gt;&lt;p&gt;the value of metal weapons and armor, and fight&lt;/p&gt;&lt;p&gt;among one another for the right to have such items. A&lt;/p&gt;&lt;p&gt;troglodyte tribe might be torn apart by battles over a&lt;/p&gt;&lt;p&gt;single longsword.&lt;/p&gt;&lt;p&gt;&amp;nbsp;&lt;/p&gt;&lt;p&gt;&lt;strong&gt;Devotees of Laogzed&lt;/strong&gt;. Some troglodytes venerate&lt;/p&gt;&lt;p&gt;Laogzed, a demonic, monstrously fat toad-lizard that&lt;/p&gt;&lt;p&gt;slumbers in the Abyss. Laogzed offers the troglodytes&lt;/p&gt;&lt;p&gt;nothing in return except aspiration, for it is the dream of&lt;/p&gt;&lt;p&gt;his troglodyte worshipers to become as fat, well-fed, and&lt;/p&gt;&lt;p&gt;wearily content as he seems to be.&lt;/p&gt;&lt;/div&gt;"</t>
  </si>
  <si>
    <t>name:"Umber Hulk"</t>
  </si>
  <si>
    <t>full_text:"&lt;h2&gt;Umber Hulk&lt;/h2&gt;&lt;p&gt;Large monstrosity, chaotic evil&lt;/p&gt;&lt;p&gt;&lt;strong&gt;Armor Class&lt;/strong&gt; 18 (natural armor)&lt;/p&gt;&lt;p&gt;&lt;strong&gt;Hit Points&lt;/strong&gt; 93 (11d10 + 33)&lt;/p&gt;&lt;p&gt;&lt;strong&gt;Speed&lt;/strong&gt; 30ft., burrow 20 ft.&lt;/p&gt;&lt;table style="height: 40px;" width="305"&gt;&lt;tbody&gt;&lt;tr&gt;&lt;td&gt;&lt;strong&gt;STR&lt;/strong&gt;&lt;/td&gt;&lt;td&gt;&lt;strong&gt;DEX&lt;/strong&gt;&lt;/td&gt;&lt;td&gt;&lt;strong&gt;CON&lt;/strong&gt;&lt;/td&gt;&lt;td&gt;&lt;strong&gt;INT&lt;/strong&gt;&lt;/td&gt;&lt;td&gt;&lt;strong&gt;WIS&lt;/strong&gt;&lt;/td&gt;&lt;td&gt;&lt;strong&gt;CHA&lt;/strong&gt;&lt;/td&gt;&lt;/tr&gt;&lt;tr&gt;&lt;td&gt;20 (+5)&lt;/td&gt;&lt;td&gt;13 (+1)&lt;/td&gt;&lt;td&gt;16 (+3)&lt;/td&gt;&lt;td&gt;9 (-1)&lt;/td&gt;&lt;td&gt;10 (+0)&lt;/td&gt;&lt;td&gt;10 (+0)&lt;/td&gt;&lt;/tr&gt;&lt;/tbody&gt;&lt;/table&gt;&lt;p&gt;&lt;strong&gt;Senses&lt;/strong&gt; darkvision 120ft., tremorsense 60ft.,&lt;/p&gt;&lt;p&gt;&lt;strong&gt;passive&lt;/strong&gt; Perception 10&lt;/p&gt;&lt;p&gt;&lt;strong&gt;Languages&lt;/strong&gt; Umber Hulk&lt;/p&gt;&lt;p&gt;&lt;strong&gt;Challenge&lt;/strong&gt; 5 (1 ,800 XP)&lt;/p&gt;&lt;p&gt;&lt;strong&gt;Confusing Gaze&lt;/strong&gt;. When a creature starts its turn within 30 feet&lt;/p&gt;&lt;p&gt;of the umber hulk and is able to see the umber hulk's eyes, the&lt;/p&gt;&lt;p&gt;umber hulk can magically force it to make a DC 15 Charisma&lt;/p&gt;&lt;p&gt;saving throw, unless the umber hulk is incapacitated.&lt;/p&gt;&lt;p&gt;On a failed saving throw, the creature can't take reactions&lt;/p&gt;&lt;p&gt;until the start of its next turn and rolls a d8 to determine&lt;/p&gt;&lt;p&gt;what it does during that turn. On a 1 to 4, the creature does&amp;nbsp;&lt;/p&gt;&lt;p&gt;nothing. On a 5 or 6, the creature takes no action but uses all&lt;/p&gt;&lt;p&gt;its movement to move in a random direction. On a '1 or 8, the&lt;/p&gt;&lt;p&gt;creature makes one melee attack against a random creature, or&lt;/p&gt;&lt;p&gt;it does nothing if no creature is within reach.&lt;/p&gt;&lt;p&gt;&lt;strong&gt;Unless surprised&lt;/strong&gt;, a creature can avert its eyes to avoid the&lt;/p&gt;&lt;p&gt;saving throw at the start of its turn. If the creature does so, it&lt;/p&gt;&lt;p&gt;can't see the umber hulk until the start of its next turn, when it&lt;/p&gt;&lt;p&gt;can avert its eyes again. If the creature looks at the umber hulk&lt;/p&gt;&lt;p&gt;in the meantime, it must immediately make the save.&lt;/p&gt;&lt;p&gt;&lt;strong&gt;Tunneler&lt;/strong&gt;. The umber hulk can burrow through solid rock at&lt;/p&gt;&lt;p&gt;half its burrowing speed and leaves a 5 foot-wide, 8-foot-high&lt;/p&gt;&lt;p&gt;tunnel in its wake.&lt;/p&gt;&lt;p&gt;&lt;strong&gt;ACTIONS&lt;/strong&gt;&lt;/p&gt;&lt;p&gt;&lt;strong&gt;Multiattack&lt;/strong&gt;. The umber hulk makes three attacks: two with its&lt;/p&gt;&lt;p&gt;claws and one with its mandibles.&lt;/p&gt;&lt;p&gt;&lt;strong&gt;Claw&lt;/strong&gt;. Melee Weapon Attack: +8 to hit, reach 5 ft., one target.&lt;/p&gt;&lt;p&gt;Hit: 9 (1d8 + 5) slashing damage.&lt;/p&gt;&lt;p&gt;&lt;strong&gt;Mandibles&lt;/strong&gt;. Melee Weapon Attack: +8 to hit, reach 5 ft. , one&lt;/p&gt;&lt;p&gt;target. Hit: 14 (2d8 + 5) slashing damage.&lt;/p&gt;&lt;p&gt;&amp;nbsp;&lt;/p&gt;&lt;p&gt;&lt;strong&gt;An abominable horror from deep&lt;/strong&gt; beneath the earth, an&lt;/p&gt;&lt;p&gt;umber hulk burrows into cave complexes, dungeons, or&lt;/p&gt;&lt;p&gt;Underdark settlements in search of food. Those lucky&lt;/p&gt;&lt;p&gt;enough to survive an umber hulk attack often remember&lt;/p&gt;&lt;p&gt;precious little of the incident, thanks to the umber hulk's&lt;/p&gt;&lt;p&gt;mind-scrambling gaze.&lt;/p&gt;&lt;p&gt;&amp;nbsp;&lt;/p&gt;&lt;p&gt;&lt;strong&gt;Devious Delvers&lt;/strong&gt;. Umber hulks can burrow through&lt;/p&gt;&lt;p&gt;solid rock, forming new tunnels in their wake. The&lt;/p&gt;&lt;p&gt;steel-ha rd chitin of its body can withstand the cave-ins,&lt;/p&gt;&lt;p&gt;tunnel collapses, and rock falls that commonly follow it.&lt;/p&gt;&lt;p&gt;&amp;nbsp;&lt;/p&gt;&lt;p&gt;&lt;strong&gt;Burrowing into&lt;/strong&gt; the wall of a cavern or passageway,&lt;/p&gt;&lt;p&gt;an umber hulk lies in wait for creatures to pass by&lt;/p&gt;&lt;p&gt;on the other side, its hair-like feelers sensing any&lt;/p&gt;&lt;p&gt;movement a round it. When it explodes out in a shower&lt;/p&gt;&lt;p&gt;of earth and rock, its unsuspecting quarry turns to face&lt;/p&gt;&lt;p&gt;the oncoming threat-and is entranced by the umber&lt;/p&gt;&lt;p&gt;hulk's bewildering eyes, forced to stand helpless as its&lt;/p&gt;&lt;p&gt;mandibles snap shut.&lt;/p&gt;&lt;p&gt;&amp;nbsp;&lt;/p&gt;&lt;p&gt;&lt;strong&gt;Mind Scrambler&lt;/strong&gt;. Many survivors of an umber hulk&lt;/p&gt;&lt;p&gt;encounter recollect little about the attack, because the&lt;/p&gt;&lt;p&gt;monster's confusing gaze scrambles their memory of&lt;/p&gt;&lt;p&gt;the event. Those who have fought and killed umber&lt;/p&gt;&lt;p&gt;hulks recognize the signs. For other denizens of&lt;/p&gt;&lt;p&gt;the Underdark, grisly tales of vanished explorers&lt;/p&gt;&lt;p&gt;and wanton destruction speak of an unknown&lt;/p&gt;&lt;p&gt;foe.&lt;/p&gt;&lt;p&gt;&amp;nbsp;&lt;/p&gt;&lt;p&gt;&lt;strong&gt;Umber hulks&lt;/strong&gt; take on supernatural status&lt;/p&gt;&lt;p&gt;in these harrowing stories, many of which&lt;/p&gt;&lt;p&gt;convey the same warning: once an umber&lt;/p&gt;&lt;p&gt;hulk has been spotted, it is a lready too late&lt;/p&gt;&lt;p&gt;to escape it.&lt;/p&gt;"</t>
  </si>
  <si>
    <t>name:"Water Weird"</t>
  </si>
  <si>
    <t>full_text:"&lt;div&gt;&lt;h2&gt;Water Weird&lt;/h2&gt;&lt;p&gt;Large elemental, neutral&lt;/p&gt;&lt;p&gt;&lt;strong&gt;Armor Class&lt;/strong&gt; 13&lt;/p&gt;&lt;p&gt;&lt;strong&gt;Hit Points&lt;/strong&gt; 58 (9d10 + 9)&lt;/p&gt;&lt;p&gt;&lt;strong&gt;Speed&lt;/strong&gt; 0 ft., swim 60 ft.&lt;/p&gt;&lt;table style="height: 53px;" width="322"&gt;&lt;tbody&gt;&lt;tr&gt;&lt;td&gt;&lt;strong&gt;STR&lt;/strong&gt;&lt;/td&gt;&lt;td&gt;&lt;strong&gt;DEX&lt;/strong&gt;&lt;/td&gt;&lt;td&gt;&lt;strong&gt;CON&lt;/strong&gt;&lt;/td&gt;&lt;td&gt;&lt;strong&gt;INT&lt;/strong&gt;&lt;/td&gt;&lt;td&gt;&lt;strong&gt;WIS&lt;/strong&gt;&lt;/td&gt;&lt;td&gt;&lt;strong&gt;CHA&lt;/strong&gt;&lt;/td&gt;&lt;/tr&gt;&lt;tr&gt;&lt;td&gt;17 (+3)&lt;/td&gt;&lt;td&gt;16 (+3)&lt;/td&gt;&lt;td&gt;13 (+1)&lt;/td&gt;&lt;td&gt;11 (+0)&lt;/td&gt;&lt;td&gt;10 (+0)&lt;/td&gt;&lt;td&gt;10 (+0)&lt;/td&gt;&lt;/tr&gt;&lt;/tbody&gt;&lt;/table&gt;&lt;p&gt;&lt;strong&gt;Damage Resistances&lt;/strong&gt; fire, bludgeoning, piercing, and slashing&lt;/p&gt;&lt;p&gt;from non magical weapons&lt;/p&gt;&lt;p&gt;&lt;strong&gt;Damage Immunities&lt;/strong&gt; poison&lt;/p&gt;&lt;p&gt;&lt;strong&gt;Condition Immunities&lt;/strong&gt; exhaustion, grappled, paralyzed,&lt;/p&gt;&lt;p&gt;poisoned, restrained, prone, unconscious&lt;/p&gt;&lt;p&gt;&lt;strong&gt;Senses&lt;/strong&gt; blindsight 30ft., passive Perception 10&lt;/p&gt;&lt;p&gt;&lt;strong&gt;Languages&lt;/strong&gt; understands Aquan but doesn't speak&lt;/p&gt;&lt;p&gt;&lt;strong&gt;Challenge&lt;/strong&gt; 3 (700 XP)&lt;/p&gt;&lt;p&gt;&lt;strong&gt;Invisible in Water&lt;/strong&gt;. The water weird is invisible while fully&lt;/p&gt;&lt;p&gt;immersed in water.&lt;/p&gt;&lt;p&gt;&lt;strong&gt;Water Bound&lt;/strong&gt;. The water weird dies if it leaves the water to&lt;/p&gt;&lt;p&gt;which it is bound or if that water is destroyed.&lt;/p&gt;&lt;p&gt;&lt;strong&gt;ACTIONS&lt;/strong&gt;&lt;/p&gt;&lt;p&gt;&lt;strong&gt;Constrict&lt;/strong&gt;. Melee Weapon Attack: +5 to hit, reach 10ft., one&lt;/p&gt;&lt;p&gt;creature. Hit: 13 (3d6 + 3) bludgeoning damage. If the target is&lt;/p&gt;&lt;p&gt;Medium or smaller, it is grappled (escape DC 13) and pulled 5&lt;/p&gt;&lt;p&gt;feet toward the water weird. Until this grapple ends, the target&lt;/p&gt;&lt;p&gt;is restrained, the water weird tries to drown it, and the water&lt;/p&gt;&lt;p&gt;weird can't constrict another target.&lt;/p&gt;&lt;p&gt;&amp;nbsp;&lt;/p&gt;&lt;p&gt;&lt;strong&gt;A water weird&lt;/strong&gt; is an elemental guardian bound to a&lt;/p&gt;&lt;p&gt;specific water-filled location, such as a pool or founfain.&lt;/p&gt;&lt;p&gt;Invisible while immersed in water, its serpentine shape&lt;/p&gt;&lt;p&gt;becomes clear only when it emerges to attack, using its&lt;/p&gt;&lt;p&gt;coils to crush any creature other than its summoner and&lt;/p&gt;&lt;p&gt;those its summoner declares as off limits. When slain, a&lt;/p&gt;&lt;p&gt;water weird becomes an inanimate pool of water.&lt;/p&gt;&lt;p&gt;&amp;nbsp;&lt;/p&gt;&lt;p&gt;&lt;strong&gt;Good and Evil Weirds&lt;/strong&gt;. Like most elementals, a&lt;/p&gt;&lt;p&gt;water weird has no concept of good or evil. However,&lt;/p&gt;&lt;p&gt;a water weird bound to a sacred or befouled source of&lt;/p&gt;&lt;p&gt;water begins to take on the nature of that site, becoming&lt;/p&gt;&lt;p&gt;neutral good or neutral evil.&lt;/p&gt;&lt;p&gt;&amp;nbsp;&lt;/p&gt;&lt;p&gt;&lt;strong&gt;A neutral good water weird&lt;/strong&gt; tries to frighten away&lt;/p&gt;&lt;p&gt;interlopers rather than kill them, while a neutral evil&lt;/p&gt;&lt;p&gt;water weird kills its victims for pleasure and might&lt;/p&gt;&lt;p&gt;turn against its summoner. A water weird loses its evil&lt;/p&gt;&lt;p&gt;alignment if its waters are cleansed with a purify food&lt;/p&gt;&lt;p&gt;and drink spell.&lt;/p&gt;&lt;p&gt;&amp;nbsp;&lt;/p&gt;&lt;p&gt;&lt;strong&gt;Elemental Nature&lt;/strong&gt;. A water weird doesn't require air,&lt;/p&gt;&lt;p&gt;food, drink, or sleep.&lt;/p&gt;&lt;/div&gt;"</t>
  </si>
  <si>
    <t>name:"Yeti"</t>
  </si>
  <si>
    <t>full_text:"&lt;div&gt;&lt;h2&gt;Yeti&lt;/h2&gt;&lt;p&gt;Large monstrosity, chaotic evil&lt;/p&gt;&lt;p&gt;&lt;strong&gt;Armor Class&lt;/strong&gt; 12 (natural armor)&lt;/p&gt;&lt;p&gt;&lt;strong&gt;Hit Points&lt;/strong&gt; 51 (6d10 + 18)&lt;/p&gt;&lt;p&gt;&lt;strong&gt;Speed&lt;/strong&gt; 40ft., climb 40 ft.&lt;/p&gt;&lt;table style="height: 40px;" width="341"&gt;&lt;tbody&gt;&lt;tr&gt;&lt;td&gt;&lt;strong&gt;STR&lt;/strong&gt;&lt;/td&gt;&lt;td&gt;&lt;strong&gt;DEX&lt;/strong&gt;&lt;/td&gt;&lt;td&gt;&lt;strong&gt;CON&lt;/strong&gt;&lt;/td&gt;&lt;td&gt;&lt;strong&gt;INT&lt;/strong&gt;&lt;/td&gt;&lt;td&gt;&lt;strong&gt;WIS&lt;/strong&gt;&lt;/td&gt;&lt;td&gt;&lt;strong&gt;CHA&lt;/strong&gt;&lt;/td&gt;&lt;/tr&gt;&lt;tr&gt;&lt;td&gt;18 (+4)&lt;/td&gt;&lt;td&gt;13 (+1)&lt;/td&gt;&lt;td&gt;16 (+3)&lt;/td&gt;&lt;td&gt;8 (-1)&lt;/td&gt;&lt;td&gt;12 (+1)&lt;/td&gt;&lt;td&gt;7 (-2)&lt;/td&gt;&lt;/tr&gt;&lt;/tbody&gt;&lt;/table&gt;&lt;p&gt;&lt;strong&gt;Skills&lt;/strong&gt; Perception +3, Stealth +3&lt;/p&gt;&lt;p&gt;&lt;strong&gt;Damage Immunities&lt;/strong&gt; cold&lt;/p&gt;&lt;p&gt;&lt;strong&gt;Senses&lt;/strong&gt; darkvision 60ft., passive Perception 13&lt;/p&gt;&lt;p&gt;&lt;strong&gt;Languages&lt;/strong&gt; Yeti&lt;/p&gt;&lt;p&gt;&lt;strong&gt;Challenge&lt;/strong&gt; 3 (700 XP)&lt;/p&gt;&lt;p&gt;&lt;strong&gt;Fear of Fire&lt;/strong&gt;. If the yeti takes fire damage, it has disadvantage&lt;/p&gt;&lt;p&gt;on attack rolls and ability checks until the end of its next turn.&lt;/p&gt;&lt;p&gt;&lt;strong&gt;Keen Smell&lt;/strong&gt;. The yeti has advantage on Wisdom (Perception)&lt;/p&gt;&lt;p&gt;checks that rely on smell.&lt;/p&gt;&lt;p&gt;&lt;strong&gt;Snow Camouflage&lt;/strong&gt;. The yeti has advantage on Dexterity&lt;/p&gt;&lt;p&gt;(Stealth) checks made to hide in snowy terrain.&lt;/p&gt;&lt;p&gt;&lt;strong&gt;ACTIONS&lt;/strong&gt;&lt;/p&gt;&lt;p&gt;&lt;strong&gt;Multiattack&lt;/strong&gt;. The yeti can use its Chilling Gaze and makes two&lt;/p&gt;&lt;p&gt;claw attacks.&lt;/p&gt;&lt;p&gt;&lt;strong&gt;Claw&lt;/strong&gt;. Melee Weapon Attack: +6 to hit, reach 5 ft., one target.&lt;/p&gt;&lt;p&gt;Hit: 7 (ld6 + 4) slashing damage plus 3 (ld6) cold damage .&lt;/p&gt;&lt;p&gt;&lt;strong&gt;Chilling Gaze&lt;/strong&gt;. The yeti targets one creature it can see within 30&lt;/p&gt;&lt;p&gt;feet of it. If the target can see the yeti, the target must succeed&lt;/p&gt;&lt;p&gt;on a DC 13 Constitution saving throw against this magic or&lt;/p&gt;&lt;p&gt;take 10 (3d6) cold damage and then be paralyzed for 1 minute,&lt;/p&gt;&lt;p&gt;unless it is immune to cold damage. The target can repeat the&lt;/p&gt;&lt;p&gt;saving throw at the end of each of its turns, ending the effect&lt;/p&gt;&lt;p&gt;on itself on a success. If the target's saving throw is successful,&lt;/p&gt;&lt;p&gt;or if the effect ends on it, the target is immune to the Chilling&lt;/p&gt;&lt;p&gt;Gaze of all yetis (but not abominable yetis) for 1 hour.&lt;/p&gt;&lt;p&gt;&amp;nbsp;&lt;/p&gt;&lt;p&gt;&lt;strong&gt;A yeti's windborne howl&lt;/strong&gt; sounds out across remote&lt;/p&gt;&lt;p&gt;mountains, striking fear into the hearts of the scattered&lt;/p&gt;&lt;p&gt;miners and herders that dwell there. These hulking&lt;/p&gt;&lt;p&gt;creatures stalk alpine peaks in a ceaseless hunt for&lt;/p&gt;&lt;p&gt;food. Their snow-white fur lets them move like ghosts&lt;/p&gt;&lt;p&gt;against the frozen landscape. A yeti's icy simian eyes&lt;/p&gt;&lt;p&gt;can freeze its prey in place.&lt;/p&gt;&lt;p&gt;&amp;nbsp;&lt;/p&gt;&lt;p&gt;&lt;strong&gt;Keen Hunters&lt;/strong&gt;. Folk of the high peaks travel in groups&lt;/p&gt;&lt;p&gt;and go armed, knowing that yetis can smell living&lt;/p&gt;&lt;p&gt;flesh from miles away. When it finds prey, a yeti moves&lt;/p&gt;&lt;p&gt;quickly over ice and stone to claim its meal, howling to&lt;/p&gt;&lt;p&gt;the thrill of the hunt. Even in a blizzard, the scent of its&lt;/p&gt;&lt;p&gt;quarry draws the yeti through the cold and snow.&lt;/p&gt;&lt;p&gt;&amp;nbsp;&lt;/p&gt;&lt;p&gt;&lt;strong&gt;Yetis hunt in solitude or in small family groups&lt;/strong&gt;. When&lt;/p&gt;&lt;p&gt;creatures flee from a yeti or engage it in battle, other&lt;/p&gt;&lt;p&gt;yetis might catch the scent of blood and close in. The&lt;/p&gt;&lt;p&gt;territorial yetis fight one another for the spoils of such&lt;/p&gt;&lt;p&gt;battles, and yetis slain in the fight are also eaten, amid&lt;/p&gt;&lt;p&gt;euphoric howls.&lt;/p&gt;&lt;p&gt;&amp;nbsp;&lt;/p&gt;&lt;p&gt;&lt;strong&gt;Terrifying Howlers&lt;/strong&gt;. Before an avalanche, a blizzard,&lt;/p&gt;&lt;p&gt;or a deadly frost, the yetis' howls sweep down the&lt;/p&gt;&lt;p&gt;mountain slopes on the icy wind. Some people of the&lt;/p&gt;&lt;p&gt;alpine peaks believe that the voices of loved ones killed&lt;/p&gt;&lt;p&gt;in avalanches and blizzards sound out in the wails of&lt;/p&gt;&lt;p&gt;the yetis, crying warnings of ill omen. More pragmatic&lt;/p&gt;&lt;p&gt;folk attest that the yeti's howl is a reminder that, despite&lt;/p&gt;&lt;p&gt;the great accomplishments of civilization, the civilized&lt;/p&gt;&lt;p&gt;become the hunted in nature's untamed domain.&lt;/p&gt;&lt;p&gt;&amp;nbsp;&lt;/p&gt;&lt;p&gt;&lt;strong&gt;Brutal Rampagers&lt;/strong&gt;. When mountain herds are&lt;/p&gt;&lt;p&gt;abundant, yetis stay clear of humanoid realms. Driven&lt;/p&gt;&lt;p&gt;by hunger, they attack humanoid settlements in&lt;/p&gt;&lt;p&gt;waves; breaking down gates and stockade walls that&lt;/p&gt;&lt;p&gt;once might have daunted them, then devouring the&lt;/p&gt;&lt;p&gt;creatures within.&lt;/p&gt;&lt;p&gt;&amp;nbsp;&lt;/p&gt;&lt;p&gt;&lt;strong&gt;Devious mountain&lt;/strong&gt; folk sometimes use the yetis&lt;/p&gt;&lt;p&gt;as unwitting weapons. A warlord might lay down&lt;/p&gt;&lt;p&gt;slaughtered sheep or goats to draw yetis into an enemy's&lt;/p&gt;&lt;p&gt;camp, sowing chaos and thinning the ranks before&lt;/p&gt;&lt;p&gt;battle. Mountain clan chiefs, wanting to expand their&lt;/p&gt;&lt;p&gt;territory, overhunt local game to diminish the yetis' food&lt;/p&gt;&lt;p&gt;supplies, inspiring attacks on humanoid settlements&lt;/p&gt;&lt;p&gt;that are swiftly annexed in the aftermath.&lt;/p&gt;&lt;/div&gt;"</t>
  </si>
  <si>
    <t>name:"Abominable Yeti"</t>
  </si>
  <si>
    <t>full_text:"&lt;div&gt;&lt;h2&gt;Abominable Yeti&lt;/h2&gt;&lt;p&gt;Huge monstrosity,chaotic' evil&lt;/p&gt;&lt;p&gt;&lt;strong&gt;Armor Class&lt;/strong&gt; 15 (natural armor)&lt;/p&gt;&lt;p&gt;&lt;strong&gt;Hit Points&lt;/strong&gt; 137 (lld12 + 66)&lt;/p&gt;&lt;p&gt;&lt;strong&gt;Speed&lt;/strong&gt; 40ft., climb 40ft.&lt;/p&gt;&lt;table style="height: 40px;" width="303"&gt;&lt;tbody&gt;&lt;tr&gt;&lt;td&gt;&lt;strong&gt;STR&lt;/strong&gt;&lt;/td&gt;&lt;td&gt;&lt;strong&gt;DEX&lt;/strong&gt;&lt;/td&gt;&lt;td&gt;&lt;strong&gt;CON&lt;/strong&gt;&lt;/td&gt;&lt;td&gt;&lt;strong&gt;INT&lt;/strong&gt;&lt;/td&gt;&lt;td&gt;&lt;strong&gt;WIS&lt;/strong&gt;&lt;/td&gt;&lt;td&gt;&lt;strong&gt;CHA&lt;/strong&gt;&lt;/td&gt;&lt;/tr&gt;&lt;tr&gt;&lt;td&gt;24 (+7)&lt;/td&gt;&lt;td&gt;10 (+0)&lt;/td&gt;&lt;td&gt;22 (+6)&lt;/td&gt;&lt;td&gt;9 (-1)&lt;/td&gt;&lt;td&gt;13 (+1)&lt;/td&gt;&lt;td&gt;9 (-1)&lt;/td&gt;&lt;/tr&gt;&lt;/tbody&gt;&lt;/table&gt;&lt;p&gt;&lt;strong&gt;Skills&lt;/strong&gt; Perception +5, Stealth +4&lt;/p&gt;&lt;p&gt;&lt;strong&gt;Damage Immunities&lt;/strong&gt; cold&lt;/p&gt;&lt;p&gt;&lt;strong&gt;Senses&lt;/strong&gt; darkvision 60ft., passive Perception 15&lt;/p&gt;&lt;p&gt;&lt;strong&gt;Languages&lt;/strong&gt; Yeti&lt;/p&gt;&lt;p&gt;&lt;strong&gt;Challenge&lt;/strong&gt; 9 (5,000 XP)&lt;/p&gt;&lt;p&gt;&lt;strong&gt;Fear of Fire&lt;/strong&gt;. If the yeti takes fire damage, it has disadvantage&lt;/p&gt;&lt;p&gt;on attack rolls and ability checks until the end of its next turn.&lt;/p&gt;&lt;p&gt;&lt;strong&gt;Keen Smell&lt;/strong&gt;. The yeti has advantage on Wisdom (Perception)&lt;/p&gt;&lt;p&gt;checks that rely on smell.&lt;/p&gt;&lt;p&gt;&lt;strong&gt;Snow Camouflage&lt;/strong&gt;. The yeti has advantage on Dexterity&lt;/p&gt;&lt;p&gt;(Stealth) checks made to hide in snowy terrain.&lt;/p&gt;&lt;p&gt;&lt;strong&gt;Multiattack&lt;/strong&gt;. The yeti can use its Chilling Gaze and makes two&lt;/p&gt;&lt;p&gt;claw attacks.&lt;/p&gt;&lt;p&gt;&lt;strong&gt;Claw&lt;/strong&gt;. Melee Weapon Attack:+ 11 to hit, reach 5 ft., one target.&lt;/p&gt;&lt;p&gt;Hit: 14 (2d6 + 7) slas hing damage plus 7 (2d6) cold damage.&lt;/p&gt;&lt;p&gt;&lt;strong&gt;Chilling Gaze&lt;/strong&gt;. The yeti targets one creature it can see within 30&lt;/p&gt;&lt;p&gt;feet of it. If the target can see the yeti, the target must succeed&lt;/p&gt;&lt;p&gt;on a DC 18 Constitution saving throw against this magic or&lt;/p&gt;&lt;p&gt;take 21 (6d6) cold damage and then be paralyzed for 1 minute,&lt;/p&gt;&lt;p&gt;unless it is immune to cold damage. Th e target can repeat the&lt;/p&gt;&lt;p&gt;saving throw at the end of each of its turns, end ing the effect&lt;/p&gt;&lt;p&gt;on itself on a success. If the target's saving throw is successful,&lt;/p&gt;&lt;p&gt;or if the effect ends on it, the target is immune to this yeti's&lt;/p&gt;&lt;p&gt;gaze for 1 hour.&lt;/p&gt;&lt;p&gt;&lt;strong&gt;Cold Breath&lt;/strong&gt; (Recharge 6). The yeti exhales a 30-foot cone&lt;/p&gt;&lt;p&gt;off rigid air. Each creature in that area must make a DC 18&lt;/p&gt;&lt;p&gt;Constitution saving throw, taking 45 (10d8) cold damage on a&lt;/p&gt;&lt;p&gt;failed save, or half as much damage on a successful one.&lt;/p&gt;&lt;p&gt;&amp;nbsp;&lt;/p&gt;&lt;p&gt;&lt;strong&gt;A yeti's windborne howl&lt;/strong&gt; sounds out across remote&lt;/p&gt;&lt;p&gt;mountains, striking fear into the hearts of the scattered&lt;/p&gt;&lt;p&gt;miners and herders that dwell there. These hulking&lt;/p&gt;&lt;p&gt;creatures stalk alpine peaks in a ceaseless hunt for&lt;/p&gt;&lt;p&gt;food. Their snow-white fur lets them move like ghosts&lt;/p&gt;&lt;p&gt;against the frozen landscape. A yeti's icy simian eyes&lt;/p&gt;&lt;p&gt;can freeze its prey in place.&lt;/p&gt;&lt;p&gt;&amp;nbsp;&lt;/p&gt;&lt;p&gt;&lt;strong&gt;Keen Hunters&lt;/strong&gt;. Folk of the high peaks travel in groups&lt;/p&gt;&lt;p&gt;and go armed, knowing that yetis can smell living&lt;/p&gt;&lt;p&gt;flesh from miles away. When it finds prey, a yeti moves&lt;/p&gt;&lt;p&gt;quickly over ice and stone to claim its meal, howling to&lt;/p&gt;&lt;p&gt;the thrill of the hunt. Even in a blizzard, the scent of its&lt;/p&gt;&lt;p&gt;quarry draws the yeti through the cold and snow.&lt;/p&gt;&lt;p&gt;&amp;nbsp;&lt;/p&gt;&lt;p&gt;&lt;strong&gt;Yetis hunt in solitude or in small family groups&lt;/strong&gt;. When&lt;/p&gt;&lt;p&gt;creatures flee from a yeti or engage it in battle, other&lt;/p&gt;&lt;p&gt;yetis might catch the scent of blood and close in. The&lt;/p&gt;&lt;p&gt;territorial yetis fight one another for the spoils of such&lt;/p&gt;&lt;p&gt;battles, and yetis slain in the fight are also eaten, amid&lt;/p&gt;&lt;p&gt;euphoric howls.&lt;/p&gt;&lt;p&gt;&amp;nbsp;&lt;/p&gt;&lt;p&gt;&lt;strong&gt;Terrifying Howlers&lt;/strong&gt;. Before an avalanche, a blizzard,&lt;/p&gt;&lt;p&gt;or a deadly frost, the yetis' howls sweep down the&lt;/p&gt;&lt;p&gt;mountain slopes on the icy wind. Some people of the&lt;/p&gt;&lt;p&gt;alpine peaks believe that the voices of loved ones killed&lt;/p&gt;&lt;p&gt;in avalanches and blizzards sound out in the wails of&lt;/p&gt;&lt;p&gt;the yetis, crying warnings of ill omen. More pragmatic&lt;/p&gt;&lt;p&gt;folk attest that the yeti's howl is a reminder that, despite&lt;/p&gt;&lt;p&gt;the great accomplishments of civilization, the civilized&lt;/p&gt;&lt;p&gt;become the hunted in nature's untamed domain.&lt;/p&gt;&lt;p&gt;&amp;nbsp;&lt;/p&gt;&lt;p&gt;&lt;strong&gt;Brutal Rampagers&lt;/strong&gt;. When mountain herds are&lt;/p&gt;&lt;p&gt;abundant, yetis stay clear of humanoid realms. Driven&lt;/p&gt;&lt;p&gt;by hunger, they attack humanoid settlements in&lt;/p&gt;&lt;p&gt;waves; breaking down gates and stockade walls that&lt;/p&gt;&lt;p&gt;once might have daunted them, then devouring the&lt;/p&gt;&lt;p&gt;creatures within.&lt;/p&gt;&lt;p&gt;&amp;nbsp;&lt;/p&gt;&lt;p&gt;&lt;strong&gt;Devious mountain&lt;/strong&gt; folk sometimes use the yetis&lt;/p&gt;&lt;p&gt;as unwitting weapons. A warlord might lay down&lt;/p&gt;&lt;p&gt;slaughtered sheep or goats to draw yetis into an enemy's&lt;/p&gt;&lt;p&gt;camp, sowing chaos and thinning the ranks before&lt;/p&gt;&lt;p&gt;battle. Mountain clan chiefs, wanting to expand their&lt;/p&gt;&lt;p&gt;territory, overhunt local game to diminish the yetis' food&lt;/p&gt;&lt;p&gt;supplies, inspiring attacks on humanoid settlements&lt;/p&gt;&lt;p&gt;that are swiftly annexed in the aftermath.&lt;/p&gt;&lt;p&gt;&amp;nbsp;&lt;/p&gt;&lt;p&gt;&lt;strong&gt;Abominable Yetis&lt;/strong&gt;. An abominable yeti is larger&lt;/p&gt;&lt;p&gt;than a normal yeti, standing three times as tall as a&lt;/p&gt;&lt;p&gt;human. It typically lives and hunts alone, though a pair&lt;/p&gt;&lt;p&gt;of abominable yetis might live together long enough to&lt;/p&gt;&lt;p&gt;raise young. These towering yetis are highly territorial&lt;/p&gt;&lt;p&gt;and savage, attacking and devouring any warm-blooded&lt;/p&gt;&lt;p&gt;creatures they encounter, then scattering the bones&lt;/p&gt;&lt;p&gt;across the ice and snow.&lt;/p&gt;&lt;/div&gt;"</t>
  </si>
  <si>
    <t>name:"Yuan-Ti Abomination"</t>
  </si>
  <si>
    <t>full_text:"&lt;div&gt;&lt;h2&gt;Yuan-Ti Abomination&lt;/h2&gt;&lt;p&gt;Large monstrosity (shapechanger, yuan-ti), neutral evil&lt;/p&gt;&lt;p&gt;&lt;strong&gt;Armor Class&lt;/strong&gt; 15 (natural armor)&lt;/p&gt;&lt;p&gt;&lt;strong&gt;Hit Points&lt;/strong&gt; 127 (15d10 + 45)&lt;/p&gt;&lt;p&gt;&lt;strong&gt;Speed&lt;/strong&gt; 40ft.&lt;/p&gt;&lt;table style="height: 40px;" width="367"&gt;&lt;tbody&gt;&lt;tr&gt;&lt;td&gt;&lt;strong&gt;STR&lt;/strong&gt;&lt;/td&gt;&lt;td&gt;&lt;strong&gt;DEX&lt;/strong&gt;&lt;/td&gt;&lt;td&gt;&lt;strong&gt;CON&lt;/strong&gt;&lt;/td&gt;&lt;td&gt;&lt;strong&gt;INT&lt;/strong&gt;&lt;/td&gt;&lt;td&gt;&lt;strong&gt;WIS&lt;/strong&gt;&lt;/td&gt;&lt;td&gt;&lt;strong&gt;CHA&lt;/strong&gt;&lt;/td&gt;&lt;/tr&gt;&lt;tr&gt;&lt;td&gt;19 (+4)&lt;/td&gt;&lt;td&gt;16 (+3)&lt;/td&gt;&lt;td&gt;17 (+3)&lt;/td&gt;&lt;td&gt;17 (+3)&lt;/td&gt;&lt;td&gt;15 (+2)&lt;/td&gt;&lt;td&gt;18 (+4)&lt;/td&gt;&lt;/tr&gt;&lt;/tbody&gt;&lt;/table&gt;&lt;p&gt;&lt;strong&gt;Skills&lt;/strong&gt; Perception +5, Stealth +6&lt;/p&gt;&lt;p&gt;&lt;strong&gt;Damage Immunities&lt;/strong&gt; poison&lt;/p&gt;&lt;p&gt;&lt;strong&gt;Condition Immunities&lt;/strong&gt; poisoned&lt;/p&gt;&lt;p&gt;&lt;strong&gt;Senses&lt;/strong&gt; darkvision 60ft., passive Perception 15&lt;/p&gt;&lt;p&gt;&lt;strong&gt;Languages&lt;/strong&gt; Abyssal, Common, Draconic&lt;/p&gt;&lt;p&gt;&lt;strong&gt;Challenge&lt;/strong&gt; 7 (2,900 XP)&lt;/p&gt;&lt;p&gt;&lt;strong&gt;Shapechanger&lt;/strong&gt;. The yuan-ti can use its action to polymorph&lt;/p&gt;&lt;p&gt;into a Large snake, or back into its true form. Its statistics are&lt;/p&gt;&lt;p&gt;the same in each form. Any equipment it is wearing or carrying&lt;/p&gt;&lt;p&gt;isn't transformed . It doesn 't change form if it dies.&lt;/p&gt;&lt;p&gt;&lt;strong&gt;Innate Spellcasting&lt;/strong&gt; (Abomination Form Only). The yuan-ti's&lt;/p&gt;&lt;p&gt;innate spellcasting ability is Charisma (spell save DC 15). The&lt;/p&gt;&lt;p&gt;yuan-ti can innately cast the following spells, requiring no&lt;/p&gt;&lt;p&gt;material components:&lt;/p&gt;&lt;p&gt;&lt;strong&gt;At will&lt;/strong&gt;: animal friendship (snakes only)&lt;/p&gt;&lt;ul&gt;&lt;li&gt;3/day: suggestion&lt;/li&gt;&lt;li&gt;1/day:fear&lt;/li&gt;&lt;/ul&gt;&lt;p&gt;&lt;strong&gt;Magic Resistance&lt;/strong&gt;. The yuan-ti has advantage on saving throws&lt;/p&gt;&lt;p&gt;against spells and other magical effects.&lt;/p&gt;&lt;p&gt;&lt;strong&gt;ACTIONS&lt;/strong&gt;&lt;/p&gt;&lt;p&gt;&lt;strong&gt;Multiattack&lt;/strong&gt; (Abomination Form Only). The yuan-ti makes two&lt;/p&gt;&lt;p&gt;ranged attacks or three melee attacks, but ca n use its bite and&lt;/p&gt;&lt;p&gt;constrict attacks only once each.&lt;/p&gt;&lt;p&gt;&lt;strong&gt;Bite&lt;/strong&gt;. Melee Weapon Attack: +7 to hit, reach 5 ft., one creature.&lt;/p&gt;&lt;p&gt;Hit: 7 (1d6 + 4) piercing damage plus 10 (3d6) poison damage.&lt;/p&gt;&lt;p&gt;&lt;strong&gt;Constrict&lt;/strong&gt;. Melee Weapon Attack: +7 to hit, reach 10ft., one&lt;/p&gt;&lt;p&gt;target Hit: 11 (2d6 + 4) bludgeoning damage, and the target is&lt;/p&gt;&lt;p&gt;grappled (escape DC 14). Until this grapple ends, the target is&lt;/p&gt;&lt;p&gt;restrained, and the yuan-ti can't constrict another target&lt;/p&gt;&lt;p&gt;&lt;strong&gt;Scimitar&lt;/strong&gt; (Abomination Form Only). Melee Weapon Attack: +7 to&lt;/p&gt;&lt;p&gt;hit, reach 5 ft., one target. Hit: 11 (2d6 + 4) slashing damage.&lt;/p&gt;&lt;p&gt;&lt;strong&gt;Longbow&lt;/strong&gt; (Abomination Form Only). Ranged Weapon Attack: +6&lt;/p&gt;&lt;p&gt;to hit, range 150/600 ft., one target. Hit: 12 (2d8 + 3) piercing&lt;/p&gt;&lt;p&gt;damage plus 10 (3d6) poison damage .&lt;/p&gt;&lt;p&gt;&amp;nbsp;&lt;/p&gt;&lt;p&gt;&lt;strong&gt;Monstrous&lt;/strong&gt; serpents with burly humanoid torsos and&lt;/p&gt;&lt;p&gt;arms, abominations form the highest caste of yuan-ti&lt;/p&gt;&lt;p&gt;society, and they most closely resemble the race as the&lt;/p&gt;&lt;p&gt;serpent gods intended it. They mastermind elaborate&lt;/p&gt;&lt;p&gt;schemes and perform dark rites in the hope of one day&lt;/p&gt;&lt;p&gt;ruling the world.&lt;/p&gt;&lt;/div&gt;"</t>
  </si>
  <si>
    <t>name:"Yuan-Ti Malison "</t>
  </si>
  <si>
    <t>full_text:"&lt;div&gt;&lt;h2&gt;Yuan-Ti Malison&lt;/h2&gt;&lt;p&gt;Medium monstrosity (shapechanger, yuan&amp;middot;ti), neutral evil&lt;/p&gt;&lt;p&gt;&lt;strong&gt;Armor Class&lt;/strong&gt; 12&lt;/p&gt;&lt;p&gt;&lt;strong&gt;Hit Points&lt;/strong&gt; 66 (12d8 + 12)&lt;/p&gt;&lt;p&gt;&lt;strong&gt;Speed&lt;/strong&gt; 30ft.&lt;/p&gt;&lt;table style="height: 40px;" width="343"&gt;&lt;tbody&gt;&lt;tr&gt;&lt;td&gt;&lt;strong&gt;STR&lt;/strong&gt;&lt;/td&gt;&lt;td&gt;&lt;strong&gt;DEX&lt;/strong&gt;&lt;/td&gt;&lt;td&gt;&lt;strong&gt;CON&lt;/strong&gt;&lt;/td&gt;&lt;td&gt;&lt;strong&gt;INT&lt;/strong&gt;&lt;/td&gt;&lt;td&gt;&lt;strong&gt;WIS&lt;/strong&gt;&lt;/td&gt;&lt;td&gt;&lt;strong&gt;CHA&lt;/strong&gt;&lt;/td&gt;&lt;/tr&gt;&lt;tr&gt;&lt;td&gt;16 (+3)&lt;/td&gt;&lt;td&gt;14 (+2)&lt;/td&gt;&lt;td&gt;13 (+1)&lt;/td&gt;&lt;td&gt;14 (+2)&lt;/td&gt;&lt;td&gt;12 (+1)&lt;/td&gt;&lt;td&gt;16 (+3)&lt;/td&gt;&lt;/tr&gt;&lt;/tbody&gt;&lt;/table&gt;&lt;p&gt;&lt;strong&gt;Skills&lt;/strong&gt; Deception +5, Stea lth +4&lt;/p&gt;&lt;p&gt;&lt;strong&gt;Damage Immunities&lt;/strong&gt; poison&lt;/p&gt;&lt;p&gt;&lt;strong&gt;Condition Immunities&lt;/strong&gt; poisoned&lt;/p&gt;&lt;p&gt;&lt;strong&gt;Senses&lt;/strong&gt; darkvision 60ft., passive Pe rception 11&lt;/p&gt;&lt;p&gt;&lt;strong&gt;Languages&lt;/strong&gt; Abyssa l, Common, Draconic&lt;/p&gt;&lt;p&gt;&lt;strong&gt;Challenge&lt;/strong&gt; 3 (700 XP)&lt;/p&gt;&lt;p&gt;&lt;strong&gt;Shapechanger&lt;/strong&gt;. The yuan -ti can use its action to polymorph into&lt;/p&gt;&lt;p&gt;a Medium snake, or back into its true form. Its statistics are&lt;/p&gt;&lt;p&gt;the same in each form. Any equipment it is wearing or carrying&lt;/p&gt;&lt;p&gt;isn't transformed. It doesn't change form if it dies.&lt;/p&gt;&lt;p&gt;&lt;strong&gt;Innate Spellcasting&lt;/strong&gt; (Yuan-ti Form Only). The yuan-ti's innate&lt;/p&gt;&lt;p&gt;spellcasting ability is Charisma (spell save DC 1.3). The yuan-ti&lt;/p&gt;&lt;p&gt;can innately cast the following spells, requiring no material&lt;/p&gt;&lt;p&gt;components:&lt;/p&gt;&lt;p&gt;&lt;strong&gt;At will&lt;/strong&gt;: anima/friendship (snakes only)&lt;/p&gt;&lt;p&gt;&lt;strong&gt;3/day:&lt;/strong&gt; suggestion&lt;/p&gt;&lt;p&gt;&lt;strong&gt;Magic Resistance&lt;/strong&gt;. The yuan-ti has advantage on saving throws&lt;/p&gt;&lt;p&gt;against spells and other magical effects.&lt;/p&gt;&lt;p&gt;&lt;strong&gt;Malison Type&lt;/strong&gt;. The yuan-ti has one of the following types:&lt;/p&gt;&lt;ul&gt;&lt;li&gt;Type 1: Human body with snake head&lt;/li&gt;&lt;li&gt;Type 2: Human head and body with snakes for arms&lt;/li&gt;&lt;li&gt;Type 3: Human head and upper body with a serpentine lower&lt;/li&gt;&lt;/ul&gt;&lt;p&gt;body instead of legs&lt;/p&gt;&lt;p&gt;&lt;strong&gt;ACTIONS FOR TYPE 1&lt;/strong&gt;&lt;/p&gt;&lt;p&gt;&lt;strong&gt;Multiattack&lt;/strong&gt; (Yuan-ti Form Only). The yuan-ti makes two&lt;/p&gt;&lt;p&gt;ranged attacks or two melee attacks, but can use its bite&lt;/p&gt;&lt;p&gt;only once.&lt;/p&gt;&lt;p&gt;&lt;strong&gt;Bite&lt;/strong&gt;. Melee Weapon Attack: +5 to hit, reach 5 ft., one creature.&lt;/p&gt;&lt;p&gt;Hit: 5 (1d4 + 3) piercing damage plus 7 (2d6) poison damage.&lt;/p&gt;&lt;p&gt;&lt;strong&gt;Scimitar&lt;/strong&gt; (Yuan-ti Form Only). Melee Weapon Attack: +5 to hit,&lt;/p&gt;&lt;p&gt;reach 5 ft., one target. Hit: 6 (1d6 + 3) slashing damage.&lt;/p&gt;&lt;p&gt;&lt;strong&gt;Longbow&lt;/strong&gt; (Yuan-ti Form Only). Ranged Weapon Attack: +4 to&lt;/p&gt;&lt;p&gt;hit, range 150/600 ft., one target. Hit: 6 (1d8 + 2) piercing&lt;/p&gt;&lt;p&gt;damage plus 7 (2d6) poison damage.&lt;/p&gt;&lt;p&gt;&lt;strong&gt;ACTIONS FOR TYPE 2&lt;/strong&gt;&lt;/p&gt;&lt;p&gt;&lt;strong&gt;Multiattack&lt;/strong&gt; (Yuan-ti Form Only). The yuan-ti makes two bite&lt;/p&gt;&lt;p&gt;attacks using its snake arms.&lt;/p&gt;&lt;p&gt;&lt;strong&gt;Bite&lt;/strong&gt;. Melee Weapon Attack: +5 to hit, reach 5 ft., one creature.&lt;/p&gt;&lt;p&gt;Hit: 5 (1d4 + 3) piercing damage plus 7 (2d6) poison damage.&lt;/p&gt;&lt;p&gt;&lt;strong&gt;ACTIONS FOR TYPE 3&lt;/strong&gt;&lt;/p&gt;&lt;p&gt;&lt;strong&gt;Multiattack&lt;/strong&gt; (Yuan-ti Form Only). The yuan-ti makes two&lt;/p&gt;&lt;p&gt;ranged attacks or two melee attacks, but can constrict&lt;/p&gt;&lt;p&gt;only once.&lt;/p&gt;&lt;p&gt;&lt;strong&gt;Bite&lt;/strong&gt; (Snake Form Only). Melee Weapon Attack: +5 to hit, reach&lt;/p&gt;&lt;p&gt;5 ft., one creature. Hit: 5 (1d4 + 3) piercing damage plus 7&lt;/p&gt;&lt;p&gt;(2d6) poison damage.&lt;/p&gt;&lt;p&gt;&lt;strong&gt;Constrict&lt;/strong&gt;. Melee Weapon Attack: +5 to hit, reach 5 ft., one&lt;/p&gt;&lt;p&gt;target. Hit: 10 (2d6 + 3) bludgeoning damage, and the target is&lt;/p&gt;&lt;p&gt;grappled (escape DC 13). Until this grapple ends, the target is&lt;/p&gt;&lt;p&gt;restrained, and the yuan-ti can't constrict another target.&lt;/p&gt;&lt;p&gt;&lt;strong&gt;Scimitar&lt;/strong&gt; (Yuan-ti Form Only). Melee Weapon Attack: +5 to hit,&lt;/p&gt;&lt;p&gt;reach 5 ft., one target. Hit: 6 (ld6 + 3) slashing damage.&lt;/p&gt;&lt;p&gt;&lt;strong&gt;Longbow&lt;/strong&gt; (Yuan-ti Form Only). Ranged Weapon Attack:&lt;/p&gt;&lt;p&gt;+4 to hit, range 150/600 ft., one target. Hit: 6 (1d8 + 2)&lt;/p&gt;&lt;p&gt;piercing damage.&lt;/p&gt;&lt;p&gt;&amp;nbsp;&lt;/p&gt;&lt;p&gt;&lt;strong&gt;A malison&lt;/strong&gt; is a hideous blend of human and serpentine&lt;/p&gt;&lt;p&gt;features. Three different types of malisons are known&lt;/p&gt;&lt;p&gt;to exist, and other types are possible. Malisons form&lt;/p&gt;&lt;p&gt;the middle caste of yuan-ti society and hunewith arrows&lt;/p&gt;&lt;p&gt;tipped with their own venom. They use their magical&lt;/p&gt;&lt;p&gt;powers of suggestion to force their enemies' surrender.&lt;/p&gt;&lt;/div&gt;"</t>
  </si>
  <si>
    <t>name:"Yuan-Ti Pureblood"</t>
  </si>
  <si>
    <t>full_text:"&lt;div&gt;&lt;h2&gt;Yuan-Ti Pureblood&lt;/h2&gt;&lt;p&gt;Medium humanoid (yuan-ti), neutral evil&lt;/p&gt;&lt;p&gt;&lt;strong&gt;Armor Class&lt;/strong&gt; 11&lt;/p&gt;&lt;p&gt;&lt;strong&gt;Hit Points&lt;/strong&gt; 40 (9d8)&lt;/p&gt;&lt;p&gt;&lt;strong&gt;Speed&lt;/strong&gt; 30ft.&lt;/p&gt;&lt;table style="height: 40px;" width="351"&gt;&lt;tbody&gt;&lt;tr&gt;&lt;td&gt;&lt;strong&gt;STR&lt;/strong&gt;&lt;/td&gt;&lt;td&gt;&lt;strong&gt;DEX&lt;/strong&gt;&lt;/td&gt;&lt;td&gt;&lt;strong&gt;CON&lt;/strong&gt;&lt;/td&gt;&lt;td&gt;&lt;strong&gt;INT&lt;/strong&gt;&lt;/td&gt;&lt;td&gt;&lt;strong&gt;WIS&lt;/strong&gt;&lt;/td&gt;&lt;td&gt;&lt;strong&gt;CHA&lt;/strong&gt;&lt;/td&gt;&lt;/tr&gt;&lt;tr&gt;&lt;td&gt;11 (+0)&lt;/td&gt;&lt;td&gt;12 (+1)&lt;/td&gt;&lt;td&gt;11 (+0)&lt;/td&gt;&lt;td&gt;13 (+1)&lt;/td&gt;&lt;td&gt;12 (+1)&lt;/td&gt;&lt;td&gt;14 (+2)&lt;/td&gt;&lt;/tr&gt;&lt;/tbody&gt;&lt;/table&gt;&lt;p&gt;&lt;strong&gt;Skills&lt;/strong&gt; Deception +6, Perception +3, Stea lth +3&lt;/p&gt;&lt;p&gt;&lt;strong&gt;Damage Immunities&lt;/strong&gt; poison&lt;/p&gt;&lt;p&gt;&lt;strong&gt;Condition Immunities&lt;/strong&gt; poisoned&lt;/p&gt;&lt;p&gt;&lt;strong&gt;Senses&lt;/strong&gt; darkvision 60ft., passive Perception 13&lt;/p&gt;&lt;p&gt;&lt;strong&gt;Languages&lt;/strong&gt; Abyssal, Common, Draconic&lt;/p&gt;&lt;p&gt;&lt;strong&gt;Challenge&lt;/strong&gt; 1 (200 XP)&lt;/p&gt;&lt;p&gt;&lt;strong&gt;Innate Spellcasting&lt;/strong&gt;. The yuan-ti's spellcasting ability is&lt;/p&gt;&lt;p&gt;Charisma (spell save DC 12). The yuan-ti can innately cast the&lt;/p&gt;&lt;p&gt;following spells, requiring no material components:&lt;/p&gt;&lt;p&gt;&lt;strong&gt;At will&lt;/strong&gt;: animal friendship (snakes only)&lt;/p&gt;&lt;p&gt;&lt;strong&gt;3/day each&lt;/strong&gt;: poison spray, suggestion&lt;/p&gt;&lt;p&gt;&lt;strong&gt;Magic Resistance&lt;/strong&gt;. The yuan-ti has advantage on saving throws&lt;/p&gt;&lt;p&gt;against spells and other magical effects.&lt;/p&gt;&lt;p&gt;&lt;strong&gt;ACTIONS&lt;/strong&gt;&lt;/p&gt;&lt;p&gt;&lt;strong&gt;Multiattack&lt;/strong&gt;. The yuan-ti makes two melee attacks.&lt;/p&gt;&lt;p&gt;&lt;strong&gt;Scimitar&lt;/strong&gt;. Melee Weapon Attack: +3 to hit, reach 5 ft., one&lt;/p&gt;&lt;p&gt;target. Hit: 4 (1d6 + 1) slashing damage.&lt;/p&gt;&lt;p&gt;&lt;strong&gt;Shortbow&lt;/strong&gt;. Ranged Weapon Attack: +3 to hit, range 80/320&lt;/p&gt;&lt;p&gt;ft., one target. Hit: 4 (1d6 + 1) piercing damage plus 7 (2d6)&lt;/p&gt;&lt;p&gt;poison damage.&lt;/p&gt;&lt;p&gt;&amp;nbsp;&lt;/p&gt;&lt;p&gt;&lt;strong&gt;Purebloods form the lowest caste&lt;/strong&gt; of yuan-ti society.&lt;/p&gt;&lt;p&gt;They closely resemble humans, yet a pureblood&lt;/p&gt;&lt;p&gt;can't pass for human under close scrutiny because&lt;/p&gt;&lt;p&gt;there's always some hint of its true nature, such as&lt;/p&gt;&lt;p&gt;scaly patches of skin, serpentine eyes, pointed teeth,&lt;/p&gt;&lt;p&gt;or a forked tongue. Wearing cloaks and cowls, they&lt;/p&gt;&lt;p&gt;masquerade as humans and infiltrate civilized lands to&lt;/p&gt;&lt;p&gt;gather information, kidnap prisoners for interrogation&lt;/p&gt;&lt;p&gt;and sacrifice, and trade with anyone who has something&lt;/p&gt;&lt;p&gt;that can further their myriad plots.&lt;/p&gt;&lt;/div&gt;"</t>
  </si>
  <si>
    <t>name:"Arcanaloth "</t>
  </si>
  <si>
    <t>full_text:"&lt;h2&gt;Arcanaloth&lt;/h2&gt;&lt;p&gt;Medium fiend (yugoloth), neutral evil&lt;/p&gt;&lt;p&gt;&lt;strong&gt;Armor Class&lt;/strong&gt; 17 (natura l armor)&lt;/p&gt;&lt;p&gt;&lt;strong&gt;Hit Points&lt;/strong&gt; 104 (16d8 + 32)&lt;/p&gt;&lt;p&gt;&lt;strong&gt;Speed&lt;/strong&gt; 30ft., fly 30ft.&lt;/p&gt;&lt;table style="height: 53px;" width="336"&gt;&lt;tbody&gt;&lt;tr&gt;&lt;td&gt;&lt;strong&gt;STR&lt;/strong&gt;&lt;/td&gt;&lt;td&gt;&lt;strong&gt;DEX&lt;/strong&gt;&lt;/td&gt;&lt;td&gt;&lt;strong&gt;CON&lt;/strong&gt;&lt;/td&gt;&lt;td&gt;&lt;strong&gt;INT&lt;/strong&gt;&lt;/td&gt;&lt;td&gt;&lt;strong&gt;WIS&lt;/strong&gt;&lt;/td&gt;&lt;td&gt;&lt;strong&gt;CHA&lt;/strong&gt;&lt;/td&gt;&lt;/tr&gt;&lt;tr&gt;&lt;td&gt;17 (+3)&lt;/td&gt;&lt;td&gt;12 (+1)&lt;/td&gt;&lt;td&gt;14 (+2)&lt;/td&gt;&lt;td&gt;20 (+5)&lt;/td&gt;&lt;td&gt;16 (+3)&lt;/td&gt;&lt;td&gt;17 (+3)&lt;/td&gt;&lt;/tr&gt;&lt;/tbody&gt;&lt;/table&gt;&lt;p&gt;&lt;strong&gt;Saving Throws&lt;/strong&gt; Dex +5 , lnt +9, Wis +7, Cha +7&lt;/p&gt;&lt;p&gt;&lt;strong&gt;Skills&lt;/strong&gt; Arcana +13, Deception +9, Insight +9, Perception +7&lt;/p&gt;&lt;p&gt;&lt;strong&gt;Damage Resistances&lt;/strong&gt; cold, fire , lightning; bludgeoning,&lt;/p&gt;&lt;p&gt;piercing, and slashing from nonmagical weapons&lt;/p&gt;&lt;p&gt;&lt;strong&gt;Damage Immunities&lt;/strong&gt; acid, poison&lt;/p&gt;&lt;p&gt;&lt;strong&gt;Condition Immunities&lt;/strong&gt; charmed, poisoned&lt;/p&gt;&lt;p&gt;&lt;strong&gt;Senses&lt;/strong&gt; truesight 120 ft., passive Perception 17&lt;/p&gt;&lt;p&gt;&lt;strong&gt;Languages&lt;/strong&gt; all, telepathy 120ft.&lt;/p&gt;&lt;p&gt;&lt;strong&gt;Challenge&lt;/strong&gt; 12 (8,400 XP)&lt;/p&gt;&lt;p&gt;&lt;strong&gt;Innate Spellcasting&lt;/strong&gt;. The arcanaloth's innate spellcasting ability&lt;/p&gt;&lt;p&gt;is Charisma (spell save DC 15). The arcanaloth can innately&lt;/p&gt;&lt;p&gt;cast the following spells, requiring no material components:&lt;/p&gt;&lt;p&gt;&lt;strong&gt;At&lt;/strong&gt; &lt;strong&gt;will&lt;/strong&gt;: alter self, darkness, heat metal, invisibility (self only),&lt;/p&gt;&lt;p&gt;magic missile&lt;/p&gt;&lt;p&gt;&lt;strong&gt;Magic Resistance&lt;/strong&gt;. The arcanaloth has advantage on saving&lt;/p&gt;&lt;p&gt;throws against spells and other magical effects.&lt;/p&gt;&lt;p&gt;&lt;strong&gt;Magic Weapons&lt;/strong&gt;. The arcanaloth's weapon attacks are magical.&lt;/p&gt;&lt;p&gt;&lt;strong&gt;Spellcasting&lt;/strong&gt;. The arcanaloth is a 16th-level spellcaster. Its&lt;/p&gt;&lt;p&gt;spellcasting ability is Intelligence (spell save DC 17, +9 to hit&lt;/p&gt;&lt;p&gt;with spell attacks). The arcanaloth has the following wizard&lt;/p&gt;&lt;p&gt;spells prepared:&lt;/p&gt;&lt;p&gt;&lt;strong&gt;Cantrips&lt;/strong&gt; (at will): .fire bolt, mage hand, minor illusion,&lt;/p&gt;&lt;p&gt;prestidigitation&lt;/p&gt;&lt;ul&gt;&lt;li&gt;1st level (4 slots): detect magic, identify, shield, Tenser's floating disc&lt;/li&gt;&lt;li&gt;2nd level (3 slots): detect thoughts, mirror image, phantasmal force, suggestion&lt;/li&gt;&lt;li&gt;3rd level (3 slots): counterspeiiJear,fireba/1&lt;/li&gt;&lt;li&gt;4th level (3 slots): banishment, dimension door&lt;/li&gt;&lt;li&gt;5th level (2 slots): contact other plane, hold monster&lt;/li&gt;&lt;li&gt;6th level (1 slot): chain lightning&lt;/li&gt;&lt;li&gt;7th level (1 slot):.finger of death&lt;/li&gt;&lt;li&gt;8th level (1 slot): mind blank&lt;/li&gt;&lt;/ul&gt;&lt;p&gt;&lt;strong&gt;ACTIONS&lt;/strong&gt;&lt;/p&gt;&lt;p&gt;&lt;strong&gt;Claws&lt;/strong&gt;. Melee Weapon Attack: +7 to hit, reach 5 ft. , one target.&lt;/p&gt;&lt;p&gt;Hit: 8 (2d4 + 3) slashing damage. The target must make a DC&lt;/p&gt;&lt;p&gt;14 Constitution saving throw, taking 10 (3d6) poison damage&lt;/p&gt;&lt;p&gt;on a failed save, or half as much damage on a successful one.&lt;/p&gt;&lt;p&gt;&lt;strong&gt;Teleport&lt;/strong&gt;. The arcanaloth magically teleports, along with&lt;/p&gt;&lt;p&gt;any equipment it is wearing or carrying, up to 60 feet to an&lt;/p&gt;&lt;p&gt;unoccupied space it can see.&lt;/p&gt;&lt;p&gt;&amp;nbsp;&lt;/p&gt;&lt;p&gt;&lt;strong&gt;Arcanaloths are sly, jackal-headed beings&lt;/strong&gt; with&lt;/p&gt;&lt;p&gt;humanoid bodies, but they can employ magic to take any&lt;/p&gt;&lt;p&gt;humanoid form. They do so to gain the trust of creatures&lt;/p&gt;&lt;p&gt;with whom they negotiate, replacing jackal snarls with&lt;/p&gt;&lt;p&gt;winsome smiles.&lt;/p&gt;&lt;p&gt;&amp;nbsp;&lt;/p&gt;&lt;p&gt;&lt;strong&gt;Regardless of its chosen form&lt;/strong&gt;, an arcanaloth appears&lt;/p&gt;&lt;p&gt;well groomed, clothing itself in fine robes. Highly&lt;/p&gt;&lt;p&gt;intelligent spellcasters who hunger for knowledge and&lt;/p&gt;&lt;p&gt;power, arcanaloths command units of lesser yugoloths&lt;/p&gt;&lt;p&gt;and maintain the contracts, records, and accounts&lt;/p&gt;&lt;p&gt;of their kind.&lt;/p&gt;&lt;p&gt;&amp;nbsp;&lt;/p&gt;&lt;p&gt;&lt;strong&gt;Arcanaloths speak and write all languages&lt;/strong&gt;, making&lt;/p&gt;&lt;p&gt;them cunning diplomats and negotiators. An arcanaloth&lt;/p&gt;&lt;p&gt;properly paid can broker treaties or alliances with&lt;/p&gt;&lt;p&gt;subtlety and finesse, just as an arcana loth who changes&lt;/p&gt;&lt;p&gt;sides can easily turn the best-laid peace talks into all-out&lt;/p&gt;&lt;p&gt;war. What the fiend demands in exchange for its time&lt;/p&gt;&lt;p&gt;and talent is information, as well as powerful magic&lt;/p&gt;&lt;p&gt;items that it can trade for even more information.&lt;/p&gt;"</t>
  </si>
  <si>
    <t>name:"Mezzoloth"</t>
  </si>
  <si>
    <t>full_text:"&lt;div&gt;&lt;h2&gt;Mezzoloth&lt;/h2&gt;&lt;p&gt;Medium fiend (yugoloth), neutral evil&lt;/p&gt;&lt;p&gt;&lt;strong&gt;Armor Class&lt;/strong&gt; 18 (natural armor)&lt;/p&gt;&lt;p&gt;&lt;strong&gt;Hit Points&lt;/strong&gt; 75 (10d8 + 30)&lt;/p&gt;&lt;p&gt;&lt;strong&gt;Speed&lt;/strong&gt; 40ft.&lt;/p&gt;&lt;table style="height: 53px;" width="307"&gt;&lt;tbody&gt;&lt;tr&gt;&lt;td&gt;&lt;strong&gt;STR&lt;/strong&gt;&lt;/td&gt;&lt;td&gt;&lt;strong&gt;DEX&lt;/strong&gt;&lt;/td&gt;&lt;td&gt;&lt;strong&gt;CON&lt;/strong&gt;&lt;/td&gt;&lt;td&gt;&lt;strong&gt;INT&lt;/strong&gt;&lt;/td&gt;&lt;td&gt;&lt;strong&gt;WIS&lt;/strong&gt;&lt;/td&gt;&lt;td&gt;&lt;strong&gt;CHA&lt;/strong&gt;&lt;/td&gt;&lt;/tr&gt;&lt;tr&gt;&lt;td&gt;18 (+4)&lt;/td&gt;&lt;td&gt;11 (+0)&lt;/td&gt;&lt;td&gt;16 (+3)&lt;/td&gt;&lt;td&gt;7 (-2)&lt;/td&gt;&lt;td&gt;10 (+0)&lt;/td&gt;&lt;td&gt;11 (+0)&lt;/td&gt;&lt;/tr&gt;&lt;/tbody&gt;&lt;/table&gt;&lt;p&gt;&lt;strong&gt;Skills&lt;/strong&gt; Perception +3&lt;/p&gt;&lt;p&gt;&lt;strong&gt;Damage Resistances&lt;/strong&gt; cold , fire, lightning; bludgeoning,&lt;/p&gt;&lt;p&gt;piercing, and slashing from non magical weapons&lt;/p&gt;&lt;p&gt;&lt;strong&gt;Damage Immunities&lt;/strong&gt; acid, poison&lt;/p&gt;&lt;p&gt;&lt;strong&gt;Condition Immunitie&lt;/strong&gt;s poisoned&lt;/p&gt;&lt;p&gt;&lt;strong&gt;Senses&lt;/strong&gt; blindsight 60ft., darkvision 60ft.,&lt;/p&gt;&lt;p&gt;passive Perception 13&lt;/p&gt;&lt;p&gt;&lt;strong&gt;Languages&lt;/strong&gt; Abyssal, Infernal, telepathy 60ft.&lt;/p&gt;&lt;p&gt;&lt;strong&gt;Challenge&lt;/strong&gt; 5 (1,800 XP)&lt;/p&gt;&lt;p&gt;&lt;strong&gt;Innate Spellcasting&lt;/strong&gt;. The mezzoloth's innate spellcasting ability&lt;/p&gt;&lt;p&gt;is Charisma (spell save DC 11). The mezzoloth can innately&lt;/p&gt;&lt;p&gt;cast the following spells, requiring no material components:&lt;/p&gt;&lt;p&gt;&lt;strong&gt;2/day&lt;/strong&gt; each: darkness, dispel magic&lt;/p&gt;&lt;p&gt;&lt;strong&gt;1/day&lt;/strong&gt;: cloudkill&lt;/p&gt;&lt;p&gt;&lt;strong&gt;Magic Resistance&lt;/strong&gt;. The mezzoloth has advantage on saving&lt;/p&gt;&lt;p&gt;throws against spells and other magical effects.&lt;/p&gt;&lt;p&gt;&lt;strong&gt;Magic Weapons&lt;/strong&gt;. The mezzoloth's weapon attacks are magical.&lt;/p&gt;&lt;p&gt;&lt;strong&gt;ACTIONS&lt;/strong&gt;&lt;/p&gt;&lt;p&gt;&lt;strong&gt;Multiattack&lt;/strong&gt;. The mezzoloth makes two attacks: one with its&lt;/p&gt;&lt;p&gt;claws and one with its trident.&lt;/p&gt;&lt;p&gt;&lt;strong&gt;Claws&lt;/strong&gt;. Melee Weapon Attack: +7 to hit, reach 5 ft., one target.&lt;/p&gt;&lt;p&gt;Hit: 9 (2d4 + 4) slashing damage.&lt;/p&gt;&lt;p&gt;&lt;strong&gt;Trident&lt;/strong&gt;. Melee or Ranged Weapon Attack: +7 to hit, reach 5 ft.&lt;/p&gt;&lt;p&gt;or range 20/60 ft., one target. Hit: 7 (ld6 + 4) piercing damage,&lt;/p&gt;&lt;p&gt;or 8 (ld8 + 4) piercing damage when held with two claws and&lt;/p&gt;&lt;p&gt;used to make a melee attack.&lt;/p&gt;&lt;p&gt;&lt;strong&gt;Teleport&lt;/strong&gt;. The mezzo loth magically teleports, along with&lt;/p&gt;&lt;p&gt;any equipment it is wearing or carrying, up to 60 feet to an&lt;/p&gt;&lt;p&gt;unoccupied space it can see.&lt;/p&gt;&lt;p&gt;&amp;nbsp;&lt;/p&gt;&lt;p&gt;&lt;strong&gt;The bulk of the yugoloth population&lt;/strong&gt; is made up of&lt;/p&gt;&lt;p&gt;mezzoloths, which are human-sized insect creatures&lt;/p&gt;&lt;p&gt;covered in dense chitinous plates. Mezzoloths serve&lt;/p&gt;&lt;p&gt;as foot soldiers in yugoloth armies, their wide-set eyes&lt;/p&gt;&lt;p&gt;glowing red as the mezzoloths bear down on their foes.&lt;/p&gt;&lt;p&gt;&amp;nbsp;&lt;/p&gt;&lt;p&gt;&lt;strong&gt;Violence and reward&lt;/strong&gt; are the fundamental drives of&lt;/p&gt;&lt;p&gt;a mezzoloth, and powerful beings that promise one or&lt;/p&gt;&lt;p&gt;the other can easily attract them into service. Although&lt;/p&gt;&lt;p&gt;it has lethal claws on its four arms, a mezzoloth&lt;/p&gt;&lt;p&gt;typically wields a trident in two of them. If surrounded&lt;/p&gt;&lt;p&gt;by enemies, a mezzoloth exhales toxic fumes that can&lt;/p&gt;&lt;p&gt;choke and kill whole groups of creatures.&lt;/p&gt;&lt;/div&gt;"</t>
  </si>
  <si>
    <t>name:"Nycaloth"</t>
  </si>
  <si>
    <t>full_text:"&lt;div&gt;&lt;h2&gt;Nycaloth&lt;/h2&gt;&lt;p&gt;Large fiend (yugoloth), neutral evil&lt;/p&gt;&lt;p&gt;&lt;strong&gt;Armor Class&lt;/strong&gt; 18 (natural armor)&lt;/p&gt;&lt;p&gt;&lt;strong&gt;Hit Points&lt;/strong&gt; 123 (13d10 +52)&lt;/p&gt;&lt;p&gt;&lt;strong&gt;Speed&lt;/strong&gt; 40 ft., fly 60ft.&lt;/p&gt;&lt;table style="height: 53px;" width="315"&gt;&lt;tbody&gt;&lt;tr&gt;&lt;td&gt;&lt;strong&gt;STR&lt;/strong&gt;&lt;/td&gt;&lt;td&gt;&lt;strong&gt;DEX&lt;/strong&gt;&lt;/td&gt;&lt;td&gt;&lt;strong&gt;CON&lt;/strong&gt;&lt;/td&gt;&lt;td&gt;&lt;strong&gt;INT&lt;/strong&gt;&lt;/td&gt;&lt;td&gt;&lt;strong&gt;WIS&lt;/strong&gt;&lt;/td&gt;&lt;td&gt;&lt;strong&gt;CHA&lt;/strong&gt;&lt;/td&gt;&lt;/tr&gt;&lt;tr&gt;&lt;td&gt;20 (+5)&lt;/td&gt;&lt;td&gt;11 (+0)&lt;/td&gt;&lt;td&gt;19 (+4)&lt;/td&gt;&lt;td&gt;12 (+1)&lt;/td&gt;&lt;td&gt;10 (+0)&lt;/td&gt;&lt;td&gt;15 (+2)&lt;/td&gt;&lt;/tr&gt;&lt;/tbody&gt;&lt;/table&gt;&lt;p&gt;&lt;strong&gt;Skills&lt;/strong&gt; Intimidation +6, Perception +4, Stealth +4&lt;/p&gt;&lt;p&gt;&lt;strong&gt;Damage Resistances&lt;/strong&gt; cold, fire, lightning; bludgeoning,&lt;/p&gt;&lt;p&gt;piercing, and slashing from non magical weapons&lt;/p&gt;&lt;p&gt;&lt;strong&gt;Damage Immunities&lt;/strong&gt; acid, poison&lt;/p&gt;&lt;p&gt;&lt;strong&gt;Condition Immunities&lt;/strong&gt; poisoned&lt;/p&gt;&lt;p&gt;&lt;strong&gt;Senses&lt;/strong&gt; blindsight 60ft., darkvision 60ft.,&lt;/p&gt;&lt;p&gt;passive Perception 14&lt;/p&gt;&lt;p&gt;&lt;strong&gt;Languages&lt;/strong&gt; Abyssal, Infernal, telepathy 60ft.&lt;/p&gt;&lt;p&gt;&lt;strong&gt;Challenge&lt;/strong&gt; 9 (5,000 XP)&lt;/p&gt;&lt;p&gt;&lt;strong&gt;Innate Spellcasting&lt;/strong&gt;. The nycaloth's innate spellcasting ability is&lt;/p&gt;&lt;p&gt;Charisma. The nycaloth can innately cast the following spells,&lt;/p&gt;&lt;p&gt;requiring no material components:&lt;/p&gt;&lt;p&gt;&lt;strong&gt;At will&lt;/strong&gt;: darkness, detect magic, dispel magic, invisibility (self&lt;/p&gt;&lt;p&gt;only), mirror image&lt;/p&gt;&lt;p&gt;&lt;strong&gt;Magic Resistance&lt;/strong&gt;. The nycaloth has advantage on saving&lt;/p&gt;&lt;p&gt;throws against spells and other magical effects.&lt;/p&gt;&lt;p&gt;&lt;strong&gt;Magic Weapons&lt;/strong&gt;. The nycaloth's weapon attacks are magical.&lt;/p&gt;&lt;p&gt;&lt;strong&gt;ACTIONS&lt;/strong&gt;&lt;/p&gt;&lt;p&gt;&lt;strong&gt;Multiattack&lt;/strong&gt;. The nycaloth makes two melee attacks, or&lt;/p&gt;&lt;p&gt;it makes one melee attack and teleports before or after&lt;/p&gt;&lt;p&gt;the attack.&lt;/p&gt;&lt;p&gt;&lt;strong&gt;Claw&lt;/strong&gt;. Melee Weapon Attack: +9 to hit, reach 5 ft., one target.&lt;/p&gt;&lt;p&gt;Hit: 12 (2d6 + 5) slashing damage. If the target is a creature,&lt;/p&gt;&lt;p&gt;it must succeed on a DC 16 Constitution saving throw or take&lt;/p&gt;&lt;p&gt;5 (2d4) slashing damage at the start of each of its turns due&lt;/p&gt;&lt;p&gt;to a fiendish wound. Each time the nycaloth hits the wounded&lt;/p&gt;&lt;p&gt;target with this attack, the damage dealt by the wound&lt;/p&gt;&lt;p&gt;increases by 5 (2d4). Any creature can take an action to stanch&lt;/p&gt;&lt;p&gt;the wound with a successful DC 13 Wisdom (Medicine) check.&lt;/p&gt;&lt;p&gt;The wound also closes if the target receives magical healing.&lt;/p&gt;&lt;p&gt;&lt;strong&gt;Greataxe&lt;/strong&gt;. Melee Weapon Attack: +9 to hit, reach 5 ft., one&lt;/p&gt;&lt;p&gt;target. Hit: 18 (2d12 + 5) slashing damage.&lt;/p&gt;&lt;p&gt;&lt;strong&gt;Teleport&lt;/strong&gt;. The nycaloth magically teleports, along with any&lt;/p&gt;&lt;p&gt;equipment it is wearing or carrying, up to 60 feet to an&lt;/p&gt;&lt;p&gt;unoccupied space it can see.&lt;/p&gt;&lt;/div&gt;"</t>
  </si>
  <si>
    <t>name:"Ultroloth"</t>
  </si>
  <si>
    <t>full_text:"&lt;div&gt;&lt;h2&gt;Ultroloth&lt;/h2&gt;&lt;p&gt;Medium fiend (yugoloth), neutral evil&lt;/p&gt;&lt;p&gt;&lt;strong&gt;Armor Class&lt;/strong&gt; 19 (natural armor)&lt;/p&gt;&lt;p&gt;&lt;strong&gt;Hit Points&lt;/strong&gt; 153 (18d8 + 72)&lt;/p&gt;&lt;p&gt;&lt;strong&gt;Speed&lt;/strong&gt; 30ft., fly 60ft.&lt;/p&gt;&lt;table style="height: 40px;" width="239"&gt;&lt;tbody&gt;&lt;tr&gt;&lt;td&gt;&lt;strong&gt;STR&lt;/strong&gt;&lt;/td&gt;&lt;td&gt;&lt;strong&gt;DEX&lt;/strong&gt;&lt;/td&gt;&lt;td&gt;&lt;strong&gt;CON&lt;/strong&gt;&lt;/td&gt;&lt;td&gt;&lt;strong&gt;INT&lt;/strong&gt;&lt;/td&gt;&lt;td&gt;&lt;strong&gt;WIS&lt;/strong&gt;&lt;/td&gt;&lt;td&gt;&lt;strong&gt;CHA&lt;/strong&gt;&lt;/td&gt;&lt;/tr&gt;&lt;tr&gt;&lt;td&gt;16 (+3)&lt;/td&gt;&lt;td&gt;16 (+3)&lt;/td&gt;&lt;td&gt;18 (+4)&lt;/td&gt;&lt;td&gt;18 (+4)&lt;/td&gt;&lt;td&gt;15 (+2)&lt;/td&gt;&lt;td&gt;19 (+4)&lt;/td&gt;&lt;/tr&gt;&lt;/tbody&gt;&lt;/table&gt;&lt;p&gt;&lt;strong&gt;Skills&lt;/strong&gt; Intimidation +9, Perception +7, Stealth +8&lt;/p&gt;&lt;p&gt;&lt;strong&gt;Damage Resistances&lt;/strong&gt; cold, fire, lightning; bludgeoning,&lt;/p&gt;&lt;p&gt;piercing, and slashing from non magical weapons&lt;/p&gt;&lt;p&gt;&lt;strong&gt;Damage Immunities&lt;/strong&gt; acid, poison&lt;/p&gt;&lt;p&gt;&lt;strong&gt;Condition Immunities&lt;/strong&gt; charmed, frightened, poisoned&lt;/p&gt;&lt;p&gt;&lt;strong&gt;Senses&lt;/strong&gt; truesight 120ft., passive Perception 17&lt;/p&gt;&lt;p&gt;&lt;strong&gt;Languages&lt;/strong&gt; Abyssal, Infernal, telepathy 120ft.&lt;/p&gt;&lt;p&gt;&lt;strong&gt;Challenge&lt;/strong&gt; 13 (10,000 XP)&lt;/p&gt;&lt;p&gt;&lt;strong&gt;Innate Spellcasting&lt;/strong&gt;. The ultroloth's innate spellcasting ability is&lt;/p&gt;&lt;p&gt;Charisma (spell save DC 17). The ultroloth can innately cast the&lt;/p&gt;&lt;p&gt;following spells, requiring no material components:&lt;/p&gt;&lt;p&gt;&lt;strong&gt;At will&lt;/strong&gt;: alter self, clairvoyance, darkness, detect magic, detect&lt;/p&gt;&lt;p&gt;thoughts, dispel magic, invisibility (self only), suggestion&lt;/p&gt;&lt;p&gt;&lt;strong&gt;3/day&lt;/strong&gt; each: dimension door,fear, wall of fire&lt;/p&gt;&lt;p&gt;&lt;strong&gt;1/day&lt;/strong&gt; each: fire storm, mass suggestion&lt;/p&gt;&lt;p&gt;&lt;strong&gt;Magic Resistance&lt;/strong&gt;. The ultroloth has advantage on saving&lt;/p&gt;&lt;p&gt;throws against spells and other magical effects.&lt;/p&gt;&lt;p&gt;&lt;strong&gt;Magic Weapons&lt;/strong&gt;. The ultroloth's weapon attacks are magical.&lt;/p&gt;&lt;p&gt;&lt;strong&gt;ACTIONS&lt;/strong&gt;&lt;/p&gt;&lt;p&gt;&lt;strong&gt;Multiattack&lt;/strong&gt;. The ultroloth can use its Hypnotic Gaze and&lt;/p&gt;&lt;p&gt;makes three melee attacks.&lt;/p&gt;&lt;p&gt;&lt;strong&gt;Longsword&lt;/strong&gt;. Melee Weapon Attack: +8 to hit, reach 5 ft., one&lt;/p&gt;&lt;p&gt;target. Hit: 7 (1d8 + 3) slashing damage, or 8 (1d10 + 3)&lt;/p&gt;&lt;p&gt;slashing damage if used with two hands.&lt;/p&gt;&lt;p&gt;&lt;strong&gt;Hypnotic Gaze&lt;/strong&gt;. The ultroloth's eyes sparkle with opalescent&lt;/p&gt;&lt;p&gt;light as it targets one creature it can see within 30 feet of it. If&lt;/p&gt;&lt;p&gt;the target can see the ultroloth, the target must succeed on a&lt;/p&gt;&lt;p&gt;DC 17 Wisdom saving throw against this magic or be charmed&lt;/p&gt;&lt;p&gt;until the end of the ultroloth's next turn. The charmed target is&lt;/p&gt;&lt;p&gt;stunned. If the target's saving throw is successful, the target is&lt;/p&gt;&lt;p&gt;immune to the ultroloth's gaze for the next 24 hours.&lt;/p&gt;&lt;p&gt;&lt;strong&gt;Teleport&lt;/strong&gt;. The ultroloth magically teleports, along with any&lt;/p&gt;&lt;p&gt;equipment it is wearing or carrying, up to 60 feet to an&lt;/p&gt;&lt;p&gt;unoccupied space it can see.&lt;/p&gt;&lt;/div&gt;"</t>
  </si>
  <si>
    <t>name:"Beholder Zombie "</t>
  </si>
  <si>
    <t>full_text:"&lt;div&gt;&lt;h2&gt;Beholder Zombie&lt;/h2&gt;&lt;p&gt;Large undead, neutral evil&lt;/p&gt;&lt;p&gt;&lt;strong&gt;Armor Class&lt;/strong&gt; 15 (natural armor)&lt;/p&gt;&lt;p&gt;&lt;strong&gt;Hit Points&lt;/strong&gt; 93 (lld10 + 33)&lt;/p&gt;&lt;p&gt;&lt;strong&gt;Speed&lt;/strong&gt; 0 ft., fly 20ft. (hover)&lt;/p&gt;&lt;table style="height: 40px;" width="292"&gt;&lt;tbody&gt;&lt;tr&gt;&lt;td&gt;&lt;strong&gt;STR&lt;/strong&gt;&lt;/td&gt;&lt;td&gt;&lt;strong&gt;DEX&lt;/strong&gt;&lt;/td&gt;&lt;td&gt;&lt;strong&gt;CON&lt;/strong&gt;&lt;/td&gt;&lt;td&gt;&lt;strong&gt;INT&lt;/strong&gt;&lt;/td&gt;&lt;td&gt;&lt;strong&gt;WIS&lt;/strong&gt;&lt;/td&gt;&lt;td&gt;&lt;strong&gt;CHA&lt;/strong&gt;&lt;/td&gt;&lt;/tr&gt;&lt;tr&gt;&lt;td&gt;10 (+0)&lt;/td&gt;&lt;td&gt;8 (- 1)&lt;/td&gt;&lt;td&gt;16 (+3)&lt;/td&gt;&lt;td&gt;3 (-4)&lt;/td&gt;&lt;td&gt;8 (- 1)&lt;/td&gt;&lt;td&gt;5 (- 3)&lt;/td&gt;&lt;/tr&gt;&lt;/tbody&gt;&lt;/table&gt;&lt;p&gt;&lt;strong&gt;Saving Throws&lt;/strong&gt; Wis +2&lt;/p&gt;&lt;p&gt;&lt;strong&gt;Damage Immunities&lt;/strong&gt; poison&lt;/p&gt;&lt;p&gt;&lt;strong&gt;Condition Immunities&lt;/strong&gt; poisoned&lt;/p&gt;&lt;p&gt;&lt;strong&gt;Senses&lt;/strong&gt; darkvision 60ft., passive Perception 9&lt;/p&gt;&lt;p&gt;&lt;strong&gt;Languages&lt;/strong&gt; understands Deep Speech and Undercommon but&lt;/p&gt;&lt;p&gt;can't speak&lt;/p&gt;&lt;p&gt;&lt;strong&gt;Challenge&lt;/strong&gt; 5 (1 ,800 XP)&lt;/p&gt;&lt;p&gt;&lt;strong&gt;Undead Fortitude&lt;/strong&gt;. If damage reduces the zombie to 0 hit&lt;/p&gt;&lt;p&gt;points, it must make a Constitution saving throw with a DC&lt;/p&gt;&lt;p&gt;of 5 +the damage taken, un less the damage is radiant or&lt;/p&gt;&lt;p&gt;from a critical hit. On a success, the zombie drops to 1 hit&lt;/p&gt;&lt;p&gt;point in stead.&lt;/p&gt;&lt;p&gt;&lt;strong&gt;ACTIONS&lt;/strong&gt;&lt;/p&gt;&lt;p&gt;&lt;strong&gt;Bite&lt;/strong&gt;. Melee Weapon Attack: +3 to hit, reach 5 ft., one target.&lt;/p&gt;&lt;p&gt;Hit: 14 (4d6) piercing damage.&lt;/p&gt;&lt;p&gt;&lt;strong&gt;Eye Ray&lt;/strong&gt;. The zombie uses a random magical eye ray, choosing&lt;/p&gt;&lt;p&gt;a target that it can see within 60 feet of it.&lt;/p&gt;&lt;ul&gt;&lt;li&gt;1.&lt;strong&gt; Paralyzing Ray&lt;/strong&gt;. The targeted creature must succeed on a&lt;/li&gt;&lt;/ul&gt;&lt;p&gt;DC 14 Constitution saving throw or be paralyzed for 1 minute.&lt;/p&gt;&lt;p&gt;The target can repeat the saving throw at the end of each of its&lt;/p&gt;&lt;p&gt;turns, ending the effect on itself on a success.&lt;/p&gt;&lt;ul&gt;&lt;li&gt;2.&lt;strong&gt; Fear Ray&lt;/strong&gt;. The targeted creature must succeed on a DC 14&lt;/li&gt;&lt;/ul&gt;&lt;p&gt;Wisdom saving throw or be frightened for 1 minute. The target&lt;/p&gt;&lt;p&gt;can repeat the saving throw at the end of each of its turns,&lt;/p&gt;&lt;p&gt;ending the effect on itself on a success.&lt;/p&gt;&lt;ul&gt;&lt;li&gt;3.&lt;strong&gt; Enervation Ray&lt;/strong&gt;. The targeted creature must make a DC 14&lt;/li&gt;&lt;/ul&gt;&lt;p&gt;Constitution saving throw, taking 36 (8d8) necrotic damage on&lt;/p&gt;&lt;p&gt;a failed save, or half as much damage on a successful one.&lt;/p&gt;&lt;ul&gt;&lt;li&gt;4&lt;strong&gt;. Disintegration Ray&lt;/strong&gt;. If the target is a creature, it must&lt;/li&gt;&lt;/ul&gt;&lt;p&gt;succeed on a DC 14 Dexterity savin g throw or take 45 (10d8)&lt;/p&gt;&lt;p&gt;force damage . If this damage reduces the creature to 0 hit&lt;/p&gt;&lt;p&gt;points, its body becomes a pile of fine gray dust.&lt;/p&gt;&lt;p&gt;If the target is a Large or smaller non magical object or&lt;/p&gt;&lt;p&gt;creation of magical force, it is disintegrated without a saving&lt;/p&gt;&lt;p&gt;throw. If the target is a Huge or larger non magical object&lt;/p&gt;&lt;p&gt;or creation of magical force , this ray disintegrates a 10-foot&lt;/p&gt;&lt;p&gt;cube of it.&lt;/p&gt;&lt;/div&gt;"</t>
  </si>
  <si>
    <t>name:"Killer Whale"</t>
  </si>
  <si>
    <t>full_text:"&lt;address&gt;&lt;h2&gt;Killer Whale&lt;/h2&gt;&lt;p&gt;Huge beast, unaligned&lt;/p&gt;&lt;p&gt;&lt;strong&gt;Armor Class&lt;/strong&gt; 12 (natural armor)&lt;/p&gt;&lt;p&gt;&lt;strong&gt;Hit Points&lt;/strong&gt; 90 (12d12 + 12)&lt;/p&gt;&lt;p&gt;&lt;strong&gt;Speed&lt;/strong&gt; 0 ft., swim 60ft.&lt;/p&gt;&lt;table style="height: 53px;" width="315"&gt;&lt;tbody&gt;&lt;tr&gt;&lt;td&gt;&lt;strong&gt;STR&lt;/strong&gt;&lt;/td&gt;&lt;td&gt;&lt;strong&gt;DEX&lt;/strong&gt;&lt;/td&gt;&lt;td&gt;&lt;strong&gt;CON&lt;/strong&gt;&lt;/td&gt;&lt;td&gt;&lt;strong&gt;INT&lt;/strong&gt;&lt;/td&gt;&lt;td&gt;&lt;strong&gt;WIS&lt;/strong&gt;&lt;/td&gt;&lt;td&gt;&lt;strong&gt;CHA&lt;/strong&gt;&lt;/td&gt;&lt;/tr&gt;&lt;tr&gt;&lt;td&gt;19 (+4)&lt;/td&gt;&lt;td&gt;10 (+0)&lt;/td&gt;&lt;td&gt;13 (+1)&lt;/td&gt;&lt;td&gt;3 (- 4)&lt;/td&gt;&lt;td&gt;12 (+1)&lt;/td&gt;&lt;td&gt;7 (-2)&lt;/td&gt;&lt;/tr&gt;&lt;/tbody&gt;&lt;/table&gt;&lt;p&gt;&lt;strong&gt;Skills&lt;/strong&gt; Perception +3&lt;/p&gt;&lt;p&gt;&lt;strong&gt;Senses&lt;/strong&gt; blindsight 120ft., passive Perception 13&lt;/p&gt;&lt;p&gt;&lt;strong&gt;Languages&lt;/strong&gt;-&lt;/p&gt;&lt;p&gt;&lt;strong&gt;Challenge&lt;/strong&gt; 3 (700 XP)&lt;/p&gt;&lt;p&gt;&lt;strong&gt;Echolocation&lt;/strong&gt;. The whale can't use its blindsight&lt;/p&gt;&lt;p&gt;while deafened.&lt;/p&gt;&lt;p&gt;&lt;strong&gt;Hold Breath&lt;/strong&gt;. The whale can hold its breath for 30 minutes.&lt;/p&gt;&lt;p&gt;&lt;strong&gt;Keen Hearing&lt;/strong&gt;. The whale has advantage on Wisdom&lt;/p&gt;&lt;p&gt;(Perception) checks that rely on hearing.&lt;/p&gt;&lt;p&gt;&lt;strong&gt;ACTIONS&lt;/strong&gt;&lt;/p&gt;&lt;p&gt;&lt;strong&gt;Bite&lt;/strong&gt;. Melee Weapon Attack: +6 to hit, reach 5 ft., one target.&lt;/p&gt;&lt;p&gt;Hit: 21 (5d6 + 4) piercing damage .&lt;/p&gt;&lt;/address&gt;"</t>
  </si>
  <si>
    <t>name:"Lizard"</t>
  </si>
  <si>
    <t>full_text:"&lt;div&gt;&lt;h2&gt;Lizard&lt;/h2&gt;&lt;p&gt;Tiny beast, unaligned&lt;/p&gt;&lt;p&gt;&lt;strong&gt;Armor Class&lt;/strong&gt; 10&lt;/p&gt;&lt;p&gt;&lt;strong&gt;Hit Points&lt;/strong&gt; 2 (ld4)&lt;/p&gt;&lt;p&gt;&lt;strong&gt;Speed&lt;/strong&gt; 20ft., climb 20 ft.&lt;/p&gt;&lt;table style="height: 53px;" width="292"&gt;&lt;tbody&gt;&lt;tr&gt;&lt;td&gt;&lt;strong&gt;STR&lt;/strong&gt;&lt;/td&gt;&lt;td&gt;&lt;strong&gt;DEX&lt;/strong&gt;&lt;/td&gt;&lt;td&gt;&lt;strong&gt;CON&lt;/strong&gt;&lt;/td&gt;&lt;td&gt;&lt;strong&gt;INT&lt;/strong&gt;&lt;/td&gt;&lt;td&gt;&lt;strong&gt;WIS&lt;/strong&gt;&lt;/td&gt;&lt;td&gt;&lt;strong&gt;CHA&lt;/strong&gt;&lt;/td&gt;&lt;/tr&gt;&lt;tr&gt;&lt;td&gt;2 (- 4)&lt;/td&gt;&lt;td&gt;11 (+0)&lt;/td&gt;&lt;td&gt;10 (+0)&lt;/td&gt;&lt;td&gt;1 (-5)&lt;/td&gt;&lt;td&gt;8 (- 1)&lt;/td&gt;&lt;td&gt;3 (-4)&lt;/td&gt;&lt;/tr&gt;&lt;/tbody&gt;&lt;/table&gt;&lt;p&gt;&lt;strong&gt;Senses&lt;/strong&gt; darkvision 30ft., passive Perception 9&lt;/p&gt;&lt;p&gt;&lt;strong&gt;Languages&lt;/strong&gt; -&lt;/p&gt;&lt;p&gt;&lt;strong&gt;Challenge&lt;/strong&gt; 0 (10 XP)&lt;/p&gt;&lt;p&gt;&lt;strong&gt;ACTIONS&lt;/strong&gt;&lt;/p&gt;&lt;p&gt;&lt;strong&gt;Bite&lt;/strong&gt;. Melee Weapon Attack: +0 to hit, reach 5 ft., one target.&lt;/p&gt;&lt;p&gt;Hit: 1 piercing damage.&lt;/p&gt;&lt;/div&gt;"</t>
  </si>
  <si>
    <t>name:"Mammoth"</t>
  </si>
  <si>
    <t>full_text:"&lt;div&gt;&lt;h2&gt;Mammoth&lt;/h2&gt;&lt;p&gt;Huge beast, unaligned&lt;/p&gt;&lt;p&gt;&lt;strong&gt;Armor Class&lt;/strong&gt; 13 (natura l armor)&lt;/p&gt;&lt;p&gt;&lt;strong&gt;Hit Points&lt;/strong&gt; 126 (11d12 + 55)&lt;/p&gt;&lt;p&gt;&lt;strong&gt;Speed&lt;/strong&gt; 40ft.&lt;/p&gt;&lt;table style="height: 40px;" width="275"&gt;&lt;tbody&gt;&lt;tr&gt;&lt;td&gt;&lt;strong&gt;STR&lt;/strong&gt;&lt;/td&gt;&lt;td&gt;&lt;strong&gt;DEX&lt;/strong&gt;&lt;/td&gt;&lt;td&gt;&lt;strong&gt;CON&lt;/strong&gt;&lt;/td&gt;&lt;td&gt;&lt;strong&gt;INT&lt;/strong&gt;&lt;/td&gt;&lt;td&gt;&lt;strong&gt;WIS&lt;/strong&gt;&lt;/td&gt;&lt;td&gt;&lt;strong&gt;CHA&lt;/strong&gt;&lt;/td&gt;&lt;/tr&gt;&lt;tr&gt;&lt;td&gt;24 (+7)&lt;/td&gt;&lt;td&gt;9 (-1)&lt;/td&gt;&lt;td&gt;21 (+5)&lt;/td&gt;&lt;td&gt;3 (-4)&lt;/td&gt;&lt;td&gt;11 (+0)&lt;/td&gt;&lt;td&gt;6 (-2)&lt;/td&gt;&lt;/tr&gt;&lt;/tbody&gt;&lt;/table&gt;&lt;p&gt;&lt;strong&gt;Senses&lt;/strong&gt; passive Perceptio n 10&lt;/p&gt;&lt;p&gt;&lt;strong&gt;Languages&lt;/strong&gt; -&lt;/p&gt;&lt;p&gt;&lt;strong&gt;Challenge&lt;/strong&gt; 6 (2,300 XP)&lt;/p&gt;&lt;p&gt;&lt;strong&gt;Trampling Charge&lt;/strong&gt;. If the mammot h moves at le ast 20 feet&lt;/p&gt;&lt;p&gt;straight toward a creature and t hen hits it with a gore attack on&lt;/p&gt;&lt;p&gt;the same turn , that target must succeed o n a DC 18 Strength&lt;/p&gt;&lt;p&gt;saving throw or be knocked prone. If the target is prone,&lt;/p&gt;&lt;p&gt;the mammoth can make one stomp attack against it as a&lt;/p&gt;&lt;p&gt;bonus action.&lt;/p&gt;&lt;p&gt;&lt;strong&gt;ACTIONS&lt;/strong&gt;&lt;/p&gt;&lt;p&gt;&lt;strong&gt;Gore&lt;/strong&gt;. Melee Weapon Attack: +10 to hit, reach 10ft., one target.&lt;/p&gt;&lt;p&gt;Hit: 25 (4d8 + 7) piercing damage.&lt;/p&gt;&lt;p&gt;&lt;strong&gt;Stomp&lt;/strong&gt;. Melee Weapon Attack:+ 10 to hit, reach 5 ft. , o ne prone&lt;/p&gt;&lt;p&gt;creature. Hit: 29 (4d10 + 7) bludgeoning damage.&lt;/p&gt;&lt;p&gt;&amp;nbsp;&lt;/p&gt;&lt;p&gt;&lt;strong&gt;A mammoth&lt;/strong&gt; is an elephantine creature with thick&lt;/p&gt;&lt;p&gt;fur and long tusks. Stockier and fiercer than normal&lt;/p&gt;&lt;p&gt;elephants, mammoths inhabit a wide range of climes,&lt;/p&gt;&lt;p&gt;from subarctic to subtropical.&lt;/p&gt;&lt;/div&gt;"</t>
  </si>
  <si>
    <t>name:"Worg"</t>
  </si>
  <si>
    <t>full_text:"&lt;div&gt;&lt;h2&gt;Worg&lt;/h2&gt;&lt;p&gt;Large monstrosity, neutral evil&lt;/p&gt;&lt;p&gt;&lt;strong&gt;Armor Class&lt;/strong&gt; 13 (natural armor)&lt;/p&gt;&lt;p&gt;&lt;strong&gt;Hit Points&lt;/strong&gt; 26 (4d10 + 4)&lt;/p&gt;&lt;p&gt;&lt;strong&gt;Speed&lt;/strong&gt; 50 ft.&lt;/p&gt;&lt;table style="height: 40px;" width="328"&gt;&lt;tbody&gt;&lt;tr&gt;&lt;td&gt;&lt;strong&gt;STR&lt;/strong&gt;&lt;/td&gt;&lt;td&gt;&lt;strong&gt;DEX&lt;/strong&gt;&lt;/td&gt;&lt;td&gt;&lt;strong&gt;CON&lt;/strong&gt;&lt;/td&gt;&lt;td&gt;&lt;strong&gt;INT&lt;/strong&gt;&lt;/td&gt;&lt;td&gt;&lt;strong&gt;WIS&lt;/strong&gt;&lt;/td&gt;&lt;td&gt;&lt;strong&gt;CHA&lt;/strong&gt;&lt;/td&gt;&lt;/tr&gt;&lt;tr&gt;&lt;td&gt;16 (+3)&lt;/td&gt;&lt;td&gt;13 (+1)&lt;/td&gt;&lt;td&gt;13 (+1)&lt;/td&gt;&lt;td&gt;7 (- 2)&lt;/td&gt;&lt;td&gt;11 (+0)&lt;/td&gt;&lt;td&gt;8 (-1)&lt;/td&gt;&lt;/tr&gt;&lt;/tbody&gt;&lt;/table&gt;&lt;p&gt;&lt;strong&gt;Skills&lt;/strong&gt; Perception +4&lt;/p&gt;&lt;p&gt;&lt;strong&gt;Senses&lt;/strong&gt; darkvision 60 ft., passive Perception 14&lt;/p&gt;&lt;p&gt;&lt;strong&gt;Languages&lt;/strong&gt; Goblin , Worg&lt;/p&gt;&lt;p&gt;&lt;strong&gt;Challenge&lt;/strong&gt; 1/2 (100 XP)&lt;/p&gt;&lt;p&gt;&lt;strong&gt;Keen Hearing and Smell&lt;/strong&gt;. The worg has advantage on Wisdom&lt;/p&gt;&lt;p&gt;(Perception) checks that rely on hearing or smell.&lt;/p&gt;&lt;p&gt;&lt;strong&gt;ACTIONS&lt;/strong&gt;&lt;/p&gt;&lt;p&gt;&lt;strong&gt;Bite&lt;/strong&gt;. Melee Weapon Attack: +5 to hit, reach 5 ft., one target.&lt;/p&gt;&lt;p&gt;Hit: 10 (2d6 + 3) piercing damage. If the target is a creature,&lt;/p&gt;&lt;p&gt;it must succeed on a DC 13 Strength saving throw or be&lt;/p&gt;&lt;p&gt;knocked prone.&lt;/p&gt;&lt;p&gt;&amp;nbsp;&lt;/p&gt;&lt;p&gt;&lt;strong&gt;A worg is an evil predator&lt;/strong&gt; that delights in hunting and&lt;/p&gt;&lt;p&gt;devouring creatures weaker than itself. Cunning and&lt;/p&gt;&lt;p&gt;malevolent, worgs roam across the remote wilderness&lt;/p&gt;&lt;p&gt;or a re raised by goblins and hobgoblins. Those&lt;/p&gt;&lt;p&gt;creatures use worgs as mounts, but a worg will turn on&lt;/p&gt;&lt;p&gt;its rider if it feels mistreated or malnourished. Worgs&lt;/p&gt;&lt;p&gt;speak in their own language and Goblin, and a few learn&lt;/p&gt;&lt;p&gt;to speak Common as well.&lt;/p&gt;&lt;/div&gt;"</t>
  </si>
  <si>
    <t>name:"Winter Wolf "</t>
  </si>
  <si>
    <t>full_text:"&lt;div&gt;&lt;h2&gt;Winter Wolf&lt;/h2&gt;&lt;p&gt;Large monstrosity, neutral evil&lt;/p&gt;&lt;p&gt;&lt;strong&gt;Armor Class&lt;/strong&gt; l3 (natural armor)&lt;/p&gt;&lt;p&gt;&lt;strong&gt;Hit Points&lt;/strong&gt; 75 (10d10 + 20)&lt;/p&gt;&lt;p&gt;&lt;strong&gt;Speed&lt;/strong&gt; 50 ft.&lt;/p&gt;&lt;table style="height: 40px;" width="312"&gt;&lt;tbody&gt;&lt;tr&gt;&lt;td&gt;&lt;strong&gt;STR&lt;/strong&gt;&lt;/td&gt;&lt;td&gt;&lt;strong&gt;DEX&lt;/strong&gt;&lt;/td&gt;&lt;td&gt;&lt;strong&gt;CON&lt;/strong&gt;&lt;/td&gt;&lt;td&gt;&lt;strong&gt;INT&lt;/strong&gt;&lt;/td&gt;&lt;td&gt;&lt;strong&gt;WIS&lt;/strong&gt;&lt;/td&gt;&lt;td&gt;&lt;strong&gt;CHA&lt;/strong&gt;&lt;/td&gt;&lt;/tr&gt;&lt;tr&gt;&lt;td&gt;18 (+4)&lt;/td&gt;&lt;td&gt;l3 (+1)&lt;/td&gt;&lt;td&gt;14 (+2)&lt;/td&gt;&lt;td&gt;7 (-2)&lt;/td&gt;&lt;td&gt;12 (+1)&lt;/td&gt;&lt;td&gt;8 (-1)&lt;/td&gt;&lt;/tr&gt;&lt;/tbody&gt;&lt;/table&gt;&lt;p&gt;&lt;strong&gt;Skills&lt;/strong&gt; Perception +5, Stealth +3&lt;/p&gt;&lt;p&gt;&lt;strong&gt;Damage Immunities&lt;/strong&gt; cold&lt;/p&gt;&lt;p&gt;&lt;strong&gt;Senses&lt;/strong&gt; passive Perception 15&lt;/p&gt;&lt;p&gt;&lt;strong&gt;Languages&lt;/strong&gt; Common, Giant, Winter Wolf&lt;/p&gt;&lt;p&gt;&lt;strong&gt;Challenge&lt;/strong&gt; 3 (700 XP)&lt;/p&gt;&lt;p&gt;&lt;strong&gt;Keen Hearing and Smell&lt;/strong&gt;. The wo lf has advantage on Wisdom&lt;/p&gt;&lt;p&gt;(Perception) checks that rely on hearing or sme ll.&lt;/p&gt;&lt;p&gt;&lt;strong&gt;Pack Tactics&lt;/strong&gt;. The wolf has advantage on an attack roll aga in st a&lt;/p&gt;&lt;p&gt;creature if at least one of the wolf's alli es is within 5 feet of the&lt;/p&gt;&lt;p&gt;creature and the ally isn't incapacitated.&lt;/p&gt;&lt;p&gt;&lt;strong&gt;Snow Camouflage&lt;/strong&gt;. Th e wo lf has advantage on Dexterity&lt;/p&gt;&lt;p&gt;(Stealth) checks made to hide in snowy terrain.&lt;/p&gt;&lt;p&gt;&lt;strong&gt;ACTIONS&lt;/strong&gt;&lt;/p&gt;&lt;p&gt;&lt;strong&gt;Bite&lt;/strong&gt;. Melee Weapon Attack: +6 to hit, reach 5 ft., one target.&lt;/p&gt;&lt;p&gt;Hit: 11 (2d6 + 4) piercing damage. If the target is a creature,&lt;/p&gt;&lt;p&gt;it must succeed on a DC 14 Strength saving throw or be&lt;/p&gt;&lt;p&gt;knocked prone.&lt;/p&gt;&lt;p&gt;&lt;strong&gt;Cold Breath&lt;/strong&gt; (Recharge 5-6). The wolf exhales a blast of freezing&lt;/p&gt;&lt;p&gt;wind in a 15-foot cone. Each creature in that area must make a&lt;/p&gt;&lt;p&gt;DC 12 Dexterity saving throw, taking 18 (4d8) cold damage on&lt;/p&gt;&lt;p&gt;a failed save, or half as much damage on a successful one.&lt;/p&gt;&lt;p&gt;&amp;nbsp;&lt;/p&gt;&lt;p&gt;&lt;strong&gt;The arctic-dwelling winter wolf&lt;/strong&gt; is as large as a dire&lt;/p&gt;&lt;p&gt;wolf but has snow-white fur and pale blue eyes. Frost&lt;/p&gt;&lt;p&gt;giants use these evil creatures as guards and hunting&lt;/p&gt;&lt;p&gt;companions, putting the wolves' deadly breath weapon&lt;/p&gt;&lt;p&gt;to use against their foes. Winter wolves communicate&lt;/p&gt;&lt;p&gt;with one another using growls and barks, but they&lt;/p&gt;&lt;p&gt;speak Common and Giant well enough to follow simple&lt;/p&gt;&lt;p&gt;conversations.&lt;/p&gt;&lt;/div&gt;"</t>
  </si>
  <si>
    <t>name:"Weasel "</t>
  </si>
  <si>
    <t>full_text:"&lt;div&gt;&lt;h2&gt;Weasel&lt;/h2&gt;&lt;p&gt;Tiny beast, unaligned&lt;/p&gt;&lt;p&gt;&lt;strong&gt;Armor Class&lt;/strong&gt; 13&lt;/p&gt;&lt;p&gt;&lt;strong&gt;Hit Points&lt;/strong&gt; 1 (1d4- 1)&lt;/p&gt;&lt;p&gt;&lt;strong&gt;Speed&lt;/strong&gt; 30ft.&lt;/p&gt;&lt;table style="height: 40px;" width="387"&gt;&lt;tbody&gt;&lt;tr&gt;&lt;td&gt;&lt;strong&gt;STR&lt;/strong&gt;&lt;/td&gt;&lt;td&gt;&lt;strong&gt;DEX&lt;/strong&gt;&lt;/td&gt;&lt;td&gt;&lt;strong&gt;CON&lt;/strong&gt;&lt;/td&gt;&lt;td&gt;&lt;strong&gt;INT&lt;/strong&gt;&lt;/td&gt;&lt;td&gt;&lt;strong&gt;WIS&lt;/strong&gt;&lt;/td&gt;&lt;td&gt;&lt;strong&gt;CHA&lt;/strong&gt;&lt;/td&gt;&lt;/tr&gt;&lt;tr&gt;&lt;td&gt;3 (-4)&lt;/td&gt;&lt;td&gt;16 (+3)&lt;/td&gt;&lt;td&gt;8 (-1)&lt;/td&gt;&lt;td&gt;2 (-4)&lt;/td&gt;&lt;td&gt;12 (+1)&lt;/td&gt;&lt;td&gt;3 (-4)&lt;/td&gt;&lt;/tr&gt;&lt;/tbody&gt;&lt;/table&gt;&lt;p&gt;&lt;strong&gt;Skills&lt;/strong&gt; Perception +3, Stealth +5&lt;/p&gt;&lt;p&gt;&lt;strong&gt;Senses&lt;/strong&gt; passive Perception 13&lt;/p&gt;&lt;p&gt;&lt;strong&gt;Languages&lt;/strong&gt;-&lt;/p&gt;&lt;p&gt;&lt;strong&gt;Challenge&lt;/strong&gt; 0 (10 XP)&lt;/p&gt;&lt;p&gt;&lt;strong&gt;Keen Hearing and Smell&lt;/strong&gt;. Th e wease l has advantage on Wisdom&lt;/p&gt;&lt;p&gt;(Perception) checks that rely on hearing or smell.&lt;/p&gt;&lt;p&gt;&lt;strong&gt;ACTIONS&lt;/strong&gt;&lt;/p&gt;&lt;p&gt;&lt;strong&gt;Bite&lt;/strong&gt;. Melee Weapon Attack: +5 to hit, reach 5 ft., one target.&lt;/p&gt;&lt;p&gt;Hit: 1 piercing damage .&lt;/p&gt;&lt;/div&gt;"</t>
  </si>
  <si>
    <t>name:"Vulture"</t>
  </si>
  <si>
    <t>full_text:"&lt;div&gt;&lt;h2&gt;Vulture&lt;/h2&gt;&lt;p&gt;Medium beast, unaligned&lt;/p&gt;&lt;p&gt;&lt;strong&gt;Armor Class&lt;/strong&gt; 10&lt;/p&gt;&lt;p&gt;&lt;strong&gt;Hit Points&lt;/strong&gt; 5 (1d8 + 1)&lt;/p&gt;&lt;p&gt;&lt;strong&gt;Speed&lt;/strong&gt; 10ft., fly 50 ft.&lt;/p&gt;&lt;table style="height: 53px;" width="335"&gt;&lt;tbody&gt;&lt;tr&gt;&lt;td&gt;&lt;strong&gt;STR&lt;/strong&gt;&lt;/td&gt;&lt;td&gt;&lt;strong&gt;DEX&lt;/strong&gt;&lt;/td&gt;&lt;td&gt;&lt;strong&gt;CON&lt;/strong&gt;&lt;/td&gt;&lt;td&gt;&lt;strong&gt;INT&lt;/strong&gt;&lt;/td&gt;&lt;td&gt;&lt;strong&gt;WIS&lt;/strong&gt;&lt;/td&gt;&lt;td&gt;&lt;strong&gt;CHA&lt;/strong&gt;&lt;/td&gt;&lt;/tr&gt;&lt;tr&gt;&lt;td&gt;7 (- 2)&lt;/td&gt;&lt;td&gt;10 (+0)&lt;/td&gt;&lt;td&gt;13 (+1)&lt;/td&gt;&lt;td&gt;2 (- 4)&lt;/td&gt;&lt;td&gt;12 (+1)&lt;/td&gt;&lt;td&gt;4 (-3)&lt;/td&gt;&lt;/tr&gt;&lt;/tbody&gt;&lt;/table&gt;&lt;p&gt;&lt;strong&gt;Skills&lt;/strong&gt; Perception +3&lt;/p&gt;&lt;p&gt;&lt;strong&gt;Senses&lt;/strong&gt; passive Perception 13&lt;/p&gt;&lt;p&gt;&lt;strong&gt;languages&lt;/strong&gt; -&lt;/p&gt;&lt;p&gt;&lt;strong&gt;Challenge&lt;/strong&gt; 0 (10 XP)&lt;/p&gt;&lt;p&gt;&lt;strong&gt;Keen Sight and Smell&lt;/strong&gt;. The vulture has advantage on Wisdom&lt;/p&gt;&lt;p&gt;(Perception) checks that rely on sight or smell .&lt;/p&gt;&lt;p&gt;&lt;strong&gt;Pack Tactics&lt;/strong&gt;. The vulture has advantage on an attack roll&lt;/p&gt;&lt;p&gt;against a creature if at least one of the vulture's allies is within&lt;/p&gt;&lt;p&gt;5 feet of the creature and the ally isn't incapacitated .&lt;/p&gt;&lt;p&gt;&lt;strong&gt;ACTIONS&lt;/strong&gt;&lt;/p&gt;&lt;p&gt;&lt;strong&gt;Beak&lt;/strong&gt;. Melee Weapon Attack: +2 to hit, reach 5 ft., one target.&lt;/p&gt;&lt;p&gt;Hit: 2 (1d4) piercing damage.&lt;/p&gt;&lt;/div&gt;"</t>
  </si>
  <si>
    <t>name:"Swarm of Ravens"</t>
  </si>
  <si>
    <t>full_text:"&lt;div&gt;&lt;h2&gt;Swarm of Ravens&lt;/h2&gt;&lt;p&gt;Medium swarm of Tiny beasts, unaligned&lt;/p&gt;&lt;p&gt;&lt;strong&gt;Armor Class&lt;/strong&gt; 12&lt;/p&gt;&lt;p&gt;&lt;strong&gt;Hit Points&lt;/strong&gt; 24 (7d8 - 7)&lt;/p&gt;&lt;p&gt;&lt;strong&gt;Speed&lt;/strong&gt; 10ft., fly 50 ft.&lt;/p&gt;&lt;table style="height: 40px;" width="288"&gt;&lt;tbody&gt;&lt;tr&gt;&lt;td&gt;&lt;strong&gt;STR&lt;/strong&gt;&lt;/td&gt;&lt;td&gt;&lt;strong&gt;DEX&lt;/strong&gt;&lt;/td&gt;&lt;td&gt;&lt;strong&gt;CON&lt;/strong&gt;&lt;/td&gt;&lt;td&gt;&lt;strong&gt;INT&lt;/strong&gt;&lt;/td&gt;&lt;td&gt;&lt;strong&gt;WIS&lt;/strong&gt;&lt;/td&gt;&lt;td&gt;&lt;strong&gt;CHA&lt;/strong&gt;&lt;/td&gt;&lt;/tr&gt;&lt;tr&gt;&lt;td&gt;6 (- 2)&lt;/td&gt;&lt;td&gt;14 (+2)&lt;/td&gt;&lt;td&gt;8 (-1)&lt;/td&gt;&lt;td&gt;3 (- 4)&lt;/td&gt;&lt;td&gt;12 (+1)&lt;/td&gt;&lt;td&gt;6 (- 2)&lt;/td&gt;&lt;/tr&gt;&lt;/tbody&gt;&lt;/table&gt;&lt;p&gt;&lt;strong&gt;Skills&lt;/strong&gt; Perception +5&lt;/p&gt;&lt;p&gt;&lt;strong&gt;Damage Resistances&lt;/strong&gt; bludgeoning, piercing, slashing&lt;/p&gt;&lt;p&gt;&lt;strong&gt;Condition Immunities&lt;/strong&gt; charmed, frightened, paralyzed,&lt;/p&gt;&lt;p&gt;petrified, prone, restrained, stunned&lt;/p&gt;&lt;p&gt;&lt;strong&gt;Senses&lt;/strong&gt; passive Perception 15&lt;/p&gt;&lt;p&gt;&lt;strong&gt;languages&lt;/strong&gt;-&lt;/p&gt;&lt;p&gt;&lt;strong&gt;Challenge&lt;/strong&gt; 1/4 (50 XP)&lt;/p&gt;&lt;p&gt;&lt;strong&gt;Swarm&lt;/strong&gt;. The swarm can occupy another creature's space and&lt;/p&gt;&lt;p&gt;vice versa , and the swarm can move through any opening large&lt;/p&gt;&lt;p&gt;enough for a Tiny raven . The swarm can't regain hit points or&lt;/p&gt;&lt;p&gt;gain temporary hit points.&lt;/p&gt;&lt;p&gt;&lt;strong&gt;ACTIONS&lt;/strong&gt;&lt;/p&gt;&lt;p&gt;&lt;strong&gt;Beaks&lt;/strong&gt;. Melee Weapon Attack: +4 to hit, reach 5 ft., one target&lt;/p&gt;&lt;p&gt;in the swarm's space. Hit: 7 (2d6) pi e rcing damage, or 3 (1d6)&lt;/p&gt;&lt;p&gt;piercing damage if the swarm has half of its hit points or fewer.&lt;/p&gt;&lt;/div&gt;"</t>
  </si>
  <si>
    <t>name:"Swarm of Rats"</t>
  </si>
  <si>
    <t>full_text:"&lt;div&gt;&lt;h2&gt;Swarm of Rats&lt;/h2&gt;&lt;p&gt;Medium swarm of Tiny beasts, unaligned&lt;/p&gt;&lt;p&gt;&lt;strong&gt;Armor Class&lt;/strong&gt; 10&lt;/p&gt;&lt;p&gt;&lt;strong&gt;Hit Points&lt;/strong&gt; 24 (7d8 - 7)&lt;/p&gt;&lt;p&gt;&lt;strong&gt;Speed&lt;/strong&gt; 30ft.&lt;/p&gt;&lt;table style="height: 40px;" width="281"&gt;&lt;tbody&gt;&lt;tr&gt;&lt;td&gt;&lt;strong&gt;STR&lt;/strong&gt;&lt;/td&gt;&lt;td&gt;&lt;strong&gt;DEX&lt;/strong&gt;&lt;/td&gt;&lt;td&gt;&lt;strong&gt;CON&lt;/strong&gt;&lt;/td&gt;&lt;td&gt;&lt;strong&gt;INT&lt;/strong&gt;&lt;/td&gt;&lt;td&gt;&lt;strong&gt;WIS&lt;/strong&gt;&lt;/td&gt;&lt;td&gt;&lt;strong&gt;CHA&lt;/strong&gt;&lt;/td&gt;&lt;/tr&gt;&lt;tr&gt;&lt;td&gt;9 (- 1)&lt;/td&gt;&lt;td&gt;11 (+0)&lt;/td&gt;&lt;td&gt;9 (- 1)&lt;/td&gt;&lt;td&gt;2 (-4)&lt;/td&gt;&lt;td&gt;10 (+0)&lt;/td&gt;&lt;td&gt;3 (-4)&lt;/td&gt;&lt;/tr&gt;&lt;/tbody&gt;&lt;/table&gt;&lt;p&gt;&lt;strong&gt;Damage Resistances&lt;/strong&gt; bludgeoning, piercing, slashing&lt;/p&gt;&lt;p&gt;&lt;strong&gt;Condition Immunities&lt;/strong&gt; charmed, frightened , paralyzed,&lt;/p&gt;&lt;p&gt;petrified, prone, restrained, stunned&lt;/p&gt;&lt;p&gt;&lt;strong&gt;Senses&lt;/strong&gt; darkvision 30ft., passive Perception 10&lt;/p&gt;&lt;p&gt;&lt;strong&gt;languages&lt;/strong&gt; -&lt;/p&gt;&lt;p&gt;&lt;strong&gt;Challenge&lt;/strong&gt; 1/4 (50 XP)&lt;/p&gt;&lt;p&gt;&lt;strong&gt;Keen Smell&lt;/strong&gt;. The swarm has advantage on Wisdom (Perception)&lt;/p&gt;&lt;p&gt;checks that rely on smell.&lt;/p&gt;&lt;p&gt;&lt;strong&gt;Swarm&lt;/strong&gt;. The swarm can occupy another creature's space and&lt;/p&gt;&lt;p&gt;vice versa, and the swarm can move through any opening large&lt;/p&gt;&lt;p&gt;enough for a Tiny rat. The swarm can 't regain hit points or gain&lt;/p&gt;&lt;p&gt;temporary hit points.&lt;/p&gt;&lt;p&gt;&lt;strong&gt;ACTIONS&lt;/strong&gt;&lt;/p&gt;&lt;p&gt;&lt;strong&gt;Bites&lt;/strong&gt;. Melee Weapon Attack: +2 to hit, reach 0 ft. , one target in&lt;/p&gt;&lt;p&gt;the swarm's space. Hit: 7 (2d6) piercing damage, or 3 (1d6)&lt;/p&gt;&lt;p&gt;piercing damage if the swarm has half of its hit points or fewer.&lt;/p&gt;&lt;/div&gt;"</t>
  </si>
  <si>
    <t>name:"Swarm of Quippers"</t>
  </si>
  <si>
    <t>full_text:"&lt;h2&gt;Swarm of Quippers&lt;/h2&gt;&lt;p&gt;Medium swarm of Tiny beasts, unaligned&lt;/p&gt;&lt;p&gt;&lt;strong&gt;Armor Class&lt;/strong&gt; 13&lt;/p&gt;&lt;p&gt;&lt;strong&gt;Hit Points&lt;/strong&gt; 28 (8d8 - 8)&lt;/p&gt;&lt;p&gt;&lt;strong&gt;Speed&lt;/strong&gt; 0 ft., swim 40 ft.&lt;/p&gt;&lt;table style="height: 40px;" width="288"&gt;&lt;tbody&gt;&lt;tr&gt;&lt;td&gt;&lt;strong&gt;STR&lt;/strong&gt;&lt;/td&gt;&lt;td&gt;&lt;strong&gt;DEX&lt;/strong&gt;&lt;/td&gt;&lt;td&gt;&lt;strong&gt;CON&lt;/strong&gt;&lt;/td&gt;&lt;td&gt;&lt;strong&gt;INT&lt;/strong&gt;&lt;/td&gt;&lt;td&gt;&lt;strong&gt;WIS&lt;/strong&gt;&lt;/td&gt;&lt;td&gt;&lt;strong&gt;CHA&lt;/strong&gt;&lt;/td&gt;&lt;/tr&gt;&lt;tr&gt;&lt;td&gt;13 (+1)&lt;/td&gt;&lt;td&gt;16 (+3)&lt;/td&gt;&lt;td&gt;9 (-1)&lt;/td&gt;&lt;td&gt;1 (-5)&lt;/td&gt;&lt;td&gt;7 (-2)&lt;/td&gt;&lt;td&gt;2 (-4)&lt;/td&gt;&lt;/tr&gt;&lt;/tbody&gt;&lt;/table&gt;&lt;p&gt;&lt;strong&gt;Damage Resistances&lt;/strong&gt; bludgeoning, piercing, slashing&lt;/p&gt;&lt;p&gt;&lt;strong&gt;Condition Immunities&lt;/strong&gt; charmed, frightened , paralyzed,&lt;/p&gt;&lt;p&gt;petrified, prone, restrained, stunned&lt;/p&gt;&lt;p&gt;&lt;strong&gt;Senses&lt;/strong&gt; darkvision 60ft., passive Perception 8&lt;/p&gt;&lt;p&gt;&lt;strong&gt;Languages&lt;/strong&gt;-&lt;/p&gt;&lt;p&gt;&lt;strong&gt;Challenge&lt;/strong&gt;&amp;nbsp;1 (200 XP)&lt;/p&gt;&lt;p&gt;&lt;strong&gt;Blood Frenzy&lt;/strong&gt;. The swarm ha s advantage on melee attack rolls&lt;/p&gt;&lt;p&gt;against any creature that doesn't have all its hit points.&lt;/p&gt;&lt;p&gt;&lt;strong&gt;Swarm&lt;/strong&gt;. The swarm can occupy another creature's space and&lt;/p&gt;&lt;p&gt;vice versa, and the swarm can move through any opening large&lt;/p&gt;&lt;p&gt;enough for a Tiny quipper. The swarm can't regain hit points or&lt;/p&gt;&lt;p&gt;gain temporary hit points.&lt;/p&gt;&lt;p&gt;&lt;strong&gt;Water Breathing&lt;/strong&gt;. The swarm can breathe on ly underwater.&lt;/p&gt;&lt;p&gt;&lt;strong&gt;ACTIONS&lt;/strong&gt;&lt;/p&gt;&lt;p&gt;&lt;strong&gt;Bites&lt;/strong&gt;. Melee Weapon Attack: +5 to hit, reach 0 ft ., one creature&lt;/p&gt;&lt;p&gt;in the swarm's space. Hit: 14 (4d6) piercing damage, or 7 (2d6)&lt;/p&gt;&lt;p&gt;piercing damage if the swarm has half of its hit points or fewer.&lt;/p&gt;"</t>
  </si>
  <si>
    <t>name:"Sea Horse "</t>
  </si>
  <si>
    <t>full_text:"&lt;div&gt;&lt;h2&gt;Sea Horse&lt;/h2&gt;&lt;p&gt;Tiny beast, unaligned&lt;/p&gt;&lt;p&gt;&lt;strong&gt;Armor Class&lt;/strong&gt; 11&lt;/p&gt;&lt;p&gt;&lt;strong&gt;Hit Points&lt;/strong&gt; 1 (1d4 - 1)&lt;/p&gt;&lt;p&gt;&lt;strong&gt;Speed&lt;/strong&gt; 0 ft., swim 20ft.&lt;/p&gt;&lt;table style="height: 40px;" width="350"&gt;&lt;tbody&gt;&lt;tr&gt;&lt;td&gt;&lt;strong&gt;STR&lt;/strong&gt;&lt;/td&gt;&lt;td&gt;&lt;strong&gt;DEX&lt;/strong&gt;&lt;/td&gt;&lt;td&gt;&lt;strong&gt;CON&lt;/strong&gt;&lt;/td&gt;&lt;td&gt;&lt;strong&gt;INT&lt;/strong&gt;&lt;/td&gt;&lt;td&gt;&lt;strong&gt;WIS&lt;/strong&gt;&lt;/td&gt;&lt;td&gt;&lt;strong&gt;CHA&lt;/strong&gt;&lt;/td&gt;&lt;/tr&gt;&lt;tr&gt;&lt;td&gt;1 (- 5)&lt;/td&gt;&lt;td&gt;12 (+1)&lt;/td&gt;&lt;td&gt;8 (-1)&lt;/td&gt;&lt;td&gt;1 (- 5)&lt;/td&gt;&lt;td&gt;10 (+0)&lt;/td&gt;&lt;td&gt;2 (-4)&lt;/td&gt;&lt;/tr&gt;&lt;/tbody&gt;&lt;/table&gt;&lt;p&gt;&lt;strong&gt;Senses&lt;/strong&gt; passive Perception 10&lt;/p&gt;&lt;p&gt;&lt;strong&gt;Languages&lt;/strong&gt; -&lt;/p&gt;&lt;p&gt;&lt;strong&gt;Challenge&lt;/strong&gt; 0 (0 XP)&lt;/p&gt;&lt;p&gt;&lt;strong&gt;Water Breathing&lt;/strong&gt;. The sea horse can breathe only underwater.&lt;/p&gt;&lt;/div&gt;"</t>
  </si>
  <si>
    <t>name:"Spider"</t>
  </si>
  <si>
    <t>full_text:"&lt;div&gt;&lt;h2&gt;Spider&lt;/h2&gt;&lt;p&gt;Tiny beast, unaligned&lt;/p&gt;&lt;p&gt;&lt;strong&gt;Armor Class&lt;/strong&gt; 12&lt;/p&gt;&lt;p&gt;&lt;strong&gt;Hit Points&lt;/strong&gt; 1 (1d4- 1)&lt;/p&gt;&lt;p&gt;&lt;strong&gt;Speed&lt;/strong&gt; 20ft., climb 20 ft.&lt;/p&gt;&lt;table style="height: 40px;" width="274"&gt;&lt;tbody&gt;&lt;tr&gt;&lt;td&gt;&lt;strong&gt;STR&lt;/strong&gt;&lt;/td&gt;&lt;td&gt;&lt;strong&gt;DEX&lt;/strong&gt;&lt;/td&gt;&lt;td&gt;&lt;strong&gt;CON&lt;/strong&gt;&lt;/td&gt;&lt;td&gt;&lt;strong&gt;INT&lt;/strong&gt;&lt;/td&gt;&lt;td&gt;&lt;strong&gt;WIS&lt;/strong&gt;&lt;/td&gt;&lt;td&gt;&lt;strong&gt;CHA&lt;/strong&gt;&lt;/td&gt;&lt;/tr&gt;&lt;tr&gt;&lt;td&gt;2 (-4)&lt;/td&gt;&lt;td&gt;14 (+2)&lt;/td&gt;&lt;td&gt;8 (-1)&lt;/td&gt;&lt;td&gt;1 (-5)&lt;/td&gt;&lt;td&gt;10 (+0)&lt;/td&gt;&lt;td&gt;2 (-4)&lt;/td&gt;&lt;/tr&gt;&lt;/tbody&gt;&lt;/table&gt;&lt;p&gt;&lt;strong&gt;Skills&lt;/strong&gt; Stealth +4&lt;/p&gt;&lt;p&gt;&lt;strong&gt;Senses&lt;/strong&gt; darkvision 30 ft. , passive Perception 10&lt;/p&gt;&lt;p&gt;&lt;strong&gt;Languages&lt;/strong&gt; -&lt;/p&gt;&lt;p&gt;&lt;strong&gt;Challenge&lt;/strong&gt; 0 (10 XP)&lt;/p&gt;&lt;p&gt;&lt;strong&gt;Spider Climb&lt;/strong&gt;. Th e spider can climb difficult surfaces, including&lt;/p&gt;&lt;p&gt;upside down on ceilings, without needing to make an&lt;/p&gt;&lt;p&gt;ability check.&lt;/p&gt;&lt;p&gt;&lt;strong&gt;Web Sense&lt;/strong&gt;. While in contact with a web, the spider knows&lt;/p&gt;&lt;p&gt;the exact location of any other creature in contact with&lt;/p&gt;&lt;p&gt;the same web.&lt;/p&gt;&lt;p&gt;&lt;strong&gt;Web Walker&lt;/strong&gt;. The spider ignores movement restrictions caused&lt;/p&gt;&lt;p&gt;by webbing.&lt;/p&gt;&lt;/div&gt;"</t>
  </si>
  <si>
    <t>name:"Swarm of Bats"</t>
  </si>
  <si>
    <t>full_text:"&lt;div&gt;&lt;h2&gt;Swarm of Bats&lt;/h2&gt;&lt;p&gt;Medium swarm of Tiny beasts, unaligned&lt;/p&gt;&lt;p&gt;&lt;strong&gt;Armor Class&lt;/strong&gt; 12&lt;/p&gt;&lt;p&gt;&lt;strong&gt;Hit Points&lt;/strong&gt; 22 (Sd8)&lt;/p&gt;&lt;p&gt;&lt;strong&gt;Speed&lt;/strong&gt; 0 ft., fly 30ft.&lt;/p&gt;&lt;table style="height: 40px;" width="282"&gt;&lt;tbody&gt;&lt;tr&gt;&lt;td&gt;&lt;strong&gt;STR&lt;/strong&gt;&lt;/td&gt;&lt;td&gt;&lt;strong&gt;DEX&lt;/strong&gt;&lt;/td&gt;&lt;td&gt;&lt;strong&gt;CON&lt;/strong&gt;&lt;/td&gt;&lt;td&gt;&lt;strong&gt;INT&lt;/strong&gt;&lt;/td&gt;&lt;td&gt;&lt;strong&gt;WIS&lt;/strong&gt;&lt;/td&gt;&lt;td&gt;&lt;strong&gt;CHA&lt;/strong&gt;&lt;/td&gt;&lt;/tr&gt;&lt;tr&gt;&lt;td&gt;5 (-3)&lt;/td&gt;&lt;td&gt;15 (+2&lt;/td&gt;&lt;td&gt;10 (+0)&lt;/td&gt;&lt;td&gt;2 (-4)&lt;/td&gt;&lt;td&gt;12 (+1)&lt;/td&gt;&lt;td&gt;4 (-3)&lt;/td&gt;&lt;/tr&gt;&lt;/tbody&gt;&lt;/table&gt;&lt;p&gt;&lt;strong&gt;Damage&lt;/strong&gt; &lt;strong&gt;Resistances&lt;/strong&gt; bludgeoning, pi ercing, slashing&lt;/p&gt;&lt;p&gt;&lt;strong&gt;Condition Immunities&lt;/strong&gt; charmed, frightened, paralyzed,&lt;/p&gt;&lt;p&gt;petrified, prone , restrained, stunned&lt;/p&gt;&lt;p&gt;&lt;strong&gt;Senses&lt;/strong&gt; blindsight 60ft., passive Perce ption 11&lt;/p&gt;&lt;p&gt;&lt;strong&gt;Languages&lt;/strong&gt; -&lt;/p&gt;&lt;p&gt;&lt;strong&gt;Challenge&lt;/strong&gt; 1/4 (50 XP)&lt;/p&gt;&lt;p&gt;&lt;strong&gt;Echolocation&lt;/strong&gt;. The swarm can't use its blindsight&lt;/p&gt;&lt;p&gt;while deafened.&lt;/p&gt;&lt;p&gt;&lt;strong&gt;Keen Hearing&lt;/strong&gt;. The swarm has advantage on Wisdom&lt;/p&gt;&lt;p&gt;(Perception) checks that rely on hearing.&lt;/p&gt;&lt;p&gt;&lt;strong&gt;Swarm&lt;/strong&gt;. The swarm can occupy another creature's space and&lt;/p&gt;&lt;p&gt;vice versa, and the swarm can move through any opening large&lt;/p&gt;&lt;p&gt;enough for a Tiny bat. The swarm can't regain hit points or&lt;/p&gt;&lt;p&gt;gain temporary hit points.&lt;/p&gt;&lt;p&gt;&lt;strong&gt;ACTIONS&lt;/strong&gt;&lt;/p&gt;&lt;p&gt;&lt;strong&gt;Bites&lt;/strong&gt;. Melee Weapon Attack: +4 to hit, reach 0 ft. , one creature&lt;/p&gt;&lt;p&gt;in the swarm's space. Hit: 5 (2d4) piercing damage, or 2 (1d4)&lt;/p&gt;&lt;p&gt;piercing damage if the swarm has half of its hit points or fewer.&lt;/p&gt;&lt;/div&gt;"</t>
  </si>
  <si>
    <t>name:"Swarm of Insects "</t>
  </si>
  <si>
    <t>full_text:"&lt;div&gt;&lt;h2&gt;Swarm of Insects&lt;/h2&gt;&lt;p&gt;Medium swarm of Tiny beasts, unaligned&lt;/p&gt;&lt;p&gt;&lt;strong&gt;Armor Class&lt;/strong&gt; 12 (natural armor)&lt;/p&gt;&lt;p&gt;&lt;strong&gt;Hit Points&lt;/strong&gt; 22 (5d8)&lt;/p&gt;&lt;p&gt;&lt;strong&gt;Speed&lt;/strong&gt; 20ft., climb 20ft.&lt;/p&gt;&lt;table style="height: 40px;" width="275"&gt;&lt;tbody&gt;&lt;tr&gt;&lt;td&gt;&lt;strong&gt;STR&lt;/strong&gt;&lt;/td&gt;&lt;td&gt;&lt;strong&gt;DEX&lt;/strong&gt;&lt;/td&gt;&lt;td&gt;&lt;strong&gt;CON&lt;/strong&gt;&lt;/td&gt;&lt;td&gt;&lt;strong&gt;INT&lt;/strong&gt;&lt;/td&gt;&lt;td&gt;&lt;strong&gt;WIS&lt;/strong&gt;&lt;/td&gt;&lt;td&gt;&lt;strong&gt;CHA&lt;/strong&gt;&lt;/td&gt;&lt;/tr&gt;&lt;tr&gt;&lt;td&gt;3 (-4)&lt;/td&gt;&lt;td&gt;13 (+1)&lt;/td&gt;&lt;td&gt;10 (+0)&lt;/td&gt;&lt;td&gt;1 (-5)&lt;/td&gt;&lt;td&gt;7 (-2)&lt;/td&gt;&lt;td&gt;1 (-5)&lt;/td&gt;&lt;/tr&gt;&lt;/tbody&gt;&lt;/table&gt;&lt;p&gt;&lt;strong&gt;Damage Resistances&lt;/strong&gt; bludgeoning, piercing, slashing&lt;/p&gt;&lt;p&gt;&lt;strong&gt;Condition Immunities&lt;/strong&gt; charmed, frightened, paralyzed,&lt;/p&gt;&lt;p&gt;petrified, prone, restrained, stunned&lt;/p&gt;&lt;p&gt;&lt;strong&gt;Senses&lt;/strong&gt; blindsight 10ft., passive Perception 8&lt;/p&gt;&lt;p&gt;&lt;strong&gt;Languages&lt;/strong&gt;-&lt;/p&gt;&lt;p&gt;&lt;strong&gt;Challenge&lt;/strong&gt; 1/2 (100 XP)&lt;/p&gt;&lt;p&gt;&lt;strong&gt;Swarm&lt;/strong&gt;. The swarm can occupy another creature's space and&lt;/p&gt;&lt;p&gt;vice versa , and the swarm can move through any opening large&lt;/p&gt;&lt;p&gt;enough for a Tiny insect. The swarm can't regain hit points or&lt;/p&gt;&lt;p&gt;gain temporary hit points.&lt;/p&gt;&lt;p&gt;&lt;strong&gt;ACTIONS&lt;/strong&gt;&lt;/p&gt;&lt;p&gt;&lt;strong&gt;Bites&lt;/strong&gt;. Melee Weapon Attack: +3 to hit, reach 0 ft., one target in&lt;/p&gt;&lt;p&gt;the swarm's space. Hit: 10 (4d4) piercing damage, or 5 (2d4)&lt;/p&gt;&lt;p&gt;piercing damage if the swarm has half of its hit points or fewer.&lt;/p&gt;&lt;/div&gt;"</t>
  </si>
  <si>
    <t>name:"Swarm of Poisonous Snakes"</t>
  </si>
  <si>
    <t>full_text:"&lt;div&gt;&lt;h2&gt;Swarm of Poisonous Snakes&lt;/h2&gt;&lt;p&gt;Medium swarm of Tiny beasts, unaligned&lt;/p&gt;&lt;p&gt;&lt;strong&gt;Armor Class&lt;/strong&gt; 14&lt;/p&gt;&lt;p&gt;&lt;strong&gt;Hit Points&lt;/strong&gt; 36 (8d8)&lt;/p&gt;&lt;p&gt;&lt;strong&gt;Speed&lt;/strong&gt; 30ft. , swim 30ft.&lt;/p&gt;&lt;table style="height: 40px;" width="344"&gt;&lt;tbody&gt;&lt;tr&gt;&lt;td&gt;&lt;strong&gt;STR&lt;/strong&gt;&lt;/td&gt;&lt;td&gt;&lt;strong&gt;DEX&lt;/strong&gt;&lt;/td&gt;&lt;td&gt;&lt;strong&gt;CON&lt;/strong&gt;&lt;/td&gt;&lt;td&gt;&lt;strong&gt;INT&lt;/strong&gt;&lt;/td&gt;&lt;td&gt;&lt;strong&gt;WIS&lt;/strong&gt;&lt;/td&gt;&lt;td&gt;&lt;strong&gt;CHA&lt;/strong&gt;&lt;/td&gt;&lt;/tr&gt;&lt;tr&gt;&lt;td&gt;8 (-1)&lt;/td&gt;&lt;td&gt;18 (+4)&lt;/td&gt;&lt;td&gt;11 (+0)&lt;/td&gt;&lt;td&gt;1 (- 5)&lt;/td&gt;&lt;td&gt;10 (+0)&lt;/td&gt;&lt;td&gt;3 (- 4)&lt;/td&gt;&lt;/tr&gt;&lt;/tbody&gt;&lt;/table&gt;&lt;p&gt;&lt;strong&gt;Damage Resistances&lt;/strong&gt; bludgeoning, piercing, slashing&lt;/p&gt;&lt;p&gt;&lt;strong&gt;Condition Immunities&lt;/strong&gt; charmed, frightened, paralyzed ,&lt;/p&gt;&lt;p&gt;petrified, prone, restrained, stunned&lt;/p&gt;&lt;p&gt;&lt;strong&gt;Senses&lt;/strong&gt; blindsight 10ft., passive Perception 10&lt;/p&gt;&lt;p&gt;&lt;strong&gt;Languages&lt;/strong&gt; -&lt;/p&gt;&lt;p&gt;&lt;strong&gt;Challenge&lt;/strong&gt; 2 (450 XP)&lt;/p&gt;&lt;p&gt;&lt;strong&gt;Swarm&lt;/strong&gt;. The swarm can occupy another creature's space and&lt;/p&gt;&lt;p&gt;vice versa, and the swarm can move through any opening large&lt;/p&gt;&lt;p&gt;enough for a Tiny snake. The swarm can't regain hit points or&lt;/p&gt;&lt;p&gt;gain temporary hit points.&lt;/p&gt;&lt;p&gt;&lt;strong&gt;ACTIONS&lt;/strong&gt;&lt;/p&gt;&lt;p&gt;&lt;strong&gt;Bites&lt;/strong&gt;. Melee Weapon Attack: +6 to hit, reach 0 ft., one creature&lt;/p&gt;&lt;p&gt;in the swarm's space. Hit: 7 (2d6) piercing damage, or 3 (1d6)&lt;/p&gt;&lt;p&gt;piercing damage if the swarm has half of its hit points or fewer.&lt;/p&gt;&lt;p&gt;The target must make a DC 10 Constitution saving throw,&lt;/p&gt;&lt;p&gt;taking 14 (4d6) poison damage on a failed save, or half as&lt;/p&gt;&lt;p&gt;much damage on a successful one.&lt;/p&gt;&lt;/div&gt;"</t>
  </si>
  <si>
    <t>name:"Drow Elite  Warrior "</t>
  </si>
  <si>
    <t>full_text:"&lt;div&gt;&lt;h2&gt;Drow Elite Warrior&lt;/h2&gt;&lt;p&gt;Medium humanoid (elf), neutral evil&lt;/p&gt;&lt;p&gt;&lt;strong&gt;Armor Class&lt;/strong&gt; 18 (studded leather, shield)&lt;/p&gt;&lt;p&gt;&lt;strong&gt;Hit Points&lt;/strong&gt; 71 (11d8 + 22)&lt;/p&gt;&lt;p&gt;&lt;strong&gt;Speed&lt;/strong&gt; 30ft.&lt;/p&gt;&lt;table style="height: 53px;" width="310"&gt;&lt;tbody&gt;&lt;tr&gt;&lt;td&gt;&lt;strong&gt;STR&lt;/strong&gt;&lt;/td&gt;&lt;td&gt;&lt;strong&gt;DEX&lt;/strong&gt;&lt;/td&gt;&lt;td&gt;&lt;strong&gt;CON&lt;/strong&gt;&lt;/td&gt;&lt;td&gt;&lt;strong&gt;INT&lt;/strong&gt;&lt;/td&gt;&lt;td&gt;&lt;strong&gt;WIS&lt;/strong&gt;&lt;/td&gt;&lt;td&gt;&lt;strong&gt;CHA&lt;/strong&gt;&lt;/td&gt;&lt;/tr&gt;&lt;tr&gt;&lt;td&gt;13 (+1)&lt;/td&gt;&lt;td&gt;18 (+4)&lt;/td&gt;&lt;td&gt;14 (+2)&lt;/td&gt;&lt;td&gt;11 (+0)&lt;/td&gt;&lt;td&gt;13 (+1)&lt;/td&gt;&lt;td&gt;12 (+1)&lt;/td&gt;&lt;/tr&gt;&lt;/tbody&gt;&lt;/table&gt;&lt;p&gt;&lt;strong&gt;Saving Throws&lt;/strong&gt; Dex +7, Con +5, Wis +4&lt;/p&gt;&lt;p&gt;&lt;strong&gt;Skills&lt;/strong&gt; Perception +4, Stealth +10&lt;/p&gt;&lt;p&gt;&lt;strong&gt;Senses&lt;/strong&gt; darkvision 120ft., passive Perception 14&lt;/p&gt;&lt;p&gt;&lt;strong&gt;Languages&lt;/strong&gt; Elvish, Undercommon&lt;/p&gt;&lt;p&gt;&lt;strong&gt;Challenge&lt;/strong&gt; 5 (1 ,800 XP)&lt;/p&gt;&lt;p&gt;&lt;strong&gt;Fey Ancestry&lt;/strong&gt;. The drow has advantage on saving throws against&lt;/p&gt;&lt;p&gt;being charmed, and magic can't put the drow to sleep.&lt;/p&gt;&lt;p&gt;&lt;strong&gt;Innate Spellcasting&lt;/strong&gt;. The drew's spellcasting ability is Charisma&lt;/p&gt;&lt;p&gt;(spell save DC 12). It can innately cast the following spells,&lt;/p&gt;&lt;p&gt;requiring no material components:&lt;/p&gt;&lt;p&gt;&lt;strong&gt;At will&lt;/strong&gt;: dancing lights&lt;/p&gt;&lt;p&gt;&lt;strong&gt;1/day&lt;/strong&gt; each: darkness ,faerie fire , levitate (self only)&lt;/p&gt;&lt;p&gt;&lt;strong&gt;Sunlight Sensitivity&lt;/strong&gt;. While in sunlight, the drow has&lt;/p&gt;&lt;p&gt;disadvantage on attack rolls, as well as on Wisdom&lt;/p&gt;&lt;p&gt;(Perception) checks that rely on sight.&lt;/p&gt;&lt;p&gt;&lt;strong&gt;ACTIONS&lt;/strong&gt;&lt;/p&gt;&lt;p&gt;&lt;strong&gt;Multiattack&lt;/strong&gt;. The drow makes two shortsword attacks.&lt;/p&gt;&lt;p&gt;&lt;strong&gt;Shortsword&lt;/strong&gt;. Melee Weapon Attack: +7 to hit, reach 10ft.,&lt;/p&gt;&lt;p&gt;one target. Hit: 7 (ld6 + 4) piercing damage plus 10 (3d6)&lt;/p&gt;&lt;p&gt;poison damage.&lt;/p&gt;&lt;p&gt;&lt;strong&gt;Hand Crossbow&lt;/strong&gt;. Ranged Weapon Attack: +7 to hit, range 30/120&lt;/p&gt;&lt;p&gt;ft., one target. Hit: 7 (ld6 + 4) piercing damage, and the&lt;/p&gt;&lt;p&gt;target must succeed on a DC 13 Constitution saving throw or&lt;/p&gt;&lt;p&gt;be poisoned for 1 hour. If the saving throw fails by 5 or more,&lt;/p&gt;&lt;p&gt;the target is also unconscious while poisoned in this way. The&lt;/p&gt;&lt;p&gt;target wakes up if it takes damage or if another creature takes&lt;/p&gt;&lt;p&gt;an action to shake it awake.&lt;/p&gt;&lt;p&gt;&lt;strong&gt;REACTIONS&lt;/strong&gt;&lt;/p&gt;&lt;p&gt;&lt;strong&gt;Parry&lt;/strong&gt;. The drow adds 3 to its AC against one melee attack that&lt;/p&gt;&lt;p&gt;would hit it. To do so, the drow must see the attacker and be&lt;/p&gt;&lt;p&gt;wielding a melee weapon.&lt;/p&gt;&lt;/div&gt;"</t>
  </si>
  <si>
    <t>name:"Drow Mage"</t>
  </si>
  <si>
    <t>full_text:"&lt;h2&gt;Drow Mage&lt;/h2&gt;&lt;p&gt;Medium humanoid (elf), neutral evil&lt;/p&gt;&lt;p&gt;&lt;strong&gt;Armor Class&lt;/strong&gt; 12 (15 with mage armor)&lt;/p&gt;&lt;p&gt;&lt;strong&gt;Hit Points&lt;/strong&gt; 45 (10d8)&lt;/p&gt;&lt;p&gt;&lt;strong&gt;Speed&lt;/strong&gt; 30ft.&lt;/p&gt;&lt;table style="height: 53px;" width="368"&gt;&lt;tbody&gt;&lt;tr&gt;&lt;td&gt;&lt;strong&gt;STR&lt;/strong&gt;&lt;/td&gt;&lt;td&gt;&lt;strong&gt;DEX&lt;/strong&gt;&lt;/td&gt;&lt;td&gt;&lt;strong&gt;CON&lt;/strong&gt;&lt;/td&gt;&lt;td&gt;&lt;strong&gt;INT&lt;/strong&gt;&lt;/td&gt;&lt;td&gt;&lt;strong&gt;WIS&lt;/strong&gt;&lt;/td&gt;&lt;td&gt;&lt;strong&gt;CHA&lt;/strong&gt;&lt;/td&gt;&lt;/tr&gt;&lt;tr&gt;&lt;td&gt;9 (-1)&lt;/td&gt;&lt;td&gt;14 (+2)&lt;/td&gt;&lt;td&gt;10 (+0)&lt;/td&gt;&lt;td&gt;17 (+3)&lt;/td&gt;&lt;td&gt;13 (+1)&lt;/td&gt;&lt;td&gt;12 (+1)&lt;/td&gt;&lt;/tr&gt;&lt;/tbody&gt;&lt;/table&gt;&lt;p&gt;&lt;strong&gt;Skills&lt;/strong&gt; Arcana +6, Deception +5, Perception +4, Stealth +5&lt;/p&gt;&lt;p&gt;&lt;strong&gt;Senses&lt;/strong&gt; darkvision 120ft., passive Perception 14&lt;/p&gt;&lt;p&gt;&lt;strong&gt;Languages&lt;/strong&gt; Elvish, Undercommon&lt;/p&gt;&lt;p&gt;&lt;strong&gt;Challenge&lt;/strong&gt; 7 (2,900 XP)&lt;/p&gt;&lt;p&gt;&lt;strong&gt;Fey Ancestry&lt;/strong&gt;. The drow has advantage on saving throws against&lt;/p&gt;&lt;p&gt;being charmed, and magic can't put the drow to sleep.&lt;/p&gt;&lt;p&gt;&lt;strong&gt;Innate Spellcasting&lt;/strong&gt;. The drew's innate spellcasting ability is&lt;/p&gt;&lt;p&gt;Charisma (spell save DC 12). It can innately cast the following&lt;/p&gt;&lt;p&gt;spells, requiring no material components:&lt;/p&gt;&lt;p&gt;&lt;strong&gt;At will&lt;/strong&gt;: dancing lights&lt;/p&gt;&lt;p&gt;&lt;strong&gt;l/day&lt;/strong&gt; each: darkness ,faerie fire, levitate (self only)&lt;/p&gt;&lt;p&gt;&lt;strong&gt;Spellcasting&lt;/strong&gt;. The drow is a 10th-level spellcaster. Its&lt;/p&gt;&lt;p&gt;spellcasting ability is Intelligence (spell save DC 14, +6 to&lt;/p&gt;&lt;p&gt;hit with spell attacks). The drow has the following wizard&lt;/p&gt;&lt;p&gt;spells prepared:&lt;/p&gt;&lt;p&gt;&lt;strong&gt;Cantrips&lt;/strong&gt; (at will): mage hand, minor illusion, poison spray,&lt;/p&gt;&lt;p&gt;ray of frost&lt;/p&gt;&lt;ul&gt;&lt;li&gt;lst level (4 slots): mage armor, magic missile, shield, witch bolt&lt;/li&gt;&lt;li&gt;2nd level (3 slots): alter self, misty step, web&lt;/li&gt;&lt;li&gt;3rd level (3 slots):fly, lightning bolt&lt;/li&gt;&lt;li&gt;4th level (3 slots): Evard's black tentacles, greater invisibility&lt;/li&gt;&lt;li&gt;5th level (2 slots): cloudkill&lt;/li&gt;&lt;/ul&gt;&lt;p&gt;&lt;strong&gt;Sunlight Sensitivity&lt;/strong&gt;. While in sunli ght, the drow has&lt;/p&gt;&lt;p&gt;disadvantage on attack rolls, as well as on Wisdom&lt;/p&gt;&lt;p&gt;(Perception) checks that rely on sight.&lt;/p&gt;&lt;p&gt;&lt;strong&gt;ACTIONS&lt;/strong&gt;&lt;/p&gt;&lt;p&gt;&lt;strong&gt;Staff&lt;/strong&gt;. Melee Weapon Attack: +2 to hit, reach 5 ft., one&lt;/p&gt;&lt;p&gt;target. Hit: 2 (ld6 - l) bludgeoning damage, or 3 (ld8- l)&lt;/p&gt;&lt;p&gt;bludgeoning damage if used with two hands, plus 3 (ld6)&lt;/p&gt;&lt;p&gt;poison damage.&lt;/p&gt;&lt;p&gt;&lt;strong&gt;Summon Demon&lt;/strong&gt; (1/Day). The drow magically summons a&lt;/p&gt;&lt;p&gt;quasit, or attempts to summon a shadow demon with a 50&lt;/p&gt;&lt;p&gt;percent chance of success. The summoned demon appears in&lt;/p&gt;&lt;p&gt;an unoccupied space within 60 feet of its su mmoner, acts as&lt;/p&gt;&lt;p&gt;an ally of its summoner, and can't summon other demons. It&lt;/p&gt;&lt;p&gt;remains for 10 minutes, until it or its summoner dies, or until&lt;/p&gt;&lt;p&gt;its summoner dismisses it as an action&lt;/p&gt;"</t>
  </si>
  <si>
    <t>name:"Drow Priestess of Loth"</t>
  </si>
  <si>
    <t>full_text:"&lt;h2&gt;Drow Priestess of Loth&lt;/h2&gt;&lt;p&gt;Medium humanoid (elf), neutral evil&lt;/p&gt;&lt;p&gt;&lt;strong&gt;Armor Class&lt;/strong&gt; 16 (scale mail)&lt;/p&gt;&lt;p&gt;&lt;strong&gt;Hit&lt;/strong&gt; &lt;strong&gt;Points&lt;/strong&gt; 71 (13d8 + 13)&lt;/p&gt;&lt;p&gt;&lt;strong&gt;Speed&lt;/strong&gt; 30ft.&lt;/p&gt;&lt;table style="height: 53px;" width="337"&gt;&lt;tbody&gt;&lt;tr&gt;&lt;td&gt;&lt;strong&gt;STR&lt;/strong&gt;&lt;/td&gt;&lt;td&gt;&lt;strong&gt;DEX&lt;/strong&gt;&lt;/td&gt;&lt;td&gt;&lt;strong&gt;CON&lt;/strong&gt;&lt;/td&gt;&lt;td&gt;&lt;strong&gt;INT&lt;/strong&gt;&lt;/td&gt;&lt;td&gt;&lt;strong&gt;WIS&lt;/strong&gt;&lt;/td&gt;&lt;td&gt;&lt;strong&gt;CHA&lt;/strong&gt;&lt;/td&gt;&lt;/tr&gt;&lt;tr&gt;&lt;td&gt;10 (+0)&lt;/td&gt;&lt;td&gt;14 (+2)&lt;/td&gt;&lt;td&gt;12 (+1)&lt;/td&gt;&lt;td&gt;13 (+1)&lt;/td&gt;&lt;td&gt;17 (+3)&lt;/td&gt;&lt;td&gt;18 (+4)&lt;/td&gt;&lt;/tr&gt;&lt;/tbody&gt;&lt;/table&gt;&lt;p&gt;&lt;strong&gt;Saving Throws&lt;/strong&gt; Con +4, Wis +6, Cha +7&lt;/p&gt;&lt;p&gt;&lt;strong&gt;Skills&lt;/strong&gt; Insight +6, Perception +6, Religion +4, Stealth +5&lt;/p&gt;&lt;p&gt;&lt;strong&gt;Senses&lt;/strong&gt; darkvision 120ft., passive Perception 16&lt;/p&gt;&lt;p&gt;&lt;strong&gt;Languages&lt;/strong&gt; Elvish, Undercommon&lt;/p&gt;&lt;p&gt;&lt;strong&gt;Challenge&lt;/strong&gt; 8 (3,900 XP)&lt;/p&gt;&lt;p&gt;&lt;strong&gt;Fey Ancestry&lt;/strong&gt;. The drow has advantage on saving throws against&lt;/p&gt;&lt;p&gt;being charmed, and magic can't put the drow to sleep.&lt;/p&gt;&lt;p&gt;&lt;strong&gt;Innate Spellcasting&lt;/strong&gt;. The drew's innate spellcasting ability is&lt;/p&gt;&lt;p&gt;Charisma (spell save DC 12). It can innately cast the following&lt;/p&gt;&lt;p&gt;spells, requiring no material components:&lt;/p&gt;&lt;p&gt;&lt;strong&gt;At will&lt;/strong&gt;: dancing lights&lt;/p&gt;&lt;p&gt;&lt;strong&gt;l/day&lt;/strong&gt; each: darkness ,faerie fire, levitate (self only)&lt;/p&gt;&lt;p&gt;&lt;strong&gt;Spellcasting&lt;/strong&gt;. The drow is a 10th-level spellcaster. Its&lt;/p&gt;&lt;p&gt;spellcasting ability is Intelligence (spell save DC 14, +6 to&lt;/p&gt;&lt;p&gt;hit with spell attacks). The drow has the following wizard&lt;/p&gt;&lt;p&gt;spells prepared:&lt;/p&gt;&lt;p&gt;&lt;strong&gt;Cantrips&lt;/strong&gt; (at will): mage hand, minor illusion, poison spray,&lt;/p&gt;&lt;p&gt;ray of frost&lt;/p&gt;&lt;ul&gt;&lt;li&gt;lst level (4 slots): mage armor, magic missile, shield, witch bolt&lt;/li&gt;&lt;li&gt;2nd level (3 slots): alter self, misty step, web&lt;/li&gt;&lt;li&gt;3rd level (3 slots):fly, lightning bolt&lt;/li&gt;&lt;li&gt;4th level (3 slots): Evard's black tentacles, greater invisibility&lt;/li&gt;&lt;li&gt;5th level (2 slots): cloudkill&lt;/li&gt;&lt;/ul&gt;&lt;p&gt;&lt;strong&gt;Sunlight Sensitivity&lt;/strong&gt;. While in sunli ght, the drow has&lt;/p&gt;&lt;p&gt;disadvantage on attack rolls, as well as on Wisdom&lt;/p&gt;&lt;p&gt;(Perception) checks that rely on sight.&lt;/p&gt;&lt;p&gt;&lt;strong&gt;ACTIONS&lt;/strong&gt;&lt;/p&gt;&lt;p&gt;&lt;strong&gt;Staff&lt;/strong&gt;. Melee Weapon Attack: +2 to hit, reach 5 ft., one&lt;/p&gt;&lt;p&gt;target. Hit: 2 (ld6 - l) bludgeoning damage, or 3 (ld8- l)&lt;/p&gt;&lt;p&gt;bludgeoning damage if used with two hands, plus 3 (ld6)&lt;/p&gt;&lt;p&gt;poison damage.&lt;/p&gt;&lt;p&gt;&lt;strong&gt;Summon Demon&lt;/strong&gt; (1/Day). The drow magically summons a&lt;/p&gt;&lt;p&gt;quasit, or attempts to summon a shadow demon with a 50&lt;/p&gt;&lt;p&gt;percent chance of success. The summoned demon appears in&lt;/p&gt;&lt;p&gt;an unoccupied space within 60 feet of its su mmoner, acts as&lt;/p&gt;&lt;p&gt;an ally of its summoner, and can't summon other demons. It&lt;/p&gt;&lt;p&gt;remains for 10 minutes, until it or its summoner dies, or until&lt;/p&gt;&lt;p&gt;its summoner dismisses it as an action&lt;/p&gt;"</t>
  </si>
  <si>
    <t>name:"Acolyte "</t>
  </si>
  <si>
    <t>full_text:"&lt;h2&gt;Acolyte&lt;/h2&gt;&lt;p&gt;&lt;b&gt;Family:&lt;/b&gt; Humanoid &lt;br /&gt;&lt;b&gt;Type:&lt;/b&gt; Humanoid&lt;br /&gt;&lt;b&gt;Challenge rating:&lt;/b&gt; 0&lt;/p&gt;&lt;hr /&gt;&lt;p&gt;&lt;strong&gt;Armor&lt;/strong&gt; &lt;strong&gt;Class&lt;/strong&gt; 10&lt;/p&gt;&lt;p&gt;&lt;b&gt;Hit Dice:&lt;/b&gt; 9 (2d8) mal&amp;nbsp;&lt;br /&gt;&lt;b&gt;Speed : &lt;/b&gt;30 ft&lt;/p&gt;&lt;p&gt;&lt;b&gt;Alignment:&lt;/b&gt; any&lt;/p&gt;&lt;hr /&gt;&lt;div&gt;&lt;table style="height: 78px;" title="" border="0" summary="" width="372" cellspacing="0" cellpadding="0"&gt;&lt;tbody&gt;&lt;td&gt;&lt;td&gt;&lt;p&gt;Str&lt;/p&gt;&lt;/td&gt;&lt;td&gt;&lt;p&gt;Dex&lt;/p&gt;&lt;/td&gt;&lt;td&gt;&lt;p&gt;Con&lt;/p&gt;&lt;/td&gt;&lt;td&gt;&lt;p&gt;Int&lt;/p&gt;&lt;/td&gt;&lt;td&gt;&lt;p&gt;Wis&lt;/p&gt;&lt;/td&gt;&lt;td&gt;&lt;p&gt;Cha&lt;/p&gt;&lt;/td&gt;&lt;/tr&gt;&lt;td&gt;&lt;td&gt;&lt;p&gt;10 (+0)&lt;/p&gt;&lt;/td&gt;&lt;td&gt;&lt;p&gt;10(+0)&lt;/p&gt;&lt;/td&gt;&lt;td&gt;&lt;p&gt;10(+0)&lt;/p&gt;&lt;/td&gt;&lt;td&gt;&lt;p&gt;10(+0)&lt;/p&gt;&lt;/td&gt;&lt;td&gt;&lt;p&gt;14(+2)&lt;/p&gt;&lt;/td&gt;&lt;td&gt;&lt;p&gt;11 (+0)&lt;/p&gt;&lt;/td&gt;&lt;/tr&gt;&lt;/tbody&gt;&lt;/table&gt;&lt;hr /&gt;&lt;p&gt;&amp;nbsp;&lt;/p&gt;&lt;/div&gt;&lt;p&gt;&lt;strong&gt;&lt;span class="fontstyle3"&gt;Skills&lt;/span&gt;&lt;/strong&gt;&lt;span class="fontstyle3"&gt;&amp;nbsp;&lt;/span&gt;&lt;span class="fontstyle4"&gt;&amp;nbsp;Medicine&amp;nbsp;&lt;/span&gt;&lt;span class="fontstyle3"&gt;+4, Religion +2&lt;/span&gt;&lt;/p&gt;&lt;p&gt;&lt;strong&gt;Senses&lt;/strong&gt;&amp;nbsp;passive perception 10&lt;/p&gt;&lt;p&gt;&lt;b&gt;Languages &lt;/b&gt;any one language&amp;nbsp;&lt;/p&gt;&lt;p&gt;&lt;strong&gt;Challenge&lt;/strong&gt; &amp;frac14; (50 XP)&amp;nbsp;&lt;/p&gt;&lt;hr /&gt;&lt;p&gt;&lt;b&gt;Spellcasting&amp;nbsp;&lt;/b&gt; The acolyte is a 1st-level spellcaster. &amp;nbsp;It's spellcasting ability is Wisdom (spell save DC 12, +4 to hit with spell attacks). The acolyte has the following cleric spells prepared&amp;nbsp;&lt;/p&gt;&lt;p&gt;Cantrips (at will): light, sacred flame, Thaumaturgy&amp;nbsp;&lt;/p&gt;&lt;p&gt;1st level (3 slots): bless, cure wounds, sanctuary&amp;nbsp;&lt;/p&gt;&lt;h2&gt;Actions&amp;nbsp;&lt;/h2&gt;&lt;hr /&gt;&lt;p&gt;&lt;strong&gt;Club: &lt;/strong&gt;meele weapon attack&lt;b&gt;:&lt;/b&gt; +2 to hit, reach 5 ft., one target. Hit 2(1d4) bludgeoning damage.&amp;nbsp;&lt;br /&gt;&lt;br /&gt;&lt;strong&gt;Acolytes&lt;/strong&gt; are junior members of a clergy, usually answerable to a priest. They perform a variety of functions in a temple and are granted minor spellcasting power by their deities&amp;nbsp;&lt;/p&gt;"</t>
  </si>
  <si>
    <t>family:"Humanoid "</t>
  </si>
  <si>
    <t>hit_dice:"9 (2d8) "</t>
  </si>
  <si>
    <t>initiative:"+0"</t>
  </si>
  <si>
    <t>base_attack:"1d4"</t>
  </si>
  <si>
    <t>name:"Archmage"</t>
  </si>
  <si>
    <t>full_text:"&lt;div&gt;&lt;h2&gt;Archmages&lt;/h2&gt;&lt;p&gt;&lt;b&gt;Family:&lt;/b&gt; Humanoid&lt;br /&gt;&lt;b&gt;Type:&lt;/b&gt; Humanoid&lt;br /&gt;&lt;b&gt;Challenge rating:&lt;/b&gt; 12&lt;/p&gt;&lt;hr /&gt;&lt;p&gt;&lt;b&gt;Armor Class &lt;/b&gt;12 (15 with mage armor)&lt;/p&gt;&lt;p&gt;&lt;b&gt;Hit Dice:&lt;/b&gt; 99 (18d8 + 18)&lt;br /&gt;&lt;b&gt;Speed:&lt;/b&gt; 30 ft&lt;br /&gt;&lt;b&gt;Alignment:&lt;/b&gt; Neutral&lt;/p&gt;&lt;hr /&gt;&lt;table style="height: 71px;" width="414"&gt;&lt;tbody&gt;&lt;td&gt;&lt;td&gt;STR&lt;/td&gt;&lt;td&gt;DEX&lt;/td&gt;&lt;td&gt;CON&lt;/td&gt;&lt;td&gt;INT&lt;/td&gt;&lt;td&gt;WIS&lt;/td&gt;&lt;td&gt;CHA&lt;/td&gt;&lt;/tr&gt;&lt;td&gt;&lt;td&gt;10 (+0)&lt;/td&gt;&lt;td&gt;14 (+2)&lt;/td&gt;&lt;td&gt;12 (+1)&lt;/td&gt;&lt;td&gt;20 (+5)&lt;/td&gt;&lt;td&gt;15 (+2)&lt;/td&gt;&lt;td&gt;16 (+3)&lt;/td&gt;&lt;/tr&gt;&lt;/tbody&gt;&lt;/table&gt;&lt;p&gt;&lt;strong&gt;Saving Throws&lt;/strong&gt; lnt +9, Wis +6&lt;/p&gt;&lt;p&gt;&lt;strong&gt;Skills&lt;/strong&gt; Arcana +13, History +13 &lt;br /&gt;&lt;strong&gt;Damage Resistance&lt;/strong&gt; damage from spells; non magical &lt;br /&gt;bludgeoning, piercing, and slashing (from stoneskin)&lt;/p&gt;&lt;p&gt;&lt;strong&gt; Senses&lt;/strong&gt; passive Perception 12&lt;/p&gt;&lt;p&gt;&lt;strong&gt;Languages&lt;/strong&gt; any six languages&lt;/p&gt;&lt;p&gt;&lt;strong&gt;Challenge&lt;/strong&gt; 12 (8,400 XP)&lt;/p&gt;&lt;p&gt;&lt;strong&gt;Magic Resistance&lt;/strong&gt;. The arch mage has advantage on saving throws against spells and other magical effects. &lt;br /&gt;&lt;strong&gt;Spellcasting&lt;/strong&gt;. The archmage is an 18th-level spellcaster. Its spellcasting ability is Intelligence (spell save DC 17, +9 to hit with spell attacks). The arch mage can cast disguise self and invisibility at will and has the following wizard spells prepared:&lt;/p&gt;&lt;p&gt;Cantrips (at will):.fire bolt, light, mage hand, prestidigitation, shocking grasp&lt;/p&gt;&lt;p&gt;1st level (4 slots): detect magic, identify, mage armor*, magic missile&lt;/p&gt;&lt;p&gt;2nd level (3 slots): detect thoughts, mirror image, misty step&lt;/p&gt;&lt;p&gt;3rd level (3 slots): counterspeii,Jly, lightning bolt&lt;/p&gt;&lt;p&gt;4th level (3 slots): banishment, fire shield, stoneskin*&lt;/p&gt;&lt;p&gt;5th level (3 slots): cone of cold, scrying, wall of force&lt;/p&gt;&lt;p&gt;6th level (1 slot): globe of invulnerability&lt;/p&gt;&lt;p&gt;7th level (1 slot): teleport&lt;/p&gt;&lt;p&gt;8th level (1 slot): mind blank*&lt;/p&gt;&lt;p&gt;9th level (1 slot): time stop&lt;/p&gt;&lt;p&gt;*The archmage casts these spells on itself before combat.&lt;/p&gt;&lt;h3&gt;Actions&lt;/h3&gt;&lt;hr /&gt;&lt;p&gt;&amp;nbsp;&lt;/p&gt;&lt;p&gt;&lt;strong&gt;Dagger&lt;/strong&gt;. Melee or Ranged Weapon Attack: +6 to hit, reach 5 ft. or range 20/60 ft., one target. Hit: 4 (1d4 + 2) piercing damage.&amp;nbsp;&lt;/p&gt;&lt;p&gt;&amp;nbsp;&lt;/p&gt;&lt;p&gt;&lt;strong&gt;Archmages&lt;/strong&gt; are powerful (and usually quite old) spellcasters dedicated to the study of the arcane arts. Benevolent ones counsel kings and queens, while evil ones rule as tyrants and pursue lichdom. Those who are neither good nor evil sequester themselves in remote towers to practice their magic without interruption. An archmage typically has one or more apprentice mages, and an archmage's abode has numerous magical wards and guardians to discourage interlopers.&amp;nbsp;&lt;/p&gt;&lt;p&gt;&amp;nbsp;&lt;/p&gt;&lt;/div&gt;"</t>
  </si>
  <si>
    <t>family:"Humanoid"</t>
  </si>
  <si>
    <t>hit_dice:" 99 (18d8 + 18"</t>
  </si>
  <si>
    <t>initiative:"30 ft"</t>
  </si>
  <si>
    <t>challenge_rating:"12"</t>
  </si>
  <si>
    <t>name:"Assassin"</t>
  </si>
  <si>
    <t>full_text:"&lt;div&gt;&lt;h2&gt;Assassin&lt;/h2&gt;&lt;p&gt;&lt;b&gt;Family:&lt;/b&gt; Humanoid (any)&lt;br /&gt;&lt;b&gt;Type:&lt;/b&gt; Humanoid&lt;/p&gt;&lt;hr /&gt;&lt;p&gt;&lt;b&gt;Armor Class &lt;/b&gt;15 (studded leather)&lt;/p&gt;&lt;p&gt;&lt;b&gt;Hit Dice:&lt;/b&gt; 78 (12d8 + 24) &lt;br /&gt;&lt;b&gt;Initiative:&lt;/b&gt; 30 ft&lt;br /&gt;&lt;b&gt;Alignment:&lt;/b&gt; any non-good&lt;/p&gt;&lt;hr /&gt;&lt;table&gt;&lt;tbody&gt;&lt;td&gt;&lt;td&gt;STR&lt;/td&gt;&lt;td&gt;DEX&lt;/td&gt;&lt;td&gt;CON&lt;/td&gt;&lt;td&gt;INT&lt;/td&gt;&lt;td&gt;WIS&lt;/td&gt;&lt;td&gt;CHA&lt;/td&gt;&lt;/tr&gt;&lt;td&gt;&lt;td&gt;11 (+0)&lt;/td&gt;&lt;td&gt;16 (+3)&lt;/td&gt;&lt;td&gt;14 (+2)&amp;nbsp;&lt;/td&gt;&lt;td&gt;13 (+1)&lt;/td&gt;&lt;td&gt;11 (+0)&lt;/td&gt;&lt;td&gt;10 (+0)&lt;/td&gt;&lt;/tr&gt;&lt;/tbody&gt;&lt;/table&gt;&lt;p&gt;&amp;nbsp;&lt;/p&gt;&lt;hr /&gt;&lt;p&gt;&lt;strong&gt;Saving Throws&lt;/strong&gt; Dex +7, lnt +5 &lt;br /&gt;&lt;br /&gt;&lt;strong&gt;Skills&lt;/strong&gt; Acrobatics +7, Deception +4, Perception +4, Stealth + 11&lt;/p&gt;&lt;p&gt;&lt;strong&gt; Damage Resistances&lt;/strong&gt; poison&lt;/p&gt;&lt;p&gt;&lt;strong&gt; Senses&lt;/strong&gt; passive Perception 14&lt;/p&gt;&lt;p&gt;&lt;strong&gt;Languages&lt;/strong&gt; Thieves' cant plus any two languages&lt;/p&gt;&lt;p&gt;&lt;strong&gt; Challenge&lt;/strong&gt; 8 (3,900 XP)&lt;/p&gt;&lt;hr /&gt;&lt;p&gt;&amp;nbsp;&lt;/p&gt;&lt;p&gt;&lt;strong&gt;Assassinate&lt;/strong&gt;. During its first turn, the assassin has advantage on attack rolls against any creature that hasn't taken a turn. Any hit the assassin scores against a surprised creature is a critical hit.&lt;/p&gt;&lt;p&gt;&lt;strong&gt;Evasion&lt;/strong&gt;. If the assassin is subjected to an effect that allows it to make a Dexterity saving throw to take only half damage, the assassin instead takes no damage if it succeeds on the saving throw,. and only half damage if it fails.&lt;/p&gt;&lt;p&gt;&lt;strong&gt;Sneak Attack (1/Turn).&lt;/strong&gt; The assassin deals an extra 13 (4d6) damage when it hits a target with a weapon attack and has advantage on the attack roll, or when the target is within 5 feet of an ally of the assassin that isn't incapacitated and the assassin doesn't have disadvantage on the attack roll.&lt;/p&gt;&lt;h3&gt;Actions&lt;/h3&gt;&lt;hr /&gt;&lt;p&gt;&lt;strong&gt;Multiattack&lt;/strong&gt;. The assassin makes two shortsword attacks.&lt;/p&gt;&lt;p&gt;&lt;strong&gt;Shortsword&lt;/strong&gt;. Melee Weapon Attack: +7 to hit, reach 5 ft., one target. Hit: 6 (1d6 + 3) piercing damage, and the target must make a DC 15 Constitution saving throw, taking 24 (7d6) poison damage on a failed save, or half as much damage on a successful one.&lt;/p&gt;&lt;p&gt;&lt;strong&gt;Light Crossbow&lt;/strong&gt;. Ranged Weapon Attack: +7 to hit, range 80/320 ft., one target. Hit: 7 (1d8 + 3) piercing damage, and the target must make a DC 15 Constitution saving throw, taking 24 (7d6) poison damage on a failed save, or half as much damage on a successful one.&lt;/p&gt;&lt;p&gt;&lt;br /&gt;Trained in the use of poison, &lt;strong&gt;assassins&lt;/strong&gt; are remorseless killers who work for nobles, guildmasters, sovereigns, and anyone else who can afford them.&lt;/p&gt;&lt;p&gt;&amp;nbsp;&lt;/p&gt;&lt;/div&gt;"</t>
  </si>
  <si>
    <t>name:"Bandit"</t>
  </si>
  <si>
    <t>full_text:"&lt;div&gt;&lt;h2&gt;Bandit&lt;/h2&gt;&lt;p&gt;&lt;b&gt;Family:&lt;/b&gt; Humanoid (any race)&lt;br /&gt;&lt;b&gt;Type:&lt;/b&gt; Humanoid&lt;br /&gt;&lt;b&gt;Challenge rating:&lt;/b&gt; 1/8 (25 XP)&lt;/p&gt;&lt;hr /&gt;&lt;p&gt;&lt;b&gt;Armor Class &lt;/b&gt;12 (leather armor)&lt;/p&gt;&lt;p&gt;&lt;b&gt;Hit Dice:&lt;/b&gt; 11 (2d8 + 2) &lt;br /&gt;&lt;b&gt;Speed:&lt;/b&gt; 30 ft&lt;br /&gt;&lt;b&gt;Alignment:&lt;/b&gt; any non-Lawful&lt;/p&gt;&lt;hr /&gt;&lt;table&gt;&lt;tbody&gt;&lt;td&gt;&lt;td&gt;STR&lt;/td&gt;&lt;td&gt;DEX&lt;/td&gt;&lt;td&gt;CON&lt;/td&gt;&lt;td&gt;INT&lt;/td&gt;&lt;td&gt;WIS&lt;/td&gt;&lt;td&gt;CHA&lt;/td&gt;&lt;/tr&gt;&lt;td&gt;&lt;td&gt;11 (+0)&lt;/td&gt;&lt;td&gt;12 (+1)&lt;/td&gt;&lt;td&gt;12 (+1)&lt;/td&gt;&lt;td&gt;10 (+0)&lt;/td&gt;&lt;td&gt;10 (+0)&lt;/td&gt;&lt;td&gt;10 (+0)&lt;/td&gt;&lt;/tr&gt;&lt;/tbody&gt;&lt;/table&gt;&lt;hr /&gt;&lt;p&gt;&lt;strong&gt;Senses&lt;/strong&gt; passive Perception 10 &lt;br /&gt;&lt;br /&gt;&lt;strong&gt;Languages&lt;/strong&gt; any one language (usually Common)&lt;/p&gt;&lt;p&gt;&lt;strong&gt;Challenge&lt;/strong&gt; 1/8 (25 XP)&lt;/p&gt;&lt;h3&gt;ACTIONS&lt;/h3&gt;&lt;hr /&gt;&lt;strong&gt;Scimitar&lt;/strong&gt;. Melee Weapon Attack: +3 to hit, reach 5 ft., one' target. Hit: 4 (1d6 + 1) slashing damage.&lt;/div&gt;&lt;div&gt;&lt;br /&gt;&lt;strong&gt;Light Crossbow&lt;/strong&gt;. Ranged Weapon Attack: +3 to hit, range 80 ft./320ft., one target. Hit: 5 (1d8 + 1) piercing damage.&lt;/div&gt;&lt;div&gt;&amp;nbsp;&lt;/div&gt;&lt;div&gt;&lt;strong&gt;Bandits&lt;/strong&gt; rove in gangs and are sometimes led by thugs, veterans, or spellcasters. Not all bandits are evil. Oppression, drought, disease, or famine can often drive otherwise honest folk to a life of banditry.&lt;/div&gt;&lt;div&gt;&amp;nbsp;&lt;/div&gt;&lt;div&gt;&lt;strong&gt;Pirates&lt;/strong&gt; are bandits of the high seas. They might be freebooters interested only in treasure and murder, or they might be privateers sanctioned by the crown to attack and plunder an enemy nation's vessels. &lt;br /&gt;&amp;nbsp;&lt;/div&gt;"</t>
  </si>
  <si>
    <t>hit_dice:"11 (2d8 + 2) "</t>
  </si>
  <si>
    <t>name:"Bandit Captain "</t>
  </si>
  <si>
    <t>full_text:"&lt;div&gt;&lt;h2&gt;Bandit Captain&lt;/h2&gt;&lt;p&gt;&lt;b&gt;Family:&lt;/b&gt; Humanoid (any race)&lt;br /&gt;&lt;b&gt;Type:&lt;/b&gt; Humanoid&lt;br /&gt;&lt;b&gt;Challenge rating:&lt;/b&gt; 2&lt;/p&gt;&lt;hr /&gt;&lt;p&gt;&lt;b&gt;Armor Class &lt;/b&gt;15 (studded leather)&lt;/p&gt;&lt;p&gt;&lt;b&gt;Hit Dice:&lt;/b&gt; 65 (10d8 + 20) &lt;br /&gt;&lt;b&gt;Speed:&lt;/b&gt; 30 ft&lt;br /&gt;&lt;b&gt;Alignment:&lt;/b&gt; any non-Lawful&lt;/p&gt;&lt;hr /&gt;&lt;p&gt;&amp;nbsp;&lt;/p&gt;&lt;table style="height: 78px;" title="" border="0" summary="" width="372" cellspacing="0" cellpadding="0"&gt;&lt;tbody&gt;&lt;td&gt;&lt;td&gt;&lt;p&gt;Str&lt;/p&gt;&lt;/td&gt;&lt;td&gt;&lt;p&gt;Dex&lt;/p&gt;&lt;/td&gt;&lt;td&gt;&lt;p&gt;Con&lt;/p&gt;&lt;/td&gt;&lt;td&gt;&lt;p&gt;Int&lt;/p&gt;&lt;/td&gt;&lt;td&gt;&lt;p&gt;Wis&lt;/p&gt;&lt;/td&gt;&lt;td&gt;&lt;p&gt;Cha&lt;/p&gt;&lt;/td&gt;&lt;/tr&gt;&lt;td&gt;&lt;td&gt;&lt;p&gt;15 (+2)&lt;/p&gt;&lt;/td&gt;&lt;td&gt;&lt;p&gt;16(+3)&lt;/p&gt;&lt;/td&gt;&lt;td&gt;&lt;p&gt;14(+2)&lt;/p&gt;&lt;/td&gt;&lt;td&gt;&lt;p&gt;14(+2)&lt;/p&gt;&lt;/td&gt;&lt;td&gt;&lt;p&gt;11(+0)&lt;/p&gt;&lt;/td&gt;&lt;td&gt;&lt;p&gt;14 (+2)&lt;/p&gt;&lt;/td&gt;&lt;/tr&gt;&lt;/tbody&gt;&lt;/table&gt;&lt;p&gt;&amp;nbsp;&lt;/p&gt;&lt;hr /&gt;&lt;p&gt;&lt;strong&gt;Saving Throws&lt;/strong&gt; Str +4, Dex +5, Wis +2&lt;/p&gt;&lt;p&gt;&lt;strong&gt; Skills&lt;/strong&gt; Athletics +4, Deception +4&lt;/p&gt;&lt;p&gt;&lt;strong&gt; Senses&lt;/strong&gt; passive Perception 10&lt;/p&gt;&lt;p&gt;&lt;strong&gt;Languages&lt;/strong&gt; any two languages&lt;/p&gt;&lt;p&gt;&lt;strong&gt;Challenge&lt;/strong&gt; 2 (450 XP)&lt;/p&gt;&lt;h3&gt;Actions&lt;/h3&gt;&lt;hr /&gt;&lt;p&gt;&amp;nbsp;&lt;/p&gt;&lt;p&gt;&lt;strong&gt;Multiattack&lt;/strong&gt;. The captain makes three melee attacks: two with its scimitar and one with its dagger. Or the captain makes two ranged attacks with its daggers.&lt;/p&gt;&lt;p&gt;&lt;strong&gt;Scimitar&lt;/strong&gt;. Melee Weapon Attack: +5 to hit, reach 5 ft., one target. Hit: 6 (ld6 + 3) slashing damage.&lt;/p&gt;&lt;p&gt;&lt;strong&gt;Dagger&lt;/strong&gt;. Melee or Ranged Weapon Attack: +5 to hit, reach 5 ft. or range 20/60 ft., one target. Hit: 5 (1d4 + 3) piercing damage.&lt;/p&gt;&lt;h3&gt;Reactions&lt;/h3&gt;&lt;hr /&gt;&lt;p&gt;&amp;nbsp;&lt;/p&gt;&lt;p&gt;&lt;strong&gt;Parry&lt;/strong&gt;. The captain adds 2 to its AC against one melee attack that would hit it. To do so, the captain must see the attacker and be wielding a melee weapon.&lt;/p&gt;&lt;p&gt;&amp;nbsp;&lt;/p&gt;&lt;p&gt;It takes a strong personality, ruthless cunning, and a silver tongue to keep a gang of bandits in line. The &lt;strong&gt;bandit captain&lt;/strong&gt; has these qualities in spades.&lt;/p&gt;&lt;p&gt;In addition to managing a crew of selfish malcontents, the &lt;strong&gt;pirate captain&lt;/strong&gt; is a variation of the bandit captain, with a ship to protect and command. To keep the crew in line, the captain must mete out rewards and punishment on a regular basis.&lt;/p&gt;&lt;p&gt;More than treasure, a bandit captain or pirate captain craves infamy. A prisoner who appeals to the captain's vanity or ego is more likely to be treated fairly than a prisoner who does not or claims not to know anything of the captain's colorful reputation.&lt;/p&gt;&lt;/div&gt;"</t>
  </si>
  <si>
    <t>hit_dice:"65 (10d8 + 20) "</t>
  </si>
  <si>
    <t>name:"Berserker"</t>
  </si>
  <si>
    <t>full_text:"&lt;div&gt;&lt;h2&gt;berserker&lt;/h2&gt;&lt;p&gt;&lt;b&gt;Family:&lt;/b&gt; Humanoid (any race)&lt;br /&gt;&lt;b&gt;Type:&lt;/b&gt; Humanoid&lt;br /&gt;&lt;b&gt;Challenge rating:&lt;/b&gt; 2&lt;/p&gt;&lt;hr /&gt;&lt;p&gt;&lt;b&gt;Armor Class &lt;/b&gt;13 (hide armor)&lt;/p&gt;&lt;p&gt;&lt;b&gt;Hit Dice:&lt;/b&gt; 67 (9d8 + 27) &lt;br /&gt;&lt;b&gt;Initiative:&lt;/b&gt; 30 ft&lt;br /&gt;&lt;b&gt;Alignment:&lt;/b&gt; Chaotic Good&lt;br /&gt;&lt;br /&gt;&lt;/p&gt;&lt;hr /&gt;&lt;table width="372"&gt;&lt;tbody&gt;&lt;td&gt;&lt;td&gt;&lt;p&gt;Str&lt;/p&gt;&lt;/td&gt;&lt;td&gt;&lt;p&gt;Dex&lt;/p&gt;&lt;/td&gt;&lt;td&gt;&lt;p&gt;Con&lt;/p&gt;&lt;/td&gt;&lt;td&gt;&lt;p&gt;Int&lt;/p&gt;&lt;/td&gt;&lt;td&gt;&lt;p&gt;Wis&lt;/p&gt;&lt;/td&gt;&lt;td&gt;&lt;p&gt;Cha&lt;/p&gt;&lt;/td&gt;&lt;/tr&gt;&lt;td&gt;&lt;td&gt;&lt;p&gt;16 (+3)&lt;/p&gt;&lt;/td&gt;&lt;td&gt;&lt;p&gt;12(+1)&lt;/p&gt;&lt;/td&gt;&lt;td&gt;&lt;p&gt;17(+3)&lt;/p&gt;&lt;/td&gt;&lt;td&gt;&lt;p&gt;9(-1)&lt;/p&gt;&lt;/td&gt;&lt;td&gt;&lt;p&gt;11(+0)&lt;/p&gt;&lt;/td&gt;&lt;td&gt;&lt;p&gt;9 (-1)&lt;/p&gt;&lt;/td&gt;&lt;/tr&gt;&lt;/tbody&gt;&lt;/table&gt;&lt;p&gt;&amp;nbsp;&lt;/p&gt;&lt;hr /&gt;&lt;p&gt;&lt;strong&gt;Senses&lt;/strong&gt; passive Perception 10&lt;/p&gt;&lt;p&gt;&lt;strong&gt;Languages&lt;/strong&gt; any one language (usually Common)&lt;/p&gt;&lt;p&gt;&lt;strong&gt;Challenge&lt;/strong&gt; 2 (450 XP)&lt;/p&gt;&lt;hr /&gt;&lt;p&gt;&lt;strong&gt;Reckless&lt;/strong&gt;. At the start of its turn, the berserker can gain advantage on all melee weapon attack rolls during that turn, but attack rolls against it have advantage until the start of its next turn.&lt;/p&gt;&lt;p&gt;&amp;nbsp;&lt;/p&gt;&lt;h3&gt;Actions&lt;/h3&gt;&lt;hr /&gt;&lt;p&gt;&lt;strong&gt;Greataxe&lt;/strong&gt;. Melee Weapon Attack: +5 to hit, reach 5 ft., one target. Hit: 9 (1d12 + 3) slashing damage.&lt;/p&gt;&lt;p&gt;Hailing from uncivilized lands, unpredictable &lt;strong&gt;berserkers&lt;/strong&gt; come together in war parties and seek conflict wherever they can find it. &lt;br /&gt;&lt;br /&gt;&lt;/p&gt;&lt;/div&gt;"</t>
  </si>
  <si>
    <t>hit_dice:"67 (9d8 + 27) "</t>
  </si>
  <si>
    <t>name:"Commoner"</t>
  </si>
  <si>
    <t>full_text:"&lt;div&gt;&lt;h2&gt;Commoner&lt;/h2&gt;&lt;p&gt;&lt;b&gt;Family:&lt;/b&gt; Humanoid (any race)&lt;br /&gt;&lt;b&gt;Type:&lt;/b&gt; Humanoid&lt;br /&gt;&lt;b&gt;Challenge rating:&lt;/b&gt; 0&lt;/p&gt;&lt;hr /&gt;&lt;p&gt;&lt;b&gt;Armor Class &lt;/b&gt;10&lt;/p&gt;&lt;p&gt;&lt;b&gt;Hit Dice:&lt;/b&gt; 4 (1d8) &lt;br /&gt;&lt;b&gt;Initiative:&lt;/b&gt; 30 ft&lt;br /&gt;&lt;b&gt;Alignment:&lt;/b&gt; any&lt;/p&gt;&lt;hr /&gt;&lt;table width="372"&gt;&lt;tbody&gt;&lt;td&gt;&lt;td&gt;&lt;p&gt;Str&lt;/p&gt;&lt;/td&gt;&lt;td&gt;&lt;p&gt;Dex&lt;/p&gt;&lt;/td&gt;&lt;td&gt;&lt;p&gt;Con&lt;/p&gt;&lt;/td&gt;&lt;td&gt;&lt;p&gt;Int&lt;/p&gt;&lt;/td&gt;&lt;td&gt;&lt;p&gt;Wis&lt;/p&gt;&lt;/td&gt;&lt;td&gt;&lt;p&gt;Cha&lt;/p&gt;&lt;/td&gt;&lt;/tr&gt;&lt;td&gt;&lt;td&gt;&lt;p&gt;10 (+0)&lt;/p&gt;&lt;/td&gt;&lt;td&gt;&lt;p&gt;10(+0)&lt;/p&gt;&lt;/td&gt;&lt;td&gt;&lt;p&gt;10(+0)&lt;/p&gt;&lt;/td&gt;&lt;td&gt;&lt;p&gt;10(+0)&lt;/p&gt;&lt;/td&gt;&lt;td&gt;&lt;p&gt;10(+0)&lt;/p&gt;&lt;/td&gt;&lt;td&gt;&lt;p&gt;10 (+0)&lt;/p&gt;&lt;/td&gt;&lt;/tr&gt;&lt;/tbody&gt;&lt;/table&gt;&lt;p&gt;&amp;nbsp;&lt;/p&gt;&lt;hr /&gt;&lt;p&gt;&lt;strong&gt;Senses&lt;/strong&gt; passive Perception 10 &lt;br /&gt;&lt;br /&gt;&lt;strong&gt;Languages&lt;/strong&gt; any one language (usually Common)&lt;/p&gt;&lt;p&gt;&lt;strong&gt;Challenge&lt;/strong&gt; 0 (10 XP)&amp;nbsp;&lt;/p&gt;&lt;h3&gt;Actions&lt;/h3&gt;&lt;hr /&gt;&lt;p&gt;&amp;nbsp;&lt;/p&gt;&lt;p&gt;&lt;strong&gt;Club&lt;/strong&gt;. Melee Weapon Attack: +2 to hit, reach 5 ft., one target. Hit: 2 (1d4) bludgeoning damage.&lt;/p&gt;&lt;p&gt;&lt;br /&gt;&lt;strong&gt;Commoners&lt;/strong&gt; include peasants, serfs, slaves, servants, pilgrims, merchants, artisans, and hermits.&lt;/p&gt;&lt;/div&gt;"</t>
  </si>
  <si>
    <t>hit_dice:" 4 (1d8) "</t>
  </si>
  <si>
    <t>name:"Cultist"</t>
  </si>
  <si>
    <t>full_text:"&lt;div&gt;&lt;h2&gt;Cultist&lt;/h2&gt;&lt;p&gt;&lt;b&gt;Family:&lt;/b&gt; Humanoid (any race)&lt;br /&gt;&lt;b&gt;Type:&lt;/b&gt; Humanoid&lt;br /&gt;&lt;b&gt;Challenge rating:&lt;/b&gt; 1/8 (25 XP) &lt;/p&gt;&lt;hr /&gt;&lt;p&gt;&lt;b&gt;Armor Class &lt;/b&gt;12 (leather armor)&lt;/p&gt;&lt;p&gt;&lt;b&gt;Hit Dice:&lt;/b&gt; 9 (2d8)&lt;br /&gt;&lt;b&gt;Initiative:&lt;/b&gt; 30 ft&lt;br /&gt;&lt;b&gt;Alignment:&lt;/b&gt; any non-Good&lt;/p&gt;&lt;hr /&gt;&lt;table width="372"&gt;&lt;tbody&gt;&lt;td&gt;&lt;td&gt;&lt;p&gt;Str&lt;/p&gt;&lt;/td&gt;&lt;td&gt;&lt;p&gt;Dex&lt;/p&gt;&lt;/td&gt;&lt;td&gt;&lt;p&gt;Con&lt;/p&gt;&lt;/td&gt;&lt;td&gt;&lt;p&gt;Int&lt;/p&gt;&lt;/td&gt;&lt;td&gt;&lt;p&gt;Wis&lt;/p&gt;&lt;/td&gt;&lt;td&gt;&lt;p&gt;Cha&lt;/p&gt;&lt;/td&gt;&lt;/tr&gt;&lt;td&gt;&lt;td&gt;&lt;p&gt;11 (+0)&lt;/p&gt;&lt;/td&gt;&lt;td&gt;&lt;p&gt;12(+1)&lt;/p&gt;&lt;/td&gt;&lt;td&gt;&lt;p&gt;10(+0)&lt;/p&gt;&lt;/td&gt;&lt;td&gt;&lt;p&gt;10(+0)&lt;/p&gt;&lt;/td&gt;&lt;td&gt;&lt;p&gt;11(+0)&lt;/p&gt;&lt;/td&gt;&lt;td&gt;&lt;p&gt;10 (+0)&lt;/p&gt;&lt;/td&gt;&lt;/tr&gt;&lt;/tbody&gt;&lt;/table&gt;&lt;hr /&gt;&lt;p&gt;&lt;strong&gt;Skills&lt;/strong&gt; Deception +2, Religion +2&lt;/p&gt;&lt;p&gt;&lt;strong&gt;Senses&lt;/strong&gt; passive Perception 10&lt;/p&gt;&lt;p&gt;&lt;strong&gt;Languages&lt;/strong&gt; any one language (usually Common)&lt;/p&gt;&lt;p&gt;&lt;strong&gt; Challenge&lt;/strong&gt; 1/8 (25 XP)&lt;/p&gt;&lt;hr /&gt;&lt;p&gt;&lt;strong&gt;Dark Devotion&lt;/strong&gt;. The cultist has advantage on saving throws against being charmed or frightened&lt;/p&gt;&lt;p&gt;&amp;nbsp;&lt;/p&gt;&lt;h3&gt;Actions&lt;/h3&gt;&lt;hr /&gt;&lt;p&gt;&amp;nbsp;&lt;/p&gt;&lt;p&gt;&lt;strong&gt;Scimitar&lt;/strong&gt;. Melee Weapon Attack: +3 to hit, reach 5 ft. , one creature. Hit: 4 (1d6 + 1) slashing damage.&lt;/p&gt;&lt;p&gt;&lt;strong&gt;Cultists&lt;/strong&gt; swear allegiance to dark powers such as elemental princes, demon lords, or archdevils. Most conceal their loyalties to avoid being ostracized, imprisoned, or executed for their beliefs. Unlike evil acolytes, cultists often show signs of insanity in their beliefs and practices.&lt;/p&gt;&lt;/div&gt;"</t>
  </si>
  <si>
    <t>hit_dice:"9 (2d8)"</t>
  </si>
  <si>
    <t>name:"Cult Fanatic"</t>
  </si>
  <si>
    <t>full_text:"&lt;div&gt;&lt;h2&gt;Cult Fanatic&lt;/h2&gt;&lt;p&gt;&lt;b&gt;Family:&lt;/b&gt; Humanoid (any race)&lt;br /&gt;&lt;b&gt;Type:&lt;/b&gt; Humanoid&lt;br /&gt;&lt;b&gt;Challenge rating:&lt;/b&gt; 2&lt;/p&gt;&lt;hr /&gt;&lt;p&gt;&lt;b&gt;Armor Class &lt;/b&gt;13 (leather armor)&lt;/p&gt;&lt;p&gt;&lt;b&gt;Hit Dice:&lt;/b&gt; 33 (6d8 + 6)&lt;br /&gt;&lt;b&gt;Initiative:&lt;/b&gt; 30 ft&lt;br /&gt;&lt;b&gt;Alignment:&lt;/b&gt; any non-good alignment &lt;/p&gt;&lt;hr /&gt;&lt;p&gt;&amp;nbsp;&lt;/p&gt;&lt;table width="372"&gt;&lt;tbody&gt;&lt;td&gt;&lt;td&gt;&lt;p&gt;Str&lt;/p&gt;&lt;/td&gt;&lt;td&gt;&lt;p&gt;Dex&lt;/p&gt;&lt;/td&gt;&lt;td&gt;&lt;p&gt;Con&lt;/p&gt;&lt;/td&gt;&lt;td&gt;&lt;p&gt;Int&lt;/p&gt;&lt;/td&gt;&lt;td&gt;&lt;p&gt;Wis&lt;/p&gt;&lt;/td&gt;&lt;td&gt;&lt;p&gt;Cha&lt;/p&gt;&lt;/td&gt;&lt;/tr&gt;&lt;td&gt;&lt;td&gt;&lt;p&gt;11 (+0)&lt;/p&gt;&lt;/td&gt;&lt;td&gt;&lt;p&gt;14(+2)&lt;/p&gt;&lt;/td&gt;&lt;td&gt;&lt;p&gt;12(+1)&lt;/p&gt;&lt;/td&gt;&lt;td&gt;&lt;p&gt;10(+0)&lt;/p&gt;&lt;/td&gt;&lt;td&gt;&lt;p&gt;13(+1)&lt;/p&gt;&lt;/td&gt;&lt;td&gt;&lt;p&gt;14 (+2)&lt;/p&gt;&lt;/td&gt;&lt;/tr&gt;&lt;/tbody&gt;&lt;/table&gt;&lt;hr /&gt;&lt;p&gt;&lt;strong&gt;Skills&lt;/strong&gt; Deception +4, Persuasion +4, Religion +2&lt;/p&gt;&lt;p&gt;&lt;strong&gt;Senses&lt;/strong&gt; passive Perception 10&lt;/p&gt;&lt;p&gt;&lt;strong&gt; Languages&lt;/strong&gt; any one language (usually Common)&lt;/p&gt;&lt;p&gt;&lt;strong&gt;Challenge&lt;/strong&gt; 2 (450 XP)&lt;/p&gt;&lt;hr /&gt;&lt;p&gt;&amp;nbsp;&lt;/p&gt;&lt;p&gt;&lt;strong&gt;Dark Devotion&lt;/strong&gt;. The fanatic has advantage on saving throws against being charmed or frightened.&lt;/p&gt;&lt;p&gt;&lt;strong&gt;Spellcasting&lt;/strong&gt;. The fanatic is a 4th-level spellcaster. Its spellcasting ability is Wisdom (spell save DC 11, +3 to hit with spell attacks). The fanatic has the following cleric spells prepared:&lt;/p&gt;&lt;p&gt;Cantrips (at will): light, sacred flame, thaumaturgy&lt;/p&gt;&lt;p&gt;1st level (4 slots): command, inflict wounds, shield of faith&lt;/p&gt;&lt;p&gt;2nd level (3 slots): hold person, spiritual weapon&lt;/p&gt;&lt;h3&gt;Actions&lt;/h3&gt;&lt;hr /&gt;&lt;p&gt;&amp;nbsp;&lt;/p&gt;&lt;p&gt;&lt;strong&gt;Multiattack&lt;/strong&gt;. The fanatic makes two melee attacks.&lt;/p&gt;&lt;p&gt;&lt;strong&gt;Dagger&lt;/strong&gt;. Melee or Ranged Weapon Attack: +4 to hit, reach 5 ft. or range 20/60 ft., one creature. Hit: 4 (1d4 + 2) piercing damage.&lt;/p&gt;&lt;p&gt;&lt;strong&gt;Fanatics&lt;/strong&gt; are often part of a cult's leadership, using their charisma and dogma to influence and prey on those of weak will. Most are interested in personal power above all else. &lt;br /&gt;&lt;br /&gt;&lt;/p&gt;&lt;/div&gt;"</t>
  </si>
  <si>
    <t>hit_dice:"33 (6d8 + 6)"</t>
  </si>
  <si>
    <t>name:"Druid"</t>
  </si>
  <si>
    <t>full_text:"&lt;div&gt;&lt;h2&gt;Druid&lt;/h2&gt;&lt;p&gt;&lt;b&gt;Family:&lt;/b&gt; Humanoid&lt;br /&gt;&lt;b&gt;Type:&lt;/b&gt; Humanoid&lt;br /&gt;&lt;b&gt;Challenge rating:&lt;/b&gt; 2&lt;/p&gt;&lt;hr /&gt;&lt;p&gt;&lt;b&gt;Armor Class &lt;/b&gt;11 (16 with barkskin)&lt;/p&gt;&lt;p&gt;&lt;b&gt;Hit Dice:&lt;/b&gt; 27 (5d8 + 5) &lt;br /&gt;&lt;b&gt;Speed:&lt;/b&gt; 30 ft&lt;br /&gt;&lt;b&gt;Alignment:&lt;/b&gt; any&lt;/p&gt;&lt;hr /&gt;&lt;table width="372"&gt;&lt;tbody&gt;&lt;td&gt;&lt;td&gt;&lt;p&gt;Str&lt;/p&gt;&lt;/td&gt;&lt;td&gt;&lt;p&gt;Dex&lt;/p&gt;&lt;/td&gt;&lt;td&gt;&lt;p&gt;Con&lt;/p&gt;&lt;/td&gt;&lt;td&gt;&lt;p&gt;Int&lt;/p&gt;&lt;/td&gt;&lt;td&gt;&lt;p&gt;Wis&lt;/p&gt;&lt;/td&gt;&lt;td&gt;&lt;p&gt;Cha&lt;/p&gt;&lt;/td&gt;&lt;/tr&gt;&lt;td&gt;&lt;td&gt;&lt;p&gt;10 (+0)&lt;/p&gt;&lt;/td&gt;&lt;td&gt;&lt;p&gt;12(+1)&lt;/p&gt;&lt;/td&gt;&lt;td&gt;&lt;p&gt;13(+1)&lt;/p&gt;&lt;/td&gt;&lt;td&gt;&lt;p&gt;12(+1)&lt;/p&gt;&lt;/td&gt;&lt;td&gt;&lt;p&gt;15(+2)&lt;/p&gt;&lt;/td&gt;&lt;td&gt;&lt;p&gt;11 (+0)&lt;/p&gt;&lt;/td&gt;&lt;/tr&gt;&lt;/tbody&gt;&lt;/table&gt;&lt;br /&gt;&lt;hr /&gt;&lt;p&gt;&lt;strong&gt;Skills&lt;/strong&gt; Medicine +4, Nature +3, Perception +4&lt;/p&gt;&lt;p&gt;&lt;strong&gt; Senses&lt;/strong&gt; passive Perception 14&lt;/p&gt;&lt;p&gt;&lt;strong&gt; Languages&lt;/strong&gt; Druidic plus any two languages&lt;/p&gt;&lt;p&gt;&lt;strong&gt; Challenge&lt;/strong&gt; 2 (450 XP)&amp;nbsp;&lt;/p&gt;&lt;hr /&gt;&lt;p&gt;&amp;nbsp;&lt;/p&gt;&lt;p&gt;&lt;strong&gt;Spellcasting&lt;/strong&gt;. The druid is a 4th-level spellcaster. Its spellcasting ability is Wisdom (spell save DC 12, +4 to hit with spell attacks). It has the following druid spells prepared:&lt;/p&gt;&lt;p&gt;Cantrips (at will): druidcraft, produce flame, shillelagh&lt;/p&gt;&lt;p&gt;1st level (4 slots): entangle, longstrider, speak with animals, thunderwave&lt;/p&gt;&lt;p&gt;2nd level (3 slots): animal messenger, barkskin&lt;/p&gt;&lt;h3&gt;Actions&lt;/h3&gt;&lt;hr /&gt;&lt;p&gt;&amp;nbsp;&lt;/p&gt;&lt;p&gt;&lt;strong&gt;Quarterstaff&lt;/strong&gt;. Melee Weapon Attack: +2 to hit (+4 to hit with shillelagh), reach 5 ft., one target. Hit: 3 (1d6) bludgeoning damage, or 4 (1d8) bludgeoning damage with shillelagh or if wielded with two hands.&lt;/p&gt;&lt;p&gt;&lt;strong&gt;Druids&lt;/strong&gt; dwell in forests and other secluded wilderness locations, where they protect the natural world from monsters and the encroachment of civilization. Some are &lt;strong&gt;tribal shamans&lt;/strong&gt; who heal the sick, pray to animal spirits, and provide spiritual guidance. &lt;br /&gt;&lt;br /&gt;&lt;/p&gt;&lt;/div&gt;"</t>
  </si>
  <si>
    <t>hit_dice:" 27 (5d8 + 5) "</t>
  </si>
  <si>
    <t>name:"Gladiator"</t>
  </si>
  <si>
    <t>full_text:"&lt;div&gt;&lt;h2&gt;Gladiator&lt;/h2&gt;&lt;p&gt;&lt;b&gt;Family:&lt;/b&gt; Humanoid&lt;br /&gt;&lt;b&gt;Type:&lt;/b&gt; Humanoid&lt;br /&gt;&lt;b&gt;Challenge rating:&lt;/b&gt; 5&lt;/p&gt;&lt;hr /&gt;&lt;p&gt;&lt;b&gt;Armor Class &lt;/b&gt;16 (studded leather, shield)&lt;/p&gt;&lt;p&gt;&lt;b&gt;Hit Dice:&lt;/b&gt; 112 (15d8 + 45) &lt;br /&gt;&lt;b&gt;Speed:&lt;/b&gt; 30 ft&lt;br /&gt;&lt;b&gt;Alignment:&lt;/b&gt; any&lt;/p&gt;&lt;hr /&gt;&lt;table width="372"&gt;&lt;tbody&gt;&lt;td&gt;&lt;td&gt;&lt;p&gt;Str&lt;/p&gt;&lt;/td&gt;&lt;td&gt;&lt;p&gt;Dex&lt;/p&gt;&lt;/td&gt;&lt;td&gt;&lt;p&gt;Con&lt;/p&gt;&lt;/td&gt;&lt;td&gt;&lt;p&gt;Int&lt;/p&gt;&lt;/td&gt;&lt;td&gt;&lt;p&gt;Wis&lt;/p&gt;&lt;/td&gt;&lt;td&gt;&lt;p&gt;Cha&lt;/p&gt;&lt;/td&gt;&lt;/tr&gt;&lt;td&gt;&lt;td&gt;&lt;p&gt;18 (+4)&lt;/p&gt;&lt;/td&gt;&lt;td&gt;&lt;p&gt;15(+2)&lt;/p&gt;&lt;/td&gt;&lt;td&gt;&lt;p&gt;16(+3)&lt;/p&gt;&lt;/td&gt;&lt;td&gt;&lt;p&gt;10(+0)&lt;/p&gt;&lt;/td&gt;&lt;td&gt;&lt;p&gt;12(+2)&lt;/p&gt;&lt;/td&gt;&lt;td&gt;&lt;p&gt;15 (+2)&lt;/p&gt;&lt;/td&gt;&lt;/tr&gt;&lt;/tbody&gt;&lt;/table&gt;&lt;hr /&gt;&lt;p&gt;&lt;strong&gt;Saving Throws&lt;/strong&gt; Str +7, Dex +5, Con +6&lt;/p&gt;&lt;p&gt;&lt;strong&gt;Skills&lt;/strong&gt; Athletics +10, Intimidation +5&lt;/p&gt;&lt;p&gt;&lt;strong&gt;Senses&lt;/strong&gt; passive Perception 11&lt;/p&gt;&lt;p&gt;&lt;strong&gt;Languages&lt;/strong&gt; any one language (usually Common)&lt;/p&gt;&lt;p&gt;&lt;strong&gt;Challenge&lt;/strong&gt; 5 (1 ,800 XP)&lt;/p&gt;&lt;hr /&gt;&lt;p&gt;&lt;strong&gt;Brave&lt;/strong&gt;. The gladiator has advantage on saving throws against being frightened.&lt;/p&gt;&lt;p&gt;&lt;strong&gt;Brute&lt;/strong&gt;. A melee weapon deals one extra die of its damage when the gladiator hits with it (included in the attack).&lt;/p&gt;&lt;h3&gt;Actions&lt;/h3&gt;&lt;hr /&gt;&lt;p&gt;&lt;strong&gt;Multiattack&lt;/strong&gt;. The gladiator makes three melee attacks or two ranged attacks.&lt;/p&gt;&lt;p&gt;&lt;strong&gt;Spear&lt;/strong&gt;. Melee or Ranged Weapon Attack: +7 to hit, reach 5 ft. and range 20/60 ft., one target. Hit: 11 (2d6 + 4) piercing damage, or 13 (2d8 + 4) piercing damage if used with two hands to make a melee attack.&lt;/p&gt;&lt;p&gt;&lt;strong&gt;Shield Bash&lt;/strong&gt;. Melee Weapon Attack: +7 to hit, reach 5 ft., one creature. Hit: 9 (2d4 + 4) bludgeoning damage. If the target is a Medium or smaller creature, it must succeed on a DC 15 Strength saving throw or be knocked prone.&lt;/p&gt;&lt;h3&gt;Reactions&lt;/h3&gt;&lt;hr /&gt;&lt;p&gt;&lt;strong&gt;Parry&lt;/strong&gt;. The gladiator adds 3 to its AC against one melee attack that would hit it. To do so, the gladiator must see the attacker and be wielding a melee weapon.&lt;/p&gt;&lt;p&gt;&amp;nbsp;&lt;/p&gt;&lt;p&gt;&lt;strong&gt;Gladiators&lt;/strong&gt; battle for the entertainment of raucous crowds. Some gladiators are brutal pit fighters who treat each match as a life-or-death struggle, while others are professional duelists who command huge fees but rarely fight to the death&lt;/p&gt;&lt;p&gt;&amp;nbsp;&lt;/p&gt;&lt;/div&gt;"</t>
  </si>
  <si>
    <t>hit_dice:" 112 (15d8 + 45) "</t>
  </si>
  <si>
    <t>name:"Guard"</t>
  </si>
  <si>
    <t>full_text:"&lt;div&gt;&lt;h2&gt;Guard&lt;/h2&gt;&lt;p&gt;&lt;b&gt;Family:&lt;/b&gt; Humanoid&lt;br /&gt;&lt;b&gt;Type:&lt;/b&gt; Humanoid&lt;br /&gt;&lt;b&gt;Challenge rating:&lt;/b&gt; 1/8&lt;/p&gt;&lt;hr /&gt;&lt;p&gt;&lt;b&gt;Armor Class &lt;/b&gt;16 (chain shirt, shield)&lt;/p&gt;&lt;p&gt;&lt;b&gt;Hit Dice:&lt;/b&gt; 11 (2d8 + 2) &lt;br /&gt;&lt;b&gt;Speed:&lt;/b&gt; 30 ft&lt;br /&gt;&lt;b&gt;Alignment:&lt;/b&gt; any&lt;/p&gt;&lt;hr /&gt;&lt;table width="372"&gt;&lt;tbody&gt;&lt;td&gt;&lt;td&gt;&lt;p&gt;Str&lt;/p&gt;&lt;/td&gt;&lt;td&gt;&lt;p&gt;Dex&lt;/p&gt;&lt;/td&gt;&lt;td&gt;&lt;p&gt;Con&lt;/p&gt;&lt;/td&gt;&lt;td&gt;&lt;p&gt;Int&lt;/p&gt;&lt;/td&gt;&lt;td&gt;&lt;p&gt;Wis&lt;/p&gt;&lt;/td&gt;&lt;td&gt;&lt;p&gt;Cha&lt;/p&gt;&lt;/td&gt;&lt;/tr&gt;&lt;td&gt;&lt;td&gt;&lt;p&gt;13 (+1)&lt;/p&gt;&lt;/td&gt;&lt;td&gt;&lt;p&gt;12 (+1)&lt;/p&gt;&lt;/td&gt;&lt;td&gt;&lt;p&gt;12 (+1)&lt;/p&gt;&lt;/td&gt;&lt;td&gt;&lt;p&gt;10 (+0)&lt;/p&gt;&lt;/td&gt;&lt;td&gt;&lt;p&gt;11 (+0)&lt;/p&gt;&lt;/td&gt;&lt;td&gt;&lt;p&gt;10&amp;nbsp; (+0)&lt;/p&gt;&lt;/td&gt;&lt;/tr&gt;&lt;/tbody&gt;&lt;/table&gt;&lt;hr /&gt;&lt;strong&gt;Skills&lt;/strong&gt; Perception +2 &lt;br /&gt;&lt;br /&gt;&lt;strong&gt;Senses&lt;/strong&gt; passive Perception 12 &lt;br /&gt;&lt;br /&gt;&lt;strong&gt;Languages&lt;/strong&gt; any one language (usually Common)&lt;/div&gt;&lt;div&gt;&amp;nbsp;&lt;/div&gt;&lt;div&gt;&lt;strong&gt;Challenge&lt;/strong&gt; 1/8 (25 XP)&lt;/div&gt;&lt;div&gt;&amp;nbsp;&lt;/div&gt;&lt;h3&gt;Actions&lt;/h3&gt;&lt;div&gt;&lt;hr /&gt;&lt;/div&gt;&lt;div&gt;&lt;strong&gt;Spear&lt;/strong&gt;. Melee or Ranged Weapon Attack: +3 to hit, reach 5 ft. or range 20f60 ft., one target. Hit: 4 (1d6 + 1) piercing damage.&lt;/div&gt;&lt;div&gt;&lt;br /&gt;&lt;strong&gt;Guards&lt;/strong&gt; include members of a city watch, sentries in a citadel or fortified town, and the bodyguards of merchants and nobles.&lt;/div&gt;"</t>
  </si>
  <si>
    <t>hit_dice:" 11 (2d8 + 2) "</t>
  </si>
  <si>
    <t>name:"Knight"</t>
  </si>
  <si>
    <t>full_text:"&lt;div&gt;&lt;h2&gt;Knight&lt;/h2&gt;&lt;p&gt;&lt;b&gt;Family:&lt;/b&gt; Humanoid&lt;br /&gt;&lt;b&gt;Type:&lt;/b&gt; Humanoid&lt;br /&gt;&lt;b&gt;Challenge rating:&lt;/b&gt; 3&lt;/p&gt;&lt;hr /&gt;&lt;p&gt;&lt;b&gt;Armor Class &lt;/b&gt;18 (plate)&lt;/p&gt;&lt;p&gt;&lt;b&gt;Hit Dice:&lt;/b&gt; 52 (8d8 + 16) &lt;br /&gt;&lt;b&gt;Speed:&lt;/b&gt; 30 ft&lt;br /&gt;&lt;b&gt;Alignment:&lt;/b&gt; any&lt;/p&gt;&lt;hr /&gt;&lt;table width="372"&gt;&lt;tbody&gt;&lt;td&gt;&lt;td&gt;&lt;p&gt;Str&lt;/p&gt;&lt;/td&gt;&lt;td&gt;&lt;p&gt;Dex&lt;/p&gt;&lt;/td&gt;&lt;td&gt;&lt;p&gt;Con&lt;/p&gt;&lt;/td&gt;&lt;td&gt;&lt;p&gt;Int&lt;/p&gt;&lt;/td&gt;&lt;td&gt;&lt;p&gt;Wis&lt;/p&gt;&lt;/td&gt;&lt;td&gt;&lt;p&gt;Cha&lt;/p&gt;&lt;/td&gt;&lt;/tr&gt;&lt;td&gt;&lt;td&gt;&lt;p&gt;16 (+3)&lt;/p&gt;&lt;/td&gt;&lt;td&gt;&lt;p&gt;11 (+0)&lt;/p&gt;&lt;/td&gt;&lt;td&gt;&lt;p&gt;14 (+2)&lt;/p&gt;&lt;/td&gt;&lt;td&gt;&lt;p&gt;11 (+0)&lt;/p&gt;&lt;/td&gt;&lt;td&gt;&lt;p&gt;11 (+0)&lt;/p&gt;&lt;/td&gt;&lt;td&gt;&lt;p&gt;15 (+2)&lt;/p&gt;&lt;/td&gt;&lt;/tr&gt;&lt;/tbody&gt;&lt;/table&gt;&lt;hr /&gt;&lt;p&gt;&lt;strong&gt;Saving Throws&lt;/strong&gt; Con +4, Wis +2&lt;/p&gt;&lt;p&gt;&lt;strong&gt; Senses&lt;/strong&gt; passive Perception 10&lt;/p&gt;&lt;p&gt;&lt;strong&gt;Languages&lt;/strong&gt; any one language (usually Common)&lt;/p&gt;&lt;p&gt;&lt;strong&gt;Challenge&lt;/strong&gt; 3 (700 XP)&amp;nbsp;&lt;/p&gt;&lt;hr /&gt;&lt;p&gt;&amp;nbsp;&lt;/p&gt;&lt;p&gt;&lt;strong&gt;Brave&lt;/strong&gt;. The knight has advantage on saving throws against being frightened.&lt;/p&gt;&lt;h3&gt;Actions&lt;/h3&gt;&lt;hr /&gt;&lt;p&gt;&amp;nbsp;&lt;/p&gt;&lt;p&gt;&lt;strong&gt;Multiattack&lt;/strong&gt;. The knight makes two melee attacks.&lt;/p&gt;&lt;p&gt;&lt;strong&gt;Creatsword&lt;/strong&gt;. Melee Weapon Attack: +5 to hit, reach 5 ft., one target. Hit: 10 (2d6 + 3) slashing damage.&lt;/p&gt;&lt;p&gt;&lt;strong&gt;Heavy Crossbow&lt;/strong&gt;. Ranged Weapon Attack: +2 to hit, range 100f400 ft., one target. Hit: 5 (ld10) piercing damage.&lt;/p&gt;&lt;p&gt;&lt;br /&gt;&lt;strong&gt;Leadership (Recharges after a Short or Long Rest).&lt;/strong&gt; For 1 minute, the knight can utter a special command or warning whenever a non hostile creature that it can see within 30 feet of it makes an attack roll or a saving throw. The creatu.re can add a d4 to its roll provided it can hear and understand the knight. A creature can benefit from only one Leadership die at a time. This effect ends if the knight is incapacitated.&lt;/p&gt;&lt;h3&gt;&lt;br /&gt;REACTIONS&lt;/h3&gt;&lt;hr /&gt;&lt;p&gt;&amp;nbsp;&lt;/p&gt;&lt;p&gt;&lt;strong&gt;Parry&lt;/strong&gt;. The knight adds 2 to its AC against one melee attack that would hit it. To do so, the knight must see the attacker and be wielding a melee weapon.&lt;/p&gt;&lt;p&gt;&lt;br /&gt;&lt;strong&gt;Knights&lt;/strong&gt; are warriors who pledge service to rulers, religious orders, and noble causes. A knight's alignment determines the extent to which a pledge is honore.d. Whether undertaking a quest or patrolling a realm: a knight often travels with an entourage that includes squires and hirelings who are commoners.&lt;/p&gt;&lt;/div&gt;"</t>
  </si>
  <si>
    <t>hit_dice:" 52 (8d8 + 16) "</t>
  </si>
  <si>
    <t>name:"Mage"</t>
  </si>
  <si>
    <t>full_text:"&lt;div&gt;&lt;h2&gt;Mage&lt;/h2&gt;&lt;p&gt;&lt;b&gt;Family:&lt;/b&gt; Humanoid (any race)&lt;br /&gt;&lt;b&gt;Type:&lt;/b&gt; Humanoid&lt;br /&gt;&lt;b&gt;Challenge rating:&lt;/b&gt; 6&lt;/p&gt;&lt;hr /&gt;&lt;p&gt;&lt;b&gt;Armor Class &lt;/b&gt;12 (15 with mage armor)&lt;/p&gt;&lt;p&gt;&lt;b&gt;Hit Dice:&lt;/b&gt; 40 (9d8) &lt;br /&gt;&lt;b&gt;Speed:&lt;/b&gt; 30 ft&lt;br /&gt;&lt;b&gt;Alignment:&lt;/b&gt; any&lt;/p&gt;&lt;hr /&gt;&lt;table width="372"&gt;&lt;tbody&gt;&lt;td&gt;&lt;td&gt;&lt;p&gt;Str&lt;/p&gt;&lt;/td&gt;&lt;td&gt;&lt;p&gt;Dex&lt;/p&gt;&lt;/td&gt;&lt;td&gt;&lt;p&gt;Con&lt;/p&gt;&lt;/td&gt;&lt;td&gt;&lt;p&gt;Int&lt;/p&gt;&lt;/td&gt;&lt;td&gt;&lt;p&gt;Wis&lt;/p&gt;&lt;/td&gt;&lt;td&gt;&lt;p&gt;Cha&lt;/p&gt;&lt;/td&gt;&lt;/tr&gt;&lt;td&gt;&lt;td&gt;&lt;p&gt;9 (-1)&lt;/p&gt;&lt;/td&gt;&lt;td&gt;&lt;p&gt;14(+2)&lt;/p&gt;&lt;/td&gt;&lt;td&gt;&lt;p&gt;11(+0)&lt;/p&gt;&lt;/td&gt;&lt;td&gt;&lt;p&gt;17(+3)&lt;/p&gt;&lt;/td&gt;&lt;td&gt;&lt;p&gt;12(+1)&lt;/p&gt;&lt;/td&gt;&lt;td&gt;&lt;p&gt;11 (+0)&lt;/p&gt;&lt;/td&gt;&lt;/tr&gt;&lt;/tbody&gt;&lt;/table&gt;&lt;hr /&gt;&lt;p&gt;&lt;strong&gt;Saving Throws&lt;/strong&gt; lnt +6, Wis +4&lt;/p&gt;&lt;p&gt;&lt;strong&gt;Skills&lt;/strong&gt; Arcana +6, History +6&lt;/p&gt;&lt;p&gt;&lt;strong&gt;Senses&lt;/strong&gt; passive Perception 11&lt;/p&gt;&lt;p&gt;&lt;strong&gt;Languages&lt;/strong&gt; any four languages&lt;/p&gt;&lt;p&gt;&lt;strong&gt;Challenge&lt;/strong&gt; 6 (2,300 XP)&lt;/p&gt;&lt;hr /&gt;&lt;p&gt;&amp;nbsp;&lt;/p&gt;&lt;p&gt;&lt;strong&gt;Spellcasting&lt;/strong&gt;. The mage is a 9th-level spellcaster. Its spellcasting ability is Intelligence (spell save DC 14, +6 to hit with spell attacks). The mage has the following wizard spells prepared:&lt;/p&gt;&lt;p&gt;Cantrips (at will):.fire bolt, light, mage hand, prestidigitation&lt;/p&gt;&lt;p&gt;1st level (4 slots): detect magic, mage armor, magic missile, shield&lt;/p&gt;&lt;p&gt;2nd level (3 slots): misty step, suggestion&lt;/p&gt;&lt;p&gt;3rd level (3 slots): counterspell,fireball,fly&lt;/p&gt;&lt;p&gt;4th level(3 slots): greater invisibility, ice storm&lt;/p&gt;&lt;p&gt;5th level (1 slot): cone of cold&lt;/p&gt;&lt;h3&gt;Actions&lt;/h3&gt;&lt;hr /&gt;&lt;p&gt;&amp;nbsp;&lt;/p&gt;&lt;p&gt;&lt;strong&gt;Dagger&lt;/strong&gt;. Melee or Ranged Weapon Attack: +5 to hit, reach 5 ft. or range 20f60 ft. , one target. Hit: 4 (1d4 + 2) piercing damage.&lt;/p&gt;&lt;p&gt;&lt;br /&gt;&lt;strong&gt;Mages&lt;/strong&gt; spend their lives in the study and practice of magic. Good-aligned mages offer counsel to nobles and others in power, while evil mages dwell in isolated sites to perform unspeakable experiments without interference.&lt;/p&gt;&lt;p&gt;&lt;br /&gt;&lt;span style="background-color: #ffff00;"&gt;VARIANT: FAMILIARS Any spell caster that can cast the find familiar spell (such as an archmage or mage) is likely to have a familiar. The familiar can be one of the creatures described in the spell (see the Player's Handbook) or some other Tiny monster, such as a crawling claw, imp, pseudodragon, or quasit.&lt;/span&gt;&lt;/p&gt;&lt;/div&gt;"</t>
  </si>
  <si>
    <t>hit_dice:" 40 (9d8) "</t>
  </si>
  <si>
    <t>name:"Noble"</t>
  </si>
  <si>
    <t>full_text:"&lt;div&gt;&lt;h2&gt;Noble&lt;/h2&gt;&lt;p&gt;&lt;b&gt;Family:&lt;/b&gt; Humanoid&lt;br /&gt;&lt;b&gt;Type:&lt;/b&gt; Humanoid&lt;br /&gt;&lt;b&gt;Challenge rating:&lt;/b&gt; 1/8 (25 XP)&lt;/p&gt;&lt;hr /&gt;&lt;p&gt;&lt;b&gt;Armor Class &lt;/b&gt;15 (breastplate)&lt;/p&gt;&lt;p&gt;&lt;b&gt;Hit Dice:&lt;/b&gt; 9 (2d8) &lt;br /&gt;&lt;b&gt;Speed:&lt;/b&gt; 30 ft&lt;br /&gt;&lt;b&gt;Alignment:&lt;/b&gt; any&lt;/p&gt;&lt;hr /&gt;&lt;table width="372"&gt;&lt;tbody&gt;&lt;td&gt;&lt;td&gt;&lt;p&gt;Str&lt;/p&gt;&lt;/td&gt;&lt;td&gt;&lt;p&gt;Dex&lt;/p&gt;&lt;/td&gt;&lt;td&gt;&lt;p&gt;Con&lt;/p&gt;&lt;/td&gt;&lt;td&gt;&lt;p&gt;Int&lt;/p&gt;&lt;/td&gt;&lt;td&gt;&lt;p&gt;Wis&lt;/p&gt;&lt;/td&gt;&lt;td&gt;&lt;p&gt;Cha&lt;/p&gt;&lt;/td&gt;&lt;/tr&gt;&lt;td&gt;&lt;td&gt;&lt;p&gt;11 (+0)&lt;/p&gt;&lt;/td&gt;&lt;td&gt;&lt;p&gt;12 (+1)&lt;/p&gt;&lt;/td&gt;&lt;td&gt;&lt;p&gt;11 (+0)&lt;/p&gt;&lt;/td&gt;&lt;td&gt;&lt;p&gt;12 (+1)&lt;/p&gt;&lt;/td&gt;&lt;td&gt;&lt;p&gt;14(+2)&lt;/p&gt;&lt;/td&gt;&lt;td&gt;&lt;p&gt;16 (+3)&lt;/p&gt;&lt;/td&gt;&lt;/tr&gt;&lt;/tbody&gt;&lt;/table&gt;&lt;hr /&gt;&lt;p&gt;&lt;strong&gt;Skills&lt;/strong&gt; Deception +5, Insight +4, Persuasion +5&lt;/p&gt;&lt;p&gt;&lt;strong&gt;Senses&lt;/strong&gt; passive Perception 10&lt;/p&gt;&lt;p&gt;&lt;strong&gt;Languages&lt;/strong&gt; any two languages&lt;/p&gt;&lt;p&gt;&lt;strong&gt;Challenge&lt;/strong&gt; 1/8 (25 XP)&lt;/p&gt;&lt;h3&gt;Actions&lt;/h3&gt;&lt;hr /&gt;&lt;p&gt;&lt;strong&gt;Rapier&lt;/strong&gt;. Melee Weapon Attack: +3 to hit, reach 5 ft., one target. Hit: 5 (ld8 + 1) piercing damage&lt;/p&gt;&lt;h3&gt;Reactions&lt;/h3&gt;&lt;hr /&gt;&lt;p&gt;&lt;strong&gt;Parry&lt;/strong&gt;. The noble adds 2 to its AC against one melee attack that would hit it. To do so, the noble must see the attacker and be wielding a melee weapon.&lt;/p&gt;&lt;p&gt;&lt;br /&gt;&lt;strong&gt;Nobles&lt;/strong&gt; wield great authority and influence as members of the upper class, possessing wealth and connections that can make them as powerful as monarchs and generals. A noble often travels in the company of guards, as well as servants who are commoners. The noble's statistics can also be used to represent courtiers who aren't of noble birth.&lt;/p&gt;&lt;/div&gt;"</t>
  </si>
  <si>
    <t>hit_dice:" 9 (2d8) "</t>
  </si>
  <si>
    <t>name:"Priest"</t>
  </si>
  <si>
    <t>full_text:"&lt;div&gt;&lt;h2&gt;Priest&lt;/h2&gt;&lt;p&gt;&lt;b&gt;Family:&lt;/b&gt; Humanoid (any race)&lt;br /&gt;&lt;b&gt;Type:&lt;/b&gt; Humanoid&lt;/p&gt;&lt;hr /&gt;&lt;p&gt;&lt;b&gt;Armor Class&lt;/b&gt; 13 (chain shirt)&lt;/p&gt;&lt;p&gt;&lt;b&gt;Hit Dice:&lt;/b&gt; 27 (5d8 + 5) &lt;br /&gt;&lt;b&gt;speed:&lt;/b&gt; 25ft&lt;br /&gt;&lt;b&gt;Alignment:&lt;/b&gt; any&lt;br /&gt;&lt;br /&gt;&lt;/p&gt;&lt;hr /&gt;&lt;table width="372"&gt;&lt;tbody&gt;&lt;td&gt;&lt;td&gt;&lt;p&gt;Str&lt;/p&gt;&lt;/td&gt;&lt;td&gt;&lt;p&gt;Dex&lt;/p&gt;&lt;/td&gt;&lt;td&gt;&lt;p&gt;Con&lt;/p&gt;&lt;/td&gt;&lt;td&gt;&lt;p&gt;Int&lt;/p&gt;&lt;/td&gt;&lt;td&gt;&lt;p&gt;Wis&lt;/p&gt;&lt;/td&gt;&lt;td&gt;&lt;p&gt;Cha&lt;/p&gt;&lt;/td&gt;&lt;/tr&gt;&lt;td&gt;&lt;td&gt;&lt;p&gt;10 (+0)&lt;/p&gt;&lt;/td&gt;&lt;td&gt;&lt;p&gt;10(+0)&lt;/p&gt;&lt;/td&gt;&lt;td&gt;&lt;p&gt;12(+1)&lt;/p&gt;&lt;/td&gt;&lt;td&gt;&lt;p&gt;13(+1)&lt;/p&gt;&lt;/td&gt;&lt;td&gt;&lt;p&gt;16(+3)&lt;/p&gt;&lt;/td&gt;&lt;td&gt;&lt;p&gt;13 (+1)&lt;/p&gt;&lt;/td&gt;&lt;/tr&gt;&lt;/tbody&gt;&lt;/table&gt;&lt;hr /&gt;&lt;p&gt;&amp;nbsp;&lt;strong&gt;Skills&lt;/strong&gt; Medicine +7, Persuasion +3, Religion +4&lt;/p&gt;&lt;p&gt;&lt;strong&gt;Senses&lt;/strong&gt; passive Perception 13&lt;/p&gt;&lt;p&gt;&lt;strong&gt; Languages&lt;/strong&gt; any two languages&lt;/p&gt;&lt;p&gt;&lt;strong&gt;Challenge&lt;/strong&gt; 2 (450 XP)&lt;/p&gt;&lt;hr /&gt;&lt;p&gt;&lt;strong&gt;Divine Eminence&lt;/strong&gt;. As a bonus action, the priest can expend a spell slot to cause its melee weapon attacks to magically deal an extra 10 (3d6) radiant damage to a target on a hit. This benefit lasts until the end of the turn. If the priest expends a spell slot of 2nd level or higher, the extra damage increases by 1d6 for each level above 1st.&lt;/p&gt;&lt;p&gt;&lt;br /&gt;&lt;strong&gt;Spellcasting&lt;/strong&gt;. The priest is a 5th-level spellcaster. Its spellcasting ability is Wisdom (spell save DC 13, +5 to hit with spell attacks). The priest has the following cleric spells prepared:&lt;/p&gt;&lt;p&gt;Cantrips (at will): fight, sacred flame, thaumaturgy&lt;/p&gt;&lt;p&gt;1st level (4 slots): cure wounds, guiding bolt, sanctuary&lt;/p&gt;&lt;p&gt;2nd level (3 slots): lesser restoration, spiritual weapon&lt;/p&gt;&lt;p&gt;3rd level (2 slots): dispel magic, spirit guardians&lt;/p&gt;&lt;h3&gt;Actions&lt;/h3&gt;&lt;hr /&gt;&lt;p&gt;&lt;strong&gt;Mace&lt;/strong&gt;. Melee Weapon Attack: +2 to hit, reach 5 ft., one target. Hit: 3 (1d6) bludgeoning damage.&lt;/p&gt;&lt;p&gt;&lt;br /&gt;&lt;strong&gt;Priests&lt;/strong&gt; bring the teachings of their gods to the common folk. They are the spiritual leaders of temples and shrines and often hold positions of influence in their communities. Evil priests might work openly under a tyrant, or they might be the leaders of religious sects hidden in the shadows of good society, overseeing depraved rites. A priest typically has one or more acolytes to help with religious ceremonies and other sacred duties.&lt;/p&gt;&lt;/div&gt;"</t>
  </si>
  <si>
    <t>hit_dice:"27 (5d8 + 5) "</t>
  </si>
  <si>
    <t>initiative:"25ft"</t>
  </si>
  <si>
    <t>name:"Scouts "</t>
  </si>
  <si>
    <t>full_text:"&lt;div&gt;&lt;h2&gt;Scouts&lt;/h2&gt;&lt;p&gt;&lt;b&gt;Family:&lt;/b&gt; Humanoid (any race)&lt;br /&gt;&lt;b&gt;Type:&lt;/b&gt; Humanoid&lt;br /&gt;&lt;b&gt;Challenge rating:&lt;/b&gt; 1/2&lt;/p&gt;&lt;hr /&gt;&lt;p&gt;&lt;b&gt;Hit Dice:&lt;/b&gt; 16 (3d8 + 3) &lt;br /&gt;&lt;b&gt;speed:&lt;/b&gt; 30ft&lt;br /&gt;&lt;b&gt;Alignment:&lt;/b&gt; any&lt;/p&gt;&lt;hr /&gt;&lt;p&gt;&amp;nbsp;&lt;/p&gt;&lt;table width="372"&gt;&lt;tbody&gt;&lt;td&gt;&lt;td&gt;&lt;p&gt;Str&lt;/p&gt;&lt;/td&gt;&lt;td&gt;&lt;p&gt;Dex&lt;/p&gt;&lt;/td&gt;&lt;td&gt;&lt;p&gt;Con&lt;/p&gt;&lt;/td&gt;&lt;td&gt;&lt;p&gt;Int&lt;/p&gt;&lt;/td&gt;&lt;td&gt;&lt;p&gt;Wis&lt;/p&gt;&lt;/td&gt;&lt;td&gt;&lt;p&gt;Cha&lt;/p&gt;&lt;/td&gt;&lt;/tr&gt;&lt;td&gt;&lt;td&gt;&lt;p&gt;11 (+0)&lt;/p&gt;&lt;/td&gt;&lt;td&gt;&lt;p&gt;14 (+2)&lt;/p&gt;&lt;/td&gt;&lt;td&gt;&lt;p&gt;12 (+1)&lt;/p&gt;&lt;/td&gt;&lt;td&gt;&lt;p&gt;11 (+0)&lt;/p&gt;&lt;/td&gt;&lt;td&gt;&lt;p&gt;13 (+1)&lt;/p&gt;&lt;/td&gt;&lt;td&gt;&lt;p&gt;11 (+0)&lt;/p&gt;&lt;/td&gt;&lt;/tr&gt;&lt;/tbody&gt;&lt;/table&gt;&lt;hr /&gt;&lt;p&gt;&lt;strong&gt;Skills&lt;/strong&gt; Nature +4, Perception +5, Stealth +6, Survival +5&lt;/p&gt;&lt;p&gt;&lt;strong&gt;Senses&lt;/strong&gt; passive Perception 15&lt;/p&gt;&lt;p&gt;&lt;strong&gt; Languages&lt;/strong&gt; any one language (usually Common)&lt;/p&gt;&lt;p&gt;&lt;strong&gt;Challenge&lt;/strong&gt; 1/2 (100 XP)&lt;/p&gt;&lt;hr /&gt;&lt;p&gt;&lt;strong&gt;Keen Hearing and Sight&lt;/strong&gt;. The scout has advantage on Wisdom (Perception) checks that rely on hearing or sight.&lt;/p&gt;&lt;h3&gt;Actions&lt;/h3&gt;&lt;hr /&gt;&lt;p&gt;&lt;strong&gt;Multiattack&lt;/strong&gt;. The scout makes two melee attacks or two ranged attacks.&lt;/p&gt;&lt;p&gt;&lt;strong&gt;Shortsword&lt;/strong&gt;. Melee Weapon Attack: +4 to hit, reach 5 ft., one target. Hit: 5 (1d6 + 2) piercing damage.&lt;/p&gt;&lt;p&gt;&lt;strong&gt;Longbow&lt;/strong&gt;. Ranged Weapon Attack: +4 to hit, ranged 150f600 ft. , one target. Hit: 6 (1d8 + 2) piercing damage.&lt;/p&gt;&lt;p&gt;&amp;nbsp;&lt;/p&gt;&lt;p&gt;&lt;strong&gt;Scouts&lt;/strong&gt; are skilled hunters and trackers who offer their services for a fee. Most hunt wild game, but a few work as bounty hunters, serve as guides, or provide military reconnaissance.&lt;/p&gt;&lt;/div&gt;"</t>
  </si>
  <si>
    <t>hit_dice:"16 (3d8 + 3) "</t>
  </si>
  <si>
    <t>initiative:"30ft"</t>
  </si>
  <si>
    <t>name:"Spy"</t>
  </si>
  <si>
    <t>full_text:"&lt;div&gt;&lt;h2&gt;Spy&lt;/h2&gt;&lt;p&gt;&lt;b&gt;Family:&lt;/b&gt; Humanoid (any race)&lt;br /&gt;&lt;b&gt;Type:&lt;/b&gt; Humanoid&lt;br /&gt;&lt;b&gt;Challenge rating:&lt;/b&gt; 1&lt;/p&gt;&lt;hr /&gt;&lt;p&gt;&lt;b&gt;Armor Class &lt;/b&gt;12&lt;/p&gt;&lt;p&gt;&lt;b&gt;Hit Dice:&lt;/b&gt; 27 (6d8) &lt;br /&gt;&lt;b&gt;Speed:&lt;/b&gt; 30 ft&lt;br /&gt;&lt;b&gt;Alignment:&lt;/b&gt; any&lt;/p&gt;&lt;hr /&gt;&lt;table width="372"&gt;&lt;tbody&gt;&lt;td&gt;&lt;td&gt;&lt;p&gt;Str&lt;/p&gt;&lt;/td&gt;&lt;td&gt;&lt;p&gt;Dex&lt;/p&gt;&lt;/td&gt;&lt;td&gt;&lt;p&gt;Con&lt;/p&gt;&lt;/td&gt;&lt;td&gt;&lt;p&gt;Int&lt;/p&gt;&lt;/td&gt;&lt;td&gt;&lt;p&gt;Wis&lt;/p&gt;&lt;/td&gt;&lt;td&gt;&lt;p&gt;Cha&lt;/p&gt;&lt;/td&gt;&lt;/tr&gt;&lt;td&gt;&lt;td&gt;&lt;p&gt;10 (+0)&lt;/p&gt;&lt;/td&gt;&lt;td&gt;&lt;p&gt;15(+2)&lt;/p&gt;&lt;/td&gt;&lt;td&gt;&lt;p&gt;10(+0)&lt;/p&gt;&lt;/td&gt;&lt;td&gt;&lt;p&gt;12(+1)&lt;/p&gt;&lt;/td&gt;&lt;td&gt;&lt;p&gt;14(+2)&lt;/p&gt;&lt;/td&gt;&lt;td&gt;&lt;p&gt;16 (+3)&lt;/p&gt;&lt;/td&gt;&lt;/tr&gt;&lt;/tbody&gt;&lt;/table&gt;&lt;hr /&gt;&lt;p&gt;&lt;strong&gt;Skills&lt;/strong&gt; Deception +5, Insight +4, Investigation +5, Perception +6, Persuasion +5, Sleight of Hand +4, Stealth +4&lt;/p&gt;&lt;p&gt;&lt;strong&gt;Senses&lt;/strong&gt; passive Perception 16&lt;/p&gt;&lt;p&gt;&lt;strong&gt;Languages&lt;/strong&gt; any two languages&lt;/p&gt;&lt;p&gt;&lt;strong&gt;Challenge&lt;/strong&gt; 1 (200 XP)&lt;/p&gt;&lt;hr /&gt;&lt;p&gt;&lt;strong&gt;Cunning Action&lt;/strong&gt;. On each of its turns, the spy can use a bonus action to take the Dash, Disengage, or Hide action.&lt;/p&gt;&lt;p&gt;&lt;br /&gt;&lt;strong&gt;Sneak Attack (1/Turn).&lt;/strong&gt; The spy deals an extra 7 (2d6) damage when it hits a target with a weapon attack and has advantage on the attack roll, or when the target is within 5 feet of an ally of the spy that isn't incapacitated and the spy doesn't have disadvantage on the attack roll.&lt;/p&gt;&lt;h3&gt;ACTIONS&lt;/h3&gt;&lt;hr /&gt;&lt;p&gt;&lt;strong&gt;Multiattack&lt;/strong&gt;. The spy makes two melee attacks.&lt;/p&gt;&lt;p&gt;&lt;strong&gt;Shortsword&lt;/strong&gt;. Melee Weapon Attack: +4 to hit, reach 5 ft. , one target. Hit: 5 (1d6 + 2) piercing damage.&lt;/p&gt;&lt;p&gt;&lt;strong&gt;Hand Crossbow.&lt;/strong&gt; Ranged Weapon Attack: +4 to hit, range 30/120 ft., one target. Hit: 5 (1d6 + 2) piercing damage.&lt;/p&gt;&lt;p&gt;&lt;br /&gt;Rulers, nobles, merchants, guild masters, and other wealthy individuals use &lt;strong&gt;spies&lt;/strong&gt; to gain the upper hand in a world of cutthroat politics. A spy is trained to secretly gather information. Loyal spies would rather die than divulge information that could compromise them or their employers &lt;/p&gt;&lt;/div&gt;"</t>
  </si>
  <si>
    <t>hit_dice:" 27 (6d8) "</t>
  </si>
  <si>
    <t>name:"Thug"</t>
  </si>
  <si>
    <t>full_text:"&lt;div&gt;&lt;h2&gt;Thug&lt;/h2&gt;&lt;p&gt;&lt;b&gt;Family:&lt;/b&gt; Humanoid (any race)&lt;br /&gt;&lt;b&gt;Type:&lt;/b&gt; Humanoid&lt;br /&gt;&lt;b&gt;Challenge rating:&lt;/b&gt; 1/2&lt;/p&gt;&lt;hr /&gt;&lt;p&gt;&lt;b&gt;Armor Class &lt;/b&gt;11 (leather armor)&lt;/p&gt;&lt;p&gt;&lt;b&gt;Hit Dice:&lt;/b&gt; 32 (Sd8 + 10) &lt;br /&gt;&lt;b&gt;speed:&lt;/b&gt; 30 ft&lt;br /&gt;&lt;b&gt;Alignment:&lt;/b&gt; any non-Good&lt;/p&gt;&lt;hr /&gt;&lt;table width="372"&gt;&lt;tbody&gt;&lt;td&gt;&lt;td&gt;&lt;p&gt;Str&lt;/p&gt;&lt;/td&gt;&lt;td&gt;&lt;p&gt;Dex&lt;/p&gt;&lt;/td&gt;&lt;td&gt;&lt;p&gt;Con&lt;/p&gt;&lt;/td&gt;&lt;td&gt;&lt;p&gt;Int&lt;/p&gt;&lt;/td&gt;&lt;td&gt;&lt;p&gt;Wis&lt;/p&gt;&lt;/td&gt;&lt;td&gt;&lt;p&gt;Cha&lt;/p&gt;&lt;/td&gt;&lt;/tr&gt;&lt;td&gt;&lt;td&gt;&lt;p&gt;15 (+2)&lt;/p&gt;&lt;/td&gt;&lt;td&gt;&lt;p&gt;11 (+0)&lt;/p&gt;&lt;/td&gt;&lt;td&gt;&lt;p&gt;14 (+2)&lt;/p&gt;&lt;/td&gt;&lt;td&gt;&lt;p&gt;10 (+0)&lt;/p&gt;&lt;/td&gt;&lt;td&gt;&lt;p&gt;10(+0)&lt;/p&gt;&lt;/td&gt;&lt;td&gt;&lt;p&gt;11 (+0)&lt;/p&gt;&lt;/td&gt;&lt;/tr&gt;&lt;/tbody&gt;&lt;/table&gt;&lt;hr /&gt;&lt;p&gt;&lt;strong&gt;Skills&lt;/strong&gt; Intimidation +2&lt;/p&gt;&lt;p&gt;&lt;strong&gt;Senses&lt;/strong&gt; passive Perception 10&lt;/p&gt;&lt;p&gt;&lt;strong&gt;Languages&lt;/strong&gt; any one language (usually Common)&lt;/p&gt;&lt;p&gt;&lt;strong&gt;Challenge&lt;/strong&gt; 1/2 (100 XP) &lt;/p&gt;&lt;hr /&gt;&lt;p&gt;&lt;strong&gt;Pack Tactics&lt;/strong&gt;. The thug has advantage on an attack roll against a creature if at least one of the thug's allies is within 5 feet of the creature and the ally isn't incapacitated.&lt;/p&gt;&lt;h3&gt;&lt;br /&gt;ACTIONS&lt;/h3&gt;&lt;hr /&gt;&lt;p&gt;&lt;strong&gt;Multiattack&lt;/strong&gt;. The thug makes two melee attacks.&lt;/p&gt;&lt;p&gt;&lt;strong&gt;Mace&lt;/strong&gt;. Melee Weapon Attack: +4 to hit, reach 5 ft., one creature. Hit: 5 (1d6 + 2) bludgeoning damage.&lt;/p&gt;&lt;p&gt;&lt;strong&gt;Heavy Crossbow&lt;/strong&gt;. Ranged Weapon Attack: +2 to hit, range 100/400 ft., one target. Hit: 5 (1d10) piercing damage.&lt;/p&gt;&lt;p&gt;&amp;nbsp;&lt;/p&gt;&lt;p&gt;&lt;br /&gt;&lt;strong&gt;Thugs&lt;/strong&gt; are ruthless enforcers skilled at intimidation and violence. They work for money and have few scruples&lt;/p&gt;&lt;/div&gt;"</t>
  </si>
  <si>
    <t>hit_dice:" 32 (Sd8 + 10) "</t>
  </si>
  <si>
    <t>name:"Tribal warrior"</t>
  </si>
  <si>
    <t>full_text:"&lt;div&gt;&lt;h2&gt;Tribal warrior&lt;/h2&gt;&lt;p&gt;&lt;b&gt;Family:&lt;/b&gt; Humanoid (any race)&lt;br /&gt;&lt;b&gt;Type:&lt;/b&gt; Humanoid&lt;br /&gt;&lt;b&gt;Challenge rating:&lt;/b&gt; 1/8&lt;/p&gt;&lt;hr /&gt;&lt;p&gt;&lt;b&gt;Armor Class&lt;/b&gt; 12 (hide armor)&lt;/p&gt;&lt;p&gt;&lt;b&gt;Hit Dice:&lt;/b&gt; 11 (2d8 + 2) &lt;br /&gt;&lt;b&gt;speed:&lt;/b&gt; 30 ft&lt;br /&gt;&lt;b&gt;Alignment:&lt;/b&gt; any&lt;/p&gt;&lt;hr /&gt;&lt;table width="372"&gt;&lt;tbody&gt;&lt;td&gt;&lt;td&gt;&lt;p&gt;Str&lt;/p&gt;&lt;/td&gt;&lt;td&gt;&lt;p&gt;Dex&lt;/p&gt;&lt;/td&gt;&lt;td&gt;&lt;p&gt;Con&lt;/p&gt;&lt;/td&gt;&lt;td&gt;&lt;p&gt;Int&lt;/p&gt;&lt;/td&gt;&lt;td&gt;&lt;p&gt;Wis&lt;/p&gt;&lt;/td&gt;&lt;td&gt;&lt;p&gt;Cha&lt;/p&gt;&lt;/td&gt;&lt;/tr&gt;&lt;td&gt;&lt;td&gt;&lt;p&gt;13 (+1)&lt;/p&gt;&lt;/td&gt;&lt;td&gt;&lt;p&gt;11(+0)&lt;/p&gt;&lt;/td&gt;&lt;td&gt;&lt;p&gt;12(+1)&lt;/p&gt;&lt;/td&gt;&lt;td&gt;&lt;p&gt;8 (-1)&lt;/p&gt;&lt;/td&gt;&lt;td&gt;&lt;p&gt;11(+0)&lt;/p&gt;&lt;/td&gt;&lt;td&gt;&lt;p&gt;8 (-1)&lt;/p&gt;&lt;/td&gt;&lt;/tr&gt;&lt;/tbody&gt;&lt;/table&gt;&lt;hr /&gt;&lt;p&gt;&amp;nbsp;&lt;strong&gt;Senses&lt;/strong&gt; passive Perception 10&lt;/p&gt;&lt;p&gt;&lt;strong&gt;Languages&lt;/strong&gt; any one language&lt;/p&gt;&lt;p&gt;&lt;strong&gt;Challenge&lt;/strong&gt; 1/8 (25 XP) &lt;/p&gt;&lt;hr /&gt;&lt;p&gt;&lt;strong&gt;Pack Tactics&lt;/strong&gt;. The warrior has advantage on an attack roll against a creature if at least one of the warrior's allies is within 5 feet of the creature and the ally isn't incapacitated.&lt;/p&gt;&lt;h3&gt;&lt;br /&gt;ACTIONS&lt;/h3&gt;&lt;hr /&gt;&lt;strong&gt;Spear&lt;/strong&gt;. Melee or Ranged Weapon Attack: +3 to hit, reach 5 ft. or range 20/60 ft., one target. Hit: 4 (1d6 + 1) piercing damage, or 5 (1d8 + 1) piercing damage if used with two hands to make a melee attack.&lt;/div&gt;&lt;div&gt;&lt;br /&gt;&lt;p&gt;&lt;strong&gt;Tribal warriors&lt;/strong&gt; live beyond civilization, most often subsisting on fishing and hunting. Each tribe acts in accordance with the wishes of its chief, who is the greatest or oldest warrior of the tribe or a tribe member blessed by the gods&lt;/p&gt;&lt;p&gt;&amp;nbsp;&lt;/p&gt;&lt;/div&gt;"</t>
  </si>
  <si>
    <t>name:"Veterans "</t>
  </si>
  <si>
    <t>full_text:"&lt;div&gt;&lt;h2&gt;Veterans&lt;/h2&gt;&lt;p&gt;&lt;b&gt;Family:&lt;/b&gt; Humanoid (any race)&lt;br /&gt;&lt;b&gt;Type:&lt;/b&gt; Humanoid&lt;br /&gt;&lt;b&gt;Challenge rating:&lt;/b&gt; 3&lt;/p&gt;&lt;hr /&gt;&lt;p&gt;&lt;b&gt;Armor Class&lt;/b&gt; 17 (splint)&lt;/p&gt;&lt;p&gt;&lt;b&gt;Hit Dice:&lt;/b&gt; 58 (9d8 + 18) &lt;br /&gt;&lt;b&gt;speed:&lt;/b&gt; 30 ft&lt;br /&gt;&lt;b&gt;Alignment:&lt;/b&gt; any&lt;/p&gt;&lt;hr /&gt;&lt;table width="372"&gt;&lt;tbody&gt;&lt;td&gt;&lt;td&gt;&lt;p&gt;Str&lt;/p&gt;&lt;/td&gt;&lt;td&gt;&lt;p&gt;Dex&lt;/p&gt;&lt;/td&gt;&lt;td&gt;&lt;p&gt;Con&lt;/p&gt;&lt;/td&gt;&lt;td&gt;&lt;p&gt;Int&lt;/p&gt;&lt;/td&gt;&lt;td&gt;&lt;p&gt;Wis&lt;/p&gt;&lt;/td&gt;&lt;td&gt;&lt;p&gt;Cha&lt;/p&gt;&lt;/td&gt;&lt;/tr&gt;&lt;td&gt;&lt;td&gt;&lt;p&gt;16 (+3)&lt;/p&gt;&lt;/td&gt;&lt;td&gt;&lt;p&gt;13 (+1)&lt;/p&gt;&lt;/td&gt;&lt;td&gt;&lt;p&gt;14 (+2)&lt;/p&gt;&lt;/td&gt;&lt;td&gt;&lt;p&gt;10(+0)&lt;/p&gt;&lt;/td&gt;&lt;td&gt;&lt;p&gt;11 (+0)&lt;/p&gt;&lt;/td&gt;&lt;td&gt;&lt;p&gt;10 (+0)&lt;/p&gt;&lt;/td&gt;&lt;/tr&gt;&lt;/tbody&gt;&lt;/table&gt;&lt;hr /&gt;&lt;p&gt;&lt;strong&gt;Skills&lt;/strong&gt; Athletics +5, Perception +2&lt;/p&gt;&lt;p&gt;&lt;strong&gt;Senses&lt;/strong&gt; passive Perception 12&lt;/p&gt;&lt;p&gt;&lt;br /&gt;&lt;strong&gt;Languages&lt;/strong&gt; any one language (usually Common)&lt;/p&gt;&lt;p&gt;&lt;strong&gt;Challenge&lt;/strong&gt; 3 (700 XP)&amp;nbsp;&lt;/p&gt;&lt;hr /&gt;&lt;h3&gt;ACTIONS &lt;/h3&gt;&lt;hr /&gt;&lt;p&gt;&lt;strong&gt;Multiattack&lt;/strong&gt;. The veteran makes two longsword attacks. If it has a shortsword drawn, it can also make a shortsword attack.&lt;/p&gt;&lt;p&gt;&lt;strong&gt;Longsword&lt;/strong&gt;. Melee Weapon Attack: +5 to hit, reach 5 ft., one target. Hit: 7 (1d8 + 3) slashing damage, or 8 (1d10 + 3) slashing damage if used with two hands.&lt;/p&gt;&lt;p&gt;&lt;strong&gt;Shortsword&lt;/strong&gt;. Melee Weapon Attack: +5 to hit, reach 5 ft., one target. Hit: 6 (1d6 + 3) piercing damage.&lt;/p&gt;&lt;p&gt;&lt;br /&gt;&lt;strong&gt;Heavy Crossbow&lt;/strong&gt;. Ranged Weapon Attack: +3 to hit, range 100/400 ft., one target. Hit: 5 (1d10) piercing damage.&lt;/p&gt;&lt;p&gt;&amp;nbsp;&lt;/p&gt;&lt;p&gt;&lt;br /&gt;&lt;strong&gt;Veterans&lt;/strong&gt; are professional fighters that take up arms for pay or to protect something they believe in or value. Their ranks include soldiers retired from long service and warriors who never served anyone but themselves&lt;/p&gt;&lt;/div&gt;"</t>
  </si>
  <si>
    <t>hit_dice:" 58 (9d8 + 18) "</t>
  </si>
  <si>
    <t>name:"Barghest"</t>
  </si>
  <si>
    <t>full_text:"&lt;h1&gt;&lt;span class="fontstyle0"&gt;Barghest&lt;/span&gt;&lt;/h1&gt;&lt;p&gt;&lt;span class="fontstyle0"&gt;Large fiend &lt;/span&gt;&lt;span class="fontstyle0"&gt;(shapechanger), &lt;/span&gt;&lt;span class="fontstyle0"&gt;neutral evil&lt;/span&gt;&lt;/p&gt;&lt;hr /&gt;&lt;p&gt;&lt;span class="fontstyle2"&gt;&lt;strong&gt;Armor Class&lt;/strong&gt; &lt;/span&gt;&lt;span class="fontstyle3"&gt;17 (natural armor)&lt;br /&gt;&lt;/span&gt;&lt;/p&gt;&lt;p&gt;&lt;strong&gt;&lt;span class="fontstyle3"&gt;Hit &lt;/span&gt;&lt;/strong&gt;&lt;span class="fontstyle2"&gt;&lt;strong&gt;Points&lt;/strong&gt; &lt;/span&gt;&lt;span class="fontstyle3"&gt;90 &lt;/span&gt;&lt;span class="fontstyle3"&gt;(12d10&amp;nbsp;&lt;/span&gt;&lt;span class="fontstyle3"&gt;+&amp;nbsp;&lt;/span&gt;&lt;span class="fontstyle3"&gt;24)&lt;br /&gt;&lt;/span&gt;&lt;/p&gt;&lt;p&gt;&lt;strong&gt;&lt;span class="fontstyle2"&gt;Speed &lt;/span&gt;&lt;/strong&gt;&lt;span class="fontstyle3"&gt;60 &lt;/span&gt;&lt;span class="fontstyle3"&gt;ft. (30 ft. in &lt;/span&gt;&lt;span class="fontstyle3"&gt;goblin &lt;/span&gt;&lt;span class="fontstyle3"&gt;form)&lt;br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center;"&gt;19&amp;nbsp;(+4)&lt;/p&gt;&lt;/td&gt;&lt;td style="border-width: 0pt; background-color: #b4c217; vertical-align: top; width: .6868in; padding: 4pt 4pt 4pt 4pt;"&gt;&lt;p style="margin: 0in; font-family: Verdana; font-size: 8.25pt; color: black; text-align: center;"&gt;15 (+2)&lt;/p&gt;&lt;/td&gt;&lt;td style="border-width: 0pt; background-color: #5bc217; vertical-align: top; width: .6868in; padding: 4pt 4pt 4pt 4pt;"&gt;&lt;p style="margin: 0in; font-family: Verdana; font-size: 8.25pt; color: black; text-align: center;"&gt;14&amp;nbsp;(+2)&lt;/p&gt;&lt;/td&gt;&lt;td style="border-width: 0pt; background-color: #b4c217; vertical-align: top; width: .6868in; padding: 4pt 4pt 4pt 4pt;"&gt;&lt;p style="margin: 0in; font-family: Verdana; font-size: 8.25pt; color: black; text-align: center;"&gt;13 (+1)&lt;/p&gt;&lt;/td&gt;&lt;td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center;"&gt;14&amp;nbsp;(+2)&lt;/p&gt;&lt;/td&gt;&lt;/tr&gt;&lt;/tbody&gt;&lt;/table&gt;&lt;/div&gt;&lt;p&gt;&lt;strong&gt;&lt;span class="fontstyle2"&gt;Skills &lt;/span&gt;&lt;/strong&gt;&lt;span class="fontstyle3"&gt;Deception &lt;/span&gt;&lt;span class="fontstyle2"&gt;+4, &lt;/span&gt;&lt;span class="fontstyle3"&gt;Intimidation &lt;/span&gt;&lt;span class="fontstyle2"&gt;+4, &lt;/span&gt;&lt;span class="fontstyle3"&gt;Perception &lt;/span&gt;&lt;span class="fontstyle3"&gt;+5, Stealth &lt;/span&gt;&lt;span class="fontstyle2"&gt;+4&lt;br /&gt;&lt;/span&gt;&lt;/p&gt;&lt;p&gt;&lt;strong&gt;&lt;span class="fontstyle2"&gt;Damage Resistances &lt;/span&gt;&lt;/strong&gt;&lt;span class="fontstyle3"&gt;cold, fire, lightning; &lt;/span&gt;&lt;span class="fontstyle3"&gt;bludgeoning, piercing, &lt;/span&gt;&lt;span class="fontstyle3"&gt;and &lt;/span&gt;&lt;span class="fontstyle3"&gt;slashing &lt;/span&gt;&lt;span class="fontstyle3"&gt;from &lt;/span&gt;&lt;span class="fontstyle3"&gt;nonmagical &lt;/span&gt;&lt;span class="fontstyle3"&gt;attacks&lt;br /&gt;&lt;/span&gt;&lt;/p&gt;&lt;p&gt;&lt;strong&gt;&lt;span class="fontstyle2"&gt;Damage &lt;/span&gt;&lt;span class="fontstyle3"&gt;Immunities &lt;/span&gt;&lt;/strong&gt;&lt;span class="fontstyle3"&gt;acid, poison&lt;br /&gt;&lt;/span&gt;&lt;/p&gt;&lt;p&gt;&lt;strong&gt;&lt;span class="fontstyle3"&gt;Condition &lt;/span&gt;&lt;span class="fontstyle3"&gt;Immunities &lt;/span&gt;&lt;/strong&gt;&lt;span class="fontstyle3"&gt;poisoned&lt;br /&gt;&lt;/span&gt;&lt;/p&gt;&lt;p&gt;&lt;strong&gt;&lt;span class="fontstyle2"&gt;Senses &lt;/span&gt;&lt;/strong&gt;&lt;span class="fontstyle3"&gt;blindsight 60 &lt;/span&gt;&lt;span class="fontstyle3"&gt;ft., &lt;/span&gt;&lt;span class="fontstyle3"&gt;darkvision 60 &lt;/span&gt;&lt;span class="fontstyle3"&gt;ft., &lt;/span&gt;&lt;span class="fontstyle3"&gt;passive &lt;/span&gt;&lt;span class="fontstyle3"&gt;Perception 15&lt;br /&gt;&lt;/span&gt;&lt;/p&gt;&lt;p&gt;&lt;strong&gt;&lt;span class="fontstyle2"&gt;Languages &lt;/span&gt;&lt;/strong&gt;&lt;span class="fontstyle3"&gt;Abyssal, Common, &lt;/span&gt;&lt;span class="fontstyle3"&gt;Goblin, &lt;/span&gt;&lt;span class="fontstyle3"&gt;Infernal, telepathy 60 &lt;/span&gt;&lt;span class="fontstyle3"&gt;ft.&lt;br /&gt;&lt;/span&gt;&lt;/p&gt;&lt;p&gt;&lt;strong&gt;&lt;span class="fontstyle2"&gt;Challenge &lt;/span&gt;&lt;/strong&gt;&lt;span class="fontstyle3"&gt;4 &lt;/span&gt;&lt;span class="fontstyle3"&gt;(1,100 XP)&lt;/span&gt;&lt;/p&gt;&lt;hr /&gt;&lt;p&gt;&lt;span class="fontstyle6"&gt;&lt;strong&gt;Shapechanger.&lt;/strong&gt; &lt;/span&gt;&lt;span class="fontstyle3"&gt;The barghest can use its action to polymorph into a Small goblin or back into its true form. Other than its&amp;nbsp;&lt;/span&gt;&lt;span class="fontstyle3"&gt;size and speed, its statistics are the same in each form. Any&amp;nbsp;&lt;/span&gt;&lt;span class="fontstyle3"&gt;equipment it is wearing or carrying isn't transformed. The barghest reverts to its true form if it dies.&lt;br /&gt;&lt;/span&gt;&lt;/p&gt;&lt;p&gt;&lt;strong&gt;&lt;span class="fontstyle6"&gt;Fire Banishment. &lt;/span&gt;&lt;/strong&gt;&lt;span class="fontstyle3"&gt;When the barghest starts its turn engulfed in flames that are at least 10 feet high or wide, it must succeed on a DC 15 Charisma saving throw or be instantly banished to Gehenna. Instantaneous bursts of flame (such as a red dragon's breath or a&lt;/span&gt;&lt;span class="fontstyle0"&gt;fireball &lt;/span&gt;&lt;span class="fontstyle3"&gt;spell) don't have this effect on the barghest.&lt;br /&gt;&lt;/span&gt;&lt;/p&gt;&lt;p&gt;&lt;strong&gt;&lt;span class="fontstyle6"&gt;Keen Smell. &lt;/span&gt;&lt;/strong&gt;&lt;span class="fontstyle3"&gt;The barghest has advantage on Wisdom (Perception) checks that rely on smell.&lt;br /&gt;&lt;/span&gt;&lt;/p&gt;&lt;p&gt;&lt;strong&gt;&lt;span class="fontstyle6"&gt;Innate Spellcasting. &lt;/span&gt;&lt;/strong&gt;&lt;span class="fontstyle3"&gt;The barghest's innate spellcasting ability is Charisma (spell save DC 12). The barghest can innately cast the following spells, requiring no material components:&lt;/span&gt;&lt;/p&gt;&lt;p style="padding-left: 30px;"&gt;&lt;span class="fontstyle3"&gt;&lt;br /&gt;&lt;em&gt;At will:&lt;/em&gt; &lt;/span&gt;&lt;span class="fontstyle0"&gt;levitate, minor illusion, pass without trace&lt;br /&gt;&lt;/span&gt;&lt;span class="fontstyle3"&gt;&lt;em&gt;1/day each:&lt;/em&gt; &lt;/span&gt;&lt;span class="fontstyle0"&gt;charm person, dimension door, suggestion&lt;/span&gt;&lt;/p&gt;&lt;hr /&gt;&lt;p&gt;&lt;strong&gt;&lt;span class="fontstyle4"&gt;ACTIONS&lt;br /&gt;&lt;/span&gt;&lt;/strong&gt;&lt;/p&gt;&lt;p&gt;&lt;strong&gt;&lt;span class="fontstyle6"&gt;Bite. &lt;/span&gt;&lt;/strong&gt;&lt;span class="fontstyle0"&gt;Melee Weapon Attack &lt;/span&gt;&lt;span class="fontstyle3"&gt;(true form only): +6 to hit, reach 5 ft., one target. &lt;/span&gt;&lt;span class="fontstyle0"&gt;Hit: &lt;/span&gt;&lt;span class="fontstyle3"&gt;13 (2d8 + 4) piercing damage.&lt;br /&gt;&lt;/span&gt;&lt;/p&gt;&lt;p&gt;&lt;strong&gt;&lt;span class="fontstyle6"&gt;Claws. &lt;/span&gt;&lt;/strong&gt;&lt;span class="fontstyle0"&gt;Melee Weapon Attack. &lt;/span&gt;&lt;span class="fontstyle3"&gt;+6 to hit, reach 5 ft., one target.&amp;nbsp;&lt;/span&gt;&lt;span class="fontstyle0"&gt;Hit: &lt;/span&gt;&lt;span class="fontstyle3"&gt;8 (1d8 + 4) slashing damage&lt;/span&gt;&lt;/p&gt;&lt;hr /&gt;&lt;p&gt;&lt;span class="fontstyle3"&gt; &lt;span class="fontstyle0"&gt;Long ago, Maglubiyet, master of the goblinoid gods, bargained with the General of Gehenna for aid. The General&lt;br /&gt;provided yugoloths that died to serve the cause of the goblin&amp;nbsp;&lt;/span&gt;&lt;span class="fontstyle2"&gt;god. &lt;/span&gt;&lt;span class="fontstyle0"&gt;Yet when the time came to honor his part of the compact, Maglubiyet reneged on the deal. As an act of vengeance, the General of Gehenna created the soul&lt;/span&gt;&lt;span class="fontstyle0"&gt;-&lt;/span&gt;&lt;span class="fontstyle0"&gt;devouring barghests to devour goblinoid souls and deprive Maglubiyet of troops for his army in the afterlife.&lt;br /&gt;&lt;/span&gt;&lt;/span&gt;&lt;/p&gt;&lt;p&gt;&lt;span class="fontstyle3"&gt;&lt;strong&gt;&lt;span class="fontstyle2"&gt;Consumers of&amp;nbsp;&lt;/span&gt;&lt;/strong&gt;&lt;span class="fontstyle3"&gt;&lt;strong&gt;Souls.&lt;/strong&gt; &lt;/span&gt;&lt;span class="fontstyle0"&gt;A barghest is born to goblin parents just as normal offspring are. The creature emerges in the form of a goblin, then develops the ability to assume its true form: that of a large, fiendish canine. &lt;/span&gt;&lt;/span&gt;&lt;/p&gt;&lt;p&gt;&lt;span class="fontstyle3"&gt;&lt;span class="fontstyle0"&gt;The mission of every barghest, implanted in it by the General of Gehenna, is to consume seventeen goblinoid&lt;br /&gt;souls by devouring the bodies of those it kills. Souls consumed in this way are prevented from joining Maglubiyet's forces in Acheron. Why seventeen? Because the oaths Maglubiyet broke in his compact with the General totaled seventeen. &lt;/span&gt;&lt;/span&gt;&lt;/p&gt;&lt;p&gt;&lt;span class="fontstyle3"&gt;&lt;span class="fontstyle0"&gt;A barghest hungers for the day when it can complete&amp;nbsp;&lt;/span&gt;&lt;span class="fontstyle0"&gt;its &lt;/span&gt;&lt;span class="fontstyle0"&gt;mission, return to Gehenna, and serve the General directly in his yugoloth legions, but it doesn't kill goblinoids indiscriminately. By devouring the souls of goblinoid leaders and other powerful individuals, rather than lowly goblins, a barghest earns elevated status in the afterlife. Barghests typically keep their true nature secret, preying upon a goblin or two when the opportu&lt;/span&gt;&lt;span class="fontstyle2"&gt;nity &lt;/span&gt;&lt;span class="fontstyle0"&gt;arises, until they reach adult age and are old and strong enough to seek out stronger prey. When goblins discover that a barghest is among them, they react with groveling obeisance, each member of the tribe eager to show the barghest that it isn't worthy of being devoured.&amp;nbsp;&lt;/span&gt;&lt;/span&gt;&lt;/p&gt;&lt;p&gt;&lt;span class="fontstyle3"&gt;&lt;span class="fontstyle3"&gt;&lt;strong&gt;Banished by Fire.&lt;/strong&gt; &lt;/span&gt;&lt;span class="fontstyle0"&gt;A barghest avoids contact with large, open fires. Any conflagration larger than its body acts as a gateway to Gehenna and banishes the fiend to that plane, where it is likely to be slain or enslaved by a yugoloth for its failure.&lt;/span&gt;&lt;/span&gt;&lt;/p&gt;&lt;p&gt;&lt;span class="fontstyle3"&gt;&lt;strong&gt;&lt;span class="fontstyle4"&gt;SOUL FEEDING.&amp;nbsp;&lt;/span&gt;&lt;/strong&gt;&lt;span class="fontstyle5"&gt;A &lt;/span&gt;&lt;span class="fontstyle0"&gt;barghest can feed on the corpse of a humanoid that it&amp;nbsp;&lt;/span&gt;&lt;span class="fontstyle5"&gt;killed &lt;/span&gt;&lt;span class="fontstyle0"&gt;that has been dead for less than 10 minutes, devouring both flesh and &lt;/span&gt;&lt;span class="fontstyle0"&gt;soul &lt;/span&gt;&lt;span class="fontstyle0"&gt;in doing so. This feeding takes at least 1&lt;/span&gt;&lt;span class="fontstyle0"&gt;&amp;nbsp;&lt;/span&gt;&lt;span class="fontstyle0"&gt;minute, and it destroys the victim's body. The victim's soul is trapped in the barghest for 24 &lt;/span&gt;&lt;span class="fontstyle0"&gt;hours, &lt;/span&gt;&lt;span class="fontstyle0"&gt;after which time it is digested. &lt;/span&gt;&lt;span class="fontstyle5"&gt;If&amp;nbsp;&lt;/span&gt;&lt;span class="fontstyle0"&gt;the barghest dies before the soul is digested, the soul is released. While a humanoid's soul is trapped in a barghest, any form of revival that could work has only a 50 percent chance &lt;/span&gt;&lt;span class="fontstyle5"&gt;of&amp;nbsp;&lt;/span&gt;&lt;span class="fontstyle0"&gt;doing so, freeing the soul from the barghest if it is successful. Once a creature's soul is digested, however, no mortal magic can return that humanoid to life.&lt;/span&gt;&lt;br /&gt; &lt;/span&gt;&lt;/p&gt;"</t>
  </si>
  <si>
    <t>family:"Fiend (Shapechanger)"</t>
  </si>
  <si>
    <t>hit_dice:"12d10+24"</t>
  </si>
  <si>
    <t>initiative:"+2"</t>
  </si>
  <si>
    <t>base_attack:"+6, 2d8+4"</t>
  </si>
  <si>
    <t>environment:"Goblin territory"</t>
  </si>
  <si>
    <t>challenge_rating:"4"</t>
  </si>
  <si>
    <t>name:"Death Kiss"</t>
  </si>
  <si>
    <t>full_text:"&lt;h1&gt;&lt;strong&gt;&lt;span class="fontstyle0"&gt;Death&amp;nbsp;&lt;/span&gt;&lt;/strong&gt;&lt;span class="fontstyle0"&gt;&lt;strong&gt;Kiss&lt;/strong&gt;&lt;/span&gt;&lt;/h1&gt;&lt;p&gt;&lt;span class="fontstyle2"&gt;Large aberration&lt;/span&gt;&lt;span class="fontstyle2"&gt;, &lt;/span&gt;&lt;span class="fontstyle2"&gt;neutral evil&lt;/span&gt;&lt;/p&gt;&lt;hr /&gt;&lt;p&gt;&lt;strong&gt;&lt;span class="fontstyle3"&gt;Armor Class &lt;/span&gt;&lt;/strong&gt;&lt;span class="fontstyle0"&gt;16 (natural armor)&lt;/span&gt;&lt;/p&gt;&lt;p&gt;&lt;strong&gt;&lt;span class="fontstyle0"&gt;Hit &lt;/span&gt;&lt;/strong&gt;&lt;span class="fontstyle3"&gt;&lt;strong&gt;Points&lt;/strong&gt; &lt;/span&gt;&lt;span class="fontstyle0"&gt;161 (17d10&amp;nbsp;&lt;/span&gt;&lt;span class="fontstyle4"&gt;+ &lt;/span&gt;&lt;span class="fontstyle0"&gt;68)&lt;br /&gt;&lt;/span&gt;&lt;/p&gt;&lt;p&gt;&lt;strong&gt;&lt;span class="fontstyle3"&gt;Speed &lt;/span&gt;&lt;/strong&gt;&lt;span class="fontstyle0"&gt;Oft., fly 30 ft. (hover)&lt;br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center;"&gt;18 (+4)&lt;/p&gt;&lt;/td&gt;&lt;td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center;"&gt;18 (+4)&lt;/p&gt;&lt;/td&gt;&lt;td style="border-width: 0pt; background-color: #b4c217; vertical-align: top; width: .6868in; padding: 4pt 4pt 4pt 4pt;"&gt;&lt;p style="margin: 0in; font-family: Verdana; font-size: 8.25pt; color: black; text-align: center;"&gt;10 (+0)&lt;/p&gt;&lt;/td&gt;&lt;td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center;"&gt;10&amp;nbsp;(+0)&lt;/p&gt;&lt;/td&gt;&lt;/tr&gt;&lt;/tbody&gt;&lt;/table&gt;&lt;/div&gt;&lt;p&gt;&lt;strong&gt;&lt;span class="fontstyle3"&gt;Saving Throws &lt;/span&gt;&lt;/strong&gt;&lt;span class="fontstyle0"&gt;Con &lt;/span&gt;&lt;span class="fontstyle3"&gt;+8, Wis &lt;/span&gt;&lt;span class="fontstyle0"&gt;+5&lt;br /&gt;&lt;/span&gt;&lt;/p&gt;&lt;p&gt;&lt;strong&gt;&lt;span class="fontstyle3"&gt;Skills &lt;/span&gt;&lt;/strong&gt;&lt;span class="fontstyle0"&gt;Perception &lt;/span&gt;&lt;span class="fontstyle0"&gt;+5&lt;br /&gt;&lt;/span&gt;&lt;/p&gt;&lt;p&gt;&lt;strong&gt;&lt;span class="fontstyle3"&gt;Damage Immunities &lt;/span&gt;&lt;/strong&gt;&lt;span class="fontstyle0"&gt;lightning&lt;br /&gt;&lt;/span&gt;&lt;/p&gt;&lt;p&gt;&lt;span class="fontstyle3"&gt;&lt;strong&gt;Condition Immunities&lt;/strong&gt; &lt;/span&gt;&lt;span class="fontstyle0"&gt;prone&lt;br /&gt;&lt;/span&gt;&lt;/p&gt;&lt;p&gt;&lt;span class="fontstyle3"&gt;&lt;strong&gt;Senses&lt;/strong&gt; &lt;/span&gt;&lt;span class="fontstyle0"&gt;darkvision &lt;/span&gt;&lt;span class="fontstyle0"&gt;120 &lt;/span&gt;&lt;span class="fontstyle0"&gt;ft., &lt;/span&gt;&lt;span class="fontstyle3"&gt;passive &lt;/span&gt;&lt;span class="fontstyle0"&gt;Perception &lt;/span&gt;&lt;span class="fontstyle0"&gt;15&lt;br /&gt;&lt;/span&gt;&lt;/p&gt;&lt;p&gt;&lt;span class="fontstyle3"&gt;&lt;strong&gt;Languages&lt;/strong&gt; &lt;/span&gt;&lt;span class="fontstyle3"&gt;Deep &lt;/span&gt;&lt;span class="fontstyle0"&gt;Speech, Undercommon&lt;br /&gt;&lt;/span&gt;&lt;/p&gt;&lt;p&gt;&lt;span class="fontstyle0"&gt;&lt;strong&gt;Challenge&lt;/strong&gt; 10 &lt;/span&gt;&lt;span class="fontstyle0"&gt;(5,900 XP)&lt;/span&gt;&lt;/p&gt;&lt;hr /&gt;&lt;p&gt;&lt;span class="fontstyle6"&gt;&lt;strong&gt;Lightning Blood.&lt;/strong&gt; &lt;/span&gt;&lt;span class="fontstyle0"&gt;A creature within 5 feet of the death kiss takes 5 (1d10) l&lt;/span&gt;&lt;span class="fontstyle0"&gt;i&lt;/span&gt;&lt;span class="fontstyle0"&gt;ghtning damage whenever it hits the death kiss with a melee attack that deals piercing or slashing damage&lt;/span&gt;&lt;span class="fontstyle0"&gt;.&lt;/span&gt;&lt;/p&gt;&lt;hr /&gt;&lt;p&gt;&lt;strong&gt;&lt;span class="fontstyle3"&gt;ACTIONS&lt;br /&gt;&lt;/span&gt;&lt;/strong&gt;&lt;/p&gt;&lt;p&gt;&lt;span class="fontstyle6"&gt;&lt;strong&gt;Multiattack.&lt;/strong&gt; &lt;/span&gt;&lt;span class="fontstyle0"&gt;The death kiss makes three tentacle attacks. Up to three of these attacks can be replaced by Blood Drain, one replacement per tentacle grappling a creature.&lt;br /&gt;&lt;/span&gt;&lt;/p&gt;&lt;p&gt;&lt;span class="fontstyle6"&gt;&lt;strong&gt;Tentacle.&lt;/strong&gt; &lt;/span&gt;&lt;span class="fontstyle2"&gt;Melee Weapon Attack: &lt;/span&gt;&lt;span class="fontstyle0"&gt;+8 to hit, reach 20 ft., one target. &lt;/span&gt;&lt;span class="fontstyle2"&gt;Hit: &lt;/span&gt;&lt;span class="fontstyle0"&gt;14 (3d6 &lt;/span&gt;&lt;span class="fontstyle0"&gt;+ &lt;/span&gt;&lt;span class="fontstyle0"&gt;4) piercing damage, and the target is grappled (escape DC 14) if it is a Huge or smaller creature. Until this grapple ends, the target is restrained, and the death kiss can't use the same tentacle on another target. The death kiss has ten tentacles.&lt;br /&gt;&lt;/span&gt;&lt;/p&gt;&lt;p&gt;&lt;span class="fontstyle6"&gt;&lt;strong&gt;Blood Drain.&lt;/strong&gt; &lt;/span&gt;&lt;span class="fontstyle0"&gt;One creature grappled by a tentacle of the death kiss must make a DC 16 Constitution saving throw. On a failed save, the target takes 22 (4dl0) lightning damage, and the death kiss regains half as many hit points.&lt;/span&gt;&lt;/p&gt;&lt;hr /&gt;&lt;p&gt;&lt;span class="fontstyle0"&gt; &lt;span class="fontstyle0"&gt;A death kiss is a lesser beholder that might come into being when a beholder has a vivid nightmare about losing blood. Instead of magical eye rays, it has ten long tentacles, each ending in a mouth full of teeth. In coloration and shape it is similar to the beholder that dreamed it into existence, but its hue is more muted.&amp;nbsp;&lt;/span&gt;&lt;/span&gt;&lt;/p&gt;&lt;p&gt;&lt;span class="fontstyle0"&gt;&lt;span class="fontstyle2"&gt;&lt;strong&gt;Blood Drinker.&lt;/strong&gt; &lt;/span&gt;&lt;span class="fontstyle3"&gt;A &lt;/span&gt;&lt;span class="fontstyle0"&gt;death kiss survives solely on ingested blood, which it uses to generate electrical energy inside its body. Paranoid about dying from starvation, it obsessively drains even little creatures such as rats in an effort to stave off this fate for as long as possible. After it drains its prey, it abandons the corpse to scavengers. A death kiss prefers to hunt alone. If it meets another death kiss, &lt;/span&gt;&lt;span class="fontstyle0"&gt;it &lt;/span&gt;&lt;span class="fontstyle0"&gt;might fight, flee, or team up, depending on its health and pride. When underground, it uses its tentacles as feelers, prodding and examining the environment in all directions. Above ground, it usually keeps its tentacles retracted when on the hunt, then lashes out and extends them to their full length to catch opponents off guard.&lt;br /&gt;&lt;/span&gt;&lt;/span&gt;&lt;/p&gt;&lt;p&gt;&lt;span class="fontstyle0"&gt;&lt;span class="fontstyle2"&gt;&lt;strong&gt;False Tyrant.&lt;/strong&gt; &lt;/span&gt;&lt;span class="fontstyle0"&gt;In poor lighting and with its tentacles extended, a death kiss can be mistaken for a true beholder. It might purposely present itself as a beholder to an ignorant creature, but this behavior is rare, since it usually is focused on hunting and lacks the self-importance and paranoia of a true beholder. It can speak through any of its tentacle-throats, and its voice sounds nasal and high-pitched. A true beholder has little to fear&lt;/span&gt;&amp;nbsp;&amp;nbsp;&lt;span class="fontstyle0"&gt;from a death kiss, since it can easily kill or subdue the death kiss long before the death kiss gets into melee range. Thus, out of self-preservation, a death kiss usually submits to the rule of a &lt;/span&gt;&lt;span class="fontstyle0"&gt;beholder &lt;/span&gt;&lt;span class="fontstyle0"&gt;that it &lt;/span&gt;&lt;span class="fontstyle0"&gt;encounters, though &lt;/span&gt;&lt;span class="fontstyle0"&gt;it might attempt to escape as soon as its master is &lt;/span&gt;&lt;span class="fontstyle0"&gt;preoccupied.&lt;br /&gt;&lt;/span&gt;&lt;/span&gt;&lt;/p&gt;&lt;p&gt;&lt;span class="fontstyle0"&gt;&lt;span class="fontstyle2"&gt;&lt;strong&gt;Simple Tactics.&lt;/strong&gt; &lt;/span&gt;&lt;span class="fontstyle0"&gt;A death kiss lacks the combat &lt;/span&gt;&lt;span class="fontstyle3"&gt;fi&lt;/span&gt;&lt;span class="fontstyle0"&gt;nesse and &lt;/span&gt;&lt;span class="fontstyle0"&gt;intelligence &lt;/span&gt;&lt;span class="fontstyle0"&gt;of a &lt;/span&gt;&lt;span class="fontstyle0"&gt;beholder. &lt;/span&gt;&lt;span class="fontstyle0"&gt;It might attempt an unusual maneuver to control its prey (such as flying up while grappling), but in most cases, &lt;/span&gt;&lt;span class="fontstyle4"&gt;it &lt;/span&gt;&lt;span class="fontstyle0"&gt;attaches &lt;/span&gt;&lt;span class="fontstyle0"&gt;one or more of its tentacles to a creature and drains blood until its prey collapses. &lt;/span&gt;&lt;span class="fontstyle3"&gt;If &lt;/span&gt;&lt;span class="fontstyle0"&gt;it is in a superior &lt;/span&gt;&lt;span class="fontstyle0"&gt;position &lt;/span&gt;&lt;span class="fontstyle0"&gt;and its opponent poses no threat, it might toy &lt;/span&gt;&lt;span class="fontstyle4"&gt;with &lt;/span&gt;&lt;span class="fontstyle0"&gt;its food, slowly squeezing and &lt;/span&gt;&lt;span class="fontstyle0"&gt;draining &lt;/span&gt;&lt;span class="fontstyle0"&gt;the &lt;/span&gt;&lt;span class="fontstyle0"&gt;life &lt;/span&gt;&lt;span class="fontstyle0"&gt;out of a creature.&lt;/span&gt; &lt;br /&gt; &lt;/span&gt;&lt;/p&gt;"</t>
  </si>
  <si>
    <t>family:"Beholder"</t>
  </si>
  <si>
    <t>hit_dice:"17d10 + 68"</t>
  </si>
  <si>
    <t>base_attack:"+8, 3d6+4"</t>
  </si>
  <si>
    <t>environment:"Underground"</t>
  </si>
  <si>
    <t>name:"Gauth"</t>
  </si>
  <si>
    <t>full_text:"&lt;h1&gt;&lt;span class="fontstyle0"&gt;GAUTH&lt;/span&gt;&lt;/h1&gt;&lt;p&gt;&lt;span class="fontstyle1"&gt;Medium aberration&lt;/span&gt;&lt;span class="fontstyle1"&gt;, &lt;/span&gt;&lt;span class="fontstyle1"&gt;lawful evil&lt;/span&gt;&lt;/p&gt;&lt;hr /&gt;&lt;p&gt;&lt;span class="fontstyle3"&gt;&lt;strong&gt;Armor Class&lt;/strong&gt; &lt;/span&gt;&lt;span class="fontstyle0"&gt;15 &lt;/span&gt;&lt;span class="fontstyle0"&gt;(natural armor)&lt;/span&gt;&lt;/p&gt;&lt;p&gt;&lt;strong&gt;&lt;span class="fontstyle4"&gt;Hit &lt;/span&gt;&lt;/strong&gt;&lt;span class="fontstyle3"&gt;&lt;strong&gt;Points&lt;/strong&gt; &lt;/span&gt;&lt;span class="fontstyle0"&gt;67 (9d8 &lt;/span&gt;&lt;span class="fontstyle5"&gt;+ &lt;/span&gt;&lt;span class="fontstyle0"&gt;27)&lt;br /&gt;&lt;/span&gt;&lt;/p&gt;&lt;p&gt;&lt;span class="fontstyle0"&gt;&lt;strong&gt;Speed&lt;/strong&gt; Oft., &lt;/span&gt;&lt;span class="fontstyle0"&gt;fly &lt;/span&gt;&lt;span class="fontstyle0"&gt;20 &lt;/span&gt;&lt;span class="fontstyle0"&gt;ft. (hover)&lt;br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center;"&gt;16&amp;nbsp;(+3)&lt;/p&gt;&lt;/td&gt;&lt;td style="border-width: 0pt; background-color: #b4c217; vertical-align: top; width: .6868in; padding: 4pt 4pt 4pt 4pt;"&gt;&lt;p style="margin: 0in; font-family: Verdana; font-size: 8.25pt; color: black; text-align: center;"&gt;15 (+2)&lt;/p&gt;&lt;/td&gt;&lt;td style="border-width: 0pt; background-color: #5bc217; vertical-align: top; width: .6868in; padding: 4pt 4pt 4pt 4pt;"&gt;&lt;p style="margin: 0in; font-family: Verdana; font-size: 8.25pt; color: black; text-align: center;"&gt;15 (+2)&lt;/p&gt;&lt;/td&gt;&lt;td style="border-width: 0pt; background-color: #b4c217; vertical-align: top; width: .6034in; padding: 4pt 4pt 4pt 4pt;"&gt;&lt;p style="margin: 0in; font-family: Verdana; font-size: 8.25pt; color: black; text-align: center;"&gt;13&amp;nbsp;(+1)&lt;/p&gt;&lt;/td&gt;&lt;/tr&gt;&lt;/tbody&gt;&lt;/table&gt;&lt;/div&gt;&lt;p&gt;&lt;span class="fontstyle3"&gt;&lt;strong&gt;Saving Throws&lt;/strong&gt; &lt;/span&gt;&lt;span class="fontstyle0"&gt;Int +5, Wis +5, Cha +4&lt;br /&gt;&lt;/span&gt;&lt;/p&gt;&lt;p&gt;&lt;span class="fontstyle3"&gt;&lt;strong&gt;Skills&lt;/strong&gt; &lt;/span&gt;&lt;span class="fontstyle0"&gt;Perception &lt;/span&gt;&lt;span class="fontstyle0"&gt;+5&lt;br /&gt;&lt;/span&gt;&lt;/p&gt;&lt;p&gt;&lt;span class="fontstyle3"&gt;&lt;strong&gt;Condition Immunities&lt;/strong&gt; &lt;/span&gt;&lt;span class="fontstyle0"&gt;prone&lt;br /&gt;&lt;/span&gt;&lt;/p&gt;&lt;p&gt;&lt;span class="fontstyle3"&gt;&lt;strong&gt;Senses&lt;/strong&gt; &lt;/span&gt;&lt;span class="fontstyle0"&gt;darkvision &lt;/span&gt;&lt;span class="fontstyle0"&gt;120 ft., passive &lt;/span&gt;&lt;span class="fontstyle0"&gt;Perception &lt;/span&gt;&lt;span class="fontstyle0"&gt;15&lt;br /&gt;&lt;/span&gt;&lt;/p&gt;&lt;p&gt;&lt;span class="fontstyle3"&gt;&lt;strong&gt;Languages&lt;/strong&gt; &lt;/span&gt;&lt;span class="fontstyle0"&gt;Deep Speech, &lt;/span&gt;&lt;span class="fontstyle0"&gt;Undercommon&lt;br /&gt;&lt;/span&gt;&lt;/p&gt;&lt;p&gt;&lt;span class="fontstyle3"&gt;&lt;strong&gt;Challenge&lt;/strong&gt; &lt;/span&gt;&lt;span class="fontstyle0"&gt;6 &lt;/span&gt;&lt;span class="fontstyle0"&gt;(2,300 XP)&lt;/span&gt;&lt;/p&gt;&lt;hr /&gt;&lt;p&gt;&lt;span class="fontstyle6"&gt;&lt;strong&gt;Stunning Gaze.&lt;/strong&gt; &lt;/span&gt;&lt;span class="fontstyle0"&gt;When a creature that can see the gauth's cen&lt;/span&gt;&lt;span class="fontstyle0"&gt;tral &lt;/span&gt;&lt;span class="fontstyle0"&gt;eye starts its turn within 30 feet ofthe gauth, the gauth can&amp;nbsp;&lt;/span&gt;&lt;span class="fontstyle0"&gt;force &lt;/span&gt;&lt;span class="fontstyle0"&gt;it to make a DC 14 Wisdom saving throw if the gauth isn't&amp;nbsp;&lt;/span&gt;&lt;span class="fontstyle0"&gt;i&lt;/span&gt;&lt;span class="fontstyle0"&gt;ncapa&lt;/span&gt;&lt;span class="fontstyle0"&gt;citated &lt;/span&gt;&lt;span class="fontstyle0"&gt;and can see the creature. Acreature that fails the save is stunned until the start of its next turn. Unless &lt;/span&gt;&lt;span class="fontstyle0"&gt;surprised, &lt;/span&gt;&lt;span class="fontstyle0"&gt;a creature can avert its eyes at the start&amp;nbsp;&lt;/span&gt;&lt;span class="fontstyle4"&gt;of&lt;/span&gt;&lt;span class="fontstyle0"&gt;its turn to avoid the saving throw. Ifthe creature does so, it can't see the gauth until the start ofits next turn, when it can&amp;nbsp;&lt;/span&gt;&lt;span class="fontstyle4"&gt;avert &lt;/span&gt;&lt;span class="fontstyle0"&gt;its eyes again. If the creature looks at the gauth in the&amp;nbsp;&lt;/span&gt;&lt;span class="fontstyle0"&gt;mean&lt;/span&gt;&lt;span class="fontstyle0"&gt;time, &lt;/span&gt;&lt;span class="fontstyle0"&gt;it must immediately make the save.&lt;br /&gt;&lt;/span&gt;&lt;/p&gt;&lt;p&gt;&lt;strong&gt;&lt;span class="fontstyle6"&gt;Death &lt;/span&gt;&lt;/strong&gt;&lt;span class="fontstyle6"&gt;&lt;strong&gt;Throes.&lt;/strong&gt; &lt;/span&gt;&lt;span class="fontstyle0"&gt;When the gauth dies, the magical energy within&amp;nbsp;&lt;/span&gt;&lt;span class="fontstyle0"&gt;it &lt;/span&gt;&lt;span class="fontstyle0"&gt;explodes, and each creature within 10 feet of it must make &lt;/span&gt;&lt;span class="fontstyle0"&gt;a&amp;nbsp;&lt;/span&gt;&lt;span class="fontstyle0"&gt;DC 14 &lt;/span&gt;&lt;span class="fontstyle0"&gt;Dexterity &lt;/span&gt;&lt;span class="fontstyle0"&gt;saving throw, taking 13 (3d8) force damage on a failed save, or half as much damage on a successful one.&lt;/span&gt;&lt;/p&gt;&lt;hr /&gt;&lt;p&gt;&lt;strong&gt;&lt;span class="fontstyle3"&gt;ACTIONS&lt;br /&gt;&lt;/span&gt;&lt;/strong&gt;&lt;/p&gt;&lt;p&gt;&lt;span class="fontstyle6"&gt;&lt;strong&gt;Bite.&lt;/strong&gt; &lt;/span&gt;&lt;span class="fontstyle1"&gt;Melee Weapon Attack: &lt;/span&gt;&lt;span class="fontstyle0"&gt;+6 to hit, reach 5 ft., one target.&amp;nbsp;&lt;/span&gt;&lt;span class="fontstyle7"&gt;Hit: &lt;/span&gt;&lt;span class="fontstyle0"&gt;9 (2d8) piercing damage.&lt;br /&gt;&lt;/span&gt;&lt;/p&gt;&lt;p&gt;&lt;strong&gt;&lt;span class="fontstyle6"&gt;Eye &lt;/span&gt;&lt;/strong&gt;&lt;span class="fontstyle6"&gt;&lt;strong&gt;Rays.&lt;/strong&gt; &lt;/span&gt;&lt;span class="fontstyle0"&gt;The gauth shoots three of the &lt;/span&gt;&lt;span class="fontstyle0"&gt;following &lt;/span&gt;&lt;span class="fontstyle0"&gt;magical eye&amp;nbsp;&lt;/span&gt;&lt;span class="fontstyle0"&gt;rays &lt;/span&gt;&lt;span class="fontstyle0"&gt;at random (reroll &lt;/span&gt;&lt;span class="fontstyle0"&gt;duplicates), &lt;/span&gt;&lt;span class="fontstyle0"&gt;choosing one to three tar&lt;/span&gt;&lt;span class="fontstyle4"&gt;gets &lt;/span&gt;&lt;span class="fontstyle0"&gt;it can see within 120 feet of it:&lt;br /&gt;&lt;/span&gt;&lt;span class="fontstyle8"&gt;1. &lt;/span&gt;&lt;span class="fontstyle1"&gt;Devour Magic Ray. &lt;/span&gt;&lt;span class="fontstyle0"&gt;The targeted creature must succeed on&amp;nbsp;&lt;/span&gt;&lt;span class="fontstyle0"&gt;a &lt;/span&gt;&lt;span class="fontstyle0"&gt;DC 14 &lt;/span&gt;&lt;span class="fontstyle0"&gt;Dexterity &lt;/span&gt;&lt;span class="fontstyle0"&gt;saving throw or have one of its magic items&amp;nbsp;&lt;/span&gt;&lt;span class="fontstyle4"&gt;lose &lt;/span&gt;&lt;span class="fontstyle0"&gt;all magical &lt;/span&gt;&lt;span class="fontstyle0"&gt;properties &lt;/span&gt;&lt;span class="fontstyle0"&gt;until the start ofthe gauth's next&amp;nbsp;&lt;/span&gt;&lt;span class="fontstyle3"&gt;turn. &lt;/span&gt;&lt;span class="fontstyle0"&gt;If the object is a &lt;/span&gt;&lt;span class="fontstyle0"&gt;charged &lt;/span&gt;&lt;span class="fontstyle0"&gt;item, it also loses 1d4 charges. Determine the affected item &lt;/span&gt;&lt;span class="fontstyle0"&gt;randomly, &lt;/span&gt;&lt;span class="fontstyle0"&gt;ig&lt;/span&gt;&lt;span class="fontstyle0"&gt;noring &lt;/span&gt;&lt;span class="fontstyle0"&gt;single-use&amp;nbsp;&lt;/span&gt;&lt;span class="fontstyle0"&gt;items &lt;/span&gt;&lt;span class="fontstyle0"&gt;such as potions and scrolls.&lt;br /&gt;&lt;/span&gt;&lt;span class="fontstyle3"&gt;2&lt;/span&gt;&lt;span class="fontstyle3"&gt;. &lt;/span&gt;&lt;span class="fontstyle1"&gt;Enervation Ray. &lt;/span&gt;&lt;span class="fontstyle0"&gt;The &lt;/span&gt;&lt;span class="fontstyle0"&gt;targeted &lt;/span&gt;&lt;span class="fontstyle0"&gt;creature must make a DC 14&amp;nbsp;&lt;/span&gt;&lt;span class="fontstyle0"&gt;Cons&lt;/span&gt;&lt;span class="fontstyle0"&gt;titution &lt;/span&gt;&lt;span class="fontstyle0"&gt;saving throw, taking 18 (4d8 necrotic &lt;/span&gt;&lt;span class="fontstyle0"&gt;damage &lt;/span&gt;&lt;span class="fontstyle0"&gt;on a failed save, or half as much &lt;/span&gt;&lt;span class="fontstyle0"&gt;damage &lt;/span&gt;&lt;span class="fontstyle0"&gt;on a successful one.&lt;br /&gt;&lt;/span&gt;&lt;span class="fontstyle1"&gt;3. &lt;/span&gt;&lt;span class="fontstyle1"&gt;Pushing Ray. &lt;/span&gt;&lt;span class="fontstyle0"&gt;The targeted creature must succeed on a DC&amp;nbsp;&lt;/span&gt;&lt;span class="fontstyle3"&gt;14 &lt;/span&gt;&lt;span class="fontstyle0"&gt;Strength saving throw or be pushed up to 15 feet directly&amp;nbsp;&lt;/span&gt;&lt;span class="fontstyle0"&gt;away &lt;/span&gt;&lt;span class="fontstyle0"&gt;from the gauth and have its speed halved until the start of&amp;nbsp;&lt;/span&gt;&lt;span class="fontstyle0"&gt;the &lt;/span&gt;&lt;span class="fontstyle0"&gt;gauth's next turn.&lt;br /&gt;&lt;/span&gt;&lt;span class="fontstyle6"&gt;4. &lt;/span&gt;&lt;span class="fontstyle1"&gt;Fire Ray. &lt;/span&gt;&lt;span class="fontstyle0"&gt;The targeted creature must succeed on a DC 14&amp;nbsp;&lt;/span&gt;&lt;span class="fontstyle0"&gt;Dexterity &lt;/span&gt;&lt;span class="fontstyle0"&gt;saving throw or take 22 (4dl0) fire &lt;/span&gt;&lt;span class="fontstyle0"&gt;damage.&lt;br /&gt;&lt;/span&gt;&lt;span class="fontstyle8"&gt;5. &lt;/span&gt;&lt;span class="fontstyle1"&gt;Paralyzing &lt;/span&gt;&lt;span class="fontstyle1"&gt;Ray. &lt;/span&gt;&lt;span class="fontstyle0"&gt;The &lt;/span&gt;&lt;span class="fontstyle0"&gt;targeted &lt;/span&gt;&lt;span class="fontstyle0"&gt;creature must succeed on a DC 14 Constitution saving throw or be paralyzed for l minute.&amp;nbsp;&lt;/span&gt;&lt;span class="fontstyle0"&gt;The &lt;/span&gt;&lt;span class="fontstyle0"&gt;target can repeat the saving throw at the end of each of its&amp;nbsp;&lt;/span&gt;&lt;span class="fontstyle0"&gt;turns, &lt;/span&gt;&lt;span class="fontstyle0"&gt;ending the effect on itself on a success.&lt;br /&gt;&lt;/span&gt;&lt;span class="fontstyle0"&gt;6. &lt;/span&gt;&lt;span class="fontstyle1"&gt;Sleep Ray. &lt;/span&gt;&lt;span class="fontstyle0"&gt;The &lt;/span&gt;&lt;span class="fontstyle0"&gt;targeted &lt;/span&gt;&lt;span class="fontstyle0"&gt;creature must succeed on a DC 14 Wisdom saving throw or fall asleep and remain unconscious&amp;nbsp;&lt;/span&gt;&lt;span class="fontstyle0"&gt;for &lt;/span&gt;&lt;span class="fontstyle0"&gt;l minute. The target awakens if it takes damage or &lt;/span&gt;&lt;span class="fontstyle0"&gt;another creature &lt;/span&gt;&lt;span class="fontstyle0"&gt;takes an action to wake it. This ray has no effect &lt;/span&gt;&lt;span class="fontstyle0"&gt;on constructs &lt;/span&gt;&lt;span class="fontstyle0"&gt;and undead.&lt;/span&gt;&lt;/p&gt;&lt;hr /&gt;&lt;p&gt;&lt;span class="fontstyle0"&gt; &lt;span class="fontstyle0"&gt;A gauth is a hungry, tyrannical &lt;/span&gt;&lt;span class="fontstyle0"&gt;beholder-like &lt;/span&gt;&lt;span class="fontstyle0"&gt;creature that eats magic and tries to exact tribute from anything&lt;br /&gt;weaker than itself. Its body is about 4 feet in &lt;/span&gt;&lt;span class="fontstyle0"&gt;diameter&lt;/span&gt;&lt;span class="fontstyle0"&gt;,&amp;nbsp;&lt;/span&gt;&lt;span class="fontstyle2"&gt;with six &lt;/span&gt;&lt;span class="fontstyle0"&gt;eyestalks, a central eye (sometimes surrounded by multiple smaller eyes), and four small grasping tentacles near its mouth. &lt;/span&gt;&lt;span class="fontstyle0"&gt;It &lt;/span&gt;&lt;span class="fontstyle0"&gt;has color and texture variations similar to a true &lt;/span&gt;&lt;span class="fontstyle0"&gt;beholder.&amp;nbsp;&lt;/span&gt;&lt;/span&gt;&lt;/p&gt;&lt;p&gt;&lt;span class="fontstyle0"&gt;&lt;span class="fontstyle3"&gt;&lt;strong&gt;Magical Metabolism.&lt;/strong&gt; &lt;/span&gt;&lt;span class="fontstyle0"&gt;A gauth can survive on meat but prefers to sustain itself with power drained from magic&lt;br /&gt;objects. &lt;/span&gt;&lt;span class="fontstyle4"&gt;If &lt;/span&gt;&lt;span class="fontstyle0"&gt;starved of magic for several weeks, it is forced back to its home plane, so it constantly seeks new items to drain. A gauth might employ creatures to serve it by bringing it items that provide it with sustenance.&lt;br /&gt;&lt;/span&gt;&lt;/span&gt;&lt;/p&gt;&lt;p&gt;&lt;span class="fontstyle0"&gt;&lt;span class="fontstyle3"&gt;&lt;strong&gt;Accidental Summoning.&lt;/strong&gt; &lt;/span&gt;&lt;span class="fontstyle0"&gt;When the ritual to summon a spectator goes wrong, a gauth might push itself through the flawed connection, arriving immediately or several minutes later. It might present itself as a beholder to ignorant creatures in an attempt to &lt;/span&gt;&lt;span class="fontstyle0"&gt;intimidate&amp;nbsp;&lt;/span&gt;&lt;span class="fontstyle0"&gt;them, or as a spectator to its summoner in order to drain magic items it is expected to guard.&lt;/span&gt; &lt;br /&gt; &lt;/span&gt;&lt;/p&gt;&lt;p&gt;&lt;span class="fontstyle0"&gt; &lt;span class="fontstyle0"&gt;&lt;strong&gt;Inferior Tyrant.&lt;/strong&gt; &lt;/span&gt;&lt;span class="fontstyle2"&gt;A beholder usually drives away or kills any gauths that enter its territory, but it might choose to enslave them and use them as lieutenants. Gauths are less xenophobic than beholders, so they might form small clusters and work together, though they're just as likely to ignore each other entirely&lt;/span&gt; &lt;br /&gt; &lt;/span&gt;&lt;/p&gt;"</t>
  </si>
  <si>
    <t>hit_dice:"9d8 + 27"</t>
  </si>
  <si>
    <t>base_attack:"+6, 2d8"</t>
  </si>
  <si>
    <t>name:"Gazer"</t>
  </si>
  <si>
    <t>full_text:"&lt;h1&gt;&lt;span class="fontstyle0"&gt;GAZER&lt;/span&gt;&lt;/h1&gt;&lt;p&gt;&lt;span class="fontstyle1"&gt;Tiny&amp;nbsp;&lt;/span&gt;&lt;span class="fontstyle1"&gt;aberration, &lt;/span&gt;&lt;span class="fontstyle1"&gt;neutral evil&lt;/span&gt;&lt;/p&gt;&lt;hr /&gt;&lt;p&gt;&lt;span class="fontstyle3"&gt;&lt;strong&gt;Armor Class&lt;/strong&gt; &lt;/span&gt;&lt;span class="fontstyle0"&gt;13&lt;/span&gt;&lt;/p&gt;&lt;p&gt;&lt;strong&gt;&lt;span class="fontstyle0"&gt;Hit &lt;/span&gt;&lt;/strong&gt;&lt;span class="fontstyle3"&gt;&lt;strong&gt;Points&lt;/strong&gt; &lt;/span&gt;&lt;span class="fontstyle0"&gt;13 &lt;/span&gt;&lt;span class="fontstyle0"&gt;(3d4 &lt;/span&gt;&lt;span class="fontstyle0"&gt;+ &lt;/span&gt;&lt;span class="fontstyle0"&gt;6)&lt;br /&gt;&lt;/span&gt;&lt;/p&gt;&lt;p&gt;&lt;span class="fontstyle3"&gt;&lt;strong&gt;Speed&lt;/strong&gt; &lt;/span&gt;&lt;span class="fontstyle0"&gt;O ft&lt;/span&gt;&lt;span class="fontstyle0"&gt;., fly &lt;/span&gt;&lt;span class="fontstyle0"&gt;30 &lt;/span&gt;&lt;span class="fontstyle0"&gt;ft. &lt;/span&gt;&lt;span class="fontstyle0"&gt;(hover)&lt;/span&gt;&lt;/p&gt;&lt;div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center;"&gt;3&amp;nbsp;(-4)&lt;/p&gt;&lt;/td&gt;&lt;td style="border-width: 0pt; background-color: #b4c217; vertical-align: top; width: .6868in; padding: 4pt 4pt 4pt 4pt;"&gt;&lt;p style="margin: 0in; font-family: Verdana; font-size: 8.25pt; color: black; text-align: center;"&gt;17 (+3)&lt;/p&gt;&lt;/td&gt;&lt;td style="border-width: 0pt; background-color: #5bc217; vertical-align: top; width: .6868in; padding: 4pt 4pt 4pt 4pt;"&gt;&lt;p style="margin: 0in; font-family: Verdana; font-size: 8.25pt; color: black; text-align: center;"&gt;14&amp;nbsp;(+2)&lt;/p&gt;&lt;/td&gt;&lt;td style="border-width: 0pt; background-color: #b4c217; vertical-align: top; width: .6868in; padding: 4pt 4pt 4pt 4pt;"&gt;&lt;p style="margin: 0in; font-family: Verdana; font-size: 8.25pt; color: black; text-align: center;"&gt;3&amp;nbsp;(-4)&lt;/p&gt;&lt;/td&gt;&lt;td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.6034in; padding: 4pt 4pt 4pt 4pt;"&gt;&lt;p style="margin: 0in; font-family: Verdana; font-size: 8.25pt; color: black; text-align: center;"&gt;7&amp;nbsp;(-2)&lt;/p&gt;&lt;/td&gt;&lt;/tr&gt;&lt;/tbody&gt;&lt;/table&gt;&lt;/div&gt;&lt;p&gt;&amp;nbsp;&lt;/p&gt;&lt;p&gt;&lt;strong&gt;&lt;span class="fontstyle3"&gt;Saving Throws &lt;/span&gt;&lt;/strong&gt;&lt;span class="fontstyle0"&gt;Wis +2&lt;br /&gt;&lt;/span&gt;&lt;/p&gt;&lt;p&gt;&lt;span class="fontstyle3"&gt;&lt;strong&gt;Skills&lt;/strong&gt; &lt;/span&gt;&lt;span class="fontstyle0"&gt;Perception &lt;/span&gt;&lt;span class="fontstyle0"&gt;+4, &lt;/span&gt;&lt;span class="fontstyle0"&gt;Stealth &lt;/span&gt;&lt;span class="fontstyle0"&gt;+5&lt;br /&gt;&lt;/span&gt;&lt;/p&gt;&lt;p&gt;&lt;span class="fontstyle0"&gt;&lt;strong&gt;Condition Immunities&lt;/strong&gt; prone&lt;br /&gt;&lt;/span&gt;&lt;/p&gt;&lt;p&gt;&lt;span class="fontstyle3"&gt;&lt;strong&gt;Senses&lt;/strong&gt; &lt;/span&gt;&lt;span class="fontstyle0"&gt;darkvision 60 ft., &lt;/span&gt;&lt;span class="fontstyle0"&gt;passive &lt;/span&gt;&lt;span class="fontstyle0"&gt;Perception 14&lt;br /&gt;&lt;/span&gt;&lt;/p&gt;&lt;p&gt;&lt;span class="fontstyle3"&gt;&lt;strong&gt;Languages&lt;/strong&gt; ---&lt;/span&gt;&lt;span class="fontstyle3"&gt;&lt;br /&gt;&lt;/span&gt;&lt;/p&gt;&lt;p&gt;&lt;span class="fontstyle5"&gt;&lt;span class="fontstyle3"&gt;&lt;strong&gt;Challenge&lt;/strong&gt; &lt;/span&gt;&lt;span class="fontstyle0"&gt;1/2 (100 &lt;/span&gt;&lt;span class="fontstyle5"&gt;XP)&lt;/span&gt;&lt;/span&gt;&lt;/p&gt;&lt;hr /&gt;&lt;p&gt;&lt;span class="fontstyle6"&gt;&lt;strong&gt;Aggressive.&lt;/strong&gt; &lt;/span&gt;&lt;span class="fontstyle0"&gt;As a bonus action, the gazer can move up to its speed toward a hostile creature that it can see.&lt;/span&gt;&lt;/p&gt;&lt;p&gt;&lt;span class="fontstyle6"&gt;&lt;strong&gt;Mimicry.&lt;/strong&gt; &lt;/span&gt;&lt;span class="fontstyle0"&gt;The gazer can mimic simple sounds of speech it has heard, in any language. A creature that hears the sounds can tell they are imitations with a successful DC 10 Wisdom (Insight) check.&lt;/span&gt;&lt;/p&gt;&lt;hr /&gt;&lt;p&gt;&lt;strong&gt;&lt;span class="fontstyle3"&gt;ACTIONS&lt;/span&gt;&lt;/strong&gt;&lt;/p&gt;&lt;p&gt;&lt;span class="fontstyle6"&gt;&lt;strong&gt;Bite.&lt;/strong&gt; &lt;/span&gt;&lt;span class="fontstyle1"&gt;Melee Weapon Attack: +5 &lt;/span&gt;&lt;span class="fontstyle0"&gt;to hit, reach 5&lt;/span&gt;&lt;span class="fontstyle0"&gt;ft., &lt;/span&gt;&lt;span class="fontstyle0"&gt;one target.&amp;nbsp;&lt;/span&gt;&lt;span class="fontstyle1"&gt;Hit: &lt;/span&gt;&lt;span class="fontstyle0"&gt;1 piercing damage.&lt;/span&gt;&lt;/p&gt;&lt;p&gt;&lt;span class="fontstyle6"&gt;&lt;strong&gt;Eye Rays.&lt;/strong&gt; &lt;/span&gt;&lt;span class="fontstyle0"&gt;The gazer shoots two of the following magical eye rays at random (reroll duplicates), choosing one or two targets it can see within 60 feet of it:&lt;br /&gt;&lt;/span&gt;&lt;span class="fontstyle1"&gt;1. Dazing Ray. &lt;/span&gt;&lt;span class="fontstyle0"&gt;The targeted creature must succeed on a DC 12 Wisdom saving throw or be charmed until the start of the gazer's next turn. While the target is charmed in this way, its speed is halved, and it has disadvantage on attack rolls.&lt;br /&gt;&lt;/span&gt;&lt;span class="fontstyle1"&gt;2. Fear Ray. &lt;/span&gt;&lt;span class="fontstyle0"&gt;The targeted creature must succeed on a DC 12 Wisdom saving throw or be frightened until the start ofthe gazer's next turn.&lt;br /&gt;&lt;/span&gt;&lt;span class="fontstyle1"&gt;3. Frost Ray. &lt;/span&gt;&lt;span class="fontstyle0"&gt;The targeted creature must succeed on a DC 12 Dexterity saving throw or take 10 (3d6) cold damage.&lt;br /&gt;&lt;/span&gt;&lt;span class="fontstyle1"&gt;4. Telekinetic Ray. &lt;/span&gt;&lt;span class="fontstyle0"&gt;If the target is a creature that is Medium or smaller, it must succeed on a DC 12 Strength saving throw or be moved up to 30 feet directly away from the gazer. If the target is an object weighing 10 pounds or less that isn't being worn or carried, the gazer moves it up to 30 feet in any direction. The gazer can also exert fine control on objects with this ray, such as manipulating a simple tool or opening a container.&lt;/span&gt;&lt;/p&gt;&lt;hr /&gt;&lt;p&gt;&lt;span class="fontstyle0"&gt; &lt;span class="fontstyle0"&gt;A gazer is a tiny manifestation of a beholder's dreams. It resembles the beholder who dreamed it into existence, but its body is only 8 inches wide, and it has only four eyestalks. It follows its creator like a devoted, aggressive&lt;br /&gt;puppy, and sometimes small packs of these creatures patrol their master's lair for vermin to kill and lone creatures to harass.&lt;/span&gt;&lt;/span&gt;&lt;/p&gt;&lt;p&gt;&lt;span class="fontstyle0"&gt;&lt;span class="fontstyle2"&gt;&lt;strong&gt;Nuisance Pet.&lt;/strong&gt; &lt;/span&gt;&lt;span class="fontstyle0"&gt;A gazer can't speak any languages but can approximate mimicking words and sentences in a high-pitched, mocking manner. Beholders find gazers amusing and tolerate their presence like spoiled pets. A gazer can't be tamed by anyone but its creator, except through the use of magic or by bonding with a spellcaster (see sidebar). Some beholders with wizard minions insist they take a gazer as a familiar because they can see through the eyes of these creatures.&lt;br /&gt;&lt;/span&gt;&lt;/span&gt;&lt;/p&gt;&lt;p&gt;&lt;span class="fontstyle0"&gt;&lt;span class="fontstyle2"&gt;&lt;strong&gt;Agressive Vermin-Eater.&lt;/strong&gt; &lt;/span&gt;&lt;span class="fontstyle0"&gt;A wild gazer (one living separately from a beholder) is territorial, eats bugs and small animals, and is known for playing with its food. A lone gazer avoids picking fights with creatures that are Medium or larger, but a pack of them might take on larger prey. A gazer might follow humanoids in its territory, noisily mimicking their speech and generally being a nuisance, until they leave the area, but it flees if confronted by something it can't kill.&amp;nbsp;&lt;/span&gt;&lt;/span&gt;&lt;/p&gt;&lt;p&gt;&lt;span class="fontstyle0"&gt;&lt;span class="fontstyle0"&gt;&lt;strong&gt;Variant: Gazer Familiar.&amp;nbsp;&lt;/strong&gt;Spellcasters who are interested in unusual familiars find that gazers are eager to serve someone who has magical power&lt;/span&gt;&lt;span class="fontstyle0"&gt;, &lt;/span&gt;&lt;span class="fontstyle0"&gt;especially those who make a point of bullying and harassing others. The gazer behaves aggressively toward creatures smaller than itself, and it tends to randomly attack house pets, farm animals, and even children in town unless its master is very strict. A gazer serving as a familiar has the following trait.&lt;/span&gt;&lt;/span&gt;&lt;/p&gt;&lt;p&gt;&lt;span class="fontstyle0"&gt;&lt;span class="fontstyle2"&gt;&lt;strong&gt;Familiar.&lt;/strong&gt; &lt;/span&gt;&lt;span class="fontstyle0"&gt;The gazer can serve another creature as a &lt;/span&gt;&lt;span class="fontstyle0"&gt;fa&lt;/span&gt;&lt;span class="fontstyle0"&gt;miliar, forming a telepathic bond with its willing master,&lt;br /&gt;provided that the mater is at least a 3rd-level spellcaster. While the two are bonded, the master can sense what&lt;br /&gt;the gazer senses as long as they are within 1 mile of each other. If its master causes it physical harm, the gazer will end its service as a familiar, breaking the telepathic bond.&lt;/span&gt;&lt;br /&gt; &lt;/span&gt;&lt;/p&gt;"</t>
  </si>
  <si>
    <t>hit_dice:"3d4 + 6"</t>
  </si>
  <si>
    <t>base_attack:"+5, 1"</t>
  </si>
  <si>
    <t>name:"Bodak"</t>
  </si>
  <si>
    <t>full_text:"&lt;h1&gt;&lt;span class="fontstyle0"&gt;BODAK&lt;/span&gt;&lt;/h1&gt;&lt;p&gt;&lt;span class="fontstyle1"&gt;Medium undead, chaotic evil&lt;/span&gt;&lt;/p&gt;&lt;hr /&gt;&lt;p&gt;&amp;nbsp;&lt;/p&gt;&lt;p&gt;&lt;span class="fontstyle3"&gt;&lt;strong&gt;Armor Class&lt;/strong&gt; &lt;/span&gt;&lt;span class="fontstyle4"&gt;15 (natural &lt;/span&gt;&lt;span class="fontstyle4"&gt;armor)&lt;br /&gt;&lt;/span&gt;&lt;/p&gt;&lt;p&gt;&lt;strong&gt;&lt;span class="fontstyle4"&gt;Hit &lt;/span&gt;&lt;/strong&gt;&lt;span class="fontstyle3"&gt;&lt;strong&gt;Points&lt;/strong&gt; &lt;/span&gt;&lt;span class="fontstyle4"&gt;58 (9d8 &lt;/span&gt;&lt;span class="fontstyle5"&gt;+ &lt;/span&gt;&lt;span class="fontstyle4"&gt;18)&lt;br /&gt;&lt;/span&gt;&lt;/p&gt;&lt;p&gt;&lt;span class="fontstyle3"&gt;&lt;strong&gt;Speed&lt;/strong&gt; &lt;/span&gt;&lt;span class="fontstyle4"&gt;30ft.&lt;br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center;"&gt;15 (+2)&lt;/p&gt;&lt;/td&gt;&lt;td style="border-width: 0pt; background-color: #b4c217; vertical-align: top; width: .6868in; padding: 4pt 4pt 4pt 4pt;"&gt;&lt;p style="margin: 0in; font-family: Verdana; font-size: 8.25pt; color: black; text-align: center;"&gt;16 (+3)&lt;/p&gt;&lt;/td&gt;&lt;td style="border-width: 0pt; background-color: #5bc217; vertical-align: top; width: .6868in; padding: 4pt 4pt 4pt 4pt;"&gt;&lt;p style="margin: 0in; font-family: Verdana; font-size: 8.25pt; color: black; text-align: center;"&gt;15 (+2)&lt;/p&gt;&lt;/td&gt;&lt;td style="border-width: 0pt; background-color: #b4c217; vertical-align: top; width: .6868in; padding: 4pt 4pt 4pt 4pt;"&gt;&lt;p style="margin: 0in; font-family: Verdana; font-size: 8.25pt; color: black; text-align: center;"&gt;7&amp;nbsp;(-2)&lt;/p&gt;&lt;/td&gt;&lt;td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center;"&gt;12 (+1)&lt;/p&gt;&lt;/td&gt;&lt;/tr&gt;&lt;/tbody&gt;&lt;/table&gt;&lt;/div&gt;&lt;p&gt;&lt;span class="fontstyle3"&gt;&lt;strong&gt;Skills&lt;/strong&gt; &lt;/span&gt;&lt;span class="fontstyle4"&gt;Perception &lt;/span&gt;&lt;span class="fontstyle3"&gt;+4, &lt;/span&gt;&lt;span class="fontstyle4"&gt;Stealth +6&lt;br /&gt;&lt;/span&gt;&lt;/p&gt;&lt;p&gt;&lt;span class="fontstyle3"&gt;&lt;strong&gt;Damage Resistances&lt;/strong&gt; &lt;/span&gt;&lt;span class="fontstyle4"&gt;cold, fire, necrotic; &lt;/span&gt;&lt;span class="fontstyle4"&gt;bludgeoning, &lt;/span&gt;&lt;span class="fontstyle4"&gt;piercing, and &lt;/span&gt;&lt;span class="fontstyle4"&gt;slashing &lt;/span&gt;&lt;span class="fontstyle4"&gt;from &lt;/span&gt;&lt;span class="fontstyle4"&gt;nonmagical &lt;/span&gt;&lt;span class="fontstyle4"&gt;attacks&lt;br /&gt;&lt;/span&gt;&lt;/p&gt;&lt;p&gt;&lt;strong&gt;&lt;span class="fontstyle3"&gt;Damage &lt;/span&gt;&lt;/strong&gt;&lt;span class="fontstyle4"&gt;&lt;strong&gt;Immunities&lt;/strong&gt; lightning, poison&lt;br /&gt;&lt;/span&gt;&lt;/p&gt;&lt;p&gt;&lt;span class="fontstyle4"&gt;&lt;strong&gt;Condition Immunities&lt;/strong&gt; charmed, frightened, poisoned&lt;br /&gt;&lt;/span&gt;&lt;/p&gt;&lt;p&gt;&lt;span class="fontstyle3"&gt;&lt;strong&gt;Senses&lt;/strong&gt; &lt;/span&gt;&lt;span class="fontstyle4"&gt;darkvision &lt;/span&gt;&lt;span class="fontstyle4"&gt;120 ft., passive &lt;/span&gt;&lt;span class="fontstyle4"&gt;Perception &lt;/span&gt;&lt;span class="fontstyle3"&gt;14&lt;br /&gt;&lt;/span&gt;&lt;/p&gt;&lt;p&gt;&lt;span class="fontstyle3"&gt;&lt;strong&gt;Languages&lt;/strong&gt; &lt;/span&gt;&lt;span class="fontstyle4"&gt;Abyssal, &lt;/span&gt;&lt;span class="fontstyle4"&gt;the &lt;/span&gt;&lt;span class="fontstyle4"&gt;languages &lt;/span&gt;&lt;span class="fontstyle4"&gt;it knew in life&lt;br /&gt;&lt;/span&gt;&lt;/p&gt;&lt;p&gt;&lt;span class="fontstyle3"&gt;&lt;strong&gt;Challenge&lt;/strong&gt; &lt;/span&gt;&lt;span class="fontstyle4"&gt;6 &lt;/span&gt;&lt;span class="fontstyle4"&gt;(2,300 XP)&lt;/span&gt;&lt;/p&gt;&lt;hr /&gt;&lt;p&gt;&lt;strong&gt;&lt;span class="fontstyle6"&gt;Aura &lt;/span&gt;&lt;span class="fontstyle6"&gt;of&lt;/span&gt;&lt;/strong&gt;&lt;span class="fontstyle6"&gt;&lt;strong&gt;Annihilation.&lt;/strong&gt; &lt;/span&gt;&lt;span class="fontstyle4"&gt;The bodak can activate or deactivate this feature as a bonus action. While active, the aura deals 5 necrotic damage to any creature that ends its turn within 30 feet of the bodak. Undead and fiends ignore this effect.&lt;br /&gt;&lt;/span&gt;&lt;/p&gt;&lt;p&gt;&lt;strong&gt;&lt;span class="fontstyle6"&gt;Death &lt;/span&gt;&lt;/strong&gt;&lt;span class="fontstyle6"&gt;&lt;strong&gt;Gaze.&lt;/strong&gt; &lt;/span&gt;&lt;span class="fontstyle4"&gt;When a creature that can see the bodak&lt;/span&gt;&lt;span class="fontstyle4"&gt;'&lt;/span&gt;&lt;span class="fontstyle4"&gt;s eyes starts its turn within 30 feet of the bodak, the bodak can force it to make a DC 13 Constitution saving throw if the bodak isn't incapacitated and can see the creature. If the saving throw fails by 5 or more, the creature is reduced to 0&amp;nbsp;&lt;/span&gt;&lt;span class="fontstyle4"&gt;hit points, unless &lt;/span&gt;&lt;span class="fontstyle4"&gt;i&lt;/span&gt;&lt;span class="fontstyle4"&gt;t is immune to the frightened &lt;/span&gt;&lt;span class="fontstyle4"&gt;condition. &lt;/span&gt;&lt;span class="fontstyle4"&gt;Otherwise&lt;/span&gt;&lt;span class="fontstyle4"&gt;, &lt;/span&gt;&lt;span class="fontstyle4"&gt;a creature takes 16 (3d10) psychic damage on a failed save. Unless surprised, a creature can avert its eyes to avoid the saving throw at the start of its turn. If the creature does so&lt;/span&gt;&lt;span class="fontstyle4"&gt;, &lt;/span&gt;&lt;span class="fontstyle4"&gt;it has disadvantage on attack rolls against the bodak until the start of its next turn. If the creature looks at the bodak in the meantime, it must immediately make the saving throw.&lt;br /&gt;&lt;/span&gt;&lt;/p&gt;&lt;p&gt;&lt;span class="fontstyle6"&gt;&lt;strong&gt;Sunlight Hypersensitivity.&lt;/strong&gt; &lt;/span&gt;&lt;span class="fontstyle4"&gt;The bodak takes 5 radiant &lt;/span&gt;&lt;span class="fontstyle4"&gt;damage&amp;nbsp;&lt;/span&gt;&lt;span class="fontstyle4"&gt;when it starts its turn in sunlight. While in sunlight, it has disadvantage on attack rolls and ability checks.&lt;br /&gt;&lt;/span&gt;&lt;/p&gt;&lt;hr /&gt;&lt;p&gt;&lt;strong&gt;&lt;span class="fontstyle3"&gt;ACTIONS&lt;br /&gt;&lt;/span&gt;&lt;/strong&gt;&lt;/p&gt;&lt;p&gt;&lt;span class="fontstyle6"&gt;&lt;strong&gt;Fist.&lt;/strong&gt; &lt;/span&gt;&lt;span class="fontstyle1"&gt;Melee Weapon Attack: &lt;/span&gt;&lt;span class="fontstyle4"&gt;+5 to hit, reach 5 &lt;/span&gt;&lt;span class="fontstyle4"&gt;ft., &lt;/span&gt;&lt;span class="fontstyle4"&gt;one target. &lt;/span&gt;&lt;span class="fontstyle1"&gt;Hit:&amp;nbsp;&lt;/span&gt;&lt;span class="fontstyle4"&gt;4 (ld4 + 2) bludgeoning damage plus 9 (2d8 necrotic &lt;/span&gt;&lt;span class="fontstyle4"&gt;damage.&lt;br /&gt;&lt;/span&gt;&lt;/p&gt;&lt;p&gt;&lt;strong&gt;&lt;span class="fontstyle6"&gt;Withering &lt;/span&gt;&lt;/strong&gt;&lt;span class="fontstyle6"&gt;&lt;strong&gt;Gaze.&lt;/strong&gt; &lt;/span&gt;&lt;span class="fontstyle4"&gt;One creature that the bodak can see within 60 feet of it must make a DC 13 Constitution saving throw, taking 22 (4d10) necrotic damage on a failed save, or half as much damage on a successful one.&lt;/span&gt;&lt;/p&gt;&lt;hr /&gt;&lt;p&gt;&lt;span class="fontstyle4"&gt; &lt;span class="fontstyle0"&gt;A &lt;/span&gt;&lt;span class="fontstyle2"&gt;bodak is the undead remains of someone who revered Orcus. Devoid of &lt;/span&gt;&lt;span class="fontstyle2"&gt;life &lt;/span&gt;&lt;span class="fontstyle2"&gt;and soul, it exists only to cause death.&lt;br /&gt;&lt;/span&gt;&lt;/span&gt;&lt;/p&gt;&lt;p&gt;&lt;span class="fontstyle4"&gt;&lt;strong&gt;&lt;span class="fontstyle3"&gt;Marked &lt;/span&gt;&lt;span class="fontstyle3"&gt;by &lt;/span&gt;&lt;/strong&gt;&lt;span class="fontstyle3"&gt;&lt;strong&gt;Orcus.&lt;/strong&gt; &lt;/span&gt;&lt;span class="fontstyle2"&gt;A worshiper of Orcus can take ritual vows while carving the demon lord's symbol on its chest over the heart. Orcus's power flays body, mind, and soul, leaving behind a sentient husk that sucks in all&amp;nbsp;&lt;/span&gt;&lt;span class="fontstyle2"&gt;life &lt;/span&gt;&lt;span class="fontstyle2"&gt;energy near it. Most bodaks come into being in this&amp;nbsp;&lt;/span&gt;&lt;span class="fontstyle0"&gt;way, &lt;/span&gt;&lt;span class="fontstyle2"&gt;then unleashed to spread death in Orcus's name. &lt;/span&gt;&lt;/span&gt;&lt;/p&gt;&lt;p&gt;&lt;span class="fontstyle4"&gt;&lt;span class="fontstyle2"&gt;Orcus created the first bodaks in the Abyss from seven devotees, called the Hierophants of Annihilation. These figures, as mighty as balors, have free will but serve the Prince of Undeath directly. Any one of these bodaks can turn a slain mortal into a bodak with its gaze. Like each Hierophant of Annihilation, every bodak bears the mark of Orcus as a chest wound, an opening where a mortal humanoid's heart would be. &lt;/span&gt;&lt;/span&gt;&lt;/p&gt;&lt;p&gt;&lt;span class="fontstyle4"&gt;&lt;span class="fontstyle2"&gt;Orcus can recall anything a bodak sees or hears. If he so chooses, he can speak through a bodak to address his enemies and followers directly. Bodaks are extensions of Orcus's will outside the Abyss, serving the demon prince's aims and other minions.&lt;/span&gt;&lt;/span&gt;&lt;/p&gt;&lt;p&gt;&lt;span class="fontstyle4"&gt;&lt;span class="fontstyle3"&gt;&lt;strong&gt;Unhallowed Fragments.&lt;/strong&gt; &lt;/span&gt;&lt;span class="fontstyle2"&gt;A bodak retains vague impressions of its past life. It seeks out both its former allies and its former enemies to destroy them, as its warped soul seeks to erase anything connected to its former &lt;/span&gt;&lt;span class="fontstyle2"&gt;life. &lt;/span&gt;&lt;span class="fontstyle2"&gt;Minions of Orcus are the one exception to this compulsion; a bodak recognizes them as kindred souls and spares them from its wrath. Anyone who knew the individual before its transformation into a bodak can recognize mannerisms or other subtle clues to its original identity. &lt;/span&gt;&lt;/span&gt;&lt;/p&gt;&lt;p&gt;&lt;span class="fontstyle4"&gt;&lt;span class="fontstyle2"&gt;Even nature despises bodaks. The sun burns away a&lt;br /&gt;bodak's tainted flesh. The creature's gaze lays waste to the living. Anyone a bodak slays with its gaze withers,&lt;br /&gt;its face frozen in a mask of terror. The &lt;/span&gt;&lt;span class="fontstyle2"&gt;monster's &lt;/span&gt;&lt;span class="fontstyle2"&gt;mere presence is so unnatural that it chills the soul. &lt;/span&gt;&lt;span class="fontstyle2"&gt;Animals&lt;br /&gt;&lt;/span&gt;&lt;span class="fontstyle2"&gt;untrained for war instinctively flee just before a bodak arrives.&amp;nbsp;&lt;/span&gt;&lt;/span&gt;&lt;/p&gt;&lt;p&gt;&lt;span class="fontstyle4"&gt;&lt;span class="fontstyle3"&gt;&lt;strong&gt;Ravaged Soul.&lt;/strong&gt; &lt;/span&gt;&lt;span class="fontstyle2"&gt;The soul of a creature that &lt;/span&gt;&lt;span class="fontstyle2"&gt;becomes&amp;nbsp;&lt;/span&gt;&lt;span class="fontstyle2"&gt;a bodak is so damaged that it is unfit for most forms of&lt;br /&gt;magical resurrection. Only a &lt;/span&gt;&lt;span class="fontstyle4"&gt;wish &lt;/span&gt;&lt;span class="fontstyle2"&gt;spell or similar magic can return a bodak to its former life.&amp;nbsp;&lt;/span&gt;&lt;/span&gt;&lt;/p&gt;&lt;p&gt;&lt;span class="fontstyle4"&gt;&lt;span class="fontstyle3"&gt;&lt;strong&gt;Undead Nature.&lt;/strong&gt; &lt;/span&gt;&lt;span class="fontstyle2"&gt;A bodak doesn't require air, food, drink, or sleep.&lt;/span&gt; &lt;br /&gt; &lt;/span&gt;&lt;/p&gt;"</t>
  </si>
  <si>
    <t>family:"Undead"</t>
  </si>
  <si>
    <t>hit_dice:"9d8 + 18"</t>
  </si>
  <si>
    <t>base_attack:"+5, 1d4 + 2"</t>
  </si>
  <si>
    <t>environment:"Plains, Urban, Underground"</t>
  </si>
  <si>
    <t>name:"Banderhobb"</t>
  </si>
  <si>
    <t>full_text:"&lt;h1&gt;&lt;span class="fontstyle0"&gt;BANDERHOBB&lt;/span&gt;&lt;/h1&gt;&lt;p&gt;&lt;span class="fontstyle1"&gt;Large&amp;nbsp;&lt;/span&gt;&lt;span class="fontstyle3"&gt;monstrosity, &lt;/span&gt;&lt;span class="fontstyle3"&gt;neutral evil&lt;/span&gt;&lt;/p&gt;&lt;hr /&gt;&lt;p&gt;&lt;strong&gt;&lt;span class="fontstyle4"&gt;Armor Class &lt;/span&gt;&lt;/strong&gt;&lt;span class="fontstyle4"&gt;15&lt;/span&gt;&lt;span class="fontstyle5"&gt;&amp;nbsp;(natural armor&lt;/span&gt;&lt;/p&gt;&lt;p&gt;&lt;span class="fontstyle4"&gt;&lt;strong&gt;Hit Points&lt;/strong&gt; 84 &lt;/span&gt;&lt;span class="fontstyle6"&gt;(&amp;amp;d10 + 40)&lt;br /&gt;&lt;/span&gt;&lt;/p&gt;&lt;p&gt;&lt;span class="fontstyle4"&gt;&lt;strong&gt;Speed&lt;/strong&gt; &lt;/span&gt;&lt;span class="fontstyle5"&gt;30 &lt;/span&gt;&lt;span class="fontstyle5"&gt;ft.&lt;br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center;"&gt;20&amp;nbsp;(+5)&lt;/p&gt;&lt;/td&gt;&lt;td style="border-width: 0pt; background-color: #b4c217; vertical-align: top; width: .6868in; padding: 4pt 4pt 4pt 4pt;"&gt;&lt;p style="margin: 0in; font-family: Verdana; font-size: 8.25pt; color: black; text-align: center;"&gt;12 (+1)&lt;/p&gt;&lt;/td&gt;&lt;td style="border-width: 0pt; background-color: #5bc217; vertical-align: top; width: .6868in; padding: 4pt 4pt 4pt 4pt;"&gt;&lt;p style="margin: 0in; font-family: Verdana; font-size: 8.25pt; color: black; text-align: center;"&gt;20&amp;nbsp;(+5)&lt;/p&gt;&lt;/td&gt;&lt;td style="border-width: 0pt; background-color: #b4c217; vertical-align: top; width: .6868in; padding: 4pt 4pt 4pt 4pt;"&gt;&lt;p style="margin: 0in; font-family: Verdana; font-size: 8.25pt; color: black; text-align: center;"&gt;11&amp;nbsp;(+0)&lt;/p&gt;&lt;/td&gt;&lt;td style="border-width: 0pt; background-color: #5bc217; vertical-align: top; width: .6868in; padding: 4pt 4pt 4pt 4pt;"&gt;&lt;p style="margin: 0in; font-family: Verdana; font-size: 8.25pt; color: black; text-align: center;"&gt;14&amp;nbsp;(+2)&lt;/p&gt;&lt;/td&gt;&lt;td style="border-width: 0pt; background-color: #b4c217; vertical-align: top; width: .6034in; padding: 4pt 4pt 4pt 4pt;"&gt;&lt;p style="margin: 0in; font-family: Verdana; font-size: 8.25pt; color: black; text-align: center;"&gt;8&amp;nbsp;(-1)&lt;/p&gt;&lt;/td&gt;&lt;/tr&gt;&lt;/tbody&gt;&lt;/table&gt;&lt;/div&gt;&lt;p&gt;&lt;span class="fontstyle4"&gt;&lt;strong&gt;Skills&lt;/strong&gt; &lt;/span&gt;&lt;span class="fontstyle5"&gt;Athletics &lt;/span&gt;&lt;span class="fontstyle4"&gt;+8, &lt;/span&gt;&lt;span class="fontstyle5"&gt;Stealth +7&lt;br /&gt;&lt;/span&gt;&lt;/p&gt;&lt;p&gt;&lt;span class="fontstyle4"&gt;&lt;strong&gt;Condition&lt;/strong&gt; Immunities &lt;/span&gt;&lt;span class="fontstyle5"&gt;charmed, &lt;/span&gt;&lt;span class="fontstyle5"&gt;frightened&lt;br /&gt;&lt;/span&gt;&lt;/p&gt;&lt;p&gt;&lt;span class="fontstyle4"&gt;&lt;strong&gt;Senses&lt;/strong&gt; &lt;/span&gt;&lt;span class="fontstyle5"&gt;darkvision &lt;/span&gt;&lt;span class="fontstyle5"&gt;120 ft., passive &lt;/span&gt;&lt;span class="fontstyle5"&gt;Perception &lt;/span&gt;&lt;span class="fontstyle5"&gt;12&lt;br /&gt;&lt;/span&gt;&lt;/p&gt;&lt;p&gt;&lt;span class="fontstyle4"&gt;&lt;strong&gt;Languages&lt;/strong&gt; &lt;/span&gt;&lt;span class="fontstyle5"&gt;understands Common and the &lt;/span&gt;&lt;span class="fontstyle5"&gt;languages &lt;/span&gt;&lt;span class="fontstyle5"&gt;of its creator, but can't speak&lt;br /&gt;&lt;/span&gt;&lt;/p&gt;&lt;p&gt;&lt;span class="fontstyle5"&gt;&lt;strong&gt;Challenge&lt;/strong&gt; &lt;/span&gt;&lt;span class="fontstyle5"&gt;5 (1,800 XP)&lt;br /&gt;&lt;/span&gt;&lt;/p&gt;&lt;hr /&gt;&lt;p&gt;&lt;span class="fontstyle1"&gt;&lt;strong&gt;Resonant Connection.&lt;/strong&gt; &lt;/span&gt;&lt;span class="fontstyle5"&gt;If the banderhobb has even a tiny piece of a creature or an object in its possession, such as a lock of hair or a splinter of wood, it knows the most direct route to that creature or object if it is within 1 mile of the banderhobb.&lt;br /&gt;&lt;/span&gt;&lt;/p&gt;&lt;p&gt;&lt;span class="fontstyle1"&gt;&lt;strong&gt;Shadow Stealth.&lt;/strong&gt; &lt;/span&gt;&lt;span class="fontstyle5"&gt;While in dim light or darkness, the banderhobb can take the Hide action as a bonus action.&lt;br /&gt;&lt;/span&gt;&lt;/p&gt;&lt;hr /&gt;&lt;p&gt;&lt;strong&gt;&lt;span class="fontstyle4"&gt;ACTIONS&lt;br /&gt;&lt;/span&gt;&lt;/strong&gt;&lt;span class="fontstyle1"&gt;&lt;strong&gt;Bite.&lt;/strong&gt; &lt;/span&gt;&lt;span class="fontstyle3"&gt;Melee Weapon Attack: &lt;/span&gt;&lt;span class="fontstyle5"&gt;+8 to hit, reach 5 ft., one target.&amp;nbsp;&lt;/span&gt;&lt;span class="fontstyle3"&gt;Hit: &lt;/span&gt;&lt;span class="fontstyle5"&gt;22 (5d6 &lt;/span&gt;&lt;span class="fontstyle5"&gt;+ &lt;/span&gt;&lt;span class="fontstyle5"&gt;5) piercing damage, and the target is grappled (escape DC 15) if it is a Large or smaller creature. Until this grapple ends, the target is restrained, and the banderhobb can't use its bite attack or tongue attack on another target.&lt;br /&gt;&lt;/span&gt;&lt;/p&gt;&lt;p&gt;&lt;span class="fontstyle1"&gt;&lt;strong&gt;Tongue.&lt;/strong&gt; &lt;/span&gt;&lt;span class="fontstyle3"&gt;Melee Weapon Attack: &lt;/span&gt;&lt;span class="fontstyle5"&gt;+8 to hit, reach 15 ft., one creature. &lt;/span&gt;&lt;span class="fontstyle7"&gt;Hit: &lt;/span&gt;&lt;span class="fontstyle5"&gt;10 (3d6) necrotic damage, and the target must make a DC 15 Strength saving throw. On a failed save, the target is pulled to a space within 5 feet ofthe banderhobb, which can use a bonus action to make a bite attack against the target.&lt;br /&gt;&lt;/span&gt;&lt;/p&gt;&lt;p&gt;&lt;span class="fontstyle1"&gt;&lt;strong&gt;Swallow.&lt;/strong&gt; &lt;/span&gt;&lt;span class="fontstyle5"&gt;The banderhobb makes a bite attack against a Medium or smaller creature it is grappling. If the attack hits, the creature is swallowed, and the grapple ends. The swallowed creature is blinded and restrained, it has total cover against attacks and other effects outside the banderhobb, and it takes 10 (3d6) necrotic damage at the start of each ofthe banderhobb's turns. Acreature reduced to 0&amp;nbsp;&lt;/span&gt;&lt;span class="fontstyle5"&gt;hit points in this way stops taking the necrotic damage and becomes stable. The banderhobb can have only one creature swallowed at a time. While the banderhobb isn't incapacitated, it can regurgitate the creature at any time (no action required) in a space&lt;br /&gt;within 5 feet of it. The creature exits prone. If the banderhobb dies, it likewise regurgitates a swallowed creature.&lt;br /&gt;&lt;/span&gt;&lt;/p&gt;&lt;p&gt;&lt;span class="fontstyle1"&gt;&lt;strong&gt;Shadow Step.&lt;/strong&gt; &lt;/span&gt;&lt;span class="fontstyle5"&gt;The banderhobb magically teleports up to 30 feet to an unoccupied space of dim light or darkness that it can see. Before or after teleporting, it can make a bite or tongue attack.&lt;/span&gt;&lt;/p&gt;&lt;hr /&gt;&lt;p&gt;&lt;span class="fontstyle0"&gt;A banderhobb is a hybrid of shadow and flesh. Through dark magic, these components take on an enormous and&lt;br /&gt;vile humanoid shape, resembling a bipedal toad. In this form, a banderhobb temporarily serves its creator as a&lt;br /&gt;thug, a thief, and a kidnapper.&amp;nbsp;&lt;/span&gt;&lt;/p&gt;&lt;p&gt;&lt;span class="fontstyle2"&gt;&lt;strong&gt;Birthed by Hags.&lt;/strong&gt; &lt;/span&gt;&lt;span class="fontstyle0"&gt;In the earliest days of the world, a coven of night hags devised a ritual that led to the creation of the first banderhobb. A hag that knows the ritual might be willing to teach it for the right price. Some other dark fey and powerful fiends also know of the process, as do a few mortal mages. Instructions might also be found in a tome devoted to debased wizardry.&amp;nbsp;&lt;/span&gt;&lt;/p&gt;&lt;p&gt;&lt;span class="fontstyle2"&gt;&lt;strong&gt;Silent and Deadly.&lt;/strong&gt; &lt;/span&gt;&lt;span class="fontstyle0"&gt;When the ritual to create a banderhobb is complete, flesh, spirit, and shadow combine to&lt;br /&gt;produce a creature as big as an ogre. The newly formed monstrosity has spindly limbs that belie great strength.&lt;br /&gt;Its broad maw holds a long tongue and rows of fangs, both of which it uses to grab and swallow a creature or perhaps an object the banderhobb intends to steal. Despite its size, a banderhobb makes little noise, moving as&lt;br /&gt;silently as the shadows that infuse it. A banderhobb isn't capable of speech, but it can understand orders given to&lt;br /&gt;it by its creator and communicates with nearby banderhobbs in a psychic manner.&amp;nbsp;&lt;/span&gt;&lt;/p&gt;&lt;p&gt;&lt;strong&gt;&lt;span class="fontstyle2"&gt;Agents &lt;/span&gt;&lt;span class="fontstyle3"&gt;of&amp;nbsp;&lt;/span&gt;&lt;/strong&gt;&lt;span class="fontstyle2"&gt;&lt;strong&gt;Evil.&lt;/strong&gt; &lt;/span&gt;&lt;span class="fontstyle0"&gt;During its brief existence, a banderhobb attempts to carry out the bidding of the one who birthed it. It accomplishes its mission with no concern for the harm it suffers or creates. Its only desire is to serve and succeed. A banderhobb that is assigned to track down a target is particularly dangerous when it is provided with a lock of hair, a personal belonging, or other object connected to the target. Possession of such an item allows it to sense the creature's location from as far as a mile away. &lt;/span&gt;&lt;/p&gt;&lt;p&gt;&lt;span class="fontstyle0"&gt;A banderhobb fulfills its duties until its existence ends. When it expires, usually several days after its birth, it leaves behind only tarry goo and wisps of shadow. Legends tell of a dark tower in the Shadowfell where the shadows sometimes reform, and banderhobbs roam.&lt;/span&gt;&lt;/p&gt;&lt;p&gt;&amp;nbsp;&lt;/p&gt;"</t>
  </si>
  <si>
    <t>family:"Hag"</t>
  </si>
  <si>
    <t>hit_dice:"8d10 + 40"</t>
  </si>
  <si>
    <t>initiative:"+1"</t>
  </si>
  <si>
    <t>base_attack:"+8, 5d6 + 5"</t>
  </si>
  <si>
    <t>environment:"Swamp, Forest, Hag Territory"</t>
  </si>
  <si>
    <t>type:"Monstrous Humanoid"</t>
  </si>
  <si>
    <t>name:"Boggle"</t>
  </si>
  <si>
    <t>full_text:"&lt;h1&gt;&lt;span class="fontstyle0"&gt;BOGGLE&lt;/span&gt;&lt;/h1&gt;&lt;p&gt;&lt;span class="fontstyle1"&gt;Small fey&lt;/span&gt;&lt;span class="fontstyle1"&gt;, c&lt;/span&gt;&lt;span class="fontstyle1"&gt;haotic neutral&lt;/span&gt;&lt;/p&gt;&lt;hr /&gt;&lt;p&gt;&lt;span class="fontstyle0"&gt;&lt;strong&gt;Armor Class&lt;/strong&gt; &lt;/span&gt;&lt;span class="fontstyle3"&gt;14&lt;/span&gt;&lt;/p&gt;&lt;p&gt;&lt;span class="fontstyle0"&gt;&lt;strong&gt;Hit Points&lt;/strong&gt; &lt;/span&gt;&lt;span class="fontstyle3"&gt;18 &lt;/span&gt;&lt;span class="fontstyle3"&gt;(4d6 &lt;/span&gt;&lt;span class="fontstyle4"&gt;+ &lt;/span&gt;&lt;span class="fontstyle0"&gt;4)&lt;br /&gt;&lt;/span&gt;&lt;/p&gt;&lt;p&gt;&lt;span class="fontstyle0"&gt;&lt;strong&gt;Speed&lt;/strong&gt; &lt;/span&gt;&lt;span class="fontstyle3"&gt;30 ft., climb 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center;"&gt;8&amp;nbsp;(-1)&lt;/p&gt;&lt;/td&gt;&lt;td style="border-width: 0pt; background-color: #b4c217; vertical-align: top; width: .6868in; padding: 4pt 4pt 4pt 4pt;"&gt;&lt;p style="margin: 0in; font-family: Verdana; font-size: 8.25pt; color: black; text-align: center;"&gt;18 (+4)&lt;/p&gt;&lt;/td&gt;&lt;td style="border-width: 0pt; background-color: #5bc217; vertical-align: top; width: .6868in; padding: 4pt 4pt 4pt 4pt;"&gt;&lt;p style="margin: 0in; font-family: Verdana; font-size: 8.25pt; color: black; text-align: center;"&gt;13 (+1)&lt;/p&gt;&lt;/td&gt;&lt;td style="border-width: 0pt; background-color: #b4c217; vertical-align: top; width: .6868in; padding: 4pt 4pt 4pt 4pt;"&gt;&lt;p style="margin: 0in; font-family: Verdana; font-size: 8.25pt; color: black; text-align: center;"&gt;6&amp;nbsp;(-2)&lt;/p&gt;&lt;/td&gt;&lt;td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center;"&gt;7&amp;nbsp;(-2)&lt;/p&gt;&lt;/td&gt;&lt;/tr&gt;&lt;/tbody&gt;&lt;/table&gt;&lt;/div&gt;&lt;p&gt;&lt;span class="fontstyle0"&gt;&lt;strong&gt;Skills&lt;/strong&gt; &lt;/span&gt;&lt;span class="fontstyle3"&gt;Perception &lt;/span&gt;&lt;span class="fontstyle3"&gt;+3, Sleight of Hand +6, Stealth +6&lt;br /&gt;&lt;/span&gt;&lt;/p&gt;&lt;p&gt;&lt;span class="fontstyle0"&gt;&lt;strong&gt;Damage Resistances&lt;/strong&gt; &lt;/span&gt;&lt;span class="fontstyle3"&gt;fire&lt;br /&gt;&lt;/span&gt;&lt;/p&gt;&lt;p&gt;&lt;span class="fontstyle0"&gt;&lt;strong&gt;Senses&lt;/strong&gt; &lt;/span&gt;&lt;span class="fontstyle3"&gt;darkvision 60 &lt;/span&gt;&lt;span class="fontstyle3"&gt;ft., passive Perception 13&lt;br /&gt;&lt;/span&gt;&lt;/p&gt;&lt;p&gt;&lt;span class="fontstyle0"&gt;&lt;strong&gt;Languages&lt;/strong&gt; &lt;/span&gt;&lt;span class="fontstyle3"&gt;Sylvan&lt;br /&gt;&lt;/span&gt;&lt;/p&gt;&lt;p&gt;&lt;span class="fontstyle0"&gt;&lt;strong&gt;Challenge&lt;/strong&gt; &lt;/span&gt;&lt;span class="fontstyle3"&gt;1/8 (25 XP)&lt;br /&gt;&lt;/span&gt;&lt;/p&gt;&lt;hr /&gt;&lt;p&gt;&lt;span class="fontstyle6"&gt;&lt;strong&gt;Boggle Oil.&lt;/strong&gt; &lt;/span&gt;&lt;span class="fontstyle3"&gt;The boggle excretes nonflammable oil from its pores. The boggle chooses whether the oil is slippery or sticky and can change the oil on its skin from one consistency to another as a bonus action.&lt;br /&gt;&lt;/span&gt;&lt;/p&gt;&lt;p style="padding-left: 30px;"&gt;&lt;em&gt;&lt;span class="fontstyle1"&gt;Slippery Oil: &lt;/span&gt;&lt;/em&gt;&lt;span class="fontstyle3"&gt;While coated in slippery oil, the boggle gains advantage on Dexterity (Acrobatics checks made to escape bonds, squeeze through narrow spaces, and end grapples.&amp;nbsp;&lt;br /&gt;&lt;/span&gt;&lt;span class="fontstyle1"&gt;&lt;em&gt;Sticky Oil:&lt;/em&gt; &lt;/span&gt;&lt;span class="fontstyle3"&gt;While coated in sticky oil, the boggle gains advantage on Strength (Athletics) checks made to grapple and any ability check made to maintain a hold on another creature, a surface, or an object. The boggle can also climb difficult surfaces, including upside down on ceilings, without needing to make an ability check.&lt;br /&gt;&lt;/span&gt;&lt;/p&gt;&lt;p&gt;&lt;strong&gt;&lt;span class="fontstyle1"&gt;Dimensional &lt;/span&gt;&lt;/strong&gt;&lt;span class="fontstyle6"&gt;&lt;strong&gt;Rift.&lt;/strong&gt; &lt;/span&gt;&lt;span class="fontstyle3"&gt;As a bonus action, the boggle can create an invisible and immobile rift within an opening or frame it can see within 5 feet of &lt;/span&gt;&lt;span class="fontstyle3"&gt;it, &lt;/span&gt;&lt;span class="fontstyle3"&gt;provided that the space is no bigger than 10 feet on any side. The dimensional rift bridges the distance&amp;nbsp;between that space and any point within 30 feet of it that the boggle ~an see or specify by distance and direction (such as "30 feet straight up". While next to the rift, the boggle can see through it and is considered to be next to the destination as well, and anything the boggle puts through the rift (including&lt;br /&gt;a portion of its body) emerges at the destination. Only the boggle can use the rift, and it lasts until the end of the boggle's next turn.&lt;br /&gt;&lt;/span&gt;&lt;/p&gt;&lt;p&gt;&lt;span class="fontstyle6"&gt;&lt;strong&gt;Uncanny Smell.&lt;/strong&gt; &lt;/span&gt;&lt;span class="fontstyle3"&gt;The boggle has advantage on Wisdom (Perception) checks that rely on smell.&lt;br /&gt;&lt;/span&gt;&lt;/p&gt;&lt;hr /&gt;&lt;p&gt;&lt;strong&gt;&lt;span class="fontstyle0"&gt;ACTIONS&lt;br /&gt;&lt;/span&gt;&lt;/strong&gt;&lt;/p&gt;&lt;p&gt;&lt;span class="fontstyle6"&gt;&lt;strong&gt;Pummel.&lt;/strong&gt; &lt;/span&gt;&lt;span class="fontstyle1"&gt;Melee Weapon Attack:+&lt;/span&gt;&lt;span class="fontstyle3"&gt;l to hit, reach 5 ft., one target.&amp;nbsp;&lt;/span&gt;&lt;span class="fontstyle1"&gt;Hit: &lt;/span&gt;&lt;span class="fontstyle3"&gt;2 (1d6 &lt;/span&gt;&lt;span class="fontstyle3"&gt;- &lt;/span&gt;&lt;span class="fontstyle3"&gt;1) bludgeoning damage.&lt;br /&gt;&lt;/span&gt;&lt;/p&gt;&lt;p&gt;&lt;span class="fontstyle6"&gt;&lt;strong&gt;Oil Puddle.&lt;/strong&gt; &lt;/span&gt;&lt;span class="fontstyle3"&gt;The boggle creates a puddle ofoil that is either slippery or sticky (boggle's choice). The puddle is l inch deep and covers the ground in the boggle's space. The puddle is difficult terrain for all creatures except boggles and lasts for 1&lt;/span&gt;&lt;span class="fontstyle3"&gt;&amp;nbsp;&lt;/span&gt;&lt;span class="fontstyle3"&gt;hour. If the oil is slippery, any creature that enters the puddle's area or starts its turn there must succeed on a DC 11 Dexterity saving throw or fall prone. If the oil is sticky, any creature that enters the puddle's area or starts its turn there must succeed on a DC 11 Strength saving throw or be restrained. On its turn, a creature can use an action to try to extricate itselffrom the sticky puddle, ending the effect and moving into the nearest safe unoccupied space with a successful DC 11 Strength check.&lt;/span&gt;&lt;/p&gt;&lt;hr /&gt;&lt;p&gt;&lt;span class="fontstyle3"&gt; &lt;span class="fontstyle0"&gt;Boggles are the little bogeys of fairy tales. They lurk in the fringes of the Feywild and are also found on the Material Plane, where they hide under beds and in closets, waiting to frighten and bedevil folk with their mischief.&lt;br /&gt;&lt;/span&gt;&lt;/span&gt;&lt;/p&gt;&lt;p&gt;&lt;span class="fontstyle3"&gt;&lt;span class="fontstyle0"&gt;A boggle is born out of feelings of loneliness, materializing in a place where the Feywild touches the world in proximity to an intelligent being that feels isolated or abandoned. For example, a forsaken child might unintentionally conjure a boggle and see it as a sort of imaginary friend. A boggle might also appear in the attic of a lonely widower's house or in the caves of a hermit.&amp;nbsp;&lt;/span&gt;&lt;/span&gt;&lt;/p&gt;&lt;p&gt;&lt;span class="fontstyle3"&gt;&lt;span class="fontstyle2"&gt;&lt;strong&gt;Irksome Pests.&lt;/strong&gt; &lt;/span&gt;&lt;span class="fontstyle0"&gt;Boggles engage in petty pranks to amuse themselves, passing the time at their hosts' expense. A boggle isn't above breaking dishes, hiding tools, making frightening sounds to startle cows and sour their milk, or hiding a baby in an attic. Although a boggle's antics might cause distress and unintentional harm, mischief-not mayhem-is usually its intent. If threatened, a boggle flees rather than stand and fight.&amp;nbsp;&lt;/span&gt;&lt;/span&gt;&lt;/p&gt;&lt;p&gt;&lt;span class="fontstyle3"&gt;&lt;span class="fontstyle2"&gt;&lt;strong&gt;Oily Excretions.&lt;/strong&gt; &lt;/span&gt;&lt;span class="fontstyle0"&gt;A boggle excretes an oil from its pores and can make its oil slippery or sticky. The oil dries up and disappears an hour later.&amp;nbsp;&lt;/span&gt;&lt;/span&gt;&lt;/p&gt;&lt;p&gt;&lt;span class="fontstyle3"&gt;&lt;span class="fontstyle2"&gt;&lt;strong&gt;Twisting Space.&lt;/strong&gt; &lt;/span&gt;&lt;span class="fontstyle0"&gt;A boggle can create magical openings to travel short distances or to pilfer items that would otherwise be beyond its reach. To create such a rift in space, a boggle must be adjacent to a space defined by a frame, such as an open window or a doorway, a gap between the bars of a cage, or the opening between the feet of a bed and the floor. The rift is invisible and disappears after a few seconds-enough time for the boggle to step, reach, or &lt;/span&gt;&lt;span class="fontstyle0"&gt;attack &lt;/span&gt;&lt;span class="fontstyle0"&gt;through it.&amp;nbsp;&lt;/span&gt;&lt;/span&gt;&lt;/p&gt;&lt;p&gt;&lt;span class="fontstyle3"&gt;&lt;span class="fontstyle2"&gt;&lt;strong&gt;Unreliable Allies.&lt;/strong&gt; &lt;/span&gt;&lt;span class="fontstyle0"&gt;A boggle makes a decent servant for a strong-willed master, and wicked creatures such as&lt;br /&gt;fomorians and hags sometimes shelter boggles in their lairs. Warlocks who form pacts with archfey have also been known to command boggles, and charismatic individuals who make the right offers have enjoyed temporary alliances with these little tricksters. A bored boggle always finds some way to entertain itself.&lt;/span&gt; &lt;br /&gt; &lt;/span&gt;&lt;/p&gt;"</t>
  </si>
  <si>
    <t>family:"Fey"</t>
  </si>
  <si>
    <t>hit_dice:"4d6 + 4"</t>
  </si>
  <si>
    <t>initiative:"+4"</t>
  </si>
  <si>
    <t>base_attack:"1d6 - 1"</t>
  </si>
  <si>
    <t>environment:"Urban, Underground"</t>
  </si>
  <si>
    <t>name:"Catoblebas"</t>
  </si>
  <si>
    <t>full_text:"&lt;h1&gt;&lt;span class="fontstyle0"&gt;CATOBLEPAS&lt;/span&gt;&lt;/h1&gt;&lt;p&gt;&lt;span class="fontstyle1"&gt;Large monstrosity, unaligned&lt;/span&gt;&lt;/p&gt;&lt;hr /&gt;&lt;p&gt;&lt;span class="fontstyle3"&gt;&lt;strong&gt;Armor Class&lt;/strong&gt; &lt;/span&gt;&lt;span class="fontstyle4"&gt;14 (natural armor)&lt;/span&gt;&lt;/p&gt;&lt;p&gt;&lt;span class="fontstyle3"&gt;&lt;strong&gt;Hit Points&lt;/strong&gt; &lt;/span&gt;&lt;span class="fontstyle3"&gt;84 &lt;/span&gt;&lt;span class="fontstyle4"&gt;(8dl &lt;/span&gt;&lt;span class="fontstyle4"&gt;O&lt;/span&gt;&lt;span class="fontstyle4"&gt;+ &lt;/span&gt;&lt;span class="fontstyle4"&gt;40)&lt;br /&gt;&lt;/span&gt;&lt;/p&gt;&lt;p&gt;&lt;span class="fontstyle3"&gt;&lt;strong&gt;Speed&lt;/strong&gt; &lt;/span&gt;&lt;span class="fontstyle4"&gt;30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center;"&gt;19&amp;nbsp;(+4)&lt;/p&gt;&lt;/td&gt;&lt;td style="border-width: 0pt; background-color: #b4c217; vertical-align: top; width: .6868in; padding: 4pt 4pt 4pt 4pt;"&gt;&lt;p style="margin: 0in; font-family: Verdana; font-size: 8.25pt; color: black; text-align: center;"&gt;12 (+1)&lt;/p&gt;&lt;/td&gt;&lt;td style="border-width: 0pt; background-color: #5bc217; vertical-align: top; width: .6868in; padding: 4pt 4pt 4pt 4pt;"&gt;&lt;p style="margin: 0in; font-family: Verdana; font-size: 8.25pt; color: black; text-align: center;"&gt;21&amp;nbsp;(+5)&lt;/p&gt;&lt;/td&gt;&lt;td style="border-width: 0pt; background-color: #b4c217; vertical-align: top; width: .6868in; padding: 4pt 4pt 4pt 4pt;"&gt;&lt;p style="margin: 0in; font-family: Verdana; font-size: 8.25pt; color: black; text-align: center;"&gt;3 (-4)&lt;/p&gt;&lt;/td&gt;&lt;td style="border-width: 0pt; background-color: #5bc217; vertical-align: top; width: .6868in; padding: 4pt 4pt 4pt 4pt;"&gt;&lt;p style="margin: 0in; font-family: Verdana; font-size: 8.25pt; color: black; text-align: center;"&gt;14 (+2)&lt;/p&gt;&lt;/td&gt;&lt;td style="border-width: 0pt; background-color: #b4c217; vertical-align: top; width: .6034in; padding: 4pt 4pt 4pt 4pt;"&gt;&lt;p style="margin: 0in; font-family: Verdana; font-size: 8.25pt; color: black; text-align: center;"&gt;8&amp;nbsp;(-1)&lt;/p&gt;&lt;/td&gt;&lt;/tr&gt;&lt;/tbody&gt;&lt;/table&gt;&lt;/div&gt;&lt;p&gt;&lt;span class="fontstyle3"&gt;&lt;strong&gt;Senses&lt;/strong&gt; &lt;/span&gt;&lt;span class="fontstyle4"&gt;darkvision &lt;/span&gt;&lt;span class="fontstyle4"&gt;60 &lt;/span&gt;&lt;span class="fontstyle4"&gt;ft., &lt;/span&gt;&lt;span class="fontstyle4"&gt;passive Perception &lt;/span&gt;&lt;span class="fontstyle4"&gt;12&lt;br /&gt;&lt;/span&gt;&lt;/p&gt;&lt;p&gt;&lt;span class="fontstyle3"&gt;&lt;strong&gt;Languages&lt;/strong&gt;&amp;nbsp;---&lt;/span&gt;&lt;/p&gt;&lt;p&gt;&lt;span class="fontstyle3"&gt;&lt;strong&gt;Challenge&lt;/strong&gt; &lt;/span&gt;&lt;span class="fontstyle5"&gt;5 &lt;/span&gt;&lt;span class="fontstyle5"&gt;(1,800 XP)&lt;br /&gt;&lt;/span&gt;&lt;/p&gt;&lt;hr /&gt;&lt;p&gt;&lt;strong&gt;&lt;span class="fontstyle6"&gt;Keen &lt;/span&gt;&lt;/strong&gt;&lt;span class="fontstyle6"&gt;&lt;strong&gt;Smell.&lt;/strong&gt; &lt;/span&gt;&lt;span class="fontstyle4"&gt;The catoblepas has advantage on Wisdom (Perception) checks that rely on smell.&lt;br /&gt;&lt;/span&gt;&lt;/p&gt;&lt;p&gt;&lt;span class="fontstyle6"&gt;&lt;strong&gt;Stench.&lt;/strong&gt; &lt;/span&gt;&lt;span class="fontstyle4"&gt;Any creature other than a catoblepas that starts its turn within 10 feet ofthe catoblepas must succeed on a DC 16 Constitution &lt;/span&gt;&lt;span class="fontstyle3"&gt;saving &lt;/span&gt;&lt;span class="fontstyle4"&gt;throw or be poisoned until the start of the creature's next turn. On a successful saving throw, the creature is immune to the stench of any catoblepas for 1 hour.&lt;br /&gt;&lt;/span&gt;&lt;/p&gt;&lt;hr /&gt;&lt;p&gt;&lt;strong&gt;&lt;span class="fontstyle1"&gt;Actions&lt;br /&gt;&lt;/span&gt;&lt;/strong&gt;&lt;span class="fontstyle6"&gt;&lt;strong&gt;Tail.&lt;/strong&gt; &lt;/span&gt;&lt;span class="fontstyle1"&gt;Melee Weapon Attack: &lt;/span&gt;&lt;span class="fontstyle4"&gt;+7 to hit, reach 10 ft., one target.&amp;nbsp;&lt;/span&gt;&lt;span class="fontstyle1"&gt;Hit: &lt;/span&gt;&lt;span class="fontstyle4"&gt;21 &lt;/span&gt;&lt;span class="fontstyle0"&gt;(5d6 &lt;/span&gt;&lt;span class="fontstyle4"&gt;+ &lt;/span&gt;&lt;span class="fontstyle4"&gt;4) bludgeoning damage, and the target must succeed on a DC 16 Constitution saving throw or be stunned until the start of the catoblepas's next turn.&lt;br /&gt;&lt;/span&gt;&lt;span class="fontstyle1"&gt;&lt;strong&gt;Death Ray&lt;/strong&gt;&amp;nbsp;&lt;em&gt;&lt;strong&gt;(Recharge &lt;/strong&gt;&lt;/em&gt;&lt;/span&gt;&lt;em&gt;&lt;span class="fontstyle6"&gt;&lt;strong&gt;5-6).&lt;/strong&gt; &lt;/span&gt;&lt;/em&gt;&lt;span class="fontstyle4"&gt;The catoblepas targets a creature that it can see within 30 feet of it. The target must make a DC 16 Constitution saving throw, taking 36 &lt;/span&gt;&lt;span class="fontstyle3"&gt;(8d8) &lt;/span&gt;&lt;span class="fontstyle4"&gt;necrotic damage on a failed save, or half as much damage on a successful one. If the saving throw fails by 5 or more, the target instead takes 64 necrotic damage. The target dies if reduced to 0&amp;nbsp;&lt;/span&gt;&lt;span class="fontstyle4"&gt;hit points by this ray.&lt;/span&gt;&lt;/p&gt;&lt;hr /&gt;&lt;p&gt;&lt;span class="fontstyle4"&gt; &lt;span class="fontstyle0"&gt;The catoblepas is as loathsome as the vile swamplands&amp;nbsp;&lt;/span&gt;&lt;span class="fontstyle0"&gt;in &lt;/span&gt;&lt;span class="fontstyle0"&gt;which it lives. Like such wastelands, this conglomeration of bloated buffalo, dinosaur, warthog, and hippopotamus parts has few redeeming qualities. Few travelers willingly traverse the territory of a &lt;/span&gt;&lt;span class="fontstyle0"&gt;catoblepas.&amp;nbsp;&lt;/span&gt;&lt;/span&gt;&lt;/p&gt;&lt;p&gt;&lt;span class="fontstyle4"&gt;&lt;span class="fontstyle2"&gt;&lt;strong&gt;Animalistic Nature.&lt;/strong&gt; &lt;/span&gt;&lt;span class="fontstyle0"&gt;Despite their ungainly physiol&lt;/span&gt;&lt;span class="fontstyle3"&gt;ogy, &lt;/span&gt;&lt;span class="fontstyle0"&gt;catoblepases resemble natural beasts. A catoblepas&lt;br /&gt;behaves much like an animal, too, ambling through its marshy home, munching choice vegetation, eating the&lt;br /&gt;occasional bit of carrion, and wallowing in mire. A catoblepas might be found with the one mate it chooses for&lt;br /&gt;life and, on occasion, a calf. Especially if it's guarding its young, a catoblepas attacks anyone that moves too close.&lt;/span&gt;&lt;/span&gt;&lt;/p&gt;&lt;p&gt;&lt;span class="fontstyle4"&gt;&lt;strong&gt;&lt;span class="fontstyle2"&gt;Stench &lt;/span&gt;&lt;span class="fontstyle4"&gt;of&amp;nbsp;&lt;/span&gt;&lt;/strong&gt;&lt;span class="fontstyle2"&gt;&lt;strong&gt;Death.&lt;/strong&gt; &lt;/span&gt;&lt;span class="fontstyle0"&gt;A catoblepas's stink, like that of death mixed with swamp gas and skunk musk, gives it&amp;nbsp;&lt;/span&gt;&lt;span class="fontstyle3"&gt;away &lt;/span&gt;&lt;span class="fontstyle0"&gt;as being much more ghastly than its appearance suggests. When it is on the attack, a catoblepas reveals the extent of its horrific nature. The creature's serpentine neck has trouble lifting its head, but one glare from&amp;nbsp;&lt;/span&gt;&lt;span class="fontstyle0"&gt;its &lt;/span&gt;&lt;span class="fontstyle0"&gt;bloodshot eyes can rot flesh. At the end of its tail is a club that can rattle body and soul if it strikes true, leav&lt;/span&gt;&lt;span class="fontstyle4"&gt;ing &lt;/span&gt;&lt;span class="fontstyle0"&gt;a victim unable to act. If the target of its attacks dies, the catoblepas feasts on the fresh remains.&lt;br /&gt;&lt;/span&gt;&lt;/span&gt;&lt;/p&gt;&lt;p&gt;&lt;span class="fontstyle4"&gt;&lt;strong&gt;&lt;span class="fontstyle2"&gt;Blighted &lt;/span&gt;&lt;/strong&gt;&lt;span class="fontstyle2"&gt;&lt;strong&gt;Territory.&lt;/strong&gt; &lt;/span&gt;&lt;span class="fontstyle0"&gt;A catoblepas's nature as a creature of disease and decay brings out similar characteristics in the creature's swampy habitat. Such a wetland becomes gloomy, tangled, and more fetid than it was&amp;nbsp;&lt;/span&gt;&lt;span class="fontstyle4"&gt;before. &lt;/span&gt;&lt;span class="fontstyle0"&gt;Beneficial qualities of the environment, such as healing herbs and clean water, diminish when a catoblepas lives nearby. Swamp gases have a hint of the catoblepas's foulness to them. Animals in the area are more aggressive and liable to be diseased. Degenerate creatures are likely to take up residence near a catoblepas's territory, as are those seeking to avoid notice.&lt;/span&gt;&lt;/span&gt;&lt;/p&gt;&lt;p&gt;&lt;span class="fontstyle4"&gt;&lt;span class="fontstyle2"&gt;&lt;strong&gt;Sinister Folklore.&lt;/strong&gt; &lt;/span&gt;&lt;span class="fontstyle0"&gt;Ordinary folk rarely see a catoblepas, but the creature has such a feared reputation that stories about it are ingrained in the popular culture. Any rumor of a catoblepas taking up residence nearby&amp;nbsp;&lt;/span&gt;&lt;span class="fontstyle0"&gt;is &lt;/span&gt;&lt;span class="fontstyle0"&gt;taken to be a bad omen, even if the rumor is proven false. The silhouette of a catoblepas, with its tail extended over its body and its head held low, is a baleful heraldic figure signifying death or doom. &lt;/span&gt;&lt;/span&gt;&lt;/p&gt;&lt;p&gt;&lt;span class="fontstyle4"&gt;&lt;span class="fontstyle0"&gt;Sages say that gods of pestilence and rot created catoblepases as embodiments of their &lt;/span&gt;&lt;span class="fontstyle0"&gt;influence. &lt;/span&gt;&lt;span class="fontstyle0"&gt;Whatever&lt;br /&gt;the origin of the creature, stories link the catoblepas to misfortune, and many of these yarns have elements of truth. Some such tales claim that hags tend catoblepases like cattle, and that a swamp that contains a catoblepas might also be home to a hag that drinks the monster's &lt;/span&gt;&lt;span class="fontstyle4"&gt;milk. &lt;/span&gt;&lt;span class="fontstyle0"&gt;Although a particular catoblepas might not be linked to a hag, a coven of hags might keep one or more of these beasts as guardians or pets. Other legends say that those of impure heart can tame a catoblepas. Indeed, some tales have circulated of malevolent warlocks and dark knights who have discovered how to domesticate the beasts and use them as mounts.&lt;/span&gt; &lt;br /&gt; &lt;/span&gt;&lt;/p&gt;"</t>
  </si>
  <si>
    <t>family:"Monstrosity"</t>
  </si>
  <si>
    <t>base_attack:"+7, 5d6 + 4"</t>
  </si>
  <si>
    <t>environment:"Swamps"</t>
  </si>
  <si>
    <t>name:"Cave Fisher"</t>
  </si>
  <si>
    <t>full_text:"&lt;h1&gt;&lt;span class="fontstyle0"&gt;CAVE FISHER&lt;/span&gt;&lt;/h1&gt;&lt;p&gt;&lt;span class="fontstyle2"&gt;Medium monstrosity, unaligned&lt;/span&gt;&lt;/p&gt;&lt;hr /&gt;&lt;p&gt;&lt;span class="fontstyle3"&gt;&lt;strong&gt;Armor Class&lt;/strong&gt; &lt;/span&gt;&lt;span class="fontstyle4"&gt;16 (natural &lt;/span&gt;&lt;span class="fontstyle3"&gt;armor)&lt;/span&gt;&lt;/p&gt;&lt;p&gt;&lt;strong&gt;&lt;span class="fontstyle4"&gt;Hit &lt;/span&gt;&lt;/strong&gt;&lt;span class="fontstyle3"&gt;&lt;strong&gt;Points&lt;/strong&gt; &lt;/span&gt;&lt;span class="fontstyle4"&gt;58 (9d8 &lt;/span&gt;&lt;span class="fontstyle5"&gt;+ &lt;/span&gt;&lt;span class="fontstyle4"&gt;18)&lt;br /&gt;&lt;/span&gt;&lt;/p&gt;&lt;p&gt;&lt;span class="fontstyle3"&gt;&lt;strong&gt;Speed&lt;/strong&gt; &lt;/span&gt;&lt;span class="fontstyle4"&gt;20 &lt;/span&gt;&lt;span class="fontstyle4"&gt;ft., &lt;/span&gt;&lt;span class="fontstyle4"&gt;climb 20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center;"&gt;16 (+3)&lt;/p&gt;&lt;/td&gt;&lt;td style="border-width: 0pt; background-color: #b4c217; vertical-align: top; width: .6868in; padding: 4pt 4pt 4pt 4pt;"&gt;&lt;p style="margin: 0in; font-family: Verdana; font-size: 8.25pt; color: black; text-align: center;"&gt;13 (+1)&lt;/p&gt;&lt;/td&gt;&lt;td style="border-width: 0pt; background-color: #5bc217; vertical-align: top; width: .6868in; padding: 4pt 4pt 4pt 4pt;"&gt;&lt;p style="margin: 0in; font-family: Verdana; font-size: 8.25pt; color: black; text-align: center;"&gt;14&amp;nbsp;(+2)&lt;/p&gt;&lt;/td&gt;&lt;td style="border-width: 0pt; background-color: #b4c217; vertical-align: top; width: .6868in; padding: 4pt 4pt 4pt 4pt;"&gt;&lt;p style="margin: 0in; font-family: Verdana; font-size: 8.25pt; color: black; text-align: center;"&gt;3 (-4)&lt;/p&gt;&lt;/td&gt;&lt;td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.6034in; padding: 4pt 4pt 4pt 4pt;"&gt;&lt;p style="margin: 0in; font-family: Verdana; font-size: 8.25pt; color: black; text-align: center;"&gt;3&amp;nbsp;(-4)&lt;/p&gt;&lt;/td&gt;&lt;/tr&gt;&lt;/tbody&gt;&lt;/table&gt;&lt;/div&gt;&lt;p&gt;&lt;span class="fontstyle3"&gt;&lt;strong&gt;Skills&lt;/strong&gt; &lt;/span&gt;&lt;span class="fontstyle4"&gt;Percept&lt;/span&gt;&lt;span class="fontstyle4"&gt;i&lt;/span&gt;&lt;span class="fontstyle4"&gt;on &lt;/span&gt;&lt;span class="fontstyle4"&gt;+2, Stealth +5&lt;br /&gt;&lt;/span&gt;&lt;/p&gt;&lt;p&gt;&lt;span class="fontstyle3"&gt;&lt;strong&gt;Senses&lt;/strong&gt; &lt;/span&gt;&lt;span class="fontstyle4"&gt;blindsight &lt;/span&gt;&lt;span class="fontstyle4"&gt;60 ft., &lt;/span&gt;&lt;span class="fontstyle3"&gt;passive &lt;/span&gt;&lt;span class="fontstyle4"&gt;Perception 12&lt;br /&gt;&lt;/span&gt;&lt;/p&gt;&lt;p&gt;&lt;strong&gt;&lt;span class="fontstyle3"&gt;Languages&lt;/span&gt;&lt;/strong&gt;&lt;/p&gt;&lt;p&gt;&lt;span class="fontstyle3"&gt;&lt;strong&gt;Challenge&lt;/strong&gt; &lt;/span&gt;&lt;span class="fontstyle4"&gt;3 &lt;/span&gt;&lt;span class="fontstyle4"&gt;(700 XP)&lt;br /&gt;&lt;/span&gt;&lt;/p&gt;&lt;hr /&gt;&lt;p&gt;&lt;span class="fontstyle6"&gt;&lt;strong&gt;Adhesive Filament.&lt;/strong&gt; &lt;/span&gt;&lt;span class="fontstyle4"&gt;The cave fisher can use its action to extend a sticky filament up to 60 feet, and the filament adheres to anything that touches it. Acreature adhered to the filament is grappled by the cave fisher (escape DC 13), and ability checks made to escape this grapple have disadvantage. The filament can be attacked (AC 15; 5 hit points; immunity to poison and psychic damage), but a weapon that fails to sever it becomes stuck to it, requiring an action and a successful DC 13 Strength check to pull free. Destroying the filament deals no damage to the cave fisher, which can extrude a replacement filament on its next turn.&lt;br /&gt;&lt;/span&gt;&lt;/p&gt;&lt;p&gt;&lt;span class="fontstyle6"&gt;&lt;strong&gt;Flammable Blood.&lt;/strong&gt; &lt;/span&gt;&lt;span class="fontstyle4"&gt;If the cave fisher drops to half its hit points or fewer, it gains vulnerability to fire damage.&lt;br /&gt;&lt;/span&gt;&lt;/p&gt;&lt;p&gt;&lt;span class="fontstyle6"&gt;&lt;strong&gt;Spider Climb.&lt;/strong&gt; &lt;/span&gt;&lt;span class="fontstyle4"&gt;The cave fisher can climb difficult surfaces including upside down on ceilings, without needing to make an ability check.&lt;br /&gt;&lt;/span&gt;&lt;/p&gt;&lt;hr /&gt;&lt;p&gt;&lt;strong&gt;&lt;span class="fontstyle4"&gt;ACTIONS&lt;br /&gt;&lt;/span&gt;&lt;/strong&gt;&lt;/p&gt;&lt;p&gt;&lt;span class="fontstyle6"&gt;&lt;strong&gt;Multiattack.&lt;/strong&gt; &lt;/span&gt;&lt;span class="fontstyle4"&gt;The cave fisher makes two attacks with its claws.&lt;br /&gt;&lt;/span&gt;&lt;/p&gt;&lt;p&gt;&lt;span class="fontstyle6"&gt;&lt;strong&gt;Claw.&lt;/strong&gt; &lt;/span&gt;&lt;span class="fontstyle2"&gt;Melee Weapon Attack: &lt;/span&gt;&lt;span class="fontstyle4"&gt;+5 to hit, reach Sft., one target.&amp;nbsp;&lt;/span&gt;&lt;span class="fontstyle7"&gt;Hit: &lt;/span&gt;&lt;span class="fontstyle4"&gt;10 (2d6 &lt;/span&gt;&lt;span class="fontstyle5"&gt;+ &lt;/span&gt;&lt;span class="fontstyle4"&gt;3) slashing damage.&lt;br /&gt;&lt;/span&gt;&lt;/p&gt;&lt;p&gt;&lt;span class="fontstyle6"&gt;&lt;strong&gt;Filament.&lt;/strong&gt; &lt;/span&gt;&lt;span class="fontstyle4"&gt;One creature grappled by the cave fisher's adhesive filament must make a DC 13 Strength saving throw, provided that the target weighs 200 pounds or less. On a failure, the target is pulled into an unoccupied space within 5 feet ofthe cave fisher, and the cave fisher makes a claw attack against it as a bonus action. Reeling up the target releases anyone else who was attached to the filament. Until the grapple ends on the target, the cave fisher can't extrude another filament.&lt;/span&gt;&amp;nbsp;&amp;nbsp;&lt;/p&gt;&lt;hr /&gt;&lt;p&gt;&lt;span class="fontstyle0"&gt;A cave fisher is a subterranean arachnid with a long snout that houses spinnerets, enabling the creature to produce sticky filament, much like the strands of a spider's webbing, which the creature uses to snag prey.&lt;/span&gt;&lt;/p&gt;&lt;p&gt;&lt;span class="fontstyle2"&gt;&lt;strong&gt;Ambushers.&lt;/strong&gt; &lt;/span&gt;&lt;span class="fontstyle0"&gt;A cave fisher usually hunts small animals and is fond of bats, so it stretches its filament over an opening that such prey might travel through. &lt;/span&gt;&lt;span class="fontstyle0"&gt;It &lt;/span&gt;&lt;span class="fontstyle0"&gt;then climbs to a hiding spot and adheres itself to the surface to rest and wait. When prey blunders into the filament, the cave fisher reels in its meal. A group of cave fishers&lt;br /&gt;might work together to cover a large area with filaments, but as soon as one captures potential food, every cave fisher in the area competes for the prize. &lt;/span&gt;&lt;span class="fontstyle0"&gt;If &lt;/span&gt;&lt;span class="fontstyle0"&gt;a victim escapes from the initial ambush, a cave fisher can reclaim its prey by shooting a filament out to capture it again.&lt;/span&gt;&lt;/p&gt;&lt;p&gt;&lt;span class="fontstyle2"&gt;&lt;strong&gt;Moving Up in the World.&lt;/strong&gt; &lt;/span&gt;&lt;span class="fontstyle0"&gt;Scarce food might draw a group of cave fishers up to the surface, into a shadowy canyon or a gloomy forest that features both native animal prey and creatures such as explorers or travelers occasionally moving through the area. A cave fisher instinctively knows that larger targets such as humanoids are more difficult to overcome, so the creatures shy &lt;/span&gt;&lt;span class="fontstyle3"&gt;away &lt;/span&gt;&lt;span class="fontstyle0"&gt;from attacking such prey unless they come across a solitary target. They might try to pick off a scout moving ahead of a group of travelers or a straggler lagging behind, rather than attracting the attention of the entire group.&amp;nbsp;&lt;/span&gt;&lt;/p&gt;&lt;p&gt;&lt;span class="fontstyle2"&gt;&lt;strong&gt;Valuable Innards.&lt;/strong&gt; &lt;/span&gt;&lt;span class="fontstyle0"&gt;Nearly every part of a cave fisher is useful after the creature has been dispatched. Its blood is alcoholic and tastes like strong liquor. Several dwarven spirits include cave fisher blood as part of the recipe, and some dwarves, especially berserkers, drink the blood straight. If they are gathered after being extruded, cave fisher filaments can be woven into rope that is thin, tough, and nearly invisible. Cave fisher meat is edible,&lt;br /&gt;tasting much like crab cooked in strong wine. The creature's shell is used in the manufacture of tools, armor, and jewelry.&lt;/span&gt;&lt;/p&gt;&lt;p&gt;&lt;span class="fontstyle2"&gt;&lt;strong&gt;Reluctant Servants.&lt;/strong&gt; &lt;/span&gt;&lt;span class="fontstyle0"&gt;While some folk hunt cave fishers to kill them for their filaments and their blood, others capture cave fisher eggs and rear the hatchlings. Cave fishers have a natural aversion to fire, since their blood is flammable. As such, chitines and hobgoblins sometimes use the threat of fire to train cave fishers then employ them to guard passages or as beasts of war.&lt;/span&gt;&lt;/p&gt;"</t>
  </si>
  <si>
    <t>base_attack:"+5, 2d6 + 3"</t>
  </si>
  <si>
    <t>environment:"Unerground, Forest"</t>
  </si>
  <si>
    <t>name:"Chitine"</t>
  </si>
  <si>
    <t>full_text:"&lt;h1&gt;&lt;span class="fontstyle0"&gt;CHITINE&lt;/span&gt;&lt;/h1&gt;&lt;p&gt;&lt;span class="fontstyle1"&gt;Small monstrosity, chaotic evil&lt;/span&gt;&lt;/p&gt;&lt;hr /&gt;&lt;p&gt;&lt;strong&gt;&lt;span class="fontstyle3"&gt;Armor Class &lt;/span&gt;&lt;/strong&gt;&lt;span class="fontstyle4"&gt;14 &lt;/span&gt;&lt;span class="fontstyle4"&gt;(hide armor)&lt;/span&gt;&lt;/p&gt;&lt;p&gt;&lt;strong&gt;&lt;span class="fontstyle4"&gt;Hit &lt;/span&gt;&lt;/strong&gt;&lt;span class="fontstyle3"&gt;&lt;strong&gt;Points&lt;/strong&gt; &lt;/span&gt;&lt;span class="fontstyle4"&gt;18 (4d6 &lt;/span&gt;&lt;span class="fontstyle4"&gt;+ 4)&lt;br /&gt;&lt;/span&gt;&lt;/p&gt;&lt;p&gt;&lt;span class="fontstyle3"&gt;&lt;strong&gt;Speed&lt;/strong&gt; &lt;/span&gt;&lt;span class="fontstyle4"&gt;30 &lt;/span&gt;&lt;span class="fontstyle4"&gt;ft., climb &lt;/span&gt;&lt;span class="fontstyle4"&gt;30 &lt;/span&gt;&lt;span class="fontstyle4"&gt;ft.&lt;br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.6868in; padding: 4pt 4pt 4pt 4pt;"&gt;&lt;p style="margin: 0in; font-family: Verdana; font-size: 8.25pt; color: black; text-align: center;"&gt;10 (+0)&lt;/p&gt;&lt;/td&gt;&lt;td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.6034in; padding: 4pt 4pt 4pt 4pt;"&gt;&lt;p style="margin: 0in; font-family: Verdana; font-size: 8.25pt; color: black; text-align: center;"&gt;7&amp;nbsp;(-2)&lt;/p&gt;&lt;/td&gt;&lt;/tr&gt;&lt;/tbody&gt;&lt;/table&gt;&lt;/div&gt;&lt;p&gt;&lt;span class="fontstyle3"&gt;&lt;strong&gt;Skills&lt;/strong&gt; &lt;/span&gt;&lt;span class="fontstyle4"&gt;Athletics +4, Stealth +4&lt;br /&gt;&lt;/span&gt;&lt;span class="fontstyle4"&gt;&lt;br /&gt;&lt;/span&gt;&lt;span class="fontstyle3"&gt;&lt;strong&gt;Senses&lt;/strong&gt; &lt;/span&gt;&lt;span class="fontstyle4"&gt;darkvision 60 &lt;/span&gt;&lt;span class="fontstyle4"&gt;ft., &lt;/span&gt;&lt;span class="fontstyle3"&gt;passive &lt;/span&gt;&lt;span class="fontstyle4"&gt;Perception &lt;/span&gt;&lt;span class="fontstyle4"&gt;10&lt;br /&gt;&lt;/span&gt;&lt;/p&gt;&lt;p&gt;&lt;span class="fontstyle3"&gt;&lt;strong&gt;Languages&lt;/strong&gt; &lt;/span&gt;&lt;span class="fontstyle4"&gt;Undercommon&lt;br /&gt;&lt;/span&gt;&lt;/p&gt;&lt;p&gt;&lt;span class="fontstyle3"&gt;&lt;strong&gt;Challenge&lt;/strong&gt; &lt;/span&gt;&lt;span class="fontstyle4"&gt;1/2 (100 XP)&lt;br /&gt;&lt;/span&gt;&lt;/p&gt;&lt;hr /&gt;&lt;p&gt;&lt;span class="fontstyle5"&gt;&lt;strong&gt;Fey Ancestry.&lt;/strong&gt; &lt;/span&gt;&lt;span class="fontstyle4"&gt;The chitine has advantage on saving throws against being charmed, and magic can't put the chitine to sleep.&lt;br /&gt;&lt;/span&gt;&lt;/p&gt;&lt;p&gt;&lt;span class="fontstyle5"&gt;&lt;strong&gt;Sunlight Sensitivity.&lt;/strong&gt; &lt;/span&gt;&lt;span class="fontstyle4"&gt;While in sunlight, the chitine has disadvantage on attack rolls, as well as on Wisdom (Perception) checks that rely on sight.&lt;br /&gt;&lt;/span&gt;&lt;/p&gt;&lt;p&gt;&lt;span class="fontstyle5"&gt;&lt;strong&gt;Web Sense.&lt;/strong&gt; &lt;/span&gt;&lt;span class="fontstyle4"&gt;While in contact with a web, the chitine knows the exact location of any other creature in contact with&lt;br /&gt;the same web.&lt;br /&gt;&lt;/span&gt;&lt;span class="fontstyle5"&gt;&lt;strong&gt;Web Walker.&lt;/strong&gt; &lt;/span&gt;&lt;span class="fontstyle4"&gt;The chitine ignores movement restrictions caused by webb&lt;/span&gt;&lt;span class="fontstyle4"&gt;i&lt;/span&gt;&lt;span class="fontstyle4"&gt;ng.&lt;br /&gt;&lt;/span&gt;&lt;/p&gt;&lt;hr /&gt;&lt;p&gt;&lt;span class="fontstyle3"&gt;&lt;strong&gt;ACTIONS&lt;/strong&gt;&lt;br /&gt;&lt;/span&gt;&lt;/p&gt;&lt;p&gt;&lt;span class="fontstyle5"&gt;&lt;strong&gt;Multiattack.&lt;/strong&gt; &lt;/span&gt;&lt;span class="fontstyle4"&gt;The chitine makes three attacks with its daggers.&lt;br /&gt;&lt;/span&gt;&lt;/p&gt;&lt;p&gt;&lt;span class="fontstyle5"&gt;&lt;strong&gt;Dagger.&lt;/strong&gt; &lt;/span&gt;&lt;span class="fontstyle1"&gt;Melee or Ranged Weapon Attack: &lt;/span&gt;&lt;span class="fontstyle4"&gt;+4 to hit, reach 5 ft. or range 20/60 ft., one target. &lt;/span&gt;&lt;span class="fontstyle6"&gt;Hit: &lt;/span&gt;&lt;span class="fontstyle4"&gt;4 (1d4 &lt;/span&gt;&lt;span class="fontstyle7"&gt;+ &lt;/span&gt;&lt;span class="fontstyle4"&gt;2) piercing damage&lt;/span&gt;&lt;/p&gt;&lt;hr /&gt;&lt;p&gt;&lt;span class="fontstyle4"&gt; &lt;span class="fontstyle0"&gt;Chitines are multiarmed humanoids&amp;nbsp;&lt;/span&gt;&lt;span class="fontstyle2"&gt;with &lt;/span&gt;&lt;span class="fontstyle0"&gt;arachnid qualities that serve Lolth. They operate in well-organized colonies that prove to be effective fighters in the war against the enemies of the Demon Queen of Spiders. On&lt;br /&gt;occasion, Lolth pits chitines against dark elves-even though both groups worship&amp;nbsp;&lt;/span&gt;&lt;span class="fontstyle2"&gt;her-as &lt;/span&gt;&lt;span class="fontstyle0"&gt;a way of punishing the drow, who created the chitines but displeased their goddess by doing so.&amp;nbsp;&lt;/span&gt;&lt;/span&gt;&lt;/p&gt;&lt;p&gt;&lt;span class="fontstyle4"&gt;&lt;span class="fontstyle3"&gt;&lt;strong&gt;Unnatural Origin.&lt;/strong&gt; &lt;/span&gt;&lt;span class="fontstyle0"&gt;Long ago, the drow first subjected elf prisoners to horrible rituals that transformed the captives into creatures with both humanoid and spider traits, which their creators dubbed chitines. The dark elves' intention was to create slaves dedicated first of all to the drow and, by association with&amp;nbsp;&lt;/span&gt;&lt;span class="fontstyle4"&gt;them, &lt;/span&gt;&lt;span class="fontstyle0"&gt;to Lolth. As the drow ultimately discovered, the goddess found this arrangement unacceptable. The creation process required cooperation between magical disciplines. Drow wizards and warlocks used&amp;nbsp;arcane magic and demonic powers, and drow priestesses invoked Lolth's aid for the divine spark needed to ensure the subject's survival. Lolth watched, expecting&amp;nbsp;&lt;/span&gt;&lt;span class="fontstyle2"&gt;at &lt;/span&gt;&lt;span class="fontstyle0"&gt;some part of the process to see these new abominations dedicated to her, but no such ritual was performed. In retribution for this lack of respect, the Spider Queen twisted the drow's creation rituals to serve her own purposes.&lt;br /&gt;&lt;/span&gt;&lt;/span&gt;&lt;/p&gt;&lt;p&gt;&lt;span class="fontstyle4"&gt;&lt;span class="fontstyle3"&gt;&lt;strong&gt;Lolth's Revenge.&lt;/strong&gt; &lt;/span&gt;&lt;span class="fontstyle0"&gt;As the drow continued to perform the rituals, the process usually transformed the subject into the spindly, stunted creature they expected. Occasionally, though, the elf changed into a monstrosity that was more spider than elf, resembling Lolth in her spider form, and more cunning than a chitine, that the drow dubbed a choldrith. At first, the drow were unaware that the new creatures were signs of Lolth's displeasure with them. Instead, they were pleased, because choldriths could&amp;nbsp;&lt;/span&gt;&lt;span class="fontstyle2"&gt;lay &lt;/span&gt;&lt;span class="fontstyle0"&gt;eggs that birthed more chitines (and the rare choldrith) and could direct the chitines in their work. But the dark elves came to realize their mistake&lt;/span&gt;&lt;span class="fontstyle0"&gt;- &lt;/span&gt;&lt;span class="fontstyle0"&gt;choldriths belonged to Lolth, body and soul. They whispered to the chitines of their adoration of the Spider Queen and their enmity of the drow, and the seeds of a rebellion&amp;nbsp;&lt;/span&gt;&lt;span class="fontstyle2"&gt;took &lt;/span&gt;&lt;span class="fontstyle0"&gt;root and grew. The chitines and choldriths rose up against their would-be masters; soon afterward most of the creatures were free, and a number of the drow who helped breed and tend them were dead. Nowadays, drow still create chitines when they have need to. Outside the presence of a choldrith, chitines make good workers for the drow, and they can be useful if the drow find an independent chitine colony and want to infiltrate it. If the creation process yields a choldrith, though, the drow destroy the creature immediately.&lt;/span&gt;&lt;br /&gt; &lt;/span&gt;&lt;/p&gt;"</t>
  </si>
  <si>
    <t>family:"Drow"</t>
  </si>
  <si>
    <t>base_attack:"+4, 1d4 + 2"</t>
  </si>
  <si>
    <t>name:"Choldrith"</t>
  </si>
  <si>
    <t>full_text:"&lt;h1&gt;&lt;span class="fontstyle2"&gt;CHOLDRITH&lt;/span&gt;&lt;/h1&gt;&lt;p&gt;Medium monstrosity, chaotic evil&lt;/p&gt;&lt;hr /&gt;&lt;p&gt;&lt;span class="fontstyle3"&gt;&lt;strong&gt;Armor Class&lt;/strong&gt; &lt;/span&gt;&lt;span class="fontstyle4"&gt;15 &lt;/span&gt;&lt;span class="fontstyle4"&gt;(studded &lt;/span&gt;&lt;span class="fontstyle4"&gt;leather armor)&lt;/span&gt;&lt;/p&gt;&lt;p&gt;&lt;strong&gt;&lt;span class="fontstyle4"&gt;Hit &lt;/span&gt;&lt;/strong&gt;&lt;span class="fontstyle3"&gt;&lt;strong&gt;Points&lt;/strong&gt; &lt;/span&gt;&lt;span class="fontstyle4"&gt;66 (12d8 &lt;/span&gt;&lt;span class="fontstyle4"&gt;+ 12)&lt;br /&gt;&lt;/span&gt;&lt;/p&gt;&lt;p&gt;&lt;span class="fontstyle2"&gt;&lt;strong&gt;Speed&lt;/strong&gt; &lt;/span&gt;&lt;span class="fontstyle4"&gt;30 ft., climb 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.6868in; padding: 4pt 4pt 4pt 4pt;"&gt;&lt;p style="margin: 0in; font-family: Verdana; font-size: 8.25pt; color: black; text-align: center;"&gt;16 (+3)&lt;/p&gt;&lt;/td&gt;&lt;td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.6868in; padding: 4pt 4pt 4pt 4pt;"&gt;&lt;p style="margin: 0in; font-family: Verdana; font-size: 8.25pt; color: black; text-align: center;"&gt;11 (+0)&lt;/p&gt;&lt;/td&gt;&lt;td style="border-width: 0pt; background-color: #5bc217; vertical-align: top; width: .6868in; padding: 4pt 4pt 4pt 4pt;"&gt;&lt;p style="margin: 0in; font-family: Verdana; font-size: 8.25pt; color: black; text-align: center;"&gt;14 (+2)&lt;/p&gt;&lt;/td&gt;&lt;td style="border-width: 0pt; background-color: #b4c217; vertical-align: top; width: .6034in; padding: 4pt 4pt 4pt 4pt;"&gt;&lt;p style="margin: 0in; font-family: Verdana; font-size: 8.25pt; color: black; text-align: center;"&gt;10 (+0)&lt;/p&gt;&lt;/td&gt;&lt;/tr&gt;&lt;/tbody&gt;&lt;/table&gt;&lt;/div&gt;&lt;p&gt;&lt;span class="fontstyle3"&gt;&lt;strong&gt;Skills&lt;/strong&gt; &lt;/span&gt;&lt;span class="fontstyle4"&gt;Athletics +5, &lt;/span&gt;&lt;span class="fontstyle4"&gt;Religion &lt;/span&gt;&lt;span class="fontstyle4"&gt;+2, Stealth +5&lt;br /&gt;&lt;/span&gt;&lt;/p&gt;&lt;p&gt;&lt;span class="fontstyle3"&gt;&lt;strong&gt;Senses&lt;/strong&gt; &lt;/span&gt;&lt;span class="fontstyle4"&gt;darkvision 60 &lt;/span&gt;&lt;span class="fontstyle4"&gt;ft., &lt;/span&gt;&lt;span class="fontstyle4"&gt;passive Perception &lt;/span&gt;&lt;span class="fontstyle4"&gt;12&lt;br /&gt;&lt;/span&gt;&lt;/p&gt;&lt;p&gt;&lt;span class="fontstyle3"&gt;&lt;strong&gt;Languages&lt;/strong&gt; &lt;/span&gt;&lt;span class="fontstyle4"&gt;Undercommon&lt;br /&gt;&lt;/span&gt;&lt;/p&gt;&lt;p&gt;&lt;span class="fontstyle3"&gt;&lt;strong&gt;Challenge&lt;/strong&gt; &lt;/span&gt;&lt;span class="fontstyle4"&gt;3 &lt;/span&gt;&lt;span class="fontstyle4"&gt;(700 XP)&lt;br /&gt;&lt;/span&gt;&lt;/p&gt;&lt;hr /&gt;&lt;p&gt;&lt;span class="fontstyle5"&gt;&lt;strong&gt;Fey Ancestry.&lt;/strong&gt; &lt;/span&gt;&lt;span class="fontstyle4"&gt;The choldrith has advantage on saving throws against being charmed, and magic can't put the choldrith to sleep&lt;/span&gt;&lt;span class="fontstyle4"&gt;.&lt;br /&gt;&lt;/span&gt;&lt;/p&gt;&lt;p&gt;&lt;span class="fontstyle5"&gt;&lt;strong&gt;Spellcasting.&lt;/strong&gt; &lt;/span&gt;&lt;span class="fontstyle4"&gt;The choldrith is a 4th-level spellcaster. Its spellcasting ability is Wisdom (save DC 12&lt;/span&gt;&lt;span class="fontstyle4"&gt;, &lt;/span&gt;&lt;span class="fontstyle4"&gt;+4 to hit with spell attacks). The choldrith has the following cleric spells prepared&lt;/span&gt;&lt;span class="fontstyle4"&gt;:&lt;br /&gt;&lt;/span&gt;&lt;/p&gt;&lt;p style="padding-left: 30px;"&gt;&lt;em&gt;&lt;span class="fontstyle4"&gt;Cantrips &lt;/span&gt;&lt;span class="fontstyle2"&gt;(at will)&lt;/span&gt;&lt;/em&gt;&lt;span class="fontstyle2"&gt;&lt;em&gt;:&lt;/em&gt; &lt;/span&gt;&lt;span class="fontstyle0"&gt;guidance&lt;/span&gt;&lt;span class="fontstyle0"&gt;, &lt;/span&gt;&lt;span class="fontstyle0"&gt;mending, resistance&lt;/span&gt;&lt;span class="fontstyle0"&gt;, &lt;/span&gt;&lt;span class="fontstyle0"&gt;thaumaturgy&lt;br /&gt;&lt;/span&gt;&lt;span class="fontstyle4"&gt;&lt;em&gt;1st level (4 slots):&lt;/em&gt; &lt;/span&gt;&lt;span class="fontstyle0"&gt;bane&lt;/span&gt;&lt;span class="fontstyle0"&gt;, &lt;/span&gt;&lt;span class="fontstyle0"&gt;healing word, sanctuary&lt;/span&gt;&lt;span class="fontstyle0"&gt;, &lt;/span&gt;&lt;span class="fontstyle0"&gt;shield offaith&lt;br /&gt;&lt;/span&gt;&lt;em&gt;&lt;span class="fontstyle4"&gt;2nd level &lt;/span&gt;&lt;span class="fontstyle4"&gt;(1&amp;nbsp;&lt;/span&gt;&lt;span class="fontstyle4"&gt;slots): &lt;/span&gt;&lt;/em&gt;&lt;span class="fontstyle0"&gt;hold person, spiritual weapon &lt;/span&gt;&lt;span class="fontstyle4"&gt;(dagger)&lt;br /&gt;&lt;/span&gt;&lt;/p&gt;&lt;p&gt;&lt;span class="fontstyle5"&gt;&lt;strong&gt;Spider Climb.&lt;/strong&gt; &lt;/span&gt;&lt;span class="fontstyle4"&gt;The choldrith can climb difficult surfaces, including upside down on ceilings, without needing to make an ability check&lt;/span&gt;&lt;span class="fontstyle4"&gt;.&lt;br /&gt;&lt;/span&gt;&lt;/p&gt;&lt;p&gt;&lt;span class="fontstyle5"&gt;&lt;strong&gt;Sunlight Sensitivity.&lt;/strong&gt;&amp;nbsp;&lt;/span&gt;&lt;span class="fontstyle4"&gt;While in sunlight&lt;/span&gt;&lt;span class="fontstyle4"&gt;, &lt;/span&gt;&lt;span class="fontstyle4"&gt;the choldrith has disadvantage on attack rolls, as well as on Wisdom (Perception) checks that rely on sight.&lt;br /&gt;&lt;/span&gt;&lt;/p&gt;&lt;p&gt;&lt;span class="fontstyle5"&gt;&lt;strong&gt;Web Sense.&lt;/strong&gt; &lt;/span&gt;&lt;span class="fontstyle4"&gt;While in contact with a web, the choldrith knows the exact location of any other creature in contact with the same web.&lt;br /&gt;&lt;/span&gt;&lt;/p&gt;&lt;p&gt;&lt;span class="fontstyle5"&gt;&lt;strong&gt;Web Walker.&lt;/strong&gt; &lt;/span&gt;&lt;span class="fontstyle4"&gt;The choldrith ignores movement restrictions caused by webbing&lt;/span&gt;&lt;span class="fontstyle4"&gt;.&lt;br /&gt;&lt;/span&gt;&lt;/p&gt;&lt;hr /&gt;&lt;p&gt;&lt;strong&gt;&lt;span class="fontstyle3"&gt;ACTIONS&lt;br /&gt;&lt;/span&gt;&lt;/strong&gt;&lt;/p&gt;&lt;p&gt;&lt;span class="fontstyle5"&gt;&lt;strong&gt;Dagger.&lt;/strong&gt; &lt;/span&gt;&lt;span class="fontstyle0"&gt;Melee or Ranged Weapon Attack: &lt;/span&gt;&lt;span class="fontstyle4"&gt;+5 to hit, reach 5 ft. or range 20/60 ft&lt;/span&gt;&lt;span class="fontstyle4"&gt;.&lt;/span&gt;&lt;span class="fontstyle4"&gt;, one target. &lt;/span&gt;&lt;span class="fontstyle0"&gt;Hit: &lt;/span&gt;&lt;span class="fontstyle4"&gt;5 (1d4 &lt;/span&gt;&lt;span class="fontstyle4"&gt;+ &lt;/span&gt;&lt;span class="fontstyle4"&gt;3) p&lt;/span&gt;&lt;span class="fontstyle4"&gt;i&lt;/span&gt;&lt;span class="fontstyle4"&gt;ercing damage plus 10 (3d6) poison damage&lt;/span&gt;&lt;span class="fontstyle4"&gt;.&lt;br /&gt;&lt;/span&gt;&lt;/p&gt;&lt;p&gt;&lt;span class="fontstyle5"&gt;&lt;strong&gt;Web &lt;em&gt;(Recharge 5-6).&lt;/em&gt;&lt;/strong&gt; &lt;/span&gt;&lt;span class="fontstyle0"&gt;Ranged Weapon Attack: &lt;/span&gt;&lt;span class="fontstyle4"&gt;+5 to hit, range 30/60 ft&lt;/span&gt;&lt;span class="fontstyle4"&gt;., &lt;/span&gt;&lt;span class="fontstyle4"&gt;one Large or smaller creature. &lt;/span&gt;&lt;span class="fontstyle0"&gt;Hit: &lt;/span&gt;&lt;span class="fontstyle4"&gt;The target is restrained by webbing. As an action, the restrained &lt;/span&gt;&lt;span class="fontstyle2"&gt;target&amp;nbsp;&lt;/span&gt;&lt;span class="fontstyle4"&gt;can make a DC 11 Strength check, bursting the webbing on a success. The webbing can also be attacked and destroyed (AC 10; 5 hit points; vulnerability to fire damage; immunity to bludgeoning, poison, and psychic damage).&lt;/span&gt;&lt;/p&gt;&lt;hr /&gt;&lt;p&gt;&lt;span class="fontstyle4"&gt;&lt;strong&gt;&lt;span class="fontstyle3"&gt;Lolth's &lt;/span&gt;&lt;/strong&gt;&lt;span class="fontstyle2"&gt;&lt;strong&gt;Chosen.&lt;/strong&gt; &lt;/span&gt;&lt;span class="fontstyle0"&gt;Choldriths are born with a fanatical devotion to Lolth, which leads them to develop some skill in divine magic. They preach that chitines are Lolth's favored people, and &lt;/span&gt;&lt;span class="fontstyle2"&gt;that &lt;/span&gt;&lt;span class="fontstyle0"&gt;choldriths are the Spider Queen's rightful worldly representatives sent to&amp;nbsp; &lt;span class="fontstyle0"&gt;free the chitines from slavery. Although choldriths and chitines lack sexual characteristics, and choldriths need no mate to lay eggs, these creatures choose the gender identity of their goddess. Choldriths also believe and teach that Lolth's spider form, much like that of a choldrith, is her truest shape. Any idol to Lolth in a chitine colony depicts Lolth in this way. As servants of Lolth, choldriths and chitines love spiders and spiderlike creatures. They rear spiders and similar arachnids, such as cave fishers. Chitine colonies erect shrines to Lolth that serve as beacons, attracting spiders and other evil, brutish beings that serve her&lt;/span&gt;&lt;span class="fontstyle0"&gt;.&amp;nbsp;&lt;/span&gt;&lt;span class="fontstyle0"&gt;Anywhere chitines set up a colony quickly becomes a web-shrouded&lt;/span&gt;&lt;span class="fontstyle0"&gt;, &lt;/span&gt;&lt;span class="fontstyle0"&gt;gloomy, and treacherous place.&lt;br /&gt;&lt;/span&gt;&lt;/span&gt;&lt;/span&gt;&lt;/p&gt;&lt;p&gt;&lt;span class="fontstyle4"&gt;&lt;span class="fontstyle0"&gt;&lt;span class="fontstyle2"&gt;&lt;strong&gt;Communal Spiders.&lt;/strong&gt; &lt;/span&gt;&lt;span class="fontstyle0"&gt;Chitines and choldriths resemble spiders, but they behave more like social insects such as ants. Chitines are divided into worker and warrior castes, and choldriths occupy the top levels of a colony's hierarchy. Each chitine has a social position that comes with duties related to that rank, and all chitines are expected to willingly sacrifice themselves to protect the choldriths. Every chitine has spinnerets and slowly produces webbing that is used to build floors, walls, structures, objects, and traps that benefit and protect&lt;br /&gt;the colony. A warrior might be responsible for crafting web armor (which is as tough as hide or leather), while&lt;br /&gt;a group of workers might be tasked to dig a pit trap and cover it with fragile webbing disguised with loose dirt to&lt;br /&gt;appear as a solid surface. &lt;/span&gt;&lt;/span&gt;&lt;/span&gt;&lt;/p&gt;&lt;p&gt;&lt;span class="fontstyle4"&gt;&lt;span class="fontstyle0"&gt;&lt;span class="fontstyle0"&gt;A colony can support numerous choldriths, which serve as commanders, priests, and supervisors. The choldriths continually jockey for position, although they rarely confront one another in a way that puts the colony at risk. The colony is ruled by a singular sovereign that determines which colony members perform which tasks, including whether she or any other choldrith is permitted to lay eggs. If this supreme ruler receives a vision from Lolth, she might change her colony's entire course of action. At such times, chitines have emerged from the Underdark to settle in remote, gloomy places on the surface, from where they can wage war on other species&lt;/span&gt;&lt;span class="fontstyle0"&gt;, &lt;/span&gt;&lt;span class="fontstyle0"&gt;especially drow and elves.&lt;/span&gt; &lt;br /&gt; &lt;/span&gt;&lt;/span&gt;&lt;/p&gt;"</t>
  </si>
  <si>
    <t>hit_dice:"12d8 + 12"</t>
  </si>
  <si>
    <t>base_attack:"+5, 1d4 + 3 + 3d6 poison"</t>
  </si>
  <si>
    <t>name:"Cranium Rat"</t>
  </si>
  <si>
    <t>full_text:"&lt;h1&gt;&lt;span class="fontstyle0"&gt;CRANIUM RAT&lt;/span&gt;&lt;/h1&gt;&lt;p&gt;&lt;span class="fontstyle2"&gt;Tiny &lt;/span&gt;&lt;span class="fontstyle2"&gt;beast&lt;/span&gt;&lt;span class="fontstyle2"&gt;, &lt;/span&gt;&lt;span class="fontstyle2"&gt;lawful evil&lt;/span&gt;&lt;/p&gt;&lt;hr /&gt;&lt;p&gt;&lt;strong&gt;&lt;span class="fontstyle3"&gt;Armor &lt;/span&gt;&lt;/strong&gt;&lt;span class="fontstyle3"&gt;&lt;strong&gt;Class&lt;/strong&gt; &lt;/span&gt;&lt;span class="fontstyle3"&gt;12&lt;/span&gt;&lt;/p&gt;&lt;p&gt;&lt;span class="fontstyle3"&gt;&lt;strong&gt;Hit &lt;/strong&gt;&lt;/span&gt;&lt;span class="fontstyle3"&gt;&lt;strong&gt;Points&lt;/strong&gt; &lt;/span&gt;&lt;span class="fontstyle3"&gt;2 (ld4)&lt;br /&gt;&lt;/span&gt;&lt;/p&gt;&lt;p&gt;&lt;span class="fontstyle4"&gt;&lt;strong&gt;Speed&lt;/strong&gt; &lt;/span&gt;&lt;span class="fontstyle3"&gt;30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center;"&gt;2&amp;nbsp;(-4)&lt;/p&gt;&lt;/td&gt;&lt;td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.6868in; padding: 4pt 4pt 4pt 4pt;"&gt;&lt;p style="margin: 0in; font-family: Verdana; font-size: 8.25pt; color: black; text-align: center;"&gt;4&amp;nbsp;(-3)&lt;/p&gt;&lt;/td&gt;&lt;td style="border-width: 0pt; background-color: #5bc217; vertical-align: top; width: .6868in; padding: 4pt 4pt 4pt 4pt;"&gt;&lt;p style="margin: 0in; font-family: Verdana; font-size: 8.25pt; color: black; text-align: center;"&gt;11 (+0)&lt;/p&gt;&lt;/td&gt;&lt;td style="border-width: 0pt; background-color: #b4c217; vertical-align: top; width: .6034in; padding: 4pt 4pt 4pt 4pt;"&gt;&lt;p style="margin: 0in; font-family: Verdana; font-size: 8.25pt; color: black; text-align: center;"&gt;8&amp;nbsp;(-1)&lt;/p&gt;&lt;/td&gt;&lt;/tr&gt;&lt;/tbody&gt;&lt;/table&gt;&lt;/div&gt;&lt;p&gt;&lt;span class="fontstyle5"&gt;&lt;strong&gt;Senses&lt;/strong&gt; &lt;/span&gt;&lt;span class="fontstyle3"&gt;darkvision &lt;/span&gt;&lt;span class="fontstyle3"&gt;30 ft., passive Perception 10&lt;br /&gt;&lt;/span&gt;&lt;/p&gt;&lt;p&gt;&lt;span class="fontstyle5"&gt;&lt;strong&gt;Languages&lt;/strong&gt; &lt;/span&gt;&lt;span class="fontstyle3"&gt;telepathy 30 ft.&lt;br /&gt;&lt;/span&gt;&lt;/p&gt;&lt;p&gt;&lt;span class="fontstyle5"&gt;&lt;strong&gt;Challenge&lt;/strong&gt; 0&lt;/span&gt;&lt;span class="fontstyle3"&gt;&amp;nbsp;(10&amp;nbsp;X&lt;/span&gt;&lt;span class="fontstyle5"&gt;P)&lt;br /&gt;&lt;/span&gt;&lt;/p&gt;&lt;hr /&gt;&lt;p&gt;&lt;strong&gt;&lt;span class="fontstyle6"&gt;I&lt;/span&gt;&lt;/strong&gt;&lt;span class="fontstyle6"&gt;&lt;strong&gt;llumination.&lt;/strong&gt; &lt;/span&gt;&lt;span class="fontstyle3"&gt;As a bonus action, the cranium rat can shed dim&amp;nbsp;&lt;/span&gt;&lt;span class="fontstyle3"&gt;light &lt;/span&gt;&lt;span class="fontstyle3"&gt;from its brain in a 5-foot radius or extinguish the light.&amp;nbsp;&lt;/span&gt;&lt;span class="fontstyle6"&gt;Telepathic &lt;/span&gt;&lt;span class="fontstyle6"&gt;Shroud. &lt;/span&gt;&lt;span class="fontstyle3"&gt;The cranium rat is immune to any effect&amp;nbsp;&lt;/span&gt;&lt;span class="fontstyle3"&gt;that &lt;/span&gt;&lt;span class="fontstyle3"&gt;would sense its emotions or read its thoughts, as well as&amp;nbsp;&lt;/span&gt;&lt;span class="fontstyle4"&gt;to &lt;/span&gt;&lt;span class="fontstyle3"&gt;all divination spells&lt;/span&gt;&lt;span class="fontstyle3"&gt;.&lt;br /&gt;&lt;/span&gt;&lt;/p&gt;&lt;hr /&gt;&lt;p&gt;&lt;strong&gt;&lt;span class="fontstyle0"&gt;ACTIONS&lt;br /&gt;&lt;/span&gt;&lt;/strong&gt;&lt;/p&gt;&lt;p&gt;&lt;span class="fontstyle6"&gt;&lt;strong&gt;Bite.&lt;/strong&gt; &lt;/span&gt;&lt;span class="fontstyle2"&gt;Melee Weapon Attack: &lt;/span&gt;&lt;span class="fontstyle3"&gt;+4 to &lt;/span&gt;&lt;span class="fontstyle3"&gt;hit, &lt;/span&gt;&lt;span class="fontstyle3"&gt;reach 5 &lt;/span&gt;&lt;span class="fontstyle3"&gt;ft., &lt;/span&gt;&lt;span class="fontstyle3"&gt;one target.&amp;nbsp;&lt;/span&gt;&lt;span class="fontstyle6"&gt;Hit: 1&lt;/span&gt;&lt;span class="fontstyle3"&gt;&amp;nbsp;p&lt;/span&gt;&lt;span class="fontstyle3"&gt;i&lt;/span&gt;&lt;span class="fontstyle3"&gt;ercing damage&lt;/span&gt;&lt;span class="fontstyle3"&gt;.&lt;/span&gt;&lt;/p&gt;&lt;hr /&gt;&lt;p&gt;&amp;nbsp;&lt;/p&gt;&lt;p&gt;&lt;span class="fontstyle0"&gt;Mind flayers create cranium rats by &lt;/span&gt;&lt;span class="fontstyle0"&gt;bombarding &lt;/span&gt;&lt;span class="fontstyle0"&gt;normal rats with psionic energy.&amp;nbsp;&lt;/span&gt;&lt;/p&gt;&lt;p&gt;&lt;span class="fontstyle2"&gt;&lt;strong&gt;Evil Collectives.&lt;/strong&gt; &lt;/span&gt;&lt;span class="fontstyle0"&gt;Cranium rats are &lt;/span&gt;&lt;span class="fontstyle0"&gt;no &lt;/span&gt;&lt;span class="fontstyle0"&gt;smarter than ordinary rats and behave as such. &lt;/span&gt;&lt;span class="fontstyle0"&gt;However, &lt;/span&gt;&lt;span class="fontstyle0"&gt;if enough cranium rats come &lt;/span&gt;&lt;span class="fontstyle0"&gt;together &lt;/span&gt;&lt;span class="fontstyle0"&gt;to form a swarm, they merge their minds into a single &lt;/span&gt;&lt;span class="fontstyle0"&gt;intelligence &lt;/span&gt;&lt;span class="fontstyle0"&gt;with the accumulated &lt;/span&gt;&lt;span class="fontstyle0"&gt;memories &lt;/span&gt;&lt;span class="fontstyle0"&gt;of all the swarm's constituents. The rats become smarter as a result, and they retain&lt;br /&gt;their heightened intelligence for as long as the swarm persists. The swarm also awakens latent psionic abilities implanted within each cranium rat by its mind flayer creators, bestowing upon the swarm psionic powers similar to spells.&amp;nbsp;&lt;/span&gt;&lt;span class="fontstyle0"&gt;&lt;br /&gt;&lt;/span&gt;&lt;/p&gt;&lt;p&gt;&lt;span class="fontstyle0"&gt;A rat separated from the swarm &lt;/span&gt;&lt;span class="fontstyle0"&gt;becomes &lt;/span&gt;&lt;span class="fontstyle0"&gt;an ordinary cranium rat with an &lt;/span&gt;&lt;span class="fontstyle0"&gt;Intelligence &lt;/span&gt;&lt;span class="fontstyle0"&gt;of 15. It loses 1 point of&lt;br /&gt;Intelligence each day that it remains separated from the swarm. Its Intelligence can't drop below 4 and &lt;/span&gt;&lt;span class="fontstyle0"&gt;becomes&lt;br /&gt;&lt;/span&gt;&lt;span class="fontstyle0"&gt;15 again if'it rejoins the swarm or another one.&amp;nbsp;&lt;/span&gt;&lt;/p&gt;&lt;p&gt;&lt;span class="fontstyle2"&gt;&lt;strong&gt;Telepathic Vermin.&lt;/strong&gt; &lt;/span&gt;&lt;span class="fontstyle0"&gt;A single, low-intelligence cranium rat uses its natural telepathy to communicate &lt;/span&gt;&lt;span class="fontstyle0"&gt;hunger,&lt;br /&gt;&lt;/span&gt;&lt;span class="fontstyle0"&gt;fear, and other base emotions. A swarm of cranium rats communicating telepathically "speaks" as one creature,&lt;br /&gt;often &lt;/span&gt;&lt;span class="fontstyle0"&gt;referring &lt;/span&gt;&lt;span class="fontstyle0"&gt;to itself using the collective pronouns "we" and "us."&lt;br /&gt;&lt;/span&gt;&lt;/p&gt;&lt;p&gt;&lt;span class="fontstyle2"&gt;&lt;strong&gt;Spies for an Elder Brain.&lt;/strong&gt; &lt;/span&gt;&lt;span class="fontstyle0"&gt;Mind flayer colonies use cranium rats as spies. The rats invade surface communities and act as eyes and ears for the elder brain, transmitting their thoughts when they swarm and are within range of the elder brain's telepathy. Cranium rats occasionally spread &lt;/span&gt;&lt;span class="fontstyle0"&gt;beyond &lt;/span&gt;&lt;span class="fontstyle0"&gt;the elder brain's range of &lt;/span&gt;&lt;span class="fontstyle0"&gt;influence. Whatever &lt;/span&gt;&lt;span class="fontstyle0"&gt;these rats do is of no concern to the elder brain, and the illithids can always make more if they so desire.&lt;/span&gt;&amp;nbsp;&lt;/p&gt;&lt;p&gt;&amp;nbsp;&lt;/p&gt;"</t>
  </si>
  <si>
    <t>family:"Beast"</t>
  </si>
  <si>
    <t>hit_dice:"1d4"</t>
  </si>
  <si>
    <t>base_attack:"+4, 1"</t>
  </si>
  <si>
    <t>environment:"Underground, Urban"</t>
  </si>
  <si>
    <t>name:"Cranium Rat, Swarm"</t>
  </si>
  <si>
    <t>full_text:"&lt;h1&gt;&lt;span class="fontstyle0"&gt;SWARM OF CRANIUM RATS&lt;/span&gt;&lt;/h1&gt;&lt;p&gt;&lt;span class="fontstyle2"&gt;Medium swarm of Tiny beasts, lawful evil&lt;/span&gt;&lt;/p&gt;&lt;hr /&gt;&lt;p&gt;&lt;span class="fontstyle3"&gt;&lt;strong&gt;Armor Class&lt;/strong&gt; &lt;/span&gt;&lt;span class="fontstyle3"&gt;12&lt;/span&gt;&lt;/p&gt;&lt;p&gt;&lt;span class="fontstyle3"&gt;&lt;strong&gt;Hit Points&lt;/strong&gt; &lt;/span&gt;&lt;span class="fontstyle3"&gt;36 (8d8&lt;br /&gt;&lt;/span&gt;&lt;/p&gt;&lt;p&gt;&lt;span class="fontstyle4"&gt;&lt;strong&gt;Speed&lt;/strong&gt; &lt;/span&gt;&lt;span class="fontstyle3"&gt;30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center;"&gt;9&amp;nbsp;(-1)&lt;/p&gt;&lt;/td&gt;&lt;td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.6868in; padding: 4pt 4pt 4pt 4pt;"&gt;&lt;p style="margin: 0in; font-family: Verdana; font-size: 8.25pt; color: black; text-align: center;"&gt;15 (+2)&lt;/p&gt;&lt;/td&gt;&lt;td style="border-width: 0pt; background-color: #5bc217; vertical-align: top; width: .6868in; padding: 4pt 4pt 4pt 4pt;"&gt;&lt;p style="margin: 0in; font-family: Verdana; font-size: 8.25pt; color: black; text-align: center;"&gt;11 (+0)&lt;/p&gt;&lt;/td&gt;&lt;td style="border-width: 0pt; background-color: #b4c217; vertical-align: top; width: .6034in; padding: 4pt 4pt 4pt 4pt;"&gt;&lt;p style="margin: 0in; font-family: Verdana; font-size: 8.25pt; color: black; text-align: center;"&gt;14&amp;nbsp;(+2)&lt;/p&gt;&lt;/td&gt;&lt;/tr&gt;&lt;/tbody&gt;&lt;/table&gt;&lt;/div&gt;&lt;p&gt;&lt;strong&gt;&lt;span class="fontstyle4"&gt;Damage &lt;/span&gt;&lt;/strong&gt;&lt;span class="fontstyle3"&gt;&lt;strong&gt;Resistances&lt;/strong&gt; &lt;/span&gt;&lt;span class="fontstyle3"&gt;bludgeoning, &lt;/span&gt;&lt;span class="fontstyle3"&gt;piercing, &lt;/span&gt;&lt;span class="fontstyle3"&gt;slashing&lt;br /&gt;&lt;/span&gt;&lt;/p&gt;&lt;p&gt;&lt;span class="fontstyle3"&gt;&lt;strong&gt;Condition Immunities&lt;/strong&gt; &lt;/span&gt;&lt;span class="fontstyle3"&gt;charmed, &lt;/span&gt;&lt;span class="fontstyle3"&gt;frightened, &lt;/span&gt;&lt;span class="fontstyle3"&gt;grappled,&amp;nbsp;&lt;/span&gt;&lt;span class="fontstyle3"&gt;paralyzed, &lt;/span&gt;&lt;span class="fontstyle3"&gt;petrified, prone, restrained, stunned&lt;br /&gt;&lt;/span&gt;&lt;/p&gt;&lt;p&gt;&lt;span class="fontstyle4"&gt;&lt;strong&gt;Senses&lt;/strong&gt; &lt;/span&gt;&lt;span class="fontstyle3"&gt;darkvision 30 ft., &lt;/span&gt;&lt;span class="fontstyle3"&gt;passive &lt;/span&gt;&lt;span class="fontstyle3"&gt;Perception 10&lt;br /&gt;&lt;/span&gt;&lt;/p&gt;&lt;p&gt;&lt;span class="fontstyle4"&gt;&lt;strong&gt;Languages&lt;/strong&gt; &lt;/span&gt;&lt;span class="fontstyle3"&gt;telepathy 30 ft.&lt;br /&gt;&lt;/span&gt;&lt;/p&gt;&lt;p&gt;&lt;span class="fontstyle3"&gt;&lt;strong&gt;Challenge&lt;/strong&gt; &lt;/span&gt;&lt;span class="fontstyle3"&gt;5 (1,800 XP&lt;br /&gt;&lt;/span&gt;&lt;/p&gt;&lt;hr /&gt;&lt;p&gt;&lt;span class="fontstyle5"&gt;&lt;strong&gt;Illumination.&lt;/strong&gt; &lt;/span&gt;&lt;span class="fontstyle3"&gt;As a bonus action&lt;/span&gt;&lt;span class="fontstyle3"&gt;, &lt;/span&gt;&lt;span class="fontstyle3"&gt;the swarm can shed dim light from its brains in a 5-foot radius, increase the illumination to bright light in &lt;/span&gt;&lt;span class="fontstyle4"&gt;a 5- &lt;/span&gt;&lt;span class="fontstyle3"&gt;to 20-foot radius (and dim light for an additional number offeet equal to the chosen radius), or ext&lt;/span&gt;&lt;span class="fontstyle3"&gt;i&lt;/span&gt;&lt;span class="fontstyle3"&gt;nguish&amp;nbsp;&lt;/span&gt;&lt;span class="fontstyle3"&gt;the light.&lt;br /&gt;&lt;/span&gt;&lt;/p&gt;&lt;p&gt;&lt;span class="fontstyle5"&gt;&lt;strong&gt;Innate Spellcasting (Psionics).&lt;/strong&gt; &lt;/span&gt;&lt;span class="fontstyle3"&gt;The swarm's innate spellcasting ability is &lt;/span&gt;&lt;span class="fontstyle3"&gt;Intelligence &lt;/span&gt;&lt;span class="fontstyle3"&gt;(spell save DC 13)&lt;/span&gt;&lt;span class="fontstyle3"&gt;. &lt;/span&gt;&lt;span class="fontstyle3"&gt;As long as it has more than halfof its hit points &lt;/span&gt;&lt;span class="fontstyle3"&gt;remaining, &lt;/span&gt;&lt;span class="fontstyle3"&gt;the swarm can innately cast the following spells, requiring no components:&lt;br /&gt;&lt;/span&gt;&lt;/p&gt;&lt;p style="padding-left: 30px;"&gt;&lt;span class="fontstyle3"&gt;&lt;em&gt;At will:&lt;/em&gt; &lt;/span&gt;&lt;span class="fontstyle2"&gt;command, comprehend languages, detect thoughts&lt;br /&gt;&lt;/span&gt;&lt;em&gt;&lt;span class="fontstyle3"&gt;1/day each&lt;/span&gt;&lt;/em&gt;&lt;span class="fontstyle3"&gt;&lt;em&gt;:&lt;/em&gt; &lt;/span&gt;&lt;span class="fontstyle2"&gt;confusion, dominate monster&lt;br /&gt;&lt;/span&gt;&lt;/p&gt;&lt;p&gt;&lt;span class="fontstyle5"&gt;&lt;strong&gt;Swarm.&lt;/strong&gt; &lt;/span&gt;&lt;span class="fontstyle3"&gt;The swarm can occupy another creature's space and vice versa&lt;/span&gt;&lt;span class="fontstyle3"&gt;, &lt;/span&gt;&lt;span class="fontstyle3"&gt;and the swarm can move through any opening large enough for a Tiny rat. The swarm can't regain hit points or gain&amp;nbsp;&lt;/span&gt;&lt;span class="fontstyle3"&gt;temporary &lt;/span&gt;&lt;span class="fontstyle3"&gt;hit points.&lt;br /&gt;&lt;/span&gt;&lt;/p&gt;&lt;p&gt;&lt;strong&gt;&lt;span class="fontstyle2"&gt;Telepathic &lt;/span&gt;&lt;/strong&gt;&lt;span class="fontstyle5"&gt;&lt;strong&gt;Shroud.&lt;/strong&gt; &lt;/span&gt;&lt;span class="fontstyle3"&gt;The swarm is immune to any effect that would sense its emotions or read its thoughts, as well as to all divination spells.&lt;br /&gt;&lt;/span&gt;&lt;/p&gt;&lt;hr /&gt;&lt;p&gt;&lt;strong&gt;&lt;span class="fontstyle6"&gt;ACTIONS&lt;br /&gt;&lt;/span&gt;&lt;/strong&gt;&lt;/p&gt;&lt;p&gt;&lt;span class="fontstyle5"&gt;&lt;strong&gt;Bites.&lt;/strong&gt; &lt;/span&gt;&lt;span class="fontstyle2"&gt;Melee Weapon Attack: &lt;/span&gt;&lt;span class="fontstyle3"&gt;+5 to hit&lt;/span&gt;&lt;span class="fontstyle3"&gt;, &lt;/span&gt;&lt;span class="fontstyle3"&gt;reach Oft&lt;/span&gt;&lt;span class="fontstyle3"&gt;., &lt;/span&gt;&lt;span class="fontstyle3"&gt;one target in the swarm's space. &lt;/span&gt;&lt;span class="fontstyle2"&gt;Hit: &lt;/span&gt;&lt;span class="fontstyle3"&gt;14 (4d6) piercing &lt;/span&gt;&lt;span class="fontstyle3"&gt;damage, &lt;/span&gt;&lt;span class="fontstyle3"&gt;or 7 (2d6) piercing &lt;/span&gt;&lt;span class="fontstyle3"&gt;damage &lt;/span&gt;&lt;span class="fontstyle3"&gt;ifthe swarm has halfof its hit points or fewer.&lt;/span&gt;&lt;/p&gt;"</t>
  </si>
  <si>
    <t>hit_dice:"8d8"</t>
  </si>
  <si>
    <t>base_attack:"+5, 4d6 piercing"</t>
  </si>
  <si>
    <t>name:"Darkling"</t>
  </si>
  <si>
    <t>full_text:"&lt;h1&gt;&lt;span class="fontstyle0"&gt;DARKLING&lt;/span&gt;&lt;/h1&gt;&lt;p&gt;&lt;span class="fontstyle1"&gt;Small fey, chaotic neutral&lt;/span&gt;&lt;/p&gt;&lt;hr /&gt;&lt;p&gt;&lt;strong&gt;&lt;span class="fontstyle3"&gt;Armor &lt;/span&gt;&lt;/strong&gt;&lt;span class="fontstyle3"&gt;&lt;strong&gt;Class&lt;/strong&gt; &lt;/span&gt;&lt;span class="fontstyle4"&gt;14 (teather armor)&lt;/span&gt;&lt;/p&gt;&lt;p&gt;&lt;span class="fontstyle3"&gt;&lt;strong&gt;Hit Points&lt;/strong&gt; &lt;/span&gt;&lt;span class="fontstyle4"&gt;13 (3d6 + 3)&lt;br /&gt;&lt;/span&gt;&lt;/p&gt;&lt;p&gt;&lt;span class="fontstyle3"&gt;&lt;strong&gt;Speed&lt;/strong&gt; &lt;/span&gt;&lt;span class="fontstyle4"&gt;30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center;"&gt;19&amp;nbsp;(+4)&lt;/p&gt;&lt;/td&gt;&lt;td style="border-width: 0pt; background-color: #b4c217; vertical-align: top; width: .6868in; padding: 4pt 4pt 4pt 4pt;"&gt;&lt;p style="margin: 0in; font-family: Verdana; font-size: 8.25pt; color: black; text-align: center;"&gt;15 (+2)&lt;/p&gt;&lt;/td&gt;&lt;td style="border-width: 0pt; background-color: #5bc217; vertical-align: top; width: .6868in; padding: 4pt 4pt 4pt 4pt;"&gt;&lt;p style="margin: 0in; font-family: Verdana; font-size: 8.25pt; color: black; text-align: center;"&gt;14&amp;nbsp;(+2)&lt;/p&gt;&lt;/td&gt;&lt;td style="border-width: 0pt; background-color: #b4c217; vertical-align: top; width: .6868in; padding: 4pt 4pt 4pt 4pt;"&gt;&lt;p style="margin: 0in; font-family: Verdana; font-size: 8.25pt; color: black; text-align: center;"&gt;13 (+1)&lt;/p&gt;&lt;/td&gt;&lt;td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center;"&gt;14&amp;nbsp;(+2)&lt;/p&gt;&lt;/td&gt;&lt;/tr&gt;&lt;/tbody&gt;&lt;/table&gt;&lt;/div&gt;&lt;p&gt;&lt;span class="fontstyle3"&gt;&lt;strong&gt;Skills&lt;/strong&gt; &lt;/span&gt;&lt;span class="fontstyle4"&gt;Acrobatics &lt;/span&gt;&lt;span class="fontstyle4"&gt;+5, Deception +2, Perception +5, Stealth +7&lt;br /&gt;&lt;/span&gt;&lt;/p&gt;&lt;p&gt;&lt;span class="fontstyle3"&gt;&lt;strong&gt;Senses&lt;/strong&gt; &lt;/span&gt;&lt;span class="fontstyle4"&gt;blindsight &lt;/span&gt;&lt;span class="fontstyle4"&gt;30 &lt;/span&gt;&lt;span class="fontstyle4"&gt;ft., &lt;/span&gt;&lt;span class="fontstyle4"&gt;darkvision &lt;/span&gt;&lt;span class="fontstyle4"&gt;120 &lt;/span&gt;&lt;span class="fontstyle4"&gt;ft., &lt;/span&gt;&lt;span class="fontstyle4"&gt;passive &lt;/span&gt;&lt;span class="fontstyle4"&gt;Perception &lt;/span&gt;&lt;span class="fontstyle4"&gt;15&lt;br /&gt;&lt;/span&gt;&lt;/p&gt;&lt;p&gt;&lt;span class="fontstyle3"&gt;&lt;strong&gt;Languages&lt;/strong&gt; &lt;/span&gt;&lt;span class="fontstyle4"&gt;Elvish, Sylvan&lt;br /&gt;&lt;/span&gt;&lt;/p&gt;&lt;p&gt;&lt;span class="fontstyle3"&gt;&lt;strong&gt;Challenge&lt;/strong&gt;&amp;nbsp;1&lt;/span&gt;&lt;span class="fontstyle4"&gt;/2 (100 XP)&lt;br /&gt;&lt;/span&gt;&lt;/p&gt;&lt;hr /&gt;&lt;p&gt;&lt;span class="fontstyle6"&gt;&lt;strong&gt;Death Flash.&lt;/strong&gt; &lt;/span&gt;&lt;span class="fontstyle4"&gt;When the darkling dies, nonmagical light flashes out from it in a 10-foot radius as its body and possessions, other than metal or magic objects, burn to ash. Any creature in that area and able to see the bright light must succeed on a DC 10 Constitution saving throw or be blinded until the end of the creature's next turn.&lt;br /&gt;&lt;/span&gt;&lt;/p&gt;&lt;p&gt;&lt;span class="fontstyle6"&gt;&lt;strong&gt;Light Sensitivity.&lt;/strong&gt; &lt;/span&gt;&lt;span class="fontstyle4"&gt;While in bright light, the darkling has disadvantage on attack rolls, as well as on Wisdom (Perception) checks that rely on sight.&lt;br /&gt;&lt;/span&gt;&lt;/p&gt;&lt;hr /&gt;&lt;p&gt;&lt;strong&gt;&lt;span class="fontstyle5"&gt;ACTIONS&lt;br /&gt;&lt;/span&gt;&lt;/strong&gt;&lt;/p&gt;&lt;p&gt;&lt;span class="fontstyle0"&gt;&lt;strong&gt;Dagger.&lt;/strong&gt; &lt;/span&gt;&lt;span class="fontstyle1"&gt;Melee or Ranged Weapon Attack: &lt;/span&gt;&lt;span class="fontstyle4"&gt;+5 to hit, reach 5 ft. or range 20/60 ft., one target. &lt;/span&gt;&lt;span class="fontstyle1"&gt;Hit: &lt;/span&gt;&lt;span class="fontstyle4"&gt;5 (1d4 + 3) piercing damage. If the darkling has advantage on the attack roll, the attack deals an extra 7 (2d6) piercing da&lt;/span&gt;&lt;span class="fontstyle4"&gt;m&lt;/span&gt;&lt;span class="fontstyle4"&gt;age.&lt;/span&gt;&lt;/p&gt;&lt;hr /&gt;&lt;p&gt;&lt;span class="fontstyle4"&gt; &lt;span class="fontstyle0"&gt;Ancient legends speak of a seelie fey who betrayed the Summer Queen. His true name has been stricken from&lt;br /&gt;history, but the stories call him Dubh Catha ("Dark Crow" in Common). So great was the Summer Queen's wrath that she cursed every member of his house. Other fey refer to the descendants of Dubh Catha's house as the dubh sith--or, in Common, "darklings." Darklings most often settle in secluded caverns and chambers beneath the towns of other species. From such enclaves, they quietly ply their trade as thieves and assassins.&amp;nbsp;&lt;/span&gt;&lt;/span&gt;&lt;/p&gt;&lt;p&gt;&lt;span class="fontstyle4"&gt;&lt;span class="fontstyle2"&gt;&lt;strong&gt;The Killing Light.&lt;/strong&gt; &lt;/span&gt;&lt;span class="fontstyle0"&gt;The Summer Queen's curse causes a darkling's body to absorb light, and doing so wizens&lt;br /&gt;the creature, much like the effect of rapid aging. For this reason, darklings cover every part of their body with&lt;br /&gt;clothing when exposure to light is a risk. The light a darkling absorbs over the course of its lifetime explodes outward when the darkling dies, incinerating the creature and much of its possessions.&amp;nbsp;&lt;/span&gt;&lt;/span&gt;&lt;/p&gt;&lt;p&gt;&lt;span class="fontstyle4"&gt;&lt;strong&gt;&lt;span class="fontstyle2"&gt;Love &lt;/span&gt;&lt;span class="fontstyle3"&gt;of&amp;nbsp;&lt;/span&gt;&lt;/strong&gt;&lt;span class="fontstyle2"&gt;&lt;strong&gt;Art.&lt;/strong&gt; &lt;/span&gt;&lt;span class="fontstyle0"&gt;Despite their curse, darklings retain a fondness for the beauty of art. A darkling might risk taking a peek at a sunset or lighting a tiny candle to glimpse the colors in a painting or a jewel.&amp;nbsp;&lt;/span&gt;&lt;/span&gt;&lt;/p&gt;&lt;p&gt;&lt;span class="fontstyle4"&gt;&lt;span class="fontstyle2"&gt;&lt;strong&gt;Elder Transformation.&lt;/strong&gt; &lt;/span&gt;&lt;span class="fontstyle0"&gt;A wise and respected darkling can qualify to undergo a ritual to become an elder. Other elders mark the supplicant with glowing tattoos&lt;/span&gt;&lt;span class="fontstyle0"&gt;, &lt;/span&gt;&lt;span class="fontstyle0"&gt;channeling some of the darkling's absorbed light away from its body. If the ritual succeeds, the darkling grows into a tall and fair form, like that of a gray-skinned elf. The darkling perishes if the ritual fails.&lt;/span&gt; &lt;br /&gt; &lt;/span&gt;&lt;/p&gt;"</t>
  </si>
  <si>
    <t>hit_dice:"3d6 + 3"</t>
  </si>
  <si>
    <t>base_attack:"1d4 + 3 Piercing"</t>
  </si>
  <si>
    <t>environment:"Underground, Forest"</t>
  </si>
  <si>
    <t>name:"Darkling Elder"</t>
  </si>
  <si>
    <t>full_text:"&lt;h1&gt;&lt;span class="fontstyle0"&gt;DARKLING ELDER&lt;/span&gt;&lt;/h1&gt;&lt;p&gt;&lt;span class="fontstyle2"&gt;Medium fey, chaotic neutral&lt;/span&gt;&lt;/p&gt;&lt;hr /&gt;&lt;p&gt;&lt;span class="fontstyle3"&gt;&lt;strong&gt;Armor Class&lt;/strong&gt; &lt;/span&gt;&lt;span class="fontstyle4"&gt;15 (studded leather armor)&lt;/span&gt;&lt;/p&gt;&lt;p&gt;&lt;strong&gt;&lt;span class="fontstyle3"&gt;Hit Po&lt;/span&gt;&lt;span class="fontstyle3"&gt;i&lt;/span&gt;&lt;/strong&gt;&lt;span class="fontstyle3"&gt;&lt;strong&gt;nts&lt;/strong&gt; &lt;/span&gt;&lt;span class="fontstyle4"&gt;27 (5d8 &lt;/span&gt;&lt;span class="fontstyle4"&gt;+ &lt;/span&gt;&lt;span class="fontstyle3"&gt;5)&lt;br /&gt;&lt;/span&gt;&lt;/p&gt;&lt;p&gt;&lt;span class="fontstyle3"&gt;&lt;strong&gt;Speed&lt;/strong&gt; &lt;/span&gt;&lt;span class="fontstyle4"&gt;3&lt;/span&gt;&lt;span class="fontstyle4"&gt;0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center;"&gt;13 (+1)&lt;/p&gt;&lt;/td&gt;&lt;td style="border-width: 0pt; background-color: #b4c217; vertical-align: top; width: .6868in; padding: 4pt 4pt 4pt 4pt;"&gt;&lt;p style="margin: 0in; font-family: Verdana; font-size: 8.25pt; color: black; text-align: center;"&gt;17 (+3)&lt;/p&gt;&lt;/td&gt;&lt;td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.6868in; padding: 4pt 4pt 4pt 4pt;"&gt;&lt;p style="margin: 0in; font-family: Verdana; font-size: 8.25pt; color: black; text-align: center;"&gt;10 (+0)&lt;/p&gt;&lt;/td&gt;&lt;td style="border-width: 0pt; background-color: #5bc217; vertical-align: top; width: .6868in; padding: 4pt 4pt 4pt 4pt;"&gt;&lt;p style="margin: 0in; font-family: Verdana; font-size: 8.25pt; color: black; text-align: center;"&gt;14 (+2)&lt;/p&gt;&lt;/td&gt;&lt;td style="border-width: 0pt; background-color: #b4c217; vertical-align: top; width: .6034in; padding: 4pt 4pt 4pt 4pt;"&gt;&lt;p style="margin: 0in; font-family: Verdana; font-size: 8.25pt; color: black; text-align: center;"&gt;13 (+1)&lt;/p&gt;&lt;/td&gt;&lt;/tr&gt;&lt;/tbody&gt;&lt;/table&gt;&lt;/div&gt;&lt;p&gt;&lt;span class="fontstyle3"&gt;&lt;strong&gt;Skills&lt;/strong&gt; &lt;/span&gt;&lt;span class="fontstyle4"&gt;Acrobatics &lt;/span&gt;&lt;span class="fontstyle4"&gt;+5, Deception +3, &lt;/span&gt;&lt;span class="fontstyle4"&gt;Perception &lt;/span&gt;&lt;span class="fontstyle3"&gt;+6, &lt;/span&gt;&lt;span class="fontstyle4"&gt;Stealth +7&lt;br /&gt;&lt;/span&gt;&lt;/p&gt;&lt;p&gt;&lt;span class="fontstyle3"&gt;&lt;strong&gt;Senses&lt;/strong&gt; &lt;/span&gt;&lt;span class="fontstyle4"&gt;blindsight &lt;/span&gt;&lt;span class="fontstyle4"&gt;30 &lt;/span&gt;&lt;span class="fontstyle4"&gt;ft., &lt;/span&gt;&lt;span class="fontstyle4"&gt;darkvision 120 &lt;/span&gt;&lt;span class="fontstyle4"&gt;ft., &lt;/span&gt;&lt;span class="fontstyle4"&gt;passive &lt;/span&gt;&lt;span class="fontstyle4"&gt;Perception &lt;/span&gt;&lt;span class="fontstyle4"&gt;16&lt;br /&gt;&lt;/span&gt;&lt;/p&gt;&lt;p&gt;&lt;span class="fontstyle3"&gt;&lt;strong&gt;Languages&lt;/strong&gt; &lt;/span&gt;&lt;span class="fontstyle4"&gt;Elvish, Sylvan&lt;br /&gt;&lt;/span&gt;&lt;/p&gt;&lt;p&gt;&lt;span class="fontstyle3"&gt;&lt;strong&gt;Challenge&lt;/strong&gt; &lt;/span&gt;&lt;span class="fontstyle4"&gt;2 (450 XP)&lt;br /&gt;&lt;/span&gt;&lt;/p&gt;&lt;hr /&gt;&lt;p&gt;&lt;span class="fontstyle5"&gt;&lt;strong&gt;Death Burn.&lt;/strong&gt; &lt;/span&gt;&lt;span class="fontstyle4"&gt;When the darkling elder dies, magical light flashes out from it in a 10-foot radius as its body and possessions, other than metal or magic objects, burn to ash. Any creature in that area must make a DC 11 Constitution saving throw. On a failure, the creature takes 7 (2d6) radiant damage and, if the creature can see the light, is blinded until the end of its next turn. If the saving throw is s&lt;/span&gt;&lt;span class="fontstyle4"&gt;u&lt;/span&gt;&lt;span class="fontstyle4"&gt;ccessful, the creature takes half the damage and isn't blinded.&lt;br /&gt;&lt;/span&gt;&lt;/p&gt;&lt;hr /&gt;&lt;p&gt;&lt;strong&gt;&lt;span class="fontstyle3"&gt;ACTIONS&lt;br /&gt;&lt;/span&gt;&lt;/strong&gt;&lt;/p&gt;&lt;p&gt;&lt;span class="fontstyle5"&gt;&lt;strong&gt;Multiattack.&lt;/strong&gt; &lt;/span&gt;&lt;span class="fontstyle4"&gt;The darkling elder makes two melee attacks.&lt;/span&gt;&lt;/p&gt;&lt;p&gt;&lt;span class="fontstyle5"&gt;&lt;strong&gt;Shortsword.&lt;/strong&gt; &lt;/span&gt;&lt;span class="fontstyle2"&gt;Melee Weapon Attack: &lt;/span&gt;&lt;span class="fontstyle4"&gt;+5 to hit, reach 5 ft., one target. &lt;/span&gt;&lt;span class="fontstyle2"&gt;Hit: &lt;/span&gt;&lt;span class="fontstyle4"&gt;6 (1d6 + 3) piercing damage. If the darkling elder had advantage on the attack roll, the attack deals an extra 10 (3d6) piercing damage.&lt;br /&gt;&lt;/span&gt;&lt;/p&gt;&lt;p&gt;&lt;strong&gt;&lt;span class="fontstyle5"&gt;Darkness (Recharges after a Short &lt;/span&gt;&lt;span class="fontstyle3"&gt;or &lt;/span&gt;&lt;/strong&gt;&lt;span class="fontstyle5"&gt;&lt;strong&gt;Long Rest).&lt;/strong&gt; &lt;/span&gt;&lt;span class="fontstyle4"&gt;The darkling elder casts &lt;/span&gt;&lt;span class="fontstyle2"&gt;darkness &lt;/span&gt;&lt;span class="fontstyle4"&gt;without any components. Wisdom is its&amp;nbsp;&lt;/span&gt;&lt;span class="fontstyle4"&gt;sp&lt;/span&gt;&lt;span class="fontstyle4"&gt;ellcasting ability.&lt;/span&gt;&lt;/p&gt;"</t>
  </si>
  <si>
    <t>hit_dice:"5d8 + 5"</t>
  </si>
  <si>
    <t>base_attack:"+5, 1d6 + 3 Piercing"</t>
  </si>
  <si>
    <t>name:"Deep Scion"</t>
  </si>
  <si>
    <t>full_text:"&lt;h1&gt;&lt;span class="fontstyle0"&gt;DEEP SCION&lt;/span&gt;&lt;/h1&gt;&lt;p&gt;&lt;span class="fontstyle2"&gt;Medium humanoid (shapechanger), neutral evil&lt;/span&gt;&lt;/p&gt;&lt;hr /&gt;&lt;p&gt;&lt;span class="fontstyle3"&gt;&lt;strong&gt;Armor Class&lt;/strong&gt; &lt;/span&gt;&lt;span class="fontstyle0"&gt;11&lt;/span&gt;&lt;/p&gt;&lt;p&gt;&lt;span class="fontstyle0"&gt;&lt;strong&gt;Hit Points&lt;/strong&gt; 67 (9d8 &lt;/span&gt;&lt;span class="fontstyle0"&gt;+ 27)&lt;br /&gt;&lt;/span&gt;&lt;/p&gt;&lt;p&gt;&lt;span class="fontstyle4"&gt;&lt;strong&gt;Speed&lt;/strong&gt; &lt;/span&gt;&lt;span class="fontstyle0"&gt;30 &lt;/span&gt;&lt;span class="fontstyle0"&gt;ft. &lt;/span&gt;&lt;span class="fontstyle0"&gt;(20 &lt;/span&gt;&lt;span class="fontstyle0"&gt;ft. &lt;/span&gt;&lt;span class="fontstyle0"&gt;and &lt;/span&gt;&lt;span class="fontstyle0"&gt;swim &lt;/span&gt;&lt;span class="fontstyle0"&gt;40 &lt;/span&gt;&lt;span class="fontstyle0"&gt;ft. i&lt;/span&gt;&lt;span class="fontstyle0"&gt;n &lt;/span&gt;&lt;span class="fontstyle0"&gt;hybrid form)&lt;br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center;"&gt;18 (+4)&lt;/p&gt;&lt;/td&gt;&lt;td style="border-width: 0pt; background-color: #b4c217; vertical-align: top; width: .6868in; padding: 4pt 4pt 4pt 4pt;"&gt;&lt;p style="margin: 0in; font-family: Verdana; font-size: 8.25pt; color: black; text-align: center;"&gt;13 (+1)&lt;/p&gt;&lt;/td&gt;&lt;td style="border-width: 0pt; background-color: #5bc217; vertical-align: top; width: .6868in; padding: 4pt 4pt 4pt 4pt;"&gt;&lt;p style="margin: 0in; font-family: Verdana; font-size: 8.25pt; color: black; text-align: center;"&gt;16 (+3)&lt;/p&gt;&lt;/td&gt;&lt;td style="border-width: 0pt; background-color: #b4c217; vertical-align: top; width: .6868in; padding: 4pt 4pt 4pt 4pt;"&gt;&lt;p style="margin: 0in; font-family: Verdana; font-size: 8.25pt; color: black; text-align: center;"&gt;10 (+0)&lt;/p&gt;&lt;/td&gt;&lt;td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center;"&gt;14&amp;nbsp;(+2)&lt;/p&gt;&lt;/td&gt;&lt;/tr&gt;&lt;/tbody&gt;&lt;/table&gt;&lt;/div&gt;&lt;p&gt;&lt;span class="fontstyle3"&gt;&lt;strong&gt;Skills&lt;/strong&gt; &lt;/span&gt;&lt;span class="fontstyle0"&gt;Deception &lt;/span&gt;&lt;span class="fontstyle0"&gt;+6, Insight +3, Sleight of Hand +3, Stealth +3&lt;br /&gt;&lt;/span&gt;&lt;/p&gt;&lt;p&gt;&lt;span class="fontstyle3"&gt;&lt;strong&gt;Senses&lt;/strong&gt; &lt;/span&gt;&lt;span class="fontstyle0"&gt;darkvision &lt;/span&gt;&lt;span class="fontstyle0"&gt;120 ft., passive &lt;/span&gt;&lt;span class="fontstyle0"&gt;Perception &lt;/span&gt;&lt;span class="fontstyle0"&gt;11&lt;br /&gt;&lt;/span&gt;&lt;/p&gt;&lt;p&gt;&lt;span class="fontstyle3"&gt;&lt;strong&gt;Languages&lt;/strong&gt; &lt;/span&gt;&lt;span class="fontstyle0"&gt;Aquan, &lt;/span&gt;&lt;span class="fontstyle0"&gt;Common, &lt;/span&gt;&lt;span class="fontstyle0"&gt;thieves' cant&lt;br /&gt;&lt;/span&gt;&lt;/p&gt;&lt;p&gt;&lt;span class="fontstyle3"&gt;&lt;strong&gt;Challenge&lt;/strong&gt; &lt;/span&gt;&lt;span class="fontstyle0"&gt;3 &lt;/span&gt;&lt;span class="fontstyle0"&gt;(700 &lt;/span&gt;&lt;span class="fontstyle5"&gt;XP)&lt;br /&gt;&lt;/span&gt;&lt;/p&gt;&lt;hr /&gt;&lt;p&gt;&lt;span class="fontstyle6"&gt;&lt;strong&gt;Shapechanger.&lt;/strong&gt; &lt;/span&gt;&lt;span class="fontstyle0"&gt;The deep scion can use its action to polymorph into a humanoid-piscine hybrid form, or back into its true form. Its statistics, other than its speed, are the same in each form. Any equipment it &lt;/span&gt;&lt;span class="fontstyle0"&gt;is &lt;/span&gt;&lt;span class="fontstyle0"&gt;wearing or carrying isn't transformed. The deep scion reverts to its true form &lt;/span&gt;&lt;span class="fontstyle5"&gt;if &lt;/span&gt;&lt;span class="fontstyle0"&gt;it &lt;/span&gt;&lt;span class="fontstyle0"&gt;dies.&lt;br /&gt;&lt;/span&gt;&lt;/p&gt;&lt;p&gt;&lt;span class="fontstyle6"&gt;&lt;strong&gt;Amphibious (Hybrid Form Only).&lt;/strong&gt; &lt;/span&gt;&lt;span class="fontstyle0"&gt;The deep scion can breathe air and water.&lt;br /&gt;&lt;/span&gt;&lt;/p&gt;&lt;hr /&gt;&lt;p&gt;&lt;strong&gt;&lt;span class="fontstyle3"&gt;ACTIONS&lt;br /&gt;&lt;/span&gt;&lt;/strong&gt;&lt;/p&gt;&lt;p&gt;&lt;span class="fontstyle6"&gt;&lt;strong&gt;Multiattack.&lt;/strong&gt; &lt;/span&gt;&lt;span class="fontstyle0"&gt;In humanoid form, the deep scion makes two melee attacks. In hybrid form, the deep scion makes three attacks: one with its bite and two with its claws.&lt;br /&gt;&lt;/span&gt;&lt;/p&gt;&lt;p&gt;&lt;strong&gt;&lt;span class="fontstyle6"&gt;Battleaxe &lt;/span&gt;&lt;span class="fontstyle7"&gt;(Humanoid &lt;/span&gt;&lt;span class="fontstyle6"&gt;Form &lt;/span&gt;&lt;/strong&gt;&lt;span class="fontstyle7"&gt;&lt;strong&gt;Only).&lt;/strong&gt; &lt;/span&gt;&lt;span class="fontstyle2"&gt;Melee Weapon Attack: &lt;/span&gt;&lt;span class="fontstyle0"&gt;+6 to hit, reach 5&lt;/span&gt;&lt;span class="fontstyle0"&gt;ft., &lt;/span&gt;&lt;span class="fontstyle0"&gt;one target. &lt;/span&gt;&lt;span class="fontstyle2"&gt;Hit: &lt;/span&gt;&lt;span class="fontstyle0"&gt;8 (1d8 &lt;/span&gt;&lt;span class="fontstyle0"&gt;+ &lt;/span&gt;&lt;span class="fontstyle0"&gt;4) slashing damage, or 9 (1d10&amp;nbsp;&lt;/span&gt;&lt;span class="fontstyle0"&gt;+ &lt;/span&gt;&lt;span class="fontstyle0"&gt;4) slashing damage if used with two hands.&lt;br /&gt;&lt;/span&gt;&lt;/p&gt;&lt;p&gt;&lt;span class="fontstyle6"&gt;&lt;strong&gt;Bite (Hybrid Form Only).&lt;/strong&gt; &lt;/span&gt;&lt;span class="fontstyle2"&gt;Melee Weapon Attack: &lt;/span&gt;&lt;span class="fontstyle0"&gt;+6 &lt;/span&gt;&lt;span class="fontstyle0"&gt;to &lt;/span&gt;&lt;span class="fontstyle0"&gt;hit, &lt;/span&gt;&lt;span class="fontstyle0"&gt;reach 5&amp;nbsp;ft., one creature. &lt;/span&gt;&lt;span class="fontstyle2"&gt;Hit: &lt;/span&gt;&lt;span class="fontstyle0"&gt;6 (1d4 &lt;/span&gt;&lt;span class="fontstyle0"&gt;+ &lt;/span&gt;&lt;span class="fontstyle0"&gt;4) piercing damage.&lt;br /&gt;&lt;/span&gt;&lt;/p&gt;&lt;p&gt;&lt;span class="fontstyle6"&gt;&lt;strong&gt;Claw (Hybrid Form Only).&lt;/strong&gt; &lt;/span&gt;&lt;span class="fontstyle2"&gt;Melee Weapon Attack: &lt;/span&gt;&lt;span class="fontstyle0"&gt;+6 to hit, reach 5&lt;/span&gt;&lt;span class="fontstyle0"&gt;ft., &lt;/span&gt;&lt;span class="fontstyle0"&gt;one target. &lt;/span&gt;&lt;span class="fontstyle2"&gt;Hit: &lt;/span&gt;&lt;span class="fontstyle0"&gt;7 (1d6 &lt;/span&gt;&lt;span class="fontstyle0"&gt;+ &lt;/span&gt;&lt;span class="fontstyle0"&gt;4) slashing damage.&lt;br /&gt;&lt;/span&gt;&lt;/p&gt;&lt;p&gt;&lt;span class="fontstyle6"&gt;&lt;strong&gt;Psychic Screech (Hybrid Form Only; Recharges after a Short&amp;nbsp;&lt;/strong&gt;&lt;strong&gt;or Long Rest).&lt;/strong&gt; &lt;/span&gt;&lt;span class="fontstyle0"&gt;The deep scion emits a terrible scream audible within 300 feet. Creatures within 30 feet of the deep scion must succeed on a DC 13 Wisdom saving throw or be stunned until the end of the deep scion's next turn. In water, the psychic screech also telepathically transmits the deep scion's memories of the last 24 hours to its master, regardless of distance, so&lt;br /&gt;long as &lt;/span&gt;&lt;span class="fontstyle0"&gt;it &lt;/span&gt;&lt;span class="fontstyle0"&gt;and its master are &lt;/span&gt;&lt;span class="fontstyle0"&gt;in &lt;/span&gt;&lt;span class="fontstyle0"&gt;the same body of water.&lt;/span&gt;&lt;/p&gt;&lt;hr /&gt;&lt;p&gt;&lt;span class="fontstyle0"&gt; &lt;span class="fontstyle0"&gt;Deep scions began &lt;/span&gt;&lt;span class="fontstyle0"&gt;life &lt;/span&gt;&lt;span class="fontstyle0"&gt;as people who were stolen from shore or saved from sinking ships and offered a terrible&amp;nbsp;&lt;/span&gt;&lt;span class="fontstyle0"&gt;bargain &lt;/span&gt;&lt;span class="fontstyle0"&gt;by an undersea power: surrender, body and&amp;nbsp;&lt;/span&gt;&lt;span class="fontstyle0"&gt;soul, &lt;/span&gt;&lt;span class="fontstyle0"&gt;or drown. Those who submit are subjected to an ancient ritual widespread among evil aquatic creatures.&amp;nbsp;&lt;/span&gt;&lt;span class="fontstyle0"&gt;Its &lt;/span&gt;&lt;span class="fontstyle0"&gt;methods are painful and the result never certain, but&amp;nbsp;&lt;/span&gt;&lt;span class="fontstyle2"&gt;when &lt;/span&gt;&lt;span class="fontstyle0"&gt;it works, the magic transforms an air-breathing person into a shapechanger that can take a form that is&lt;br /&gt;&lt;/span&gt;&lt;span class="fontstyle2"&gt;fully &lt;/span&gt;&lt;span class="fontstyle0"&gt;at home beneath the waves.&amp;nbsp;&lt;/span&gt;&lt;/span&gt;&lt;/p&gt;&lt;p&gt;&lt;span class="fontstyle0"&gt;&lt;strong&gt;&lt;span class="fontstyle3"&gt;Spies &lt;/span&gt;&lt;span class="fontstyle2"&gt;from &lt;/span&gt;&lt;span class="fontstyle3"&gt;the &lt;/span&gt;&lt;/strong&gt;&lt;span class="fontstyle2"&gt;&lt;strong&gt;Sea.&lt;/strong&gt; &lt;/span&gt;&lt;span class="fontstyle0"&gt;A deep scion emerges from the depths in service to its underwater master, which is likely a kraken or some other ancient being of the deep. While wearing the mind and body of the person it once was as a sort of mask, the creature is bent on fulfilling&amp;nbsp;&lt;/span&gt;&lt;span class="fontstyle0"&gt;its &lt;/span&gt;&lt;span class="fontstyle0"&gt;master's desires. Sometimes a deep scion returns to&amp;nbsp;&lt;/span&gt;&lt;span class="fontstyle0"&gt;its &lt;/span&gt;&lt;span class="fontstyle0"&gt;former home and a hero's welcome-unexpectedly found alive when all hope was lost. At other times the&amp;nbsp;deep scion takes on a new identity. In any case, it is the deep scion's duty to infiltrate the air-breathing world&amp;nbsp;and report back to its master. When set to its task, a&amp;nbsp;&lt;/span&gt;&lt;span class="fontstyle2"&gt;deep &lt;/span&gt;&lt;span class="fontstyle0"&gt;scion worms its way into the life of an unsuspecting enemy as a new best friend, an irresistible lover, the&amp;nbsp;&lt;/span&gt;&lt;span class="fontstyle2"&gt;perfect &lt;/span&gt;&lt;span class="fontstyle0"&gt;candidate for a job, or in some other role that enables the minion to carry out its master's commands.&lt;/span&gt;&lt;span class="fontstyle2"&gt;&lt;br /&gt;&lt;/span&gt;&lt;/span&gt;&lt;/p&gt;&lt;p&gt;&lt;span class="fontstyle0"&gt;&lt;span class="fontstyle3"&gt;&lt;strong&gt;Cold-Hearted Killers.&lt;/strong&gt; &lt;/span&gt;&lt;span class="fontstyle0"&gt;The training to which a deep scion is subjected rids it of empathy for those whom it spies on. Though one might behave as though infatuated, laugh at the joke of a friend, or appear incensed at some injustice, each of these acts is artificial to the deep scion, a means to an end. &lt;/span&gt;&lt;span class="fontstyle0"&gt;It &lt;/span&gt;&lt;span class="fontstyle0"&gt;believes that its true form is the shape it takes when it returns to the sea that it thinks of as home. Ironically, however, a deep scion that is killed when in its piscine form is stripped of the magic that robbed it of emotion, leaving behind the corpse of&amp;nbsp;the person the deep scion once was.&lt;/span&gt; &lt;br /&gt; &lt;/span&gt;&lt;/p&gt;"</t>
  </si>
  <si>
    <t>family:"Humanoid (Shapechanger)"</t>
  </si>
  <si>
    <t>base_attack:"+6, 1d8 + 4 Slashing"</t>
  </si>
  <si>
    <t>environment:"Sea, Seashore"</t>
  </si>
  <si>
    <t>name:"Babau"</t>
  </si>
  <si>
    <t>full_text:"&lt;h1&gt;&lt;span class="fontstyle0"&gt;BABAU&lt;/span&gt;&lt;/h1&gt;&lt;p&gt;&lt;span class="fontstyle1"&gt;Medium fiend (demon), chaotic evil&lt;/span&gt;&lt;/p&gt;&lt;hr /&gt;&lt;p&gt;&lt;span class="fontstyle3"&gt;&lt;strong&gt;Armor Class&lt;/strong&gt; &lt;/span&gt;&lt;span class="fontstyle4"&gt;16 (natural armor)&lt;/span&gt;&lt;/p&gt;&lt;p&gt;&lt;span class="fontstyle3"&gt;&lt;strong&gt;Hit Points&lt;/strong&gt; &lt;/span&gt;&lt;span class="fontstyle4"&gt;82 (11d8 &lt;/span&gt;&lt;span class="fontstyle4"&gt;+ &lt;/span&gt;&lt;span class="fontstyle4"&gt;33)&lt;br /&gt;&lt;/span&gt;&lt;/p&gt;&lt;p&gt;&lt;span class="fontstyle3"&gt;&lt;strong&gt;Speed&lt;/strong&gt; &lt;/span&gt;&lt;span class="fontstyle4"&gt;40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center;"&gt;19&amp;nbsp;(+4)&lt;/p&gt;&lt;/td&gt;&lt;td style="border-width: 0pt; background-color: #b4c217; vertical-align: top; width: .6868in; padding: 4pt 4pt 4pt 4pt;"&gt;&lt;p style="margin: 0in; font-family: Verdana; font-size: 8.25pt; color: black; text-align: center;"&gt;16 (+3)&lt;/p&gt;&lt;/td&gt;&lt;td style="border-width: 0pt; background-color: #5bc217; vertical-align: top; width: .6868in; padding: 4pt 4pt 4pt 4pt;"&gt;&lt;p style="margin: 0in; font-family: Verdana; font-size: 8.25pt; color: black; text-align: center;"&gt;16 (+3)&lt;/p&gt;&lt;/td&gt;&lt;td style="border-width: 0pt; background-color: #b4c217; vertical-align: top; width: .6868in; padding: 4pt 4pt 4pt 4pt;"&gt;&lt;p style="margin: 0in; font-family: Verdana; font-size: 8.25pt; color: black; text-align: center;"&gt;11 (+0)&lt;/p&gt;&lt;/td&gt;&lt;td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center;"&gt;13 (+1)&lt;/p&gt;&lt;/td&gt;&lt;/tr&gt;&lt;/tbody&gt;&lt;/table&gt;&lt;/div&gt;&lt;p&gt;&lt;span class="fontstyle3"&gt;&lt;strong&gt;Skills&lt;/strong&gt; &lt;/span&gt;&lt;span class="fontstyle4"&gt;Perception &lt;/span&gt;&lt;span class="fontstyle4"&gt;+5, Stealth +5&lt;br /&gt;&lt;/span&gt;&lt;/p&gt;&lt;p&gt;&lt;span class="fontstyle3"&gt;&lt;strong&gt;Damage Resistances&lt;/strong&gt; &lt;/span&gt;&lt;span class="fontstyle4"&gt;cold, fire, &lt;/span&gt;&lt;span class="fontstyle4"&gt;lightning; bludgeoning, piercing, &lt;/span&gt;&lt;span class="fontstyle4"&gt;and slashing from nonmagical attacks&lt;br /&gt;&lt;/span&gt;&lt;/p&gt;&lt;p&gt;&lt;span class="fontstyle3"&gt;&lt;strong&gt;Damage Immunities&lt;/strong&gt; &lt;/span&gt;&lt;span class="fontstyle4"&gt;poison&lt;br /&gt;&lt;/span&gt;&lt;/p&gt;&lt;p&gt;&lt;span class="fontstyle3"&gt;&lt;strong&gt;Condition Immunities&lt;/strong&gt; &lt;/span&gt;&lt;span class="fontstyle4"&gt;poisoned&lt;br /&gt;&lt;/span&gt;&lt;/p&gt;&lt;p&gt;&lt;span class="fontstyle3"&gt;&lt;strong&gt;Senses&lt;/strong&gt; &lt;/span&gt;&lt;span class="fontstyle4"&gt;darkvision l 20 ft., passive Perception l 5&lt;br /&gt;&lt;/span&gt;&lt;/p&gt;&lt;p&gt;&lt;span class="fontstyle3"&gt;&lt;strong&gt;Languages&lt;/strong&gt; &lt;/span&gt;&lt;span class="fontstyle4"&gt;Abyssal&lt;br /&gt;&lt;/span&gt;&lt;/p&gt;&lt;p&gt;&lt;span class="fontstyle3"&gt;&lt;strong&gt;Challenge&lt;/strong&gt; &lt;/span&gt;&lt;span class="fontstyle4"&gt;4 (1,100 XP)&lt;br /&gt;&lt;/span&gt;&lt;/p&gt;&lt;hr /&gt;&lt;p&gt;&lt;span class="fontstyle6"&gt;&lt;strong&gt;Innate Spellcasting.&lt;/strong&gt; &lt;/span&gt;&lt;span class="fontstyle4"&gt;The babau's innate spellcasting ability is Wisdom (spell save DC 11)&lt;/span&gt;&lt;span class="fontstyle4"&gt;. &lt;/span&gt;&lt;span class="fontstyle4"&gt;The babau can innately cast the following spells, requiring no material components:&lt;br /&gt;&lt;/span&gt;&lt;/p&gt;&lt;p style="padding-left: 30px;"&gt;&lt;span class="fontstyle4"&gt;&lt;em&gt;At will:&lt;/em&gt; &lt;/span&gt;&lt;span class="fontstyle1"&gt;darkness&lt;/span&gt;&lt;span class="fontstyle1"&gt;, &lt;/span&gt;&lt;span class="fontstyle1"&gt;dispel magic.fear&lt;/span&gt;&lt;span class="fontstyle1"&gt;, &lt;/span&gt;&lt;span class="fontstyle1"&gt;heat metal, levitate&lt;br /&gt;&lt;/span&gt;&lt;/p&gt;&lt;hr /&gt;&lt;p&gt;&lt;strong&gt;&lt;span class="fontstyle3"&gt;ACTIONS&lt;br /&gt;&lt;/span&gt;&lt;/strong&gt;&lt;/p&gt;&lt;p&gt;&lt;span class="fontstyle6"&gt;&lt;strong&gt;Multiattack.&lt;/strong&gt; &lt;/span&gt;&lt;span class="fontstyle4"&gt;The babau makes two melee attacks. It can also use Weakening Gaze before or after making these attacks.&lt;br /&gt;&lt;/span&gt;&lt;/p&gt;&lt;p&gt;&lt;span class="fontstyle6"&gt;&lt;strong&gt;Claw.&lt;/strong&gt; &lt;/span&gt;&lt;span class="fontstyle1"&gt;Melee Weapon Attack&lt;/span&gt;&lt;span class="fontstyle1"&gt;:&lt;/span&gt;&lt;span class="fontstyle4"&gt;+6 to hit, reach 5 ft&lt;/span&gt;&lt;span class="fontstyle4"&gt;., &lt;/span&gt;&lt;span class="fontstyle4"&gt;one target.&amp;nbsp;&lt;/span&gt;&lt;span class="fontstyle1"&gt;Hit: &lt;/span&gt;&lt;span class="fontstyle4"&gt;8 (1d8 &lt;/span&gt;&lt;span class="fontstyle4"&gt;+ &lt;/span&gt;&lt;span class="fontstyle4"&gt;4) slash&lt;/span&gt;&lt;span class="fontstyle4"&gt;i&lt;/span&gt;&lt;span class="fontstyle4"&gt;ng damage.&lt;br /&gt;&lt;/span&gt;&lt;/p&gt;&lt;p&gt;&lt;span class="fontstyle6"&gt;&lt;strong&gt;Spear.&lt;/strong&gt; &lt;/span&gt;&lt;span class="fontstyle1"&gt;Melee or Ranged Weapon Attack: &lt;/span&gt;&lt;span class="fontstyle4"&gt;+6 to hit, reach 5 ft. or range 20/60 &lt;/span&gt;&lt;span class="fontstyle5"&gt;ft., &lt;/span&gt;&lt;span class="fontstyle4"&gt;one target&lt;/span&gt;&lt;span class="fontstyle4"&gt;. &lt;/span&gt;&lt;span class="fontstyle1"&gt;Hit: &lt;/span&gt;&lt;span class="fontstyle4"&gt;7 (1d6 &lt;/span&gt;&lt;span class="fontstyle4"&gt;+ &lt;/span&gt;&lt;span class="fontstyle4"&gt;4) piercing damage, or 8 (1d8 + 4) piercing damage when used with two hands to make a melee attack.&lt;br /&gt;&lt;/span&gt;&lt;/p&gt;&lt;p&gt;&lt;span class="fontstyle6"&gt;&lt;strong&gt;Weakening Gaze.&lt;/strong&gt; &lt;/span&gt;&lt;span class="fontstyle4"&gt;The babau targets one creature that it can see within 20 feet of &lt;/span&gt;&lt;span class="fontstyle4"&gt;i&lt;/span&gt;&lt;span class="fontstyle4"&gt;t&lt;/span&gt;&lt;span class="fontstyle4"&gt;. &lt;/span&gt;&lt;span class="fontstyle4"&gt;The target must make a DC 13&amp;nbsp;Constitution saving throw. On a failed save, the target deals only half damage with weapon attacks that use Strength for 1&amp;nbsp;minute. The target can repeat the saving throw at the end of each of its turns, ending the effect on itself on a success.&lt;/span&gt;&lt;/p&gt;&lt;hr /&gt;&lt;p&gt;&lt;span class="fontstyle4"&gt; &lt;span class="fontstyle0"&gt;Demons and devils clash endlessly for control of the Lower Planes. One of these battles pitted the legions of the archdevil Glasya against the screaming hordes of the demon lord Graz'zt. It is said that Glasya wounded Graz'zt with her sword, and the first babaus arose where his blood struck the ground. Their sudden appearance helped rout Glasya and secured Graz'zt's place as one of the preeminent demon lords of the Abyss. A babau demon possesses the cunning of a devil and the bloodthirstiness of a demon. It has leathery black skin pulled tight over its gaunt frame, and a curved horn protruding from the back of its elongated skull. A babau's baleful glare can weaken a creature.&lt;/span&gt; &lt;br /&gt; &lt;/span&gt;&lt;/p&gt;"</t>
  </si>
  <si>
    <t>family:"Fiend (Demon)"</t>
  </si>
  <si>
    <t>hit_dice:"11d8 + 33"</t>
  </si>
  <si>
    <t>environment:"Any"</t>
  </si>
  <si>
    <t>name:"Maw Demon"</t>
  </si>
  <si>
    <t>full_text:"&lt;h1&gt;&lt;span class="fontstyle0"&gt;MAW &lt;/span&gt;&lt;span class="fontstyle0"&gt;DEMON&lt;br /&gt;&lt;/span&gt;&lt;/h1&gt;&lt;p&gt;&lt;span class="fontstyle2"&gt;Medium fiend (demon), chaotic evil&lt;/span&gt;&lt;/p&gt;&lt;hr /&gt;&lt;p&gt;&lt;span class="fontstyle3"&gt;&lt;strong&gt;Armor Class&lt;/strong&gt; &lt;/span&gt;&lt;span class="fontstyle0"&gt;13 (natural armor)&lt;/span&gt;&lt;/p&gt;&lt;p&gt;&lt;span class="fontstyle0"&gt;&lt;strong&gt;Hit &lt;/strong&gt;&lt;/span&gt;&lt;span class="fontstyle3"&gt;&lt;strong&gt;Points&lt;/strong&gt; &lt;/span&gt;&lt;span class="fontstyle0"&gt;33 (6d8 + 6)&lt;br /&gt;&lt;/span&gt;&lt;/p&gt;&lt;p&gt;&lt;span class="fontstyle3"&gt;&lt;strong&gt;Speed&lt;/strong&gt; &lt;/span&gt;&lt;span class="fontstyle0"&gt;30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center;"&gt;14 (+2)&lt;/p&gt;&lt;/td&gt;&lt;td style="border-width: 0pt; background-color: #b4c217; vertical-align: top; width: .6868in; padding: 4pt 4pt 4pt 4pt;"&gt;&lt;p style="margin: 0in; font-family: Verdana; font-size: 8.25pt; color: black; text-align: center;"&gt;8&amp;nbsp;(-1)&lt;/p&gt;&lt;/td&gt;&lt;td style="border-width: 0pt; background-color: #5bc217; vertical-align: top; width: .6868in; padding: 4pt 4pt 4pt 4pt;"&gt;&lt;p style="margin: 0in; font-family: Verdana; font-size: 8.25pt; color: black; text-align: center;"&gt;13 (+1)&lt;/p&gt;&lt;/td&gt;&lt;td style="border-width: 0pt; background-color: #b4c217; vertical-align: top; width: .6868in; padding: 4pt 4pt 4pt 4pt;"&gt;&lt;p style="margin: 0in; font-family: Verdana; font-size: 8.25pt; color: black; text-align: center;"&gt;5&amp;nbsp;(-3)&lt;/p&gt;&lt;/td&gt;&lt;td style="border-width: 0pt; background-color: #5bc217; vertical-align: top; width: .6868in; padding: 4pt 4pt 4pt 4pt;"&gt;&lt;p style="margin: 0in; font-family: Verdana; font-size: 8.25pt; color: black; text-align: center;"&gt;8&amp;nbsp;(-1)&lt;/p&gt;&lt;/td&gt;&lt;td style="border-width: 0pt; background-color: #b4c217; vertical-align: top; width: .6034in; padding: 4pt 4pt 4pt 4pt;"&gt;&lt;p style="margin: 0in; font-family: Verdana; font-size: 8.25pt; color: black; text-align: center;"&gt;5&amp;nbsp;(-3)&lt;/p&gt;&lt;/td&gt;&lt;/tr&gt;&lt;/tbody&gt;&lt;/table&gt;&lt;/div&gt;&lt;p&gt;&lt;strong&gt;&lt;span class="fontstyle3"&gt;Damage &lt;/span&gt;&lt;/strong&gt;&lt;span class="fontstyle0"&gt;&lt;strong&gt;Resistances&lt;/strong&gt; &lt;/span&gt;&lt;span class="fontstyle0"&gt;cold, fire, &lt;/span&gt;&lt;span class="fontstyle0"&gt;lightning&lt;br /&gt;&lt;/span&gt;&lt;/p&gt;&lt;p&gt;&lt;strong&gt;&lt;span class="fontstyle3"&gt;Damage &lt;/span&gt;&lt;/strong&gt;&lt;span class="fontstyle0"&gt;&lt;strong&gt;Immunities&lt;/strong&gt; poison&lt;br /&gt;&lt;/span&gt;&lt;/p&gt;&lt;p&gt;&lt;span class="fontstyle0"&gt;&lt;strong&gt;Condition Immunities&lt;/strong&gt; &lt;/span&gt;&lt;span class="fontstyle0"&gt;charmed, frightened, &lt;/span&gt;&lt;span class="fontstyle0"&gt;poisoned&lt;br /&gt;&lt;/span&gt;&lt;/p&gt;&lt;p&gt;&lt;span class="fontstyle3"&gt;&lt;strong&gt;Senses&lt;/strong&gt; &lt;/span&gt;&lt;span class="fontstyle0"&gt;darkvision &lt;/span&gt;&lt;span class="fontstyle0"&gt;60 ft., passive Perception 9&lt;br /&gt;&lt;/span&gt;&lt;/p&gt;&lt;p&gt;&lt;span class="fontstyle3"&gt;&lt;strong&gt;Languages&lt;/strong&gt; &lt;/span&gt;&lt;span class="fontstyle0"&gt;understands &lt;/span&gt;&lt;span class="fontstyle0"&gt;Abyssal but can't speak&lt;br /&gt;&lt;/span&gt;&lt;/p&gt;&lt;p&gt;&lt;span class="fontstyle0"&gt;&lt;strong&gt;Challenge&lt;/strong&gt; 1&lt;/span&gt;&lt;span class="fontstyle0"&gt;&amp;nbsp;(200 XP)&lt;br /&gt;&lt;/span&gt;&lt;/p&gt;&lt;hr /&gt;&lt;p&gt;&lt;strong&gt;&lt;span class="fontstyle6"&gt;R&lt;/span&gt;&lt;span class="fontstyle6"&gt;ampage&lt;/span&gt;&lt;/strong&gt;&lt;span class="fontstyle6"&gt;&lt;strong&gt;.&lt;/strong&gt; &lt;/span&gt;&lt;span class="fontstyle0"&gt;When it reduces a creature to O hit points with a melee attack on its turn, the maw demon can take a bonus action to move up to half its speed and make a bite attack.&lt;br /&gt;&lt;/span&gt;&lt;/p&gt;&lt;hr /&gt;&lt;p&gt;&lt;strong&gt;&lt;span class="fontstyle5"&gt;ACTIONS&lt;br /&gt;&lt;/span&gt;&lt;/strong&gt;&lt;/p&gt;&lt;p&gt;&lt;span class="fontstyle6"&gt;&lt;strong&gt;Bite.&lt;/strong&gt; &lt;/span&gt;&lt;span class="fontstyle2"&gt;Melee Weapon Attack: &lt;/span&gt;&lt;span class="fontstyle0"&gt;+4 to hit, reach 5 &lt;/span&gt;&lt;span class="fontstyle0"&gt;ft_, &lt;/span&gt;&lt;span class="fontstyle0"&gt;one target.&amp;nbsp;&lt;/span&gt;&lt;span class="fontstyle2"&gt;Hit: &lt;/span&gt;&lt;span class="fontstyle0"&gt;11 (2d8 + 2) piercing damage.&lt;/span&gt;&lt;/p&gt;&lt;hr /&gt;&lt;p&gt;&lt;span class="fontstyle0"&gt; &lt;span class="fontstyle0"&gt;Maw demons share Yeenoghu's ceaseless hunger for carnage and mortal flesh. After a maw demon rests for&lt;br /&gt;8 hours, anything devoured by it is transported directly into the Lord of Savagery's gullet. Maw demons appear among gnoll war bands, usually summoned as part of ritual offerings of freshly slain humanoids made to Yeenoghu. The gnolls don't command them, but these demons accompany the war band and attack whatever creatures the gnolls fall upon.&lt;/span&gt; &lt;br /&gt; &lt;/span&gt;&lt;/p&gt;"</t>
  </si>
  <si>
    <t>hit_dice:"6d8 + 6"</t>
  </si>
  <si>
    <t>initiative:"-1"</t>
  </si>
  <si>
    <t>base_attack:"+4, 2d8 + 2 Piercing"</t>
  </si>
  <si>
    <t>name:"Shoosuva"</t>
  </si>
  <si>
    <t>full_text:"&lt;p&gt;&amp;nbsp;&lt;/p&gt;&lt;h1&gt;&lt;span class="fontstyle0"&gt;SHOOSUVA&lt;/span&gt;&lt;/h1&gt;&lt;p&gt;&lt;span class="fontstyle0"&gt;Large fiend (demon), chaotic evil&lt;/span&gt;&lt;/p&gt;&lt;hr /&gt;&lt;p&gt;&lt;span class="fontstyle2"&gt;&lt;strong&gt;Armor Class&lt;/strong&gt; &lt;/span&gt;&lt;span class="fontstyle3"&gt;14 (natural armor)&lt;/span&gt;&lt;/p&gt;&lt;p&gt;&lt;span class="fontstyle2"&gt;&lt;strong&gt;Hit Points&lt;/strong&gt; 110&lt;/span&gt;&lt;span class="fontstyle3"&gt;&amp;nbsp;&lt;/span&gt;&lt;span class="fontstyle3"&gt;(13&lt;/span&gt;&lt;span class="fontstyle3"&gt;d10 + 39)&lt;br /&gt;&lt;/span&gt;&lt;/p&gt;&lt;p&gt;&lt;span class="fontstyle2"&gt;&lt;strong&gt;Speed&lt;/strong&gt; &lt;/span&gt;&lt;span class="fontstyle3"&gt;40 &lt;/span&gt;&lt;span class="fontstyle3"&gt;ft.&lt;br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center;"&gt;18 (+4)&lt;/p&gt;&lt;/td&gt;&lt;td style="border-width: 0pt; background-color: #b4c217; vertical-align: top; width: .6868in; padding: 4pt 4pt 4pt 4pt;"&gt;&lt;p style="margin: 0in; font-family: Verdana; font-size: 8.25pt; color: black; text-align: center;"&gt;13 (+1)&lt;/p&gt;&lt;/td&gt;&lt;td style="border-width: 0pt; background-color: #5bc217; vertical-align: top; width: .6868in; padding: 4pt 4pt 4pt 4pt;"&gt;&lt;p style="margin: 0in; font-family: Verdana; font-size: 8.25pt; color: black; text-align: center;"&gt;17 (+3)&lt;/p&gt;&lt;/td&gt;&lt;td style="border-width: 0pt; background-color: #b4c217; vertical-align: top; width: .6868in; padding: 4pt 4pt 4pt 4pt;"&gt;&lt;p style="margin: 0in; font-family: Verdana; font-size: 8.25pt; color: black; text-align: center;"&gt;7&amp;nbsp;(-2)&lt;/p&gt;&lt;/td&gt;&lt;td style="border-width: 0pt; background-color: #5bc217; vertical-align: top; width: .6868in; padding: 4pt 4pt 4pt 4pt;"&gt;&lt;p style="margin: 0in; font-family: Verdana; font-size: 8.25pt; color: black; text-align: center;"&gt;14 (+2)&lt;/p&gt;&lt;/td&gt;&lt;td style="border-width: 0pt; background-color: #b4c217; vertical-align: top; width: .6034in; padding: 4pt 4pt 4pt 4pt;"&gt;&lt;p style="margin: 0in; font-family: Verdana; font-size: 8.25pt; color: black; text-align: center;"&gt;9&amp;nbsp;(-1)&lt;/p&gt;&lt;/td&gt;&lt;/tr&gt;&lt;/tbody&gt;&lt;/table&gt;&lt;/div&gt;&lt;p&gt;&lt;strong&gt;&lt;span class="fontstyle2"&gt;Saving &lt;/span&gt;&lt;/strong&gt;&lt;span class="fontstyle3"&gt;&lt;strong&gt;Throws&lt;/strong&gt; Dex &lt;/span&gt;&lt;span class="fontstyle3"&gt;+4, Con &lt;/span&gt;&lt;span class="fontstyle3"&gt;+6, &lt;/span&gt;&lt;span class="fontstyle3"&gt;Wis +5&lt;br /&gt;&lt;/span&gt;&lt;/p&gt;&lt;p&gt;&lt;span class="fontstyle3"&gt;&lt;strong&gt;Damage Resistances&lt;/strong&gt; &lt;/span&gt;&lt;span class="fontstyle3"&gt;cold, fire, &lt;/span&gt;&lt;span class="fontstyle3"&gt;lightning; &lt;/span&gt;&lt;span class="fontstyle3"&gt;bludgeoning, piercing, and slashing from nonmagical &lt;/span&gt;&lt;span class="fontstyle3"&gt;attacks&lt;br /&gt;&lt;/span&gt;&lt;/p&gt;&lt;p&gt;&lt;span class="fontstyle3"&gt;&lt;strong&gt;Damage Immunities&lt;/strong&gt; &lt;/span&gt;&lt;span class="fontstyle3"&gt;poison&lt;br /&gt;&lt;/span&gt;&lt;/p&gt;&lt;p&gt;&lt;span class="fontstyle3"&gt;&lt;strong&gt;Condition Immunities&lt;/strong&gt; &lt;/span&gt;&lt;span class="fontstyle3"&gt;charmed, frightened, &lt;/span&gt;&lt;span class="fontstyle3"&gt;poisoned&lt;br /&gt;&lt;/span&gt;&lt;/p&gt;&lt;p&gt;&lt;span class="fontstyle2"&gt;&lt;strong&gt;Senses&lt;/strong&gt; &lt;/span&gt;&lt;span class="fontstyle3"&gt;darkvision 60 ft., passive &lt;/span&gt;&lt;span class="fontstyle3"&gt;Perception 12&lt;br /&gt;&lt;/span&gt;&lt;/p&gt;&lt;p&gt;&lt;span class="fontstyle2"&gt;&lt;strong&gt;Languages&lt;/strong&gt; &lt;/span&gt;&lt;span class="fontstyle3"&gt;Abyssal, &lt;/span&gt;&lt;span class="fontstyle3"&gt;Gnoll, telepathy 120 ft.&lt;br /&gt;&lt;/span&gt;&lt;/p&gt;&lt;p&gt;&lt;span class="fontstyle3"&gt;&lt;strong&gt;Challenge&lt;/strong&gt; 8 &lt;/span&gt;&lt;span class="fontstyle3"&gt;(3,900 XP)&lt;br /&gt;&lt;/span&gt;&lt;/p&gt;&lt;hr /&gt;&lt;p&gt;&lt;span class="fontstyle6"&gt;&lt;strong&gt;Rampage.&lt;/strong&gt; &lt;/span&gt;&lt;span class="fontstyle3"&gt;When it reduces a creature to O hit points with a melee attack on its turn, the shoosuva can take a bonus action to move up to half its speed and make a bite attack.&lt;br /&gt;&lt;/span&gt;&lt;/p&gt;&lt;hr /&gt;&lt;p&gt;&lt;strong&gt;&lt;span class="fontstyle2"&gt;ACTIONS&lt;br /&gt;&lt;/span&gt;&lt;/strong&gt;&lt;/p&gt;&lt;p&gt;&lt;strong&gt;&lt;span class="fontstyle6"&gt;Multiattack&lt;/span&gt;&lt;/strong&gt;&lt;span class="fontstyle6"&gt;&lt;strong&gt;.&lt;/strong&gt; &lt;/span&gt;&lt;span class="fontstyle3"&gt;The shoosuva makes two attacks: one with its bite and one with its tail stinger.&lt;br /&gt;&lt;/span&gt;&lt;/p&gt;&lt;p&gt;&lt;strong&gt;&lt;span class="fontstyle6"&gt;Bite&lt;/span&gt;&lt;/strong&gt;&lt;span class="fontstyle6"&gt;&lt;strong&gt;.&lt;/strong&gt; &lt;/span&gt;&lt;span class="fontstyle0"&gt;Melee Weapon Attack: &lt;/span&gt;&lt;span class="fontstyle3"&gt;+7 to hit, reach 5 ft., one target.&amp;nbsp;&lt;/span&gt;&lt;span class="fontstyle0"&gt;Hit: &lt;/span&gt;&lt;span class="fontstyle3"&gt;26 (4dl0 + &lt;/span&gt;&lt;span class="fontstyle2"&gt;4) &lt;/span&gt;&lt;span class="fontstyle3"&gt;piercing damage.&lt;br /&gt;&lt;/span&gt;&lt;/p&gt;&lt;p&gt;&lt;strong&gt;&lt;span class="fontstyle6"&gt;T&lt;/span&gt;&lt;/strong&gt;&lt;span class="fontstyle6"&gt;&lt;strong&gt;ail Stinger.&lt;/strong&gt; &lt;/span&gt;&lt;span class="fontstyle0"&gt;Melee Weapon Attack: &lt;/span&gt;&lt;span class="fontstyle3"&gt;+7 to hit, reach 15 ft., one creature. &lt;/span&gt;&lt;span class="fontstyle0"&gt;Hit: &lt;/span&gt;&lt;span class="fontstyle3"&gt;13 (2d8 + &lt;/span&gt;&lt;span class="fontstyle4"&gt;4) &lt;/span&gt;&lt;span class="fontstyle3"&gt;piercing damage, and the target must succeed on a DC 14 Constitution saving throw or become p&lt;/span&gt;&lt;span class="fontstyle3"&gt;oi&lt;/span&gt;&lt;span class="fontstyle3"&gt;soned. While poiso&lt;/span&gt;&lt;span class="fontstyle3"&gt;n&lt;/span&gt;&lt;span class="fontstyle3"&gt;ed, the target is also &lt;/span&gt;&lt;span class="fontstyle3"&gt;p&lt;/span&gt;&lt;span class="fontstyle3"&gt;aralyzed. The target can repeat the saving throw at the end of each of its turns, ending the effect on itself on a success.&lt;/span&gt;&lt;/p&gt;&lt;hr /&gt;&lt;p&gt;&lt;span class="fontstyle3"&gt; &lt;span class="fontstyle0"&gt;A shoosuva is a hyena&lt;/span&gt;&lt;span class="fontstyle0"&gt;-&lt;/span&gt;&lt;span class="fontstyle0"&gt;demon gifted by Yeenoghu to an especially powerful gnoll (typically as a fang of Yeenoghu). A shoosuva manifests shortly after a war band achieves a great victory, emerging from a billowing, fetid cloud of smoke as it arrives from the Abyss. In battle, the demon wraps its slavering jaws around one victim&lt;br /&gt;while lashing out with the poisonous stinger on its tail to bring down another one. A creature immobilized by the poison becomes easy pickings for any gnolls nearby. Each shoosuva is bonded to a particular gnoll and fights alongside its master. A gnoll that has been gifted with a shoosuva is second only to a flind in status within a war band.&lt;/span&gt; &lt;br /&gt; &lt;/span&gt;&lt;/p&gt;"</t>
  </si>
  <si>
    <t>hit_dice:"13d10 + 39"</t>
  </si>
  <si>
    <t>base_attack:"+7, 4d10 + 4 Piercing"</t>
  </si>
  <si>
    <t>environment:"Any where gnolls can be found"</t>
  </si>
  <si>
    <t>name:"Devourer"</t>
  </si>
  <si>
    <t>full_text:"&lt;h1&gt;&lt;span class="fontstyle0"&gt;DEVOURER&lt;br /&gt;&lt;/span&gt;&lt;/h1&gt;&lt;p&gt;&lt;span class="fontstyle1"&gt;Large fiend, chaotic evil&lt;/span&gt;&lt;/p&gt;&lt;hr /&gt;&lt;p&gt;&lt;strong&gt;&lt;span class="fontstyle3"&gt;Armor &lt;/span&gt;&lt;/strong&gt;&lt;span class="fontstyle3"&gt;&lt;strong&gt;Class&lt;/strong&gt; &lt;/span&gt;&lt;span class="fontstyle4"&gt;16 (natural armor)&lt;/span&gt;&lt;/p&gt;&lt;p&gt;&lt;strong&gt;&lt;span class="fontstyle4"&gt;Hit &lt;/span&gt;&lt;/strong&gt;&lt;span class="fontstyle3"&gt;&lt;strong&gt;Points&lt;/strong&gt; &lt;/span&gt;&lt;span class="fontstyle4"&gt;178 (17d10&amp;nbsp;&lt;/span&gt;&lt;span class="fontstyle5"&gt;+ &lt;/span&gt;&lt;span class="fontstyle4"&gt;85)&lt;br /&gt;&lt;/span&gt;&lt;/p&gt;&lt;p&gt;&lt;span class="fontstyle0"&gt;&lt;strong&gt;Speed&lt;/strong&gt; &lt;/span&gt;&lt;span class="fontstyle4"&gt;30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center;"&gt;20&amp;nbsp;(+5)&lt;/p&gt;&lt;/td&gt;&lt;td style="border-width: 0pt; background-color: #b4c217; vertical-align: top; width: .6868in; padding: 4pt 4pt 4pt 4pt;"&gt;&lt;p style="margin: 0in; font-family: Verdana; font-size: 8.25pt; color: black; text-align: center;"&gt;12 (+1)&lt;/p&gt;&lt;/td&gt;&lt;td style="border-width: 0pt; background-color: #5bc217; vertical-align: top; width: .6868in; padding: 4pt 4pt 4pt 4pt;"&gt;&lt;p style="margin: 0in; font-family: Verdana; font-size: 8.25pt; color: black; text-align: center;"&gt;20&amp;nbsp;(+5)&lt;/p&gt;&lt;/td&gt;&lt;td style="border-width: 0pt; background-color: #b4c217; vertical-align: top; width: .6868in; padding: 4pt 4pt 4pt 4pt;"&gt;&lt;p style="margin: 0in; font-family: Verdana; font-size: 8.25pt; color: black; text-align: center;"&gt;13 (+1)&lt;/p&gt;&lt;/td&gt;&lt;td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.6034in; padding: 4pt 4pt 4pt 4pt;"&gt;&lt;p style="margin: 0in; font-family: Verdana; font-size: 8.25pt; color: black; text-align: center;"&gt;16 (+3)&lt;/p&gt;&lt;/td&gt;&lt;/tr&gt;&lt;/tbody&gt;&lt;/table&gt;&lt;/div&gt;&lt;p&gt;&lt;span class="fontstyle3"&gt;&lt;strong&gt;Damage Resistances&lt;/strong&gt; &lt;/span&gt;&lt;span class="fontstyle4"&gt;cold, fire, I&lt;/span&gt;&lt;span class="fontstyle4"&gt;ightning&lt;br /&gt;&lt;/span&gt;&lt;/p&gt;&lt;p&gt;&lt;span class="fontstyle4"&gt;&lt;strong&gt;Damage Immunities&lt;/strong&gt; &lt;/span&gt;&lt;span class="fontstyle4"&gt;poison&lt;br /&gt;&lt;/span&gt;&lt;/p&gt;&lt;p&gt;&lt;span class="fontstyle4"&gt;&lt;strong&gt;Condition Immunities&lt;/strong&gt; &lt;/span&gt;&lt;span class="fontstyle4"&gt;poisoned&lt;br /&gt;&lt;/span&gt;&lt;/p&gt;&lt;p&gt;&lt;span class="fontstyle4"&gt;&lt;strong&gt;Senses&lt;/strong&gt; &lt;/span&gt;&lt;span class="fontstyle4"&gt;darkvision 120 &lt;/span&gt;&lt;span class="fontstyle4"&gt;ft., &lt;/span&gt;&lt;span class="fontstyle4"&gt;passive Perception 10&lt;br /&gt;&lt;/span&gt;&lt;/p&gt;&lt;p&gt;&lt;span class="fontstyle3"&gt;&lt;strong&gt;Languages&lt;/strong&gt; &lt;/span&gt;&lt;span class="fontstyle4"&gt;Abyssal, &lt;/span&gt;&lt;span class="fontstyle4"&gt;telepathy 120 ft.&lt;br /&gt;&lt;/span&gt;&lt;/p&gt;&lt;p&gt;&lt;span class="fontstyle3"&gt;&lt;strong&gt;Challenge&lt;/strong&gt; &lt;/span&gt;&lt;span class="fontstyle4"&gt;13 (10,000 XP)&lt;br /&gt;&lt;/span&gt;&lt;/p&gt;&lt;hr /&gt;&lt;p&gt;&lt;strong&gt;&lt;span class="fontstyle3"&gt;ACTIONS&lt;br /&gt;&lt;/span&gt;&lt;/strong&gt;&lt;/p&gt;&lt;p&gt;&lt;span class="fontstyle6"&gt;&lt;strong&gt;Multiattack.&lt;/strong&gt; &lt;/span&gt;&lt;span class="fontstyle4"&gt;The devourer makes two claw attacks and can use either Imprison Soul or Soul Rend.&lt;br /&gt;&lt;/span&gt;&lt;/p&gt;&lt;p&gt;&lt;span class="fontstyle6"&gt;&lt;strong&gt;Claw.&lt;/strong&gt; &lt;/span&gt;&lt;span class="fontstyle1"&gt;Melee Weapon Attack: &lt;/span&gt;&lt;span class="fontstyle5"&gt;+&lt;/span&gt;&lt;span class="fontstyle4"&gt;l &lt;/span&gt;&lt;span class="fontstyle5"&gt;O&lt;/span&gt;&lt;span class="fontstyle4"&gt;to h&lt;/span&gt;&lt;span class="fontstyle4"&gt;i&lt;/span&gt;&lt;span class="fontstyle4"&gt;t, reach 5 f&lt;/span&gt;&lt;span class="fontstyle4"&gt;t., &lt;/span&gt;&lt;span class="fontstyle4"&gt;one target&lt;/span&gt;&lt;span class="fontstyle4"&gt;. &lt;/span&gt;&lt;span class="fontstyle7"&gt;H&lt;/span&gt;&lt;span class="fontstyle7"&gt;i&lt;/span&gt;&lt;span class="fontstyle7"&gt;t: &lt;/span&gt;&lt;span class="fontstyle4"&gt;12 (2d6 &lt;/span&gt;&lt;span class="fontstyle5"&gt;+ &lt;/span&gt;&lt;span class="fontstyle4"&gt;5) slashing damage plus 21 (6d6) necrotic damage&lt;/span&gt;&lt;span class="fontstyle4"&gt;.&lt;br /&gt;&lt;/span&gt;&lt;/p&gt;&lt;p&gt;&lt;span class="fontstyle6"&gt;&lt;strong&gt;Imprison Soul.&lt;/strong&gt; &lt;/span&gt;&lt;span class="fontstyle4"&gt;The devourer chooses a living humanoid with 0 hit points that it can see within 30 feet of &lt;/span&gt;&lt;span class="fontstyle4"&gt;it. &lt;/span&gt;&lt;span class="fontstyle4"&gt;That creature is teleported inside the devourer's ribcage and impr&lt;/span&gt;&lt;span class="fontstyle4"&gt;i&lt;/span&gt;&lt;span class="fontstyle4"&gt;soned there. A creature imprisoned in this manner has disadvantage on death sav&lt;/span&gt;&lt;span class="fontstyle4"&gt;i&lt;/span&gt;&lt;span class="fontstyle4"&gt;ng throws. If it dies while imprisoned, the devourer rega&lt;/span&gt;&lt;span class="fontstyle4"&gt;i&lt;/span&gt;&lt;span class="fontstyle4"&gt;ns 25 hit points, immediately recharges Soul Rend, and gains an additional action on its next turn. Add&lt;/span&gt;&lt;span class="fontstyle4"&gt;i&lt;/span&gt;&lt;span class="fontstyle4"&gt;tionally, at the start of its next turn, the devourer regurgitates the slain creature as a bonus action, and the creature becomes an undead.&lt;br /&gt;Ifthe victim had 2 or fewer Hit Dice, it becomes a &lt;/span&gt;&lt;span class="fontstyle3"&gt;zombie. &lt;/span&gt;&lt;span class="fontstyle4"&gt;If it had 3 to 5 Hit Dice, it becomes a &lt;/span&gt;&lt;span class="fontstyle3"&gt;ghoul. &lt;/span&gt;&lt;span class="fontstyle4"&gt;Otherwise, it becomes a &lt;/span&gt;&lt;span class="fontstyle3"&gt;wight. &lt;/span&gt;&lt;span class="fontstyle4"&gt;A devourer can imprison only one creature at a time.&lt;br /&gt;&lt;/span&gt;&lt;/p&gt;&lt;p&gt;&lt;span class="fontstyle6"&gt;&lt;strong&gt;Soul Rend (Recharge 6).&lt;/strong&gt; &lt;/span&gt;&lt;span class="fontstyle4"&gt;The devourer creates a vortex of life-draining energy in a 20-foot radius centered on itself. Each humanoid in that area must make a DC 18 Constitution saving throw, taking 44 (8d10) necrotic damage on a failed save, or half as much damage on a successful one. Increase the damage by 10 for each l&lt;/span&gt;&lt;span class="fontstyle4"&gt;i&lt;/span&gt;&lt;span class="fontstyle4"&gt;ving humanoid with &lt;/span&gt;&lt;span class="fontstyle5"&gt;O&lt;/span&gt;&lt;span class="fontstyle4"&gt;hit points in that area.&lt;/span&gt;&lt;/p&gt;&lt;hr /&gt;&lt;p&gt;&lt;span class="fontstyle0"&gt;Of all the abominations Orcus has unleashed, devourers are among the most feared. These tall, mummy-like&lt;br /&gt;fiends wander the planes, consuming souls and, by example, spreading Orcus's creed of replacing all &lt;/span&gt;&lt;span class="fontstyle0"&gt;life &lt;/span&gt;&lt;span class="fontstyle0"&gt;with&lt;br /&gt;everlasting death.&amp;nbsp;&lt;/span&gt;&lt;/p&gt;&lt;p&gt;&lt;strong&gt;&lt;span class="fontstyle2"&gt;Instruments &lt;/span&gt;&lt;span class="fontstyle3"&gt;of&amp;nbsp;&lt;/span&gt;&lt;/strong&gt;&lt;span class="fontstyle2"&gt;&lt;strong&gt;Orcus.&lt;/strong&gt; &lt;/span&gt;&lt;span class="fontstyle0"&gt;A lesser demon that proves itself to Orcus might be granted the privilege of becoming a devourer. The Prince of Undeath transforms such a demon into an 8&lt;/span&gt;&lt;span class="fontstyle0"&gt;-&lt;/span&gt;&lt;span class="fontstyle0"&gt;foot-tall, desiccated humanoid with a hollowed-out ribcage, then fills the new creature with a hunger for souls. Orcus grants each new devourer the essence of a less fortunate demon to power the devourer's first foray into the planes. Most devourers remain in the Abyss, or on the Astral or Ethereal Plane, pursuing Orcus's schemes and interests in those realms. When Orcus sends devourers to the Material Plane, he often sets them on a mission to create, control, and lead a plague of undead. Skeletons, zombies, ghouls and ghasts, and shadows are parti_cularly attracted to the presence of a devourer.&lt;/span&gt;&lt;/p&gt;&lt;p&gt;&lt;strong&gt;&lt;span class="fontstyle2"&gt;Tormentors &lt;/span&gt;&lt;span class="fontstyle3"&gt;of&amp;nbsp;&lt;/span&gt;&lt;/strong&gt;&lt;span class="fontstyle2"&gt;&lt;strong&gt;Souls.&lt;/strong&gt; &lt;/span&gt;&lt;span class="fontstyle0"&gt;Devourers hunt humanoids, with the intent of consuming them body and soul. After&lt;br /&gt;a devourer brings a target to the brink of death, it pulls the victim's body in and traps the creature within its&lt;br /&gt;own ribcage. As the victim tries to stave off death (usually without success), the devourer tortures its soul with telepathic noise. When the victim expires, it undergoes a horrible transformation, springing forth from the devourer's body to begin its new existence as an undead servitor of the monster that spawned it.&amp;nbsp;&lt;/span&gt;&lt;/p&gt;&lt;p&gt;&lt;span class="fontstyle2"&gt;&lt;strong&gt;Fiendish Nature.&lt;/strong&gt; &lt;/span&gt;&lt;span class="fontstyle0"&gt;A devourer doesn't require air, food (other than souls), drink, or sleep.&lt;/span&gt;&amp;nbsp;&lt;/p&gt;&lt;p&gt;&amp;nbsp;&lt;/p&gt;"</t>
  </si>
  <si>
    <t>family:"FIend"</t>
  </si>
  <si>
    <t>hit_dice:"17d10 + 85"</t>
  </si>
  <si>
    <t>base_attack:"+10, 2d6 + 5 Slashing + 6d6 Necrotic"</t>
  </si>
  <si>
    <t>environment:"Extraplanar"</t>
  </si>
  <si>
    <t>challenge_rating:"13"</t>
  </si>
  <si>
    <t>name:"Dimetrodon"</t>
  </si>
  <si>
    <t>full_text:"&lt;h1&gt;&lt;span class="fontstyle0"&gt;DIMETRODON&lt;/span&gt;&lt;/h1&gt;&lt;p&gt;&lt;span class="fontstyle1"&gt;Medium &lt;/span&gt;&lt;span class="fontstyle3"&gt;beast, &lt;/span&gt;&lt;span class="fontstyle3"&gt;unaligned&lt;/span&gt;&lt;/p&gt;&lt;hr /&gt;&lt;p&gt;&lt;strong&gt;&lt;span class="fontstyle4"&gt;Armor &lt;/span&gt;&lt;/strong&gt;&lt;span class="fontstyle4"&gt;&lt;strong&gt;Class&lt;/strong&gt; &lt;/span&gt;&lt;span class="fontstyle5"&gt;12 (natural armor)&lt;/span&gt;&lt;/p&gt;&lt;p&gt;&lt;strong&gt;&lt;span class="fontstyle5"&gt;Hit &lt;/span&gt;&lt;/strong&gt;&lt;span class="fontstyle4"&gt;&lt;strong&gt;Points&lt;/strong&gt; &lt;/span&gt;&lt;span class="fontstyle5"&gt;19 (3d8 + 6)&lt;br /&gt;&lt;/span&gt;&lt;/p&gt;&lt;p&gt;&lt;span class="fontstyle4"&gt;&lt;strong&gt;Speed&lt;/strong&gt; &lt;/span&gt;&lt;span class="fontstyle5"&gt;30 ft., swim 20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center;"&gt;14 (+2)&lt;/p&gt;&lt;/td&gt;&lt;td style="border-width: 0pt; background-color: #b4c217; vertical-align: top; width: .6868in; padding: 4pt 4pt 4pt 4pt;"&gt;&lt;p style="margin: 0in; font-family: Verdana; font-size: 8.25pt; color: black; text-align: center;"&gt;10 (+0)&lt;/p&gt;&lt;/td&gt;&lt;td style="border-width: 0pt; background-color: #5bc217; vertical-align: top; width: .6868in; padding: 4pt 4pt 4pt 4pt;"&gt;&lt;p style="margin: 0in; font-family: Verdana; font-size: 8.25pt; color: black; text-align: center;"&gt;15&amp;nbsp;(+2)&lt;/p&gt;&lt;/td&gt;&lt;td style="border-width: 0pt; background-color: #b4c217; vertical-align: top; width: .6868in; padding: 4pt 4pt 4pt 4pt;"&gt;&lt;p style="margin: 0in; font-family: Verdana; font-size: 8.25pt; color: black; text-align: center;"&gt;2 (-4)&lt;/p&gt;&lt;/td&gt;&lt;td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.6034in; padding: 4pt 4pt 4pt 4pt;"&gt;&lt;p style="margin: 0in; font-family: Verdana; font-size: 8.25pt; color: black; text-align: center;"&gt;5&amp;nbsp;(-3)&lt;/p&gt;&lt;/td&gt;&lt;/tr&gt;&lt;/tbody&gt;&lt;/table&gt;&lt;/div&gt;&lt;p&gt;&lt;span class="fontstyle5"&gt;&lt;strong&gt;Skills&amp;nbsp;&lt;/strong&gt;Perception &lt;/span&gt;&lt;span class="fontstyle5"&gt;+2&lt;br /&gt;&lt;/span&gt;&lt;/p&gt;&lt;p&gt;&lt;span class="fontstyle4"&gt;&lt;strong&gt;Senses&lt;/strong&gt; &lt;/span&gt;&lt;span class="fontstyle5"&gt;passive &lt;/span&gt;&lt;span class="fontstyle5"&gt;Perception &lt;/span&gt;&lt;span class="fontstyle5"&gt;12&lt;br /&gt;&lt;/span&gt;&lt;/p&gt;&lt;p&gt;&lt;span class="fontstyle4"&gt;&lt;strong&gt;Languages&lt;/strong&gt;&lt;/span&gt;&lt;/p&gt;&lt;p&gt;&lt;span class="fontstyle4"&gt;&lt;strong&gt;Challenge&lt;/strong&gt; &lt;/span&gt;&lt;span class="fontstyle5"&gt;1/4 (50 XP)&lt;/span&gt;&lt;/p&gt;&lt;hr /&gt;&lt;p&gt;&lt;strong&gt;&lt;span class="fontstyle6"&gt;ACTIONS&lt;br /&gt;&lt;/span&gt;&lt;/strong&gt;&lt;/p&gt;&lt;p&gt;&lt;span class="fontstyle1"&gt;&lt;strong&gt;Bite.&lt;/strong&gt; &lt;/span&gt;&lt;span class="fontstyle3"&gt;Melee Weapon Attack: &lt;/span&gt;&lt;span class="fontstyle0"&gt;+4 &lt;/span&gt;&lt;span class="fontstyle5"&gt;to hit, reach &lt;/span&gt;&lt;span class="fontstyle3"&gt;5 &lt;/span&gt;&lt;span class="fontstyle5"&gt;ft., one target.&amp;nbsp;&lt;/span&gt;&lt;span class="fontstyle7"&gt;Hit: &lt;/span&gt;&lt;span class="fontstyle5"&gt;9 (2d6 &lt;/span&gt;&lt;span class="fontstyle5"&gt;+ 2) &lt;/span&gt;&lt;span class="fontstyle5"&gt;piercing damage.&lt;/span&gt;&lt;/p&gt;&lt;hr /&gt;&lt;p&gt;&lt;span class="fontstyle0"&gt;This sail-backed reptile is commonly found in areas&amp;nbsp;&lt;/span&gt;&lt;span class="fontstyle2"&gt;where &lt;/span&gt;&lt;span class="fontstyle0"&gt;dinosaurs live. It hunts on shores and in shallow&amp;nbsp;&lt;/span&gt;&lt;span class="fontstyle2"&gt;water, &lt;/span&gt;&lt;span class="fontstyle0"&gt;filling a similar role as a crocodile.&lt;/span&gt;&lt;/p&gt;"</t>
  </si>
  <si>
    <t>family:"Dinosaur"</t>
  </si>
  <si>
    <t>hit_dice:"3d8 + 6"</t>
  </si>
  <si>
    <t>base_attack:"+4, 2d6 + 2 Piercing"</t>
  </si>
  <si>
    <t>environment:"River, Plains, Swamps"</t>
  </si>
  <si>
    <t>name:"Brontosaurus"</t>
  </si>
  <si>
    <t>full_text:"&lt;h1&gt;&lt;span class="fontstyle0"&gt;BRONTOSAURUS&lt;br /&gt;&lt;/span&gt;&lt;/h1&gt;&lt;p&gt;&lt;span class="fontstyle1"&gt;Gargantuan &lt;/span&gt;&lt;span class="fontstyle1"&gt;beast, &lt;/span&gt;&lt;span class="fontstyle1"&gt;unaligned&lt;/span&gt;&lt;/p&gt;&lt;hr /&gt;&lt;p&gt;&lt;span class="fontstyle3"&gt;&lt;strong&gt;Armor Class&lt;/strong&gt; &lt;/span&gt;&lt;span class="fontstyle4"&gt;15 (natural armor)&lt;/span&gt;&lt;/p&gt;&lt;p&gt;&lt;strong&gt;&lt;span class="fontstyle3"&gt;Hit &lt;/span&gt;&lt;/strong&gt;&lt;span class="fontstyle3"&gt;&lt;strong&gt;Points&lt;/strong&gt; &lt;/span&gt;&lt;span class="fontstyle4"&gt;121 (9d20 + 27)&lt;br /&gt;&lt;/span&gt;&lt;/p&gt;&lt;p&gt;&lt;span class="fontstyle4"&gt;&lt;strong&gt;Speed&lt;/strong&gt; 30ft.&lt;br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center;"&gt;21&amp;nbsp;(+5)&lt;/p&gt;&lt;/td&gt;&lt;td style="border-width: 0pt; background-color: #b4c217; vertical-align: top; width: .6868in; padding: 4pt 4pt 4pt 4pt;"&gt;&lt;p style="margin: 0in; font-family: Verdana; font-size: 8.25pt; color: black; text-align: center;"&gt;9&amp;nbsp;(-1)&lt;/p&gt;&lt;/td&gt;&lt;td style="border-width: 0pt; background-color: #5bc217; vertical-align: top; width: .6868in; padding: 4pt 4pt 4pt 4pt;"&gt;&lt;p style="margin: 0in; font-family: Verdana; font-size: 8.25pt; color: black; text-align: center;"&gt;17 (+3)&lt;/p&gt;&lt;/td&gt;&lt;td style="border-width: 0pt; background-color: #b4c217; vertical-align: top; width: .6868in; padding: 4pt 4pt 4pt 4pt;"&gt;&lt;p style="margin: 0in; font-family: Verdana; font-size: 8.25pt; color: black; text-align: center;"&gt;2&amp;nbsp;(-4)&lt;/p&gt;&lt;/td&gt;&lt;td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.6034in; padding: 4pt 4pt 4pt 4pt;"&gt;&lt;p style="margin: 0in; font-family: Verdana; font-size: 8.25pt; color: black; text-align: center;"&gt;7&amp;nbsp;(-2)&lt;/p&gt;&lt;/td&gt;&lt;/tr&gt;&lt;/tbody&gt;&lt;/table&gt;&lt;/div&gt;&lt;p&gt;&lt;span class="fontstyle3"&gt;&lt;strong&gt;Saving Throws&lt;/strong&gt; &lt;/span&gt;&lt;span class="fontstyle4"&gt;Con +6&lt;br /&gt;&lt;/span&gt;&lt;/p&gt;&lt;p&gt;&lt;span class="fontstyle3"&gt;&lt;strong&gt;Senses&lt;/strong&gt; &lt;/span&gt;&lt;span class="fontstyle4"&gt;passive Perception 10&lt;br /&gt;&lt;/span&gt;&lt;/p&gt;&lt;p&gt;&lt;strong&gt;&lt;span class="fontstyle3"&gt;Languages ---&lt;/span&gt;&lt;/strong&gt;&lt;/p&gt;&lt;p&gt;&lt;span class="fontstyle3"&gt;&lt;strong&gt;Challenge&lt;/strong&gt; &lt;/span&gt;&lt;span class="fontstyle1"&gt;5 &lt;/span&gt;&lt;span class="fontstyle4"&gt;(1,800 XP)&lt;/span&gt;&lt;/p&gt;&lt;hr /&gt;&lt;p&gt;&lt;strong&gt;&lt;span class="fontstyle5"&gt;ACTIONS&lt;br /&gt;&lt;/span&gt;&lt;/strong&gt;&lt;/p&gt;&lt;p&gt;&lt;span class="fontstyle6"&gt;&lt;strong&gt;Stomp.&lt;/strong&gt; &lt;/span&gt;&lt;span class="fontstyle1"&gt;Melee Weapon Attack: &lt;/span&gt;&lt;span class="fontstyle4"&gt;+8 to hit, reach 20 ft., one&amp;nbsp;&lt;/span&gt;&lt;span class="fontstyle4"&gt;target. &lt;/span&gt;&lt;span class="fontstyle7"&gt;Hit: &lt;/span&gt;&lt;span class="fontstyle4"&gt;27 (5d8 + 5) bludgeoning damage, and &lt;/span&gt;&lt;span class="fontstyle4"&gt;the &lt;/span&gt;&lt;span class="fontstyle4"&gt;target must succeed on a DC 14 Strength saving throw or be knocked prone.&lt;br /&gt;&lt;/span&gt;&lt;/p&gt;&lt;p&gt;&lt;span class="fontstyle1"&gt;&lt;strong&gt;Tail.&lt;/strong&gt; Melee &lt;/span&gt;&lt;span class="fontstyle1"&gt;Weapon &lt;/span&gt;&lt;span class="fontstyle1"&gt;Attack: &lt;/span&gt;&lt;span class="fontstyle4"&gt;+8 to &lt;/span&gt;&lt;span class="fontstyle4"&gt;hit, &lt;/span&gt;&lt;span class="fontstyle4"&gt;reach &lt;/span&gt;&lt;span class="fontstyle4"&gt;20 fi., &lt;/span&gt;&lt;span class="fontstyle4"&gt;one target.&amp;nbsp;&lt;/span&gt;&lt;span class="fontstyle1"&gt;Hit: &lt;/span&gt;&lt;span class="fontstyle4"&gt;32 (6d8 &lt;/span&gt;&lt;span class="fontstyle4"&gt;+ &lt;/span&gt;&lt;span class="fontstyle4"&gt;5) &lt;/span&gt;&lt;span class="fontstyle4"&gt;bludgeoning damage.&lt;/span&gt;&lt;/p&gt;&lt;hr /&gt;&lt;p&gt;&lt;span class="fontstyle0"&gt;This massive four&lt;/span&gt;&lt;span class="fontstyle0"&gt;-&lt;/span&gt;&lt;span class="fontstyle0"&gt;legged dinosaur is large enough that most predators leave it alone. Its deadly tail can &lt;/span&gt;&lt;span class="fontstyle2"&gt;drive&amp;nbsp;&lt;/span&gt;&lt;span class="fontstyle0"&gt;away or kill smaller threats.&lt;/span&gt;&lt;/p&gt;"</t>
  </si>
  <si>
    <t>hit_dice:"9d20 + 27"</t>
  </si>
  <si>
    <t>base_attack:"+8, 5d8 + 5 Bludgeoning"</t>
  </si>
  <si>
    <t>name:"Deinonychus"</t>
  </si>
  <si>
    <t>full_text:"&lt;p&gt;DEINONYCHUS&lt;/p&gt;&lt;p&gt;Medium beast, unaligned&lt;/p&gt;&lt;hr /&gt;&lt;p&gt;&amp;nbsp;&lt;/p&gt;&lt;p&gt;&lt;strong&gt;Armor Class&amp;nbsp;&lt;/strong&gt;13 (natural armor)&lt;/p&gt;&lt;p&gt;&lt;strong&gt;Hit Points&amp;nbsp;&lt;/strong&gt;26 (4d8 + 8)&lt;/p&gt;&lt;p&gt;&lt;strong&gt;Speed&amp;nbsp;&lt;/strong&gt;40 ft.&lt;/p&gt;&lt;div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center;"&gt;15 (+2)&lt;/p&gt;&lt;/td&gt;&lt;td style="border-width: 0pt; background-color: #b4c217; vertical-align: top; width: .6868in; padding: 4pt 4pt 4pt 4pt;"&gt;&lt;p style="margin: 0in; font-family: Verdana; font-size: 8.25pt; color: black; text-align: center;"&gt;15 (+2)&lt;/p&gt;&lt;/td&gt;&lt;td style="border-width: 0pt; background-color: #5bc217; vertical-align: top; width: .6868in; padding: 4pt 4pt 4pt 4pt;"&gt;&lt;p style="margin: 0in; font-family: Verdana; font-size: 8.25pt; color: black; text-align: center;"&gt;14&amp;nbsp;(+2)&lt;/p&gt;&lt;/td&gt;&lt;td style="border-width: 0pt; background-color: #b4c217; vertical-align: top; width: .6868in; padding: 4pt 4pt 4pt 4pt;"&gt;&lt;p style="margin: 0in; font-family: Verdana; font-size: 8.25pt; color: black; text-align: center;"&gt;4&amp;nbsp;(-3)&lt;/p&gt;&lt;/td&gt;&lt;td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center;"&gt;6&amp;nbsp;(-2)&lt;/p&gt;&lt;/td&gt;&lt;/tr&gt;&lt;/tbody&gt;&lt;/table&gt;&lt;/div&gt;&lt;p&gt;&lt;span class="fontstyle3"&gt;&lt;strong&gt;Skills&lt;/strong&gt; &lt;/span&gt;&lt;span class="fontstyle4"&gt;Perception &lt;/span&gt;&lt;span class="fontstyle4"&gt;+3&lt;br /&gt;&lt;/span&gt;&lt;/p&gt;&lt;p&gt;&lt;span class="fontstyle3"&gt;&lt;strong&gt;Senses&lt;/strong&gt; &lt;/span&gt;&lt;span class="fontstyle4"&gt;passive &lt;/span&gt;&lt;span class="fontstyle4"&gt;Perception &lt;/span&gt;&lt;span class="fontstyle4"&gt;13&lt;br /&gt;&lt;/span&gt;&lt;/p&gt;&lt;p&gt;&lt;strong&gt;&lt;span class="fontstyle3"&gt;Languages ---&lt;/span&gt;&lt;/strong&gt;&lt;/p&gt;&lt;p&gt;&lt;span class="fontstyle3"&gt;&lt;strong&gt;Challenge&lt;/strong&gt; &lt;/span&gt;&lt;span class="fontstyle4"&gt;1 (200 XP)&lt;/span&gt;&lt;/p&gt;&lt;hr /&gt;&lt;p&gt;&lt;span class="fontstyle6"&gt;&lt;strong&gt;Pounce.&lt;/strong&gt; &lt;/span&gt;&lt;span class="fontstyle4"&gt;If the deinonychus moves at least 20 feet straight toward a creature and then hits it with a claw attack on the same turn, that target must succeed on a DC 12 Strength saving throw or be knocked prone. If the target is prone, the deinonychus can make one bite attack against it as a bonus action.&lt;/span&gt;&lt;/p&gt;&lt;hr /&gt;&lt;p&gt;&lt;strong&gt;&lt;span class="fontstyle5"&gt;ACTIONS&lt;br /&gt;&lt;/span&gt;&lt;/strong&gt;&lt;/p&gt;&lt;p&gt;&lt;span class="fontstyle6"&gt;&lt;strong&gt;Multiattack.&lt;/strong&gt; &lt;/span&gt;&lt;span class="fontstyle4"&gt;The deinonychus makes three attacks: one with its bite and two with its claws.&lt;br /&gt;&lt;/span&gt;&lt;/p&gt;&lt;p&gt;&lt;span class="fontstyle6"&gt;&lt;strong&gt;Bite.&lt;/strong&gt; &lt;/span&gt;&lt;span class="fontstyle1"&gt;Melee Weapon Attack: &lt;/span&gt;&lt;span class="fontstyle4"&gt;+4 to hit, reach &lt;/span&gt;&lt;span class="fontstyle1"&gt;5 &lt;/span&gt;&lt;span class="fontstyle4"&gt;ft., one target.&amp;nbsp;&lt;/span&gt;&lt;span class="fontstyle1"&gt;Hit: &lt;/span&gt;&lt;span class="fontstyle4"&gt;6 (1d8 &lt;/span&gt;&lt;span class="fontstyle5"&gt;+ &lt;/span&gt;&lt;span class="fontstyle4"&gt;2) piercing &lt;/span&gt;&lt;span class="fontstyle4"&gt;damage.&lt;br /&gt;&lt;/span&gt;&lt;/p&gt;&lt;p&gt;&lt;span class="fontstyle6"&gt;&lt;strong&gt;Claw.&lt;/strong&gt; &lt;/span&gt;&lt;span class="fontstyle1"&gt;Melee Weapon Attack: &lt;/span&gt;&lt;span class="fontstyle4"&gt;+4 &lt;/span&gt;&lt;span class="fontstyle4"&gt;to hit, reach &lt;/span&gt;&lt;span class="fontstyle1"&gt;5 &lt;/span&gt;&lt;span class="fontstyle4"&gt;ft.,&lt;/span&gt;&lt;span class="fontstyle4"&gt;&amp;nbsp;&lt;/span&gt;&lt;span class="fontstyle4"&gt;one target.&amp;nbsp;&lt;/span&gt;&lt;span class="fontstyle7"&gt;Hit: &lt;/span&gt;&lt;span class="fontstyle4"&gt;6 &lt;/span&gt;&lt;span class="fontstyle4"&gt;(1d8&amp;nbsp;&lt;/span&gt;&lt;span class="fontstyle4"&gt;+&amp;nbsp;&lt;/span&gt;&lt;span class="fontstyle4"&gt;2) slashing damage.&lt;/span&gt;&lt;/p&gt;&lt;hr /&gt;&lt;p&gt;&lt;span class="fontstyle0"&gt;This larger cousin of the velociraptor kills by gripping its target with its claws and feeding while the creature is still alive.&lt;/span&gt;&lt;/p&gt;"</t>
  </si>
  <si>
    <t>hit_dice:"4d8 + 8"</t>
  </si>
  <si>
    <t>base_attack:"+4, 1d8 + 2 Piercing"</t>
  </si>
  <si>
    <t>name:"Hadrosaurus"</t>
  </si>
  <si>
    <t>full_text:"&lt;h1&gt;&lt;span class="fontstyle0"&gt;HADROSAURUS&lt;/span&gt;&lt;/h1&gt;&lt;p&gt;&lt;span class="fontstyle1"&gt;Large beast, unaligned&lt;/span&gt;&lt;/p&gt;&lt;hr /&gt;&lt;p&gt;&lt;span class="fontstyle3"&gt;&lt;strong&gt;Armor Class&lt;/strong&gt; &lt;/span&gt;&lt;span class="fontstyle4"&gt;11 (natural &lt;/span&gt;&lt;span class="fontstyle4"&gt;armor)&lt;/span&gt;&lt;/p&gt;&lt;p&gt;&lt;span class="fontstyle4"&gt;&lt;strong&gt;Hit Points&lt;/strong&gt; 19 (3d10&amp;nbsp;&lt;/span&gt;&lt;span class="fontstyle4"&gt;+ 3)&lt;br /&gt;&lt;/span&gt;&lt;/p&gt;&lt;p&gt;&lt;span class="fontstyle3"&gt;&lt;strong&gt;Speed&lt;/strong&gt; &lt;/span&gt;&lt;span class="fontstyle4"&gt;40 &lt;/span&gt;&lt;span class="fontstyle4"&gt;ft.&lt;br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center;"&gt;15 (+2)&lt;/p&gt;&lt;/td&gt;&lt;td style="border-width: 0pt; background-color: #b4c217; vertical-align: top; width: .6868in; padding: 4pt 4pt 4pt 4pt;"&gt;&lt;p style="margin: 0in; font-family: Verdana; font-size: 8.25pt; color: black; text-align: center;"&gt;10 (+0)&lt;/p&gt;&lt;/td&gt;&lt;td style="border-width: 0pt; background-color: #5bc217; vertical-align: top; width: .6868in; padding: 4pt 4pt 4pt 4pt;"&gt;&lt;p style="margin: 0in; font-family: Verdana; font-size: 8.25pt; color: black; text-align: center;"&gt;13&amp;nbsp;(+1)&lt;/p&gt;&lt;/td&gt;&lt;td style="border-width: 0pt; background-color: #b4c217; vertical-align: top; width: .6868in; padding: 4pt 4pt 4pt 4pt;"&gt;&lt;p style="margin: 0in; font-family: Verdana; font-size: 8.25pt; color: black; text-align: center;"&gt;2 (-4)&lt;/p&gt;&lt;/td&gt;&lt;td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.6034in; padding: 4pt 4pt 4pt 4pt;"&gt;&lt;p style="margin: 0in; font-family: Verdana; font-size: 8.25pt; color: black; text-align: center;"&gt;5&amp;nbsp;(-3)&lt;/p&gt;&lt;/td&gt;&lt;/tr&gt;&lt;/tbody&gt;&lt;/table&gt;&lt;/div&gt;&lt;p&gt;&lt;span class="fontstyle3"&gt;&lt;strong&gt;Skills&lt;/strong&gt; &lt;/span&gt;&lt;span class="fontstyle4"&gt;Perception &lt;/span&gt;&lt;span class="fontstyle4"&gt;+2&lt;br /&gt;&lt;/span&gt;&lt;/p&gt;&lt;p&gt;&lt;span class="fontstyle3"&gt;&lt;strong&gt;Senses&lt;/strong&gt; &lt;/span&gt;&lt;span class="fontstyle4"&gt;passive &lt;/span&gt;&lt;span class="fontstyle4"&gt;Perception &lt;/span&gt;&lt;span class="fontstyle4"&gt;12&lt;br /&gt;&lt;/span&gt;&lt;/p&gt;&lt;p&gt;&lt;strong&gt;&lt;span class="fontstyle3"&gt;Languages&lt;/span&gt;&lt;/strong&gt;&lt;/p&gt;&lt;p&gt;&lt;span class="fontstyle3"&gt;&lt;strong&gt;Challenge&lt;/strong&gt; &lt;/span&gt;&lt;span class="fontstyle4"&gt;1/4 (50 XP)&lt;/span&gt;&lt;/p&gt;&lt;hr /&gt;&lt;p&gt;&lt;strong&gt;&lt;span class="fontstyle5"&gt;ACTIONS&lt;br /&gt;&lt;/span&gt;&lt;/strong&gt;&lt;/p&gt;&lt;p&gt;&lt;span class="fontstyle6"&gt;&lt;strong&gt;Tail.&lt;/strong&gt; &lt;/span&gt;&lt;span class="fontstyle1"&gt;Melee Weapon Attack: &lt;/span&gt;&lt;span class="fontstyle4"&gt;+4 to hit, reach 5&amp;nbsp;&lt;/span&gt;&lt;span class="fontstyle4"&gt;ft., &lt;/span&gt;&lt;span class="fontstyle4"&gt;one target. &lt;/span&gt;&lt;span class="fontstyle1"&gt;Hit:&amp;nbsp;&lt;/span&gt;&lt;span class="fontstyle4"&gt;7 (1d10 + 2) &lt;/span&gt;&lt;span class="fontstyle4"&gt;bludgeoning damage.&lt;/span&gt;&lt;/p&gt;&lt;hr /&gt;&lt;p&gt;&lt;span class="fontstyle0"&gt;A &lt;/span&gt;&lt;span class="fontstyle2"&gt;hadrosaurus is a semi-quadrupedal herbivore recognizable by its bony head crests. If raised as a hatchling,&amp;nbsp;&lt;/span&gt;&lt;span class="fontstyle3"&gt;it &lt;/span&gt;&lt;span class="fontstyle2"&gt;can be trained to carry a Small or Medium rider.&lt;/span&gt;&lt;/p&gt;"</t>
  </si>
  <si>
    <t>hit_dice:"3d10 + 3"</t>
  </si>
  <si>
    <t>base_attack:"+4, 1d10 + 2 Bludgeoning"</t>
  </si>
  <si>
    <t>name:"Stegosaurus"</t>
  </si>
  <si>
    <t>full_text:"&lt;p&gt;&amp;nbsp;&lt;/p&gt;&lt;h1&gt;&lt;span class="fontstyle0"&gt;STEGOSAURUS&lt;/span&gt;&lt;/h1&gt;&lt;p&gt;&lt;span class="fontstyle0"&gt;Huge beast, unaligned&lt;/span&gt;&lt;/p&gt;&lt;hr /&gt;&lt;p&gt;&lt;span class="fontstyle2"&gt;&lt;strong&gt;Armor Class&lt;/strong&gt; &lt;/span&gt;&lt;span class="fontstyle3"&gt;13 &lt;/span&gt;&lt;span class="fontstyle3"&gt;(natural &lt;/span&gt;&lt;span class="fontstyle3"&gt;armor)&lt;/span&gt;&lt;/p&gt;&lt;p&gt;&lt;strong&gt;&lt;span class="fontstyle3"&gt;Hit &lt;/span&gt;&lt;/strong&gt;&lt;span class="fontstyle2"&gt;&lt;strong&gt;Points&lt;/strong&gt; &lt;/span&gt;&lt;span class="fontstyle3"&gt;76 &lt;/span&gt;&lt;span class="fontstyle3"&gt;(8d12&amp;nbsp;&lt;/span&gt;&lt;span class="fontstyle4"&gt;+ &lt;/span&gt;&lt;span class="fontstyle3"&gt;24)&lt;br /&gt;&lt;/span&gt;&lt;/p&gt;&lt;p&gt;&lt;span class="fontstyle2"&gt;&lt;strong&gt;Speed&lt;/strong&gt; &lt;/span&gt;&lt;span class="fontstyle3"&gt;40 &lt;/span&gt;&lt;span class="fontstyle3"&gt;ft.&lt;br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center;"&gt;20 (+5)&lt;/p&gt;&lt;/td&gt;&lt;td style="border-width: 0pt; background-color: #b4c217; vertical-align: top; width: .6868in; padding: 4pt 4pt 4pt 4pt;"&gt;&lt;p style="margin: 0in; font-family: Verdana; font-size: 8.25pt; color: black; text-align: center;"&gt;9&amp;nbsp;(-1)&lt;/p&gt;&lt;/td&gt;&lt;td style="border-width: 0pt; background-color: #5bc217; vertical-align: top; width: .6868in; padding: 4pt 4pt 4pt 4pt;"&gt;&lt;p style="margin: 0in; font-family: Verdana; font-size: 8.25pt; color: black; text-align: center;"&gt;17 (+3)&lt;/p&gt;&lt;/td&gt;&lt;td style="border-width: 0pt; background-color: #b4c217; vertical-align: top; width: .6868in; padding: 4pt 4pt 4pt 4pt;"&gt;&lt;p style="margin: 0in; font-family: Verdana; font-size: 8.25pt; color: black; text-align: center;"&gt;2&amp;nbsp;(-4)&lt;/p&gt;&lt;/td&gt;&lt;td style="border-width: 0pt; background-color: #5bc217; vertical-align: top; width: .6868in; padding: 4pt 4pt 4pt 4pt;"&gt;&lt;p style="margin: 0in; font-family: Verdana; font-size: 8.25pt; color: black; text-align: center;"&gt;11&amp;nbsp;(+0)&lt;/p&gt;&lt;/td&gt;&lt;td style="border-width: 0pt; background-color: #b4c217; vertical-align: top; width: .6034in; padding: 4pt 4pt 4pt 4pt;"&gt;&lt;p style="margin: 0in; font-family: Verdana; font-size: 8.25pt; color: black; text-align: center;"&gt;5&amp;nbsp;(+2)&lt;/p&gt;&lt;/td&gt;&lt;/tr&gt;&lt;/tbody&gt;&lt;/table&gt;&lt;/div&gt;&lt;p&gt;&lt;span class="fontstyle2"&gt;&lt;strong&gt;Senses&lt;/strong&gt; &lt;/span&gt;&lt;span class="fontstyle3"&gt;passive Perception 10&lt;br /&gt;&lt;/span&gt;&lt;/p&gt;&lt;p&gt;&lt;strong&gt;&lt;span class="fontstyle2"&gt;Languages ---&lt;/span&gt;&lt;/strong&gt;&lt;/p&gt;&lt;p&gt;&lt;span class="fontstyle2"&gt;&lt;strong&gt;Challenge&lt;/strong&gt; &lt;/span&gt;&lt;span class="fontstyle3"&gt;4 &lt;/span&gt;&lt;span class="fontstyle3"&gt;(1,100 XP)&lt;/span&gt;&lt;/p&gt;&lt;hr /&gt;&lt;p&gt;&lt;span class="fontstyle4"&gt;&lt;strong&gt;ACTIONS&lt;/strong&gt;&lt;br /&gt;&lt;/span&gt;&lt;/p&gt;&lt;p&gt;&lt;span class="fontstyle6"&gt;&lt;strong&gt;Tail.&lt;/strong&gt; &lt;/span&gt;&lt;span class="fontstyle0"&gt;Melee Weapon Attack: &lt;/span&gt;&lt;span class="fontstyle3"&gt;+7 to hit, reach 10 &lt;/span&gt;&lt;span class="fontstyle3"&gt;ft., &lt;/span&gt;&lt;span class="fontstyle3"&gt;one target.&amp;nbsp;&lt;/span&gt;&lt;span class="fontstyle0"&gt;Hit: &lt;/span&gt;&lt;span class="fontstyle3"&gt;26 (6d6 + 5) piercing &lt;/span&gt;&lt;span class="fontstyle3"&gt;damage.&lt;/span&gt;&lt;/p&gt;&lt;hr /&gt;&lt;p&gt;&lt;span class="fontstyle0"&gt;This heavily built dinosaur has rows of plates on its back and a flexible, spiked tail held high to strike predators. It tends to travel in herds of mixed ages.&lt;/span&gt;&lt;/p&gt;"</t>
  </si>
  <si>
    <t>hit_dice:"8d12 + 24"</t>
  </si>
  <si>
    <t>base_attack:"+7, 6d6 + 5 Piercing"</t>
  </si>
  <si>
    <t>name:"Quetzalcoatlus"</t>
  </si>
  <si>
    <t>full_text:"&lt;h1&gt;&lt;span class="fontstyle0"&gt;QU&lt;/span&gt;&lt;span class="fontstyle0"&gt;ETZALCOATLUS&lt;br /&gt;&lt;/span&gt;&lt;/h1&gt;&lt;p&gt;&lt;span class="fontstyle1"&gt;Huge &lt;/span&gt;&lt;span class="fontstyle1"&gt;beast, unaligned&lt;/span&gt;&lt;/p&gt;&lt;hr /&gt;&lt;p&gt;&lt;span class="fontstyle3"&gt;&lt;strong&gt;Armor Class&lt;/strong&gt; &lt;/span&gt;&lt;span class="fontstyle0"&gt;13 &lt;/span&gt;&lt;span class="fontstyle4"&gt;(natural &lt;/span&gt;&lt;span class="fontstyle3"&gt;armor)&lt;/span&gt;&lt;/p&gt;&lt;p&gt;&lt;span class="fontstyle3"&gt;&lt;strong&gt;Hit Points&lt;/strong&gt; &lt;/span&gt;&lt;span class="fontstyle4"&gt;30 (4dl2 &lt;/span&gt;&lt;span class="fontstyle5"&gt;+ &lt;/span&gt;&lt;span class="fontstyle0"&gt;4)&lt;br /&gt;&lt;/span&gt;&lt;/p&gt;&lt;p&gt;&lt;span class="fontstyle3"&gt;&lt;strong&gt;Speed&lt;/strong&gt; 10&amp;nbsp;&lt;/span&gt;&lt;span class="fontstyle4"&gt;ft., fly 80 &lt;/span&gt;&lt;span class="fontstyle4"&gt;ft.&lt;br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center;"&gt;15 (+2)&lt;/p&gt;&lt;/td&gt;&lt;td style="border-width: 0pt; background-color: #b4c217; vertical-align: top; width: .6868in; padding: 4pt 4pt 4pt 4pt;"&gt;&lt;p style="margin: 0in; font-family: Verdana; font-size: 8.25pt; color: black; text-align: center;"&gt;13 (+1)&lt;/p&gt;&lt;/td&gt;&lt;td style="border-width: 0pt; background-color: #5bc217; vertical-align: top; width: .6868in; padding: 4pt 4pt 4pt 4pt;"&gt;&lt;p style="margin: 0in; font-family: Verdana; font-size: 8.25pt; color: black; text-align: center;"&gt;13 (+1)&lt;/p&gt;&lt;/td&gt;&lt;td style="border-width: 0pt; background-color: #b4c217; vertical-align: top; width: .6868in; padding: 4pt 4pt 4pt 4pt;"&gt;&lt;p style="margin: 0in; font-family: Verdana; font-size: 8.25pt; color: black; text-align: center;"&gt;2&amp;nbsp;(-4)&lt;/p&gt;&lt;/td&gt;&lt;td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.6034in; padding: 4pt 4pt 4pt 4pt;"&gt;&lt;p style="margin: 0in; font-family: Verdana; font-size: 8.25pt; color: black; text-align: center;"&gt;5&amp;nbsp;(-3)&lt;/p&gt;&lt;/td&gt;&lt;/tr&gt;&lt;/tbody&gt;&lt;/table&gt;&lt;/div&gt;&lt;p&gt;&lt;span class="fontstyle3"&gt;&lt;strong&gt;Skills&lt;/strong&gt; &lt;/span&gt;&lt;span class="fontstyle4"&gt;Perception &lt;/span&gt;&lt;span class="fontstyle4"&gt;+2&lt;br /&gt;&lt;/span&gt;&lt;/p&gt;&lt;p&gt;&lt;span class="fontstyle3"&gt;&lt;strong&gt;Senses&lt;/strong&gt; &lt;/span&gt;&lt;span class="fontstyle3"&gt;passive &lt;/span&gt;&lt;span class="fontstyle4"&gt;Perception &lt;/span&gt;&lt;span class="fontstyle4"&gt;12&lt;br /&gt;&lt;/span&gt;&lt;/p&gt;&lt;p&gt;&lt;strong&gt;&lt;span class="fontstyle3"&gt;Languages ---&lt;/span&gt;&lt;/strong&gt;&lt;/p&gt;&lt;p&gt;&lt;span class="fontstyle3"&gt;&lt;strong&gt;Challenge&lt;/strong&gt; &lt;/span&gt;&lt;span class="fontstyle4"&gt;2 &lt;/span&gt;&lt;span class="fontstyle4"&gt;(450 XP)&lt;/span&gt;&lt;/p&gt;&lt;hr /&gt;&lt;p&gt;&lt;span class="fontstyle6"&gt;&lt;strong&gt;Dive Attack.&lt;/strong&gt; &lt;/span&gt;&lt;span class="fontstyle4"&gt;If the &lt;/span&gt;&lt;span class="fontstyle4"&gt;quetzalcoatlus &lt;/span&gt;&lt;span class="fontstyle4"&gt;is flying and dives at least 30 feet toward a target and then hits with a bite attack, the attack deals an extra 10 (3d6) damage to the target.&amp;nbsp;&lt;/span&gt;&lt;/p&gt;&lt;p&gt;&lt;span class="fontstyle7"&gt;&lt;strong&gt;Flyby.&lt;/strong&gt; &lt;/span&gt;&lt;span class="fontstyle4"&gt;The quetzalcoatlus doesn't provoke an &lt;/span&gt;&lt;span class="fontstyle4"&gt;opportunity&amp;nbsp;&lt;/span&gt;&lt;span class="fontstyle4"&gt;attack when it flies out of an enemy's reach.&lt;/span&gt;&lt;/p&gt;&lt;hr /&gt;&lt;p&gt;&lt;strong&gt;&lt;span class="fontstyle5"&gt;ACTIONS&lt;br /&gt;&lt;/span&gt;&lt;/strong&gt;&lt;/p&gt;&lt;p&gt;&lt;span class="fontstyle6"&gt;&lt;strong&gt;Bite.&lt;/strong&gt; &lt;/span&gt;&lt;span class="fontstyle1"&gt;Melee Weapon Attack: &lt;/span&gt;&lt;span class="fontstyle4"&gt;+4 to hit, reach 10 ft., one creature.&amp;nbsp;&lt;/span&gt;&lt;span class="fontstyle1"&gt;Hit: &lt;/span&gt;&lt;span class="fontstyle4"&gt;12 (3d6 &lt;/span&gt;&lt;span class="fontstyle5"&gt;+ &lt;/span&gt;&lt;span class="fontstyle4"&gt;2) piercing &lt;/span&gt;&lt;span class="fontstyle4"&gt;damage.&lt;/span&gt;&lt;/p&gt;&lt;hr /&gt;&lt;p&gt;&lt;span class="fontstyle0"&gt;This giant relative of the pteranodon has a wingspan exceeding 30 feet. Although it can move on the ground like&lt;br /&gt;a quadruped, it is more comfortable in the air.&lt;/span&gt;&lt;/p&gt;"</t>
  </si>
  <si>
    <t>hit_dice:"4d12 + 4"</t>
  </si>
  <si>
    <t>base_attack:"+4, 3d6 + 2"</t>
  </si>
  <si>
    <t>name:"Velociraptor"</t>
  </si>
  <si>
    <t>full_text:"&lt;p&gt;&lt;span class="fontstyle0"&gt;VELOCIRAPTOR&lt;br /&gt;&lt;/span&gt;&lt;/p&gt;&lt;p&gt;&lt;span class="fontstyle1"&gt;Tiny beast, &lt;/span&gt;&lt;span class="fontstyle1"&gt;unaligned&lt;/span&gt;&lt;/p&gt;&lt;hr /&gt;&lt;p&gt;&lt;span class="fontstyle3"&gt;&lt;strong&gt;Armor Class&lt;/strong&gt; &lt;/span&gt;&lt;span class="fontstyle4"&gt;13 (natural &lt;/span&gt;&lt;span class="fontstyle4"&gt;armor)&lt;/span&gt;&lt;/p&gt;&lt;p&gt;&lt;strong&gt;&lt;span class="fontstyle4"&gt;Hit &lt;/span&gt;&lt;/strong&gt;&lt;span class="fontstyle3"&gt;&lt;strong&gt;Points&lt;/strong&gt; &lt;/span&gt;&lt;span class="fontstyle4"&gt;10 &lt;/span&gt;&lt;span class="fontstyle4"&gt;(3d4 &lt;/span&gt;&lt;span class="fontstyle5"&gt;+ &lt;/span&gt;&lt;span class="fontstyle4"&gt;3)&lt;br /&gt;&lt;/span&gt;&lt;/p&gt;&lt;p&gt;&lt;span class="fontstyle3"&gt;&lt;strong&gt;Speed&lt;/strong&gt; &lt;/span&gt;&lt;span class="fontstyle4"&gt;30 &lt;/span&gt;&lt;span class="fontstyle4"&gt;ft.&lt;br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center;"&gt;6&amp;nbsp;(-2)&lt;/p&gt;&lt;/td&gt;&lt;td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center;"&gt;13 (+1)&lt;/p&gt;&lt;/td&gt;&lt;td style="border-width: 0pt; background-color: #b4c217; vertical-align: top; width: .6868in; padding: 4pt 4pt 4pt 4pt;"&gt;&lt;p style="margin: 0in; font-family: Verdana; font-size: 8.25pt; color: black; text-align: center;"&gt;4&amp;nbsp;(-3)&lt;/p&gt;&lt;/td&gt;&lt;td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center;"&gt;6&amp;nbsp;(-2)&lt;/p&gt;&lt;/td&gt;&lt;/tr&gt;&lt;/tbody&gt;&lt;/table&gt;&lt;/div&gt;&lt;p&gt;&lt;span class="fontstyle3"&gt;&lt;strong&gt;Skills&lt;/strong&gt; &lt;/span&gt;&lt;span class="fontstyle4"&gt;Perception &lt;/span&gt;&lt;span class="fontstyle4"&gt;+3&lt;br /&gt;&lt;/span&gt;&lt;/p&gt;&lt;p&gt;&lt;span class="fontstyle3"&gt;&lt;strong&gt;Senses&lt;/strong&gt; &lt;/span&gt;&lt;span class="fontstyle3"&gt;passive &lt;/span&gt;&lt;span class="fontstyle4"&gt;Perception &lt;/span&gt;&lt;span class="fontstyle4"&gt;13&lt;br /&gt;&lt;/span&gt;&lt;/p&gt;&lt;p&gt;&lt;strong&gt;&lt;span class="fontstyle3"&gt;Languages &lt;/span&gt;&lt;/strong&gt;&lt;span class="fontstyle3"&gt;-&lt;br /&gt;&lt;/span&gt;&lt;/p&gt;&lt;p&gt;&lt;span class="fontstyle3"&gt;&lt;strong&gt;Challenge&lt;/strong&gt; &lt;/span&gt;&lt;span class="fontstyle3"&gt;1/4 &lt;/span&gt;&lt;span class="fontstyle4"&gt;(50&amp;nbsp;&lt;/span&gt;&lt;span class="fontstyle4"&gt;XP)&lt;/span&gt;&lt;/p&gt;&lt;hr /&gt;&lt;p&gt;&lt;span class="fontstyle6"&gt;&lt;strong&gt;Pack Tactics.&lt;/strong&gt; &lt;/span&gt;&lt;span class="fontstyle4"&gt;The &lt;/span&gt;&lt;span class="fontstyle4"&gt;velociraptor &lt;/span&gt;&lt;span class="fontstyle4"&gt;has advantage on an attack roll against &lt;/span&gt;&lt;span class="fontstyle4"&gt;a &lt;/span&gt;&lt;span class="fontstyle4"&gt;creature if at least one of the velociraptor's allies is within S feet of the creature and the ally isn't incapacitated.&amp;nbsp;&lt;/span&gt;&lt;/p&gt;&lt;hr /&gt;&lt;p&gt;&lt;strong&gt;ACTIONS&lt;/strong&gt;&lt;/p&gt;&lt;p&gt;&lt;span class="fontstyle6"&gt;&lt;strong&gt;Multiattack.&lt;/strong&gt; &lt;/span&gt;&lt;span class="fontstyle4"&gt;The velociraptor makes two attacks: one with its bite and one with its claws.&lt;/span&gt;&lt;/p&gt;&lt;p&gt;&lt;span class="fontstyle6"&gt;&lt;strong&gt;Bite.&lt;/strong&gt; &lt;/span&gt;&lt;span class="fontstyle1"&gt;Melee Weapon Attack: &lt;/span&gt;&lt;span class="fontstyle4"&gt;+4 to hit, reach S &lt;/span&gt;&lt;span class="fontstyle4"&gt;ft., &lt;/span&gt;&lt;span class="fontstyle4"&gt;one creature.&amp;nbsp;&lt;/span&gt;&lt;span class="fontstyle1"&gt;Hit: &lt;/span&gt;&lt;span class="fontstyle4"&gt;5 (1d6 + 2) piercing &lt;/span&gt;&lt;span class="fontstyle4"&gt;damage&lt;/span&gt;&lt;span class="fontstyle4"&gt;.&lt;br /&gt;&lt;/span&gt;&lt;/p&gt;&lt;p&gt;&lt;span class="fontstyle1"&gt;&lt;strong&gt;Claws.&lt;/strong&gt; &lt;/span&gt;&lt;span class="fontstyle1"&gt;Melee Weapon Attack: &lt;/span&gt;&lt;span class="fontstyle4"&gt;+4 to hit, reach 5 ft., one target.&amp;nbsp;&lt;/span&gt;&lt;span class="fontstyle1"&gt;Hit: &lt;/span&gt;&lt;span class="fontstyle4"&gt;4 (1d4 &lt;/span&gt;&lt;span class="fontstyle5"&gt;+ &lt;/span&gt;&lt;span class="fontstyle4"&gt;2) &lt;/span&gt;&lt;span class="fontstyle4"&gt;slashing damage.&lt;/span&gt;&lt;/p&gt;&lt;hr /&gt;&lt;p&gt;&lt;span class="fontstyle0"&gt;This feathered dinosaur is about the size of a large tur&lt;/span&gt;&lt;span class="fontstyle2"&gt;key. &lt;/span&gt;&lt;span class="fontstyle0"&gt;It is an aggressive predator and often hunts in packs&lt;br /&gt;to bring down larger prey.&lt;/span&gt;&lt;/p&gt;"</t>
  </si>
  <si>
    <t>hit_dice:"3d4 + 3"</t>
  </si>
  <si>
    <t>base_attack:"+4, 1d6 + 2 Piercing"</t>
  </si>
  <si>
    <t>name:"Draegloth"</t>
  </si>
  <si>
    <t>full_text:"&lt;h1&gt;&lt;span class="fontstyle0"&gt;DRAEGLOTH&lt;br /&gt;&lt;/span&gt;&lt;/h1&gt;&lt;p&gt;&lt;span class="fontstyle1"&gt;Large fiend (demon), chaotic evil&lt;/span&gt;&lt;/p&gt;&lt;hr /&gt;&lt;p&gt;&lt;span class="fontstyle3"&gt;&lt;strong&gt;Armor Class&lt;/strong&gt; 15&lt;/span&gt;&lt;span class="fontstyle4"&gt;&amp;nbsp;(natural armor)&lt;/span&gt;&lt;/p&gt;&lt;p&gt;&lt;span class="fontstyle3"&gt;&lt;strong&gt;Hit Points&lt;/strong&gt; &lt;/span&gt;&lt;span class="fontstyle4"&gt;123 (13d10 + 52)&lt;br /&gt;&lt;/span&gt;&lt;/p&gt;&lt;p&gt;&lt;span class="fontstyle3"&gt;&lt;strong&gt;Speed&lt;/strong&gt; &lt;/span&gt;&lt;span class="fontstyle4"&gt;30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center;"&gt;20&amp;nbsp;(+5)&lt;/p&gt;&lt;/td&gt;&lt;td style="border-width: 0pt; background-color: #b4c217; vertical-align: top; width: .6868in; padding: 4pt 4pt 4pt 4pt;"&gt;&lt;p style="margin: 0in; font-family: Verdana; font-size: 8.25pt; color: black; text-align: center;"&gt;15 (+2)&lt;/p&gt;&lt;/td&gt;&lt;td style="border-width: 0pt; background-color: #5bc217; vertical-align: top; width: .6868in; padding: 4pt 4pt 4pt 4pt;"&gt;&lt;p style="margin: 0in; font-family: Verdana; font-size: 8.25pt; color: black; text-align: center;"&gt;18&amp;nbsp;(+4)&lt;/p&gt;&lt;/td&gt;&lt;td style="border-width: 0pt; background-color: #b4c217; vertical-align: top; width: .6868in; padding: 4pt 4pt 4pt 4pt;"&gt;&lt;p style="margin: 0in; font-family: Verdana; font-size: 8.25pt; color: black; text-align: center;"&gt;13 (+1)&lt;/p&gt;&lt;/td&gt;&lt;td style="border-width: 0pt; background-color: #5bc217; vertical-align: top; width: .6868in; padding: 4pt 4pt 4pt 4pt;"&gt;&lt;p style="margin: 0in; font-family: Verdana; font-size: 8.25pt; color: black; text-align: center;"&gt;11 (+0)&lt;/p&gt;&lt;/td&gt;&lt;td style="border-width: 0pt; background-color: #b4c217; vertical-align: top; width: .6034in; padding: 4pt 4pt 4pt 4pt;"&gt;&lt;p style="margin: 0in; font-family: Verdana; font-size: 8.25pt; color: black; text-align: center;"&gt;11 (+0)&lt;/p&gt;&lt;/td&gt;&lt;/tr&gt;&lt;/tbody&gt;&lt;/table&gt;&lt;/div&gt;&lt;p&gt;&lt;span class="fontstyle3"&gt;&lt;strong&gt;Skills&lt;/strong&gt; &lt;/span&gt;&lt;span class="fontstyle4"&gt;Perception +3, Stealth +S&lt;br /&gt;&lt;/span&gt;&lt;/p&gt;&lt;p&gt;&lt;span class="fontstyle3"&gt;&lt;strong&gt;Damage Resistances&lt;/strong&gt; &lt;/span&gt;&lt;span class="fontstyle4"&gt;cold, fire, lightning&lt;br /&gt;&lt;/span&gt;&lt;/p&gt;&lt;p&gt;&lt;span class="fontstyle3"&gt;&lt;strong&gt;Damage Immunities&lt;/strong&gt; &lt;/span&gt;&lt;span class="fontstyle4"&gt;poison&lt;/span&gt;&lt;/p&gt;&lt;p&gt;&lt;span class="fontstyle3"&gt;&lt;strong&gt;Condition Immunities&lt;/strong&gt; &lt;/span&gt;&lt;span class="fontstyle4"&gt;poisoned&lt;br /&gt;&lt;/span&gt;&lt;/p&gt;&lt;p&gt;&lt;span class="fontstyle3"&gt;&lt;strong&gt;Senses&lt;/strong&gt; &lt;/span&gt;&lt;span class="fontstyle4"&gt;darkvision &lt;/span&gt;&lt;span class="fontstyle4"&gt;120 ft., passive Perception 13&lt;br /&gt;&lt;/span&gt;&lt;/p&gt;&lt;p&gt;&lt;span class="fontstyle3"&gt;&lt;strong&gt;Languages&lt;/strong&gt; &lt;/span&gt;&lt;span class="fontstyle4"&gt;Abyssal, Elvish, Undercommon&lt;br /&gt;&lt;/span&gt;&lt;/p&gt;&lt;p&gt;&lt;span class="fontstyle3"&gt;&lt;strong&gt;Challenge&lt;/strong&gt; &lt;/span&gt;&lt;span class="fontstyle4"&gt;7 (2,900 XP)&lt;br /&gt;&lt;/span&gt;&lt;/p&gt;&lt;hr /&gt;&lt;p&gt;&lt;span class="fontstyle6"&gt;&lt;strong&gt;Fey Ancestry.&lt;/strong&gt; &lt;/span&gt;&lt;span class="fontstyle4"&gt;The draegloth has advantage on saving throws against being charmed, and magic can't put it to sleep.&amp;nbsp;&lt;/span&gt;&lt;/p&gt;&lt;p&gt;&lt;span class="fontstyle6"&gt;&lt;strong&gt;Innate Spellcasting.&lt;/strong&gt; &lt;/span&gt;&lt;span class="fontstyle4"&gt;The draegloth's innate spellcasting ability is Charisma (spell save DC 11). The draegloth can innately cast the following spells, requiring no material components:&lt;br /&gt;&lt;/span&gt;&lt;/p&gt;&lt;p style="padding-left: 30px;"&gt;&lt;span class="fontstyle4"&gt;&lt;em&gt;At will:&lt;/em&gt; &lt;/span&gt;&lt;span class="fontstyle1"&gt;darkness&lt;br /&gt;&lt;/span&gt;&lt;span class="fontstyle4"&gt;&lt;em&gt;1/day each:&lt;/em&gt; &lt;/span&gt;&lt;span class="fontstyle1"&gt;confusion, dancing lights, faerie fire&lt;/span&gt;&lt;/p&gt;&lt;hr /&gt;&lt;p&gt;&lt;strong&gt;ACTIONS&lt;/strong&gt;&lt;/p&gt;&lt;p&gt;&lt;span class="fontstyle6"&gt;&lt;strong&gt;Multiattack.&lt;/strong&gt; &lt;/span&gt;&lt;span class="fontstyle4"&gt;The draegloth makes three attacks: one with its bite and two with its claws.&lt;br /&gt;&lt;/span&gt;&lt;/p&gt;&lt;p&gt;&lt;span class="fontstyle6"&gt;&lt;strong&gt;Bite.&lt;/strong&gt; &lt;/span&gt;&lt;span class="fontstyle1"&gt;Melee Weapon Attack: &lt;/span&gt;&lt;span class="fontstyle4"&gt;+8 to hit, reach 5ft., one creature.&amp;nbsp;&lt;/span&gt;&lt;span class="fontstyle1"&gt;Hit: &lt;/span&gt;&lt;span class="fontstyle4"&gt;16 (2d10 &lt;/span&gt;&lt;span class="fontstyle5"&gt;+ &lt;/span&gt;&lt;span class="fontstyle4"&gt;5) piercing damage.&lt;br /&gt;&lt;/span&gt;&lt;/p&gt;&lt;p&gt;&lt;span class="fontstyle7"&gt;&lt;strong&gt;Claws.&lt;/strong&gt; &lt;/span&gt;&lt;span class="fontstyle1"&gt;Melee Weapon Attack: &lt;/span&gt;&lt;span class="fontstyle4"&gt;+8 to hit, reach 10 ft., one target.&amp;nbsp;&lt;/span&gt;&lt;span class="fontstyle1"&gt;Hit: &lt;/span&gt;&lt;span class="fontstyle4"&gt;16 (2d10&amp;nbsp;&lt;/span&gt;&lt;span class="fontstyle4"&gt;+ &lt;/span&gt;&lt;span class="fontstyle4"&gt;5) slashing damage.&lt;/span&gt;&lt;/p&gt;&lt;hr /&gt;&lt;p&gt;&lt;span class="fontstyle0"&gt;A draegloth is a half-drow, half-glabrezu demon, born of a drow high priestess in an unholy, dangerous ritual. Gifted with innate magic and physical might, it usually remains in the service of its mother's house, lending its&lt;br /&gt;thirst for destruction to that house's plans to triumph over its rivals.&lt;br /&gt;&lt;/span&gt;&lt;/p&gt;&lt;p&gt;&lt;span class="fontstyle0"&gt;A draegloth is an ogre-sized, four-armed humanoid&amp;nbsp;&lt;/span&gt;&lt;span class="fontstyle2"&gt;with &lt;/span&gt;&lt;span class="fontstyle0"&gt;purple-black skin and yellow-white hair. Two of its&lt;br /&gt;arms are huge and muscular, tipped with sharp claws; the other two are the size and shape of drow arms, capable of delicate movements. Although the creature is heavily muscled, it is graceful and quiet like a drow. Its&lt;br /&gt;face is clearly demonic, with bestial features, glowing red eyes, an elongated doglike snout, and a mouth full of&lt;br /&gt;sharp teeth.&amp;nbsp;&lt;/span&gt;&lt;/p&gt;&lt;p&gt;&lt;span class="fontstyle3"&gt;&lt;strong&gt;Blessing on the House.&lt;/strong&gt; &lt;/span&gt;&lt;span class="fontstyle0"&gt;The ritual to create a draegloth succeeds only rarely, but when it does, it is a great event that is seen by the drow of the house as a sign of the demon lord Lolth's favor-and a sign of Lolth's&lt;br /&gt;disregard for the family's rivals, which were not thus gifted. The birth prompts the leaders of the house to begin crafting new plans to strike at its rivals when the draegloth is fully grown. These plans always use the draegloth in a significant role, because its abilities can turn the tide in a battle against a house that doesn't have&amp;nbsp;a draegloth of its own.&lt;br /&gt;&lt;/span&gt;&lt;/p&gt;&lt;p&gt;&lt;span class="fontstyle3"&gt;&lt;strong&gt;Subservient Enforcers.&lt;/strong&gt; &lt;/span&gt;&lt;span class="fontstyle0"&gt;Although it plays an important part in the welfare of its house, a draegloth can't rise above the status of a favored slave or a consort to a priestess. Before a draegloth is given any duties, it receives instruction in accepting the role set for it and not challenging authority. Draegloths instinctively resist this sort of treatment, but most of them take out their frustration on their house's enemies. A draegloth that can't suppress its ambitions might abandon its house and strike out on its own. Whether these rebellious draegloths are part of Lolth's plan for sowing even greater chaos is unclear.&amp;nbsp;&lt;/span&gt;&lt;/p&gt;&lt;p&gt;&lt;span class="fontstyle3"&gt;&lt;strong&gt;Brute Cunning and Dark Magic.&lt;/strong&gt; &lt;/span&gt;&lt;span class="fontstyle0"&gt;A draegloth loves the feeling of tearing opponents apart with its claws and&lt;br /&gt;teeth and of wielding the magic that courses through its veins. Most are too impatient to bother with complicated&lt;br /&gt;tactics, but a few go on to learn more destructive magic.&lt;/span&gt;&lt;/p&gt;"</t>
  </si>
  <si>
    <t>hit_dice:"13d10 + 52"</t>
  </si>
  <si>
    <t>base_attack:"+8, 2d10 + 5 Slashing"</t>
  </si>
  <si>
    <t>name:"Firenewt Warrior"</t>
  </si>
  <si>
    <t>full_text:"&lt;h1&gt;&lt;span class="fontstyle0"&gt;FIRENEWT WARRIOR&lt;br /&gt;&lt;/span&gt;&lt;/h1&gt;&lt;p&gt;&lt;span class="fontstyle2"&gt;Medium humanoid (firenewt), neutral evil&lt;/span&gt;&lt;/p&gt;&lt;hr /&gt;&lt;p&gt;&lt;span class="fontstyle3"&gt;&lt;strong&gt;Armor Class&lt;/strong&gt; &lt;/span&gt;&lt;span class="fontstyle4"&gt;16 (chain shirt, shield)&lt;/span&gt;&lt;/p&gt;&lt;p&gt;&lt;strong&gt;&lt;span class="fontstyle4"&gt;Hit &lt;/span&gt;&lt;/strong&gt;&lt;span class="fontstyle3"&gt;&lt;strong&gt;Points&lt;/strong&gt; &lt;/span&gt;&lt;span class="fontstyle4"&gt;22 &lt;/span&gt;&lt;span class="fontstyle4"&gt;(4d8 &lt;/span&gt;&lt;span class="fontstyle5"&gt;+ &lt;/span&gt;&lt;span class="fontstyle3"&gt;4)&lt;br /&gt;&lt;/span&gt;&lt;/p&gt;&lt;p&gt;&lt;span class="fontstyle0"&gt;&lt;strong&gt;Speed&lt;/strong&gt; &lt;/span&gt;&lt;span class="fontstyle4"&gt;30 &lt;/span&gt;&lt;span class="fontstyle4"&gt;ft.&lt;br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.6868in; padding: 4pt 4pt 4pt 4pt;"&gt;&lt;p style="margin: 0in; font-family: Verdana; font-size: 8.25pt; color: black; text-align: center;"&gt;13 (+1)&lt;/p&gt;&lt;/td&gt;&lt;td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.6868in; padding: 4pt 4pt 4pt 4pt;"&gt;&lt;p style="margin: 0in; font-family: Verdana; font-size: 8.25pt; color: black; text-align: center;"&gt;7&amp;nbsp;(-2)&lt;/p&gt;&lt;/td&gt;&lt;td style="border-width: 0pt; background-color: #5bc217; vertical-align: top; width: .6868in; padding: 4pt 4pt 4pt 4pt;"&gt;&lt;p style="margin: 0in; font-family: Verdana; font-size: 8.25pt; color: black; text-align: center;"&gt;11 (+0)&lt;/p&gt;&lt;/td&gt;&lt;td style="border-width: 0pt; background-color: #b4c217; vertical-align: top; width: .6034in; padding: 4pt 4pt 4pt 4pt;"&gt;&lt;p style="margin: 0in; font-family: Verdana; font-size: 8.25pt; color: black; text-align: center;"&gt;8&amp;nbsp;(-1)&lt;/p&gt;&lt;/td&gt;&lt;/tr&gt;&lt;/tbody&gt;&lt;/table&gt;&lt;/div&gt;&lt;p&gt;&lt;span class="fontstyle3"&gt;&lt;strong&gt;Damage Immunities&lt;/strong&gt; &lt;/span&gt;&lt;span class="fontstyle4"&gt;fire&lt;br /&gt;&lt;/span&gt;&lt;/p&gt;&lt;p&gt;&lt;span class="fontstyle3"&gt;&lt;strong&gt;Senses&lt;/strong&gt; &lt;/span&gt;&lt;span class="fontstyle3"&gt;passive &lt;/span&gt;&lt;span class="fontstyle4"&gt;Perception &lt;/span&gt;&lt;span class="fontstyle4"&gt;10&lt;br /&gt;&lt;/span&gt;&lt;/p&gt;&lt;p&gt;&lt;span class="fontstyle3"&gt;&lt;strong&gt;Languages&lt;/strong&gt; &lt;/span&gt;&lt;span class="fontstyle4"&gt;Draconic, &lt;/span&gt;&lt;span class="fontstyle4"&gt;lgnan&lt;br /&gt;&lt;/span&gt;&lt;/p&gt;&lt;p&gt;&lt;span class="fontstyle3"&gt;&lt;strong&gt;Challenge&lt;/strong&gt; &lt;/span&gt;&lt;span class="fontstyle4"&gt;1/2 (100 XP)&lt;/span&gt;&lt;/p&gt;&lt;hr /&gt;&lt;p&gt;&lt;span class="fontstyle6"&gt;&lt;strong&gt;Amphibious.&lt;/strong&gt; &lt;/span&gt;&lt;span class="fontstyle4"&gt;The firenewt can breathe air and water.&lt;/span&gt;&lt;/p&gt;&lt;hr /&gt;&lt;p&gt;&lt;strong&gt;&lt;span class="fontstyle3"&gt;ACTIONS&lt;br /&gt;&lt;/span&gt;&lt;/strong&gt;&lt;/p&gt;&lt;p&gt;&lt;span class="fontstyle6"&gt;&lt;strong&gt;Multiattack.&lt;/strong&gt; &lt;/span&gt;&lt;span class="fontstyle4"&gt;The firenewt makes two attacks with its scimitar.&lt;br /&gt;&lt;/span&gt;&lt;/p&gt;&lt;p&gt;&lt;span class="fontstyle6"&gt;&lt;strong&gt;Scimitar.&lt;/strong&gt; &lt;/span&gt;&lt;span class="fontstyle2"&gt;Melee Weapon Attack: &lt;/span&gt;&lt;span class="fontstyle4"&gt;+3 to hit, reach 5 ft.&lt;/span&gt;&lt;span class="fontstyle4"&gt;, &lt;/span&gt;&lt;span class="fontstyle4"&gt;one target. &lt;/span&gt;&lt;span class="fontstyle7"&gt;Hit: &lt;/span&gt;&lt;span class="fontstyle4"&gt;4 (1d6 &lt;/span&gt;&lt;span class="fontstyle4"&gt;+ &lt;/span&gt;&lt;span class="fontstyle4"&gt;l) slashing damage.&lt;br /&gt;&lt;/span&gt;&lt;/p&gt;&lt;p&gt;&lt;span class="fontstyle6"&gt;&lt;strong&gt;Spit Fire (Recharges after a Short or Long Rest).&lt;/strong&gt; &lt;/span&gt;&lt;span class="fontstyle4"&gt;The firenewt spits fire at a creature within 10 feet of it&lt;/span&gt;&lt;span class="fontstyle4"&gt;. &lt;/span&gt;&lt;span class="fontstyle4"&gt;The creature must make a DC 11 Dexterity saving throw, taking 9 (2d8) fire damage on a failed save, or half as much damage on a successful one.&lt;/span&gt;&amp;nbsp;&lt;/p&gt;&lt;hr /&gt;&lt;p&gt;&lt;span class="fontstyle0"&gt;In regions that contain hot springs, volcanic activity, or similar hot and wet conditions, firenewts might be found. These humanoid amphibians live in a militaristic theocracy that reveres elemental fire in its worst incarnation.&lt;br /&gt;&lt;/span&gt;&lt;/p&gt;&lt;p&gt;&lt;strong&gt;&lt;span class="fontstyle2"&gt;Heat &lt;/span&gt;&lt;/strong&gt;&lt;span class="fontstyle3"&gt;&lt;strong&gt;Seekers.&lt;/strong&gt; &lt;/span&gt;&lt;span class="fontstyle0"&gt;Firenewts need hot water to live and breed. A firenewt becomes sluggish, mentally and physically, after spending a week away from an external source of moist heat. A prolonged lack of heat can shut down a firenewt community, as the creatures within go into hibernation and their eggs stop developing. &lt;/span&gt;&lt;/p&gt;&lt;p&gt;&lt;span class="fontstyle0"&gt;Firenewts delve for sources of heat in the earth, such as boiling mud and hot springs, that make ideal places to settle. Through excavation and mining in the area, they fashion living space and obtain an ample supply of minerals for other uses, such as smelting, smithing, and alchemy. A firenewt lair features a network of channels and sluices to circulate hot liquid through the settlement.&lt;br /&gt;&lt;/span&gt;&lt;/p&gt;&lt;p&gt;&lt;span class="fontstyle0"&gt;The alchemy practiced by firenewts focuses on fire. One of their favorite mixtures is a paste of sulfur, mineral salts, and oil. Firenewts chew this blend habitually, because doing so produces a pleasant internal heat and it enables a firenewt to vomit forth a small ball of flame. Most firenewts carry a container with this mixture in it.&lt;/span&gt;&lt;/p&gt;&lt;p&gt;&amp;nbsp;&lt;/p&gt;"</t>
  </si>
  <si>
    <t>family:"Humanoid (Firenewt)"</t>
  </si>
  <si>
    <t>hit_dice:"4d8 + 4"</t>
  </si>
  <si>
    <t>base_attack:"+3, 1d6 + 1 Slashing"</t>
  </si>
  <si>
    <t>environment:"Volcano, Underground, Desert"</t>
  </si>
  <si>
    <t>name:"Firenewt Warlock of Imix"</t>
  </si>
  <si>
    <t>base_attack:"+3, 1d8 + 1 Bludgeoning"</t>
  </si>
  <si>
    <t>name:"Giant Strider"</t>
  </si>
  <si>
    <t>full_text:"&lt;h1&gt;&lt;span class="fontstyle0"&gt;GIANT STRIDER&lt;br /&gt;&lt;/span&gt;&lt;/h1&gt;&lt;p&gt;&lt;span class="fontstyle2"&gt;Large &lt;/span&gt;&lt;span class="fontstyle2"&gt;monstrosity, &lt;/span&gt;&lt;span class="fontstyle2"&gt;neutral evil&lt;/span&gt;&lt;/p&gt;&lt;hr /&gt;&lt;p&gt;&lt;span class="fontstyle3"&gt;&lt;strong&gt;Armor Class&lt;/strong&gt; &lt;/span&gt;&lt;span class="fontstyle0"&gt;1&lt;/span&gt;&lt;span class="fontstyle0"&gt;4 &lt;/span&gt;&lt;span class="fontstyle0"&gt;(&lt;/span&gt;&lt;span class="fontstyle0"&gt;nat&lt;/span&gt;&lt;span class="fontstyle0"&gt;u&lt;/span&gt;&lt;span class="fontstyle0"&gt;ra&lt;/span&gt;&lt;span class="fontstyle0"&gt;l armor)&lt;/span&gt;&lt;/p&gt;&lt;p&gt;&lt;strong&gt;&lt;span class="fontstyle0"&gt;Hit &lt;/span&gt;&lt;span class="fontstyle3"&gt;Points&lt;/span&gt;&lt;/strong&gt;&lt;span class="fontstyle0"&gt;&lt;strong&gt;.&amp;nbsp;&lt;/strong&gt;22 &lt;/span&gt;&lt;span class="fontstyle0"&gt;(3d10&amp;nbsp;&lt;/span&gt;&lt;span class="fontstyle0"&gt;+ &lt;/span&gt;&lt;span class="fontstyle0"&gt;6)&lt;/span&gt;&lt;span class="fontstyle0"&gt;&lt;br /&gt;&lt;/span&gt;&lt;/p&gt;&lt;p&gt;&lt;span class="fontstyle3"&gt;&lt;strong&gt;Speed&lt;/strong&gt; &lt;/span&gt;&lt;span class="fontstyle0"&gt;50 &lt;/span&gt;&lt;span class="fontstyle0"&gt;ft.&lt;br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center;"&gt;18 (+4)&lt;/p&gt;&lt;/td&gt;&lt;td style="border-width: 0pt; background-color: #b4c217; vertical-align: top; width: .6868in; padding: 4pt 4pt 4pt 4pt;"&gt;&lt;p style="margin: 0in; font-family: Verdana; font-size: 8.25pt; color: black; text-align: center;"&gt;13 (+1)&lt;/p&gt;&lt;/td&gt;&lt;td style="border-width: 0pt; background-color: #5bc217; vertical-align: top; width: .6868in; padding: 4pt 4pt 4pt 4pt;"&gt;&lt;p style="margin: 0in; font-family: Verdana; font-size: 8.25pt; color: black; text-align: center;"&gt;14&amp;nbsp;(+2)&lt;/p&gt;&lt;/td&gt;&lt;td style="border-width: 0pt; background-color: #b4c217; vertical-align: top; width: .6868in; padding: 4pt 4pt 4pt 4pt;"&gt;&lt;p style="margin: 0in; font-family: Verdana; font-size: 8.25pt; color: black; text-align: center;"&gt;4&amp;nbsp;(-3)&lt;/p&gt;&lt;/td&gt;&lt;td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center;"&gt;6&amp;nbsp;(-2)&lt;/p&gt;&lt;/td&gt;&lt;/tr&gt;&lt;/tbody&gt;&lt;/table&gt;&lt;/div&gt;&lt;p&gt;&lt;strong&gt;&lt;span class="fontstyle3"&gt;Damage &lt;/span&gt;&lt;/strong&gt;&lt;span class="fontstyle0"&gt;&lt;strong&gt;Immunities&lt;/strong&gt; &lt;/span&gt;&lt;span class="fontstyle0"&gt;fire&lt;br /&gt;&lt;/span&gt;&lt;/p&gt;&lt;p&gt;&lt;span class="fontstyle3"&gt;&lt;strong&gt;Senses&lt;/strong&gt; &lt;/span&gt;&lt;span class="fontstyle3"&gt;passive &lt;/span&gt;&lt;span class="fontstyle0"&gt;Percept&lt;/span&gt;&lt;span class="fontstyle0"&gt;i&lt;/span&gt;&lt;span class="fontstyle0"&gt;o&lt;/span&gt;&lt;span class="fontstyle0"&gt;n 11&lt;br /&gt;&lt;/span&gt;&lt;/p&gt;&lt;p&gt;&lt;strong&gt;&lt;span class="fontstyle3"&gt;Languages &lt;/span&gt;&lt;span class="fontstyle3"&gt;-&lt;br /&gt;&lt;/span&gt;&lt;/strong&gt;&lt;/p&gt;&lt;p&gt;&lt;span class="fontstyle3"&gt;&lt;strong&gt;Challenge&amp;nbsp;&lt;/strong&gt;1&amp;nbsp;&lt;/span&gt;&lt;span class="fontstyle0"&gt;(&lt;/span&gt;&lt;span class="fontstyle0"&gt;200 &lt;/span&gt;&lt;span class="fontstyle0"&gt;XP)&lt;/span&gt;&lt;/p&gt;&lt;hr /&gt;&lt;p&gt;&lt;span class="fontstyle6"&gt;&lt;strong&gt;Fire Absorption.&lt;/strong&gt; &lt;/span&gt;&lt;span class="fontstyle0"&gt;Whenever the giant strider is &lt;/span&gt;&lt;span class="fontstyle0"&gt;subjected &lt;/span&gt;&lt;span class="fontstyle0"&gt;to fire clamage, it takes no &lt;/span&gt;&lt;span class="fontstyle0"&gt;damage &lt;/span&gt;&lt;span class="fontstyle0"&gt;and regains &lt;/span&gt;&lt;span class="fontstyle0"&gt;a n&lt;/span&gt;&lt;span class="fontstyle0"&gt;umber of hit points equal to half the fire damage dealt.&lt;/span&gt;&lt;/p&gt;&lt;hr /&gt;&lt;p&gt;&lt;strong&gt;&lt;span class="fontstyle5"&gt;ACTIONS&lt;br /&gt;&lt;/span&gt;&lt;/strong&gt;&lt;/p&gt;&lt;p&gt;&lt;span class="fontstyle6"&gt;&lt;strong&gt;Bite.&lt;/strong&gt; &lt;/span&gt;&lt;span class="fontstyle2"&gt;Melee Weapon Attack: &lt;/span&gt;&lt;span class="fontstyle0"&gt;+6 to hit, reach 5 ft., one target.&amp;nbsp;&lt;/span&gt;&lt;span class="fontstyle2"&gt;Hit: &lt;/span&gt;&lt;span class="fontstyle0"&gt;8 &lt;/span&gt;&lt;span class="fontstyle0"&gt;(1d8 + 4) piercing damage.&lt;br /&gt;&lt;/span&gt;&lt;/p&gt;&lt;p&gt;&lt;strong&gt;&lt;span class="fontstyle6"&gt;Fire &lt;/span&gt;&lt;/strong&gt;&lt;span class="fontstyle6"&gt;&lt;strong&gt;Burst (Recharge 5-6).&lt;/strong&gt; &lt;/span&gt;&lt;span class="fontstyle0"&gt;The giant strider hurls a gout of flame at &lt;/span&gt;&lt;span class="fontstyle0"&gt;a &lt;/span&gt;&lt;span class="fontstyle0"&gt;point it can see within &lt;/span&gt;&lt;span class="fontstyle0"&gt;60 &lt;/span&gt;&lt;span class="fontstyle0"&gt;feet of it. Each creature in a 10-foot-radius sphere centered on that point must make a DC 12 &lt;/span&gt;&lt;span class="fontstyle0"&gt;Dexterity &lt;/span&gt;&lt;span class="fontstyle0"&gt;saving throw, taking 14 (4d6) fire &lt;/span&gt;&lt;span class="fontstyle0"&gt;damage &lt;/span&gt;&lt;span class="fontstyle0"&gt;on a failed save, or half as much &lt;/span&gt;&lt;span class="fontstyle0"&gt;damage &lt;/span&gt;&lt;span class="fontstyle0"&gt;on a &lt;/span&gt;&lt;span class="fontstyle0"&gt;successful &lt;/span&gt;&lt;span class="fontstyle0"&gt;one. The fire spreads around corners, and it ignites &lt;/span&gt;&lt;span class="fontstyle0"&gt;flammable &lt;/span&gt;&lt;span class="fontstyle0"&gt;objects in that &lt;/span&gt;&lt;span class="fontstyle0"&gt;area &lt;/span&gt;&lt;span class="fontstyle0"&gt;that aren't being worn or carried.&lt;/span&gt;&amp;nbsp;&lt;/p&gt;&lt;hr /&gt;&lt;p&gt;&lt;strong&gt;&lt;span class="fontstyle0"&gt;Giant Striders. &lt;/span&gt;&lt;/strong&gt;&lt;span class="fontstyle2"&gt;Firenewts have a close relationship with a type of monstrous beast they believe Imix sent to aid them&lt;/span&gt;&lt;span class="fontstyle2"&gt;- &lt;/span&gt;&lt;span class="fontstyle2"&gt;borne out by the creatures' ability to send a gout of flame against distant enemies. Called giant striders, these monsters appear birdlike and reptilian, but are truly neither. Firenewts provide shelter, food,&amp;nbsp;and breeding grounds in their lairs for giant striders, and the striders voluntarily serve as mounts for elite firenewt soldiers.&lt;/span&gt;&lt;/p&gt;"</t>
  </si>
  <si>
    <t>hit_dice:"3d10 + 6"</t>
  </si>
  <si>
    <t>base_attack:"+6, 1d8 + 4 Piercing"</t>
  </si>
  <si>
    <t>name:"Flail Snail"</t>
  </si>
  <si>
    <t>full_text:"&lt;h1&gt;&lt;span class="fontstyle0"&gt;FLAIL SNAIL&lt;br /&gt;&lt;/span&gt;&lt;/h1&gt;&lt;p&gt;&lt;span class="fontstyle2"&gt;Large &lt;/span&gt;&lt;span class="fontstyle2"&gt;elemental, unaligned&lt;/span&gt;&lt;/p&gt;&lt;hr /&gt;&lt;p&gt;&lt;span class="fontstyle3"&gt;&lt;strong&gt;Armor Class&lt;/strong&gt; &lt;/span&gt;&lt;span class="fontstyle4"&gt;16 (natural &lt;/span&gt;&lt;span class="fontstyle4"&gt;armor)&lt;/span&gt;&lt;/p&gt;&lt;p&gt;&lt;span class="fontstyle3"&gt;&lt;strong&gt;Hit Points&lt;/strong&gt; &lt;/span&gt;&lt;span class="fontstyle4"&gt;52 &lt;/span&gt;&lt;span class="fontstyle4"&gt;(5dl0 &lt;/span&gt;&lt;span class="fontstyle4"&gt;+ 25)&lt;br /&gt;&lt;/span&gt;&lt;/p&gt;&lt;p&gt;&lt;span class="fontstyle3"&gt;&lt;strong&gt;Speed&lt;/strong&gt; &lt;/span&gt;&lt;span class="fontstyle4"&gt;10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center;"&gt;17 (+3)&lt;/p&gt;&lt;/td&gt;&lt;td style="border-width: 0pt; background-color: #b4c217; vertical-align: top; width: .6868in; padding: 4pt 4pt 4pt 4pt;"&gt;&lt;p style="margin: 0in; font-family: Verdana; font-size: 8.25pt; color: black; text-align: center;"&gt;5 (-3)&lt;/p&gt;&lt;/td&gt;&lt;td style="border-width: 0pt; background-color: #5bc217; vertical-align: top; width: .6868in; padding: 4pt 4pt 4pt 4pt;"&gt;&lt;p style="margin: 0in; font-family: Verdana; font-size: 8.25pt; color: black; text-align: center;"&gt;20&amp;nbsp;(+5)&lt;/p&gt;&lt;/td&gt;&lt;td style="border-width: 0pt; background-color: #b4c217; vertical-align: top; width: .6868in; padding: 4pt 4pt 4pt 4pt;"&gt;&lt;p style="margin: 0in; font-family: Verdana; font-size: 8.25pt; color: black; text-align: center;"&gt;3 (-4)&lt;/p&gt;&lt;/td&gt;&lt;td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.6034in; padding: 4pt 4pt 4pt 4pt;"&gt;&lt;p style="margin: 0in; font-family: Verdana; font-size: 8.25pt; color: black; text-align: center;"&gt;5&amp;nbsp;(-3)&lt;/p&gt;&lt;/td&gt;&lt;/tr&gt;&lt;/tbody&gt;&lt;/table&gt;&lt;/div&gt;&lt;p&gt;&lt;span class="fontstyle3"&gt;&lt;strong&gt;Damage Immunities&lt;/strong&gt; &lt;/span&gt;&lt;span class="fontstyle4"&gt;fire, poison&lt;br /&gt;&lt;/span&gt;&lt;/p&gt;&lt;p&gt;&lt;span class="fontstyle3"&gt;&lt;strong&gt;Condition Immunities&lt;/strong&gt; &lt;/span&gt;&lt;span class="fontstyle4"&gt;poisoned&lt;br /&gt;&lt;/span&gt;&lt;/p&gt;&lt;p&gt;&lt;span class="fontstyle3"&gt;&lt;strong&gt;Senses&lt;/strong&gt; &lt;/span&gt;&lt;span class="fontstyle4"&gt;darkvision &lt;/span&gt;&lt;span class="fontstyle4"&gt;60 &lt;/span&gt;&lt;span class="fontstyle4"&gt;ft., &lt;/span&gt;&lt;span class="fontstyle4"&gt;tremorsense &lt;/span&gt;&lt;span class="fontstyle4"&gt;60 ft., passive&amp;nbsp;&lt;/span&gt;&lt;span class="fontstyle4"&gt;Perception &lt;/span&gt;&lt;span class="fontstyle4"&gt;10&lt;br /&gt;&lt;/span&gt;&lt;/p&gt;&lt;p&gt;&lt;strong&gt;&lt;span class="fontstyle3"&gt;Languages ---&lt;/span&gt;&lt;/strong&gt;&lt;/p&gt;&lt;p&gt;&lt;span class="fontstyle3"&gt;&lt;strong&gt;Challenge&lt;/strong&gt; &lt;/span&gt;&lt;span class="fontstyle4"&gt;3 &lt;/span&gt;&lt;span class="fontstyle4"&gt;(700 XP)&lt;/span&gt;&lt;/p&gt;&lt;hr /&gt;&lt;p&gt;&lt;span class="fontstyle5"&gt;&lt;strong&gt;Antimagic Shell.&lt;/strong&gt; &lt;/span&gt;&lt;span class="fontstyle4"&gt;The snail has advantage on saving throws against spells, and any creature making a spell attack against the snail has disadvantage on the attack roll. If the snail succeeds on its saving throw against a spell or a spell attack misses it, an additional effect might occur, as determined by rolling a d6:&lt;br /&gt;&lt;/span&gt;&lt;/p&gt;&lt;p style="padding-left: 30px;"&gt;&lt;span class="fontstyle6"&gt;1-2. &lt;/span&gt;&lt;span class="fontstyle4"&gt;If the spell affects an area or has multiple targets, it fails and has no effect. If the spell targets only the snail, it has no effect on the snail and is reflected back at the caster, using the spell slot level, spell save DC, attack bonus, and spellcasting ability of the caster.&lt;br /&gt;&lt;/span&gt;&lt;span class="fontstyle5"&gt;3-4. &lt;/span&gt;&lt;span class="fontstyle4"&gt;No additional effect.&lt;br /&gt;&lt;/span&gt;&lt;span class="fontstyle2"&gt;5-6. &lt;/span&gt;&lt;span class="fontstyle4"&gt;The snail's shell converts some ofthe spell's energy into a burst ofdestructive force. Each creature within 30 feet of the snail must make a DC 15 Constitution saving throw, taking 1d6 force damage per level of the spell on a failed save, or half as much damage on a successful one.&lt;/span&gt;&lt;/p&gt;&lt;p&gt;&lt;span class="fontstyle5"&gt;&lt;strong&gt;Flail Tentacles.&lt;/strong&gt; &lt;/span&gt;&lt;span class="fontstyle4"&gt;The flail snail has five flail tentacles. Whenever the snailitakes 10 damage or more on a single turn, one of its tentacles dies. Ifeven one tentacle remains, the snail regrows all dead ones within ld4 days. If all its tentacles die, the snail retracts into its shell, gaining total cover, and it begins wailing, a sound that can be heard for 600 feet, stopping only when it dies 5d6 minutes later. Healing magic that restores limbs, such as the &lt;/span&gt;&lt;span class="fontstyle2"&gt;regenerate &lt;/span&gt;&lt;span class="fontstyle4"&gt;spell, can halt this dying process.&lt;/span&gt;&lt;/p&gt;&lt;hr /&gt;&lt;p&gt;&lt;strong&gt;&lt;span class="fontstyle3"&gt;ACTIONS&lt;br /&gt;&lt;/span&gt;&lt;/strong&gt;&lt;/p&gt;&lt;p&gt;&lt;span class="fontstyle5"&gt;&lt;strong&gt;Multiattack.&lt;/strong&gt; &lt;/span&gt;&lt;span class="fontstyle4"&gt;The flail snail makes as many Flail Tentacle attacks as it has flail tentacles, all against the same target.&lt;br /&gt;&lt;/span&gt;&lt;/p&gt;&lt;p&gt;&lt;span class="fontstyle5"&gt;&lt;strong&gt;Flail Tentacle.&lt;/strong&gt; &lt;/span&gt;&lt;span class="fontstyle2"&gt;Melee Weapon Attack: &lt;/span&gt;&lt;span class="fontstyle4"&gt;+5 to hit, reach 10 ft., one target. &lt;/span&gt;&lt;span class="fontstyle2"&gt;Hit: &lt;/span&gt;&lt;span class="fontstyle4"&gt;6 (ld6 &lt;/span&gt;&lt;span class="fontstyle4"&gt;+ &lt;/span&gt;&lt;span class="fontstyle4"&gt;3) bludgeoning damage.&lt;br /&gt;&lt;/span&gt;&lt;/p&gt;&lt;p&gt;&lt;span class="fontstyle5"&gt;&lt;strong&gt;Scintillating Shell (Recharges after a Short or Long Rest).&lt;/strong&gt; &lt;/span&gt;&lt;span class="fontstyle4"&gt;The snail's shell emits dazzling, colored light until the end of the snail's next turn. During this time, the shell sheds bright light in a 30-foot radius and dim light for an additional 30 feet, and creatures that can see the snail have disadvantage on attack rolls against it. In addition, any creature within the bright light and able to see the snail when this power is activated must succeed on a DC 15 Wisdom saving throw or be stunned until the light ends.&lt;br /&gt;&lt;/span&gt;&lt;/p&gt;&lt;p&gt;&lt;span class="fontstyle5"&gt;&lt;strong&gt;Shell Defense.&lt;/strong&gt; &lt;/span&gt;&lt;span class="fontstyle4"&gt;The flail snail withdraws into its shell, gaining a&amp;nbsp;&lt;/span&gt;&lt;span class="fontstyle0"&gt;+4 &lt;/span&gt;&lt;span class="fontstyle4"&gt;bonus to AC until it emerges. It can emerge from its shell as a bonus action on its turn.&lt;/span&gt;&lt;/p&gt;&lt;hr /&gt;&lt;p&gt;&lt;span class="fontstyle4"&gt; &lt;span class="fontstyle0"&gt;A flail snail is a creature of elemental earth that is prized for its multihued shell. Hunters might be lulled into a false sense of confidence upon sighting this ponderous, seemingly nonhostile creature. If any other creature large enough to be a threat approaches too close, though, the snail unleashes a flash of scintillating light and then attacks with its mace&lt;/span&gt;&lt;span class="fontstyle0"&gt;-&lt;/span&gt;&lt;span class="fontstyle0"&gt;like tentacles.&amp;nbsp;&lt;/span&gt;&lt;/span&gt;&lt;/p&gt;&lt;p&gt;&lt;span class="fontstyle4"&gt;&lt;strong&gt;&lt;span class="fontstyle2"&gt;Trail &lt;/span&gt;&lt;span class="fontstyle3"&gt;of&amp;nbsp;&lt;/span&gt;&lt;/strong&gt;&lt;span class="fontstyle2"&gt;&lt;strong&gt;Treasure.&lt;/strong&gt; &lt;/span&gt;&lt;span class="fontstyle0"&gt;Left undisturbed, a flail snail moves slowly along the ground, consuming everything on the surface, including rocks, sand, and soil, stopping to relish crystal growths and other large mineral deposits. It leaves behind a shimmering trail that quickly solidifies into a thin layer of a nearly transparent substance inedible to the snail. This glassy residue can be harvested and cut to form window panes of varying clearness. It can also be heated and spun into glass objects of other sorts. Some humanoids make a living&amp;nbsp;from trailing flail snails to collect this glass.&lt;/span&gt;&lt;/span&gt;&lt;/p&gt;&lt;p&gt;&lt;span class="fontstyle4"&gt;&lt;strong&gt;&lt;span class="fontstyle4"&gt;USING THE SHELL &lt;/span&gt;&lt;span class="fontstyle4"&gt;OF &lt;/span&gt;&lt;span class="fontstyle4"&gt;A FLAIL SNAIL&amp;nbsp;&lt;/span&gt;&lt;/strong&gt;&lt;span class="fontstyle0"&gt;A flail snail shell, which weighs about 250 pounds, has numerous uses. One intact shell can sell for 5,000 gp. Many hunters seek the shell for its antimagic properties. Askilled armorer can make three shields from one shell. For 1 month, each shield gives its wielder the snails Antimagic Shell trait. When the shield's magic fades, it leaves behind an exotic shield that is the perfect item from which to make a &lt;/span&gt;&lt;span class="fontstyle5"&gt;spellguard shield.&amp;nbsp;&lt;/span&gt;&lt;span class="fontstyle0"&gt;A flail snail shell can also be used to make a &lt;/span&gt;&lt;span class="fontstyle5"&gt;robe ofscintillating colors. &lt;/span&gt;&lt;span class="fontstyle6"&gt;The &lt;/span&gt;&lt;span class="fontstyle0"&gt;shell is ground and added to the dye while the garment is being fashioned. The powder is also a material component of the ritual that enchants the robe,&lt;/span&gt; &lt;br /&gt; &lt;/span&gt;&lt;/p&gt;"</t>
  </si>
  <si>
    <t>family:"Elemental"</t>
  </si>
  <si>
    <t>hit_dice:"5d10 + 25"</t>
  </si>
  <si>
    <t>initiative:"-3"</t>
  </si>
  <si>
    <t>base_attack:"+5, 1d6 + 3 Bludgeoning"</t>
  </si>
  <si>
    <t>name:"Froghemoth"</t>
  </si>
  <si>
    <t>full_text:"&lt;h1&gt;&lt;span class="fontstyle0"&gt;FROGHEMOTH&lt;br /&gt;&lt;/span&gt;&lt;/h1&gt;&lt;p&gt;&lt;span class="fontstyle1"&gt;Huge monstrosity, unaligned&lt;/span&gt;&lt;/p&gt;&lt;hr /&gt;&lt;p&gt;&lt;span class="fontstyle3"&gt;&lt;strong&gt;Armor Class&lt;/strong&gt; &lt;/span&gt;&lt;span class="fontstyle4"&gt;14 (natural armor)&lt;/span&gt;&lt;/p&gt;&lt;p&gt;&lt;span class="fontstyle3"&gt;&lt;strong&gt;Hit Points&lt;/strong&gt; &lt;/span&gt;&lt;span class="fontstyle4"&gt;184 (16d12&amp;nbsp;&lt;/span&gt;&lt;span class="fontstyle4"&gt;+ &lt;/span&gt;&lt;span class="fontstyle4"&gt;80)&lt;br /&gt;&lt;/span&gt;&lt;/p&gt;&lt;p&gt;&lt;span class="fontstyle3"&gt;&lt;strong&gt;Speed&lt;/strong&gt; &lt;/span&gt;&lt;span class="fontstyle4"&gt;30 &lt;/span&gt;&lt;span class="fontstyle4"&gt;ft., &lt;/span&gt;&lt;span class="fontstyle4"&gt;swim 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center;"&gt;23&amp;nbsp;(+6)&lt;/p&gt;&lt;/td&gt;&lt;td style="border-width: 0pt; background-color: #b4c217; vertical-align: top; width: .6868in; padding: 4pt 4pt 4pt 4pt;"&gt;&lt;p style="margin: 0in; font-family: Verdana; font-size: 8.25pt; color: black; text-align: center;"&gt;13 (+1)&lt;/p&gt;&lt;/td&gt;&lt;td style="border-width: 0pt; background-color: #5bc217; vertical-align: top; width: .6868in; padding: 4pt 4pt 4pt 4pt;"&gt;&lt;p style="margin: 0in; font-family: Verdana; font-size: 8.25pt; color: black; text-align: center;"&gt;20&amp;nbsp;(+5)&lt;/p&gt;&lt;/td&gt;&lt;td style="border-width: 0pt; background-color: #b4c217; vertical-align: top; width: .6868in; padding: 4pt 4pt 4pt 4pt;"&gt;&lt;p style="margin: 0in; font-family: Verdana; font-size: 8.25pt; color: black; text-align: center;"&gt;2&amp;nbsp;(-4)&lt;/p&gt;&lt;/td&gt;&lt;td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center;"&gt;5&amp;nbsp;(-3)&lt;/p&gt;&lt;/td&gt;&lt;/tr&gt;&lt;/tbody&gt;&lt;/table&gt;&lt;/div&gt;&lt;p&gt;&lt;span class="fontstyle3"&gt;&lt;strong&gt;Saving Throws&lt;/strong&gt; &lt;/span&gt;&lt;span class="fontstyle4"&gt;Con &lt;/span&gt;&lt;span class="fontstyle4"&gt;+9, &lt;/span&gt;&lt;span class="fontstyle4"&gt;Wis +S&lt;br /&gt;&lt;/span&gt;&lt;/p&gt;&lt;p&gt;&lt;span class="fontstyle3"&gt;&lt;strong&gt;Skills&lt;/strong&gt; &lt;/span&gt;&lt;span class="fontstyle4"&gt;Perception &lt;/span&gt;&lt;span class="fontstyle4"&gt;+9,&lt;/span&gt;&lt;span class="fontstyle4"&gt;&amp;nbsp;&lt;/span&gt;&lt;span class="fontstyle4"&gt;Stealth +5&lt;br /&gt;&lt;/span&gt;&lt;/p&gt;&lt;p&gt;&lt;span class="fontstyle3"&gt;&lt;strong&gt;Damage Resistances&lt;/strong&gt; &lt;/span&gt;&lt;span class="fontstyle4"&gt;fire, lightning&lt;br /&gt;&lt;/span&gt;&lt;/p&gt;&lt;p&gt;&lt;strong&gt;&lt;span class="fontstyle3"&gt;Senses &lt;/span&gt;&lt;/strong&gt;&lt;span class="fontstyle4"&gt;&lt;strong&gt;darkvision&lt;/strong&gt; &lt;/span&gt;&lt;span class="fontstyle4"&gt;60 &lt;/span&gt;&lt;span class="fontstyle4"&gt;ft., &lt;/span&gt;&lt;span class="fontstyle4"&gt;passive Perception &lt;/span&gt;&lt;span class="fontstyle3"&gt;19&lt;br /&gt;&lt;/span&gt;&lt;/p&gt;&lt;p&gt;&lt;strong&gt;&lt;span class="fontstyle3"&gt;Languages ---&lt;/span&gt;&lt;/strong&gt;&lt;/p&gt;&lt;p&gt;&lt;span class="fontstyle3"&gt;&lt;strong&gt;Challenge&lt;/strong&gt; &lt;/span&gt;&lt;span class="fontstyle4"&gt;10 (5,900 XP)&lt;/span&gt;&lt;/p&gt;&lt;hr /&gt;&lt;p&gt;&lt;span class="fontstyle6"&gt;&lt;strong&gt;Amphibious.&lt;/strong&gt; &lt;/span&gt;&lt;span class="fontstyle4"&gt;The froghemoth can breathe air and water.&amp;nbsp;&lt;/span&gt;&lt;/p&gt;&lt;p&gt;&lt;span class="fontstyle6"&gt;&lt;strong&gt;Shock Susceptibility.&lt;/strong&gt; &lt;/span&gt;&lt;span class="fontstyle4"&gt;If the froghemoth takes lightning damage, it suffers several effects until the end of its next turn: its speed is halved, it takes a -2 penalty to AC and Dexterity saving throws, it can't use reactions or Multiattack, and on its turn, it can use either an action or a bonus action, not both.&lt;/span&gt;&lt;/p&gt;&lt;hr /&gt;&lt;p&gt;&lt;strong&gt;ACTIONS&lt;/strong&gt;&lt;/p&gt;&lt;p&gt;&lt;span class="fontstyle6"&gt;&lt;strong&gt;Multiattack.&lt;/strong&gt; &lt;/span&gt;&lt;span class="fontstyle4"&gt;The froghemoth makes two attacks with its tentacles. It can also use its tongue or bite.&lt;br /&gt;&lt;/span&gt;&lt;/p&gt;&lt;p&gt;&lt;span class="fontstyle6"&gt;&lt;strong&gt;Tentacle.&lt;/strong&gt; &lt;/span&gt;&lt;span class="fontstyle7"&gt;Melee Weapon Attack: &lt;/span&gt;&lt;span class="fontstyle4"&gt;+10 to hit, reach 20 ft., one target. &lt;/span&gt;&lt;span class="fontstyle7"&gt;Hit: &lt;/span&gt;&lt;span class="fontstyle4"&gt;19 (3d8 + 6) bludgeoning damage, and the target is grappled (escape DC 16) if it is a Huge or smaller creature. Until the grapple ends, the froghemoth can't use this tentacle on another target. The froghemoth has four tentacles.&lt;br /&gt;&lt;/span&gt;&lt;/p&gt;&lt;p&gt;&lt;span class="fontstyle6"&gt;&lt;strong&gt;Bite.&lt;/strong&gt; &lt;/span&gt;&lt;span class="fontstyle7"&gt;Melee Weapon Attack: &lt;/span&gt;&lt;span class="fontstyle4"&gt;+10 to hit, reach 5 ft., one target.&amp;nbsp;&lt;/span&gt;&lt;span class="fontstyle7"&gt;Hit: &lt;/span&gt;&lt;span class="fontstyle4"&gt;22 (3d10 + 6) piercing damage, and the target is swallowed if it is a Medium or smaller creature. A swallowed creature is blinded and restrained, has total cover against attacks and other effects outside the froghemoth, and takes 10 (3d6) acid damage at the start of each ofthe froghemoth's turns. The froghemoth's gullet can hold up to two creatures at a time. If the froghemoth takes 20 damage or more on a single turn from a creature inside it, the froghemoth must succeed on a DC 20 Constitution saving throw at the end of that turn or regurgitate all swallowed creatures, each of which falls prone in a space within 10 feet ofthe froghemoth. If the froghemoth dies, a swallowed creature is no longer restrained by it and can escape from the corpse using 10 feet of movement, exiting prone.&lt;/span&gt;&lt;/p&gt;&lt;p&gt;&lt;span class="fontstyle6"&gt;&lt;strong&gt;Tongue.&lt;/strong&gt; &lt;/span&gt;&lt;span class="fontstyle4"&gt;The froghemoth targets one Medium or smaller creature that it can see within 20 feet of it. The target must make a DC 18 Strength saving throw. On a failed save, the target is pulled into an unoccupied space within 5 feet of the &lt;/span&gt;&lt;span class="fontstyle4"&gt;froghemoth, &lt;/span&gt;&lt;span class="fontstyle4"&gt;and the froghemoth can &lt;/span&gt;&lt;span class="fontstyle3"&gt;make a &lt;/span&gt;&lt;span class="fontstyle4"&gt;bite attack against it as a bonus action.&lt;/span&gt;&lt;/p&gt;&lt;hr /&gt;&lt;p&gt;&lt;span class="fontstyle0"&gt;A froghemoth is an amphibious predator as big as an elephant. &lt;/span&gt;&lt;span class="fontstyle0"&gt;It &lt;/span&gt;&lt;span class="fontstyle0"&gt;lairs in swamps and has four tentacles, a thick rubbery hide, a fang-filled maw with a prehensile tongue, and an extendable stalk sporting three bulbous eyes that face in different directions.&lt;/span&gt;&lt;/p&gt;&lt;p&gt;&lt;span class="fontstyle2"&gt;&lt;strong&gt;Otherworldly Entities.&lt;/strong&gt; &lt;/span&gt;&lt;span class="fontstyle0"&gt;Froghemoths are creatures not of this world. Ajournal purportedly written long ago by the wizard Lum the Mad describes strange, cylindrical chambers of metal buried in the ground from which froghemoths emerged, but no reliable reports of the location of such places exist.&amp;nbsp;&lt;/span&gt;&lt;/p&gt;&lt;p&gt;&lt;span class="fontstyle2"&gt;&lt;strong&gt;Hungry from Birth.&lt;/strong&gt; &lt;/span&gt;&lt;span class="fontstyle0"&gt;Every few years, a froghemoth can lay a fertile egg without mating. The froghemoth cares nothing for its egg, and might eat it the hatchling. A young froghemoth's survival is most often predicated on its parent leaving &lt;/span&gt;&lt;span class="fontstyle0"&gt;it &lt;/span&gt;&lt;span class="fontstyle0"&gt;behind in indifference. A newborn froghemoth grows to full size over a period of months by indiscriminately preying on other creatures in its swampy domain. It learns to hide its enormous&amp;nbsp;body in murky pools, keeping only its eyestalk above water to watch for passing creatures. When food comes within reach, the froghemoth erupts from its pool, tentacles and tongue flailing. It can grab several targets at once, keeping them at bay while it wraps its tongue around another one and pulls it in to be devoured.&amp;nbsp;&lt;/span&gt;&lt;/p&gt;&lt;p&gt;&lt;strong&gt;&lt;span class="fontstyle2"&gt;Revered &lt;/span&gt;&lt;span class="fontstyle2"&gt;by&amp;nbsp;&lt;/span&gt;&lt;/strong&gt;&lt;span class="fontstyle2"&gt;&lt;strong&gt;Bullywugs.&lt;/strong&gt; &lt;/span&gt;&lt;span class="fontstyle0"&gt;If a bullywug tribe comes across a froghemoth, the bullywugs treat the froghemoth as a god and do all they can to coax the monster into their den. A froghemoth can be tamed (after a fashion) by offering it food, and bullywugs can communicate with it on a basic level, so the creature might eat only a few bullywugs before following the rest. Bullywugs gather food as tribute for it, provide it with a comfortable lair, fanatically protect it from harm, and try to ensure that any young froghemoth reaches maturity.&lt;/span&gt;&lt;/p&gt;"</t>
  </si>
  <si>
    <t>hit_dice:"16d12 + 80"</t>
  </si>
  <si>
    <t>base_attack:"+10, 3d8 + 6 Bludgeoning"</t>
  </si>
  <si>
    <t>name:"Cloud Giant Smiling One"</t>
  </si>
  <si>
    <t>full_text:"&lt;h1&gt;&lt;span class="fontstyle0"&gt;CLOUD &lt;/span&gt;&lt;span class="fontstyle2"&gt;GIANT SMILING ONE&lt;br /&gt;&lt;/span&gt;&lt;/h1&gt;&lt;p&gt;&lt;span class="fontstyle3"&gt;Huge giant &lt;/span&gt;&lt;span class="fontstyle4"&gt;(cloud &lt;/span&gt;&lt;span class="fontstyle3"&gt;giant), &lt;/span&gt;&lt;span class="fontstyle4"&gt;chaotic neutral&lt;/span&gt;&lt;/p&gt;&lt;hr /&gt;&lt;p&gt;&lt;span class="fontstyle0"&gt;&lt;strong&gt;Armor Class&lt;/strong&gt; &lt;/span&gt;&lt;span class="fontstyle5"&gt;15 &lt;/span&gt;&lt;span class="fontstyle5"&gt;(natural armor)&lt;/span&gt;&lt;/p&gt;&lt;p&gt;&lt;strong&gt;&lt;span class="fontstyle5"&gt;Hit &lt;/span&gt;&lt;/strong&gt;&lt;span class="fontstyle0"&gt;&lt;strong&gt;Points&lt;/strong&gt; &lt;/span&gt;&lt;span class="fontstyle5"&gt;262 &lt;/span&gt;&lt;span class="fontstyle5"&gt;(2ldl2 + 126)&lt;br /&gt;&lt;/span&gt;&lt;/p&gt;&lt;p&gt;&lt;span class="fontstyle2"&gt;&lt;strong&gt;Speed&lt;/strong&gt; &lt;/span&gt;&lt;span class="fontstyle5"&gt;40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center;"&gt;26&amp;nbsp;(+8)&lt;/p&gt;&lt;/td&gt;&lt;td style="border-width: 0pt; background-color: #b4c217; vertical-align: top; width: .6868in; padding: 4pt 4pt 4pt 4pt;"&gt;&lt;p style="margin: 0in; font-family: Verdana; font-size: 8.25pt; color: black; text-align: center;"&gt;12&amp;nbsp;(+1)&lt;/p&gt;&lt;/td&gt;&lt;td style="border-width: 0pt; background-color: #5bc217; vertical-align: top; width: .6868in; padding: 4pt 4pt 4pt 4pt;"&gt;&lt;p style="margin: 0in; font-family: Verdana; font-size: 8.25pt; color: black; text-align: center;"&gt;22&amp;nbsp;(+6)&lt;/p&gt;&lt;/td&gt;&lt;td style="border-width: 0pt; background-color: #b4c217; vertical-align: top; width: .6868in; padding: 4pt 4pt 4pt 4pt;"&gt;&lt;p style="margin: 0in; font-family: Verdana; font-size: 8.25pt; color: black; text-align: center;"&gt;15 (+2)&lt;/p&gt;&lt;/td&gt;&lt;td style="border-width: 0pt; background-color: #5bc217; vertical-align: top; width: .6868in; padding: 4pt 4pt 4pt 4pt;"&gt;&lt;p style="margin: 0in; font-family: Verdana; font-size: 8.25pt; color: black; text-align: center;"&gt;16 (+3)&lt;/p&gt;&lt;/td&gt;&lt;td style="border-width: 0pt; background-color: #b4c217; vertical-align: top; width: .6034in; padding: 4pt 4pt 4pt 4pt;"&gt;&lt;p style="margin: 0in; font-family: Verdana; font-size: 8.25pt; color: black; text-align: center;"&gt;17 (+3)&lt;/p&gt;&lt;/td&gt;&lt;/tr&gt;&lt;/tbody&gt;&lt;/table&gt;&lt;/div&gt;&lt;p&gt;&lt;span class="fontstyle0"&gt;&lt;strong&gt;Saving Throws&lt;/strong&gt; &lt;/span&gt;&lt;span class="fontstyle5"&gt;Con +10, Int &lt;/span&gt;&lt;span class="fontstyle5"&gt;+6, &lt;/span&gt;&lt;span class="fontstyle5"&gt;Cha &lt;/span&gt;&lt;span class="fontstyle5"&gt;+7&lt;br /&gt;&lt;/span&gt;&lt;/p&gt;&lt;p&gt;&lt;span class="fontstyle0"&gt;&lt;strong&gt;Skills&lt;/strong&gt; &lt;/span&gt;&lt;span class="fontstyle5"&gt;Deception &lt;/span&gt;&lt;span class="fontstyle5"&gt;+11, Insight +7, &lt;/span&gt;&lt;span class="fontstyle5"&gt;Perception &lt;/span&gt;&lt;span class="fontstyle5"&gt;+7, Sleight of Hand &lt;/span&gt;&lt;span class="fontstyle5"&gt;+9&lt;br /&gt;&lt;/span&gt;&lt;/p&gt;&lt;p&gt;&lt;span class="fontstyle0"&gt;&lt;strong&gt;Senses&lt;/strong&gt; &lt;/span&gt;&lt;span class="fontstyle5"&gt;passive Perception &lt;/span&gt;&lt;span class="fontstyle5"&gt;17&lt;br /&gt;&lt;/span&gt;&lt;/p&gt;&lt;p&gt;&lt;span class="fontstyle0"&gt;&lt;strong&gt;Languages&lt;/strong&gt; &lt;/span&gt;&lt;span class="fontstyle5"&gt;Common, &lt;/span&gt;&lt;span class="fontstyle5"&gt;Giant&lt;br /&gt;&lt;/span&gt;&lt;/p&gt;&lt;p&gt;&lt;span class="fontstyle0"&gt;&lt;strong&gt;Challenge&lt;/strong&gt; &lt;/span&gt;&lt;span class="fontstyle5"&gt;11 (7,200 XP)&lt;/span&gt;&lt;/p&gt;&lt;hr /&gt;&lt;p&gt;&lt;span class="fontstyle3"&gt;&lt;strong&gt;Innate Spellcasting.&lt;/strong&gt; &lt;/span&gt;&lt;span class="fontstyle5"&gt;The giant's innate spellcasting ability is Charisma (spell save DC 15). It can innately cast the following spells, requiring no material components:&lt;/span&gt;&lt;/p&gt;&lt;p style="padding-left: 30px;"&gt;&lt;span class="fontstyle5"&gt;&lt;em&gt;At will:&lt;/em&gt; &lt;/span&gt;&lt;span class="fontstyle4"&gt;detect magic, fog cloud, light&lt;br /&gt;&lt;/span&gt;&lt;em&gt;&lt;span class="fontstyle5"&gt;3/day &lt;/span&gt;&lt;/em&gt;&lt;span class="fontstyle4"&gt;&lt;em&gt;each:&lt;/em&gt; featherfall,&amp;nbsp;misty step, telekinesis&lt;br /&gt;&lt;/span&gt;&lt;em&gt;&lt;span class="fontstyle5"&gt;1/day each: &lt;/span&gt;&lt;/em&gt;&lt;span class="fontstyle4"&gt;control weather, gaseous form&lt;br /&gt;&lt;/span&gt;&lt;/p&gt;&lt;p&gt;&lt;span class="fontstyle3"&gt;Spellcasting. &lt;/span&gt;&lt;span class="fontstyle5"&gt;The giant is a 5th-level spellcaster. Its spellcasting ability is Charisma (spell save DC 15, +7 to hit with spell attacks). The giant has the following bard spells prepared:&lt;/span&gt;&lt;/p&gt;&lt;p style="padding-left: 30px;"&gt;&lt;em&gt;&lt;span class="fontstyle5"&gt;Cantrips (at will): &lt;/span&gt;&lt;/em&gt;&lt;span class="fontstyle4"&gt;minor illusion, prestidigitation, vicious mockery&lt;br /&gt;&lt;/span&gt;&lt;span class="fontstyle5"&gt;&lt;em&gt;1st level (4 slots):&lt;/em&gt; &lt;/span&gt;&lt;span class="fontstyle4"&gt;cure wounds, disguise self, silent image, Tasha's hideous laughter&lt;br /&gt;&lt;/span&gt;&lt;span class="fontstyle5"&gt;&lt;em&gt;2nd level (3 slots):&lt;/em&gt; &lt;/span&gt;&lt;span class="fontstyle4"&gt;invisibility, suggestion&lt;br /&gt;&lt;/span&gt;&lt;span class="fontstyle5"&gt;&lt;em&gt;3rd level (2 slots):&lt;/em&gt; &lt;/span&gt;&lt;span class="fontstyle4"&gt;major image, tongues&lt;br /&gt;&lt;/span&gt;&lt;/p&gt;&lt;p&gt;&lt;span class="fontstyle3"&gt;&lt;strong&gt;Keen Smell.&lt;/strong&gt; &lt;/span&gt;&lt;span class="fontstyle5"&gt;The giant has advantage on Wisdom (Perception) checks that rely on smell.&lt;/span&gt;&lt;/p&gt;&lt;hr /&gt;&lt;p&gt;&lt;strong&gt;&lt;span class="fontstyle0"&gt;ACTIONS&lt;br /&gt;&lt;/span&gt;&lt;/strong&gt;&lt;/p&gt;&lt;p&gt;&lt;span class="fontstyle3"&gt;&lt;strong&gt;Multiattack.&lt;/strong&gt; &lt;/span&gt;&lt;span class="fontstyle5"&gt;The giant makes two attacks with its morningstar.&lt;/span&gt;&lt;/p&gt;&lt;p&gt;&lt;span class="fontstyle3"&gt;&lt;strong&gt;Morningstar.&lt;/strong&gt; &lt;/span&gt;&lt;span class="fontstyle4"&gt;Melee Weapon Attack: &lt;/span&gt;&lt;span class="fontstyle5"&gt;+12 to hit, reach 10 &lt;/span&gt;&lt;span class="fontstyle5"&gt;ft., &lt;/span&gt;&lt;span class="fontstyle5"&gt;one target. &lt;/span&gt;&lt;span class="fontstyle4"&gt;Hit: &lt;/span&gt;&lt;span class="fontstyle5"&gt;21 (3d8 + 8) bludgeoning damage. The attack deals an extra 14 (4d6) damage if the giant has advantage on the attack roll.&lt;br /&gt;&lt;/span&gt;&lt;/p&gt;&lt;p&gt;&lt;span class="fontstyle3"&gt;&lt;strong&gt;Rock.&lt;/strong&gt; &lt;/span&gt;&lt;span class="fontstyle4"&gt;Ranged Weapon Attack: &lt;/span&gt;&lt;span class="fontstyle5"&gt;+12 to hit, range 60/240 ft., one target. &lt;/span&gt;&lt;span class="fontstyle4"&gt;Hit: &lt;/span&gt;&lt;span class="fontstyle5"&gt;30 (4dl0 &lt;/span&gt;&lt;span class="fontstyle5"&gt;+ &lt;/span&gt;&lt;span class="fontstyle5"&gt;8) bludgeoning damage. The attack deals an extra 14 (4d6) damage if the giant has advantage on the attack roll.&lt;br /&gt;&lt;/span&gt;&lt;/p&gt;&lt;p&gt;&lt;span class="fontstyle3"&gt;&lt;strong&gt;Change Shape.&lt;/strong&gt; &lt;/span&gt;&lt;span class="fontstyle5"&gt;The giant magically polymorphs into a beast or humanoid it has seen, or back into its true form. Any equipment the giant is wearing or carrying is absorbed by the new form. Its statistics, other than its size, are the same in each form. It reverts to its true form if it dies.&lt;/span&gt;&lt;/p&gt;&lt;hr /&gt;&lt;p&gt;&lt;span class="fontstyle0"&gt;Cloud giants aren't, on the whole, religious. They tolerate many conflicting ideas about their patron deity, Memnor. The smiling ones strain that tolerance. Smiling ones are cloud giants who honor and emulate Memnor's craftiness and deceit above all else. They are tricksters supreme who use sleight of hand, deception, misdirection, and magic in their pursuit of wealth. They also possess a flair for unpredictability and a wicked&amp;nbsp;sense of humor.&lt;br /&gt;While cloud giants expect a certain amount of trickery and deceit in their dealings with others of their kind,&amp;nbsp;smiling ones overstep the bounds of decorum with their behavior, doing and saying things that nobler cloud giants consider beneath the dignity of their kind.&amp;nbsp;&lt;/span&gt;&lt;/p&gt;&lt;p&gt;&lt;span class="fontstyle2"&gt;&lt;strong&gt;Mysterious Masks.&lt;/strong&gt; &lt;/span&gt;&lt;span class="fontstyle0"&gt;Smiling ones take their name from the strange two-faced masks they wear. The smiling half of the face often looks more like a smirk or a triumphant sneer than a pleasant grin. The frowning half represents the displeasure smiling ones feel about their place in the ordning&lt;/span&gt;&lt;span class="fontstyle0"&gt;- &lt;/span&gt;&lt;span class="fontstyle0"&gt;second to the storm giants. The masks serve as symbols of their devotion, but they also conceal their wearers' true facial expressions.&lt;/span&gt;&lt;/p&gt;"</t>
  </si>
  <si>
    <t>family:"Giant (Cloud Giant)"</t>
  </si>
  <si>
    <t>hit_dice:"21d12 + 126"</t>
  </si>
  <si>
    <t>base_attack:"+12, 3d8 + 8 Bludgeoning + 4d6 with Advantage"</t>
  </si>
  <si>
    <t>environment:"Urban, Mountain"</t>
  </si>
  <si>
    <t>name:"Fire Giant Dreadnought"</t>
  </si>
  <si>
    <t>full_text:"&lt;h1&gt;&lt;span class="fontstyle0"&gt;FIRE GIANT DREADNOUGHT&lt;br /&gt;&lt;/span&gt;&lt;/h1&gt;&lt;p&gt;&lt;span class="fontstyle2"&gt;Huge giant (fire giant), lawful evil&lt;/span&gt;&lt;/p&gt;&lt;hr /&gt;&lt;p&gt;&lt;span class="fontstyle3"&gt;&lt;strong&gt;Armor Class&lt;/strong&gt; &lt;/span&gt;&lt;span class="fontstyle0"&gt;21 (plate, shields)&lt;/span&gt;&lt;/p&gt;&lt;p&gt;&lt;strong&gt;&lt;span class="fontstyle3"&gt;H&lt;/span&gt;&lt;span class="fontstyle3"&gt;it &lt;/span&gt;&lt;/strong&gt;&lt;span class="fontstyle3"&gt;&lt;strong&gt;Points&lt;/strong&gt; &lt;/span&gt;&lt;span class="fontstyle0"&gt;187 (15d12 + 90)&lt;br /&gt;&lt;/span&gt;&lt;/p&gt;&lt;p&gt;&lt;span class="fontstyle3"&gt;&lt;strong&gt;Speed&lt;/strong&gt; &lt;/span&gt;&lt;span class="fontstyle0"&gt;30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center;"&gt;27&amp;nbsp;(+8)&lt;/p&gt;&lt;/td&gt;&lt;td style="border-width: 0pt; background-color: #b4c217; vertical-align: top; width: .6868in; padding: 4pt 4pt 4pt 4pt;"&gt;&lt;p style="margin: 0in; font-family: Verdana; font-size: 8.25pt; color: black; text-align: center;"&gt;9&amp;nbsp;(-1)&lt;/p&gt;&lt;/td&gt;&lt;td style="border-width: 0pt; background-color: #5bc217; vertical-align: top; width: .6868in; padding: 4pt 4pt 4pt 4pt;"&gt;&lt;p style="margin: 0in; font-family: Verdana; font-size: 8.25pt; color: black; text-align: center;"&gt;23&amp;nbsp;(+6)&lt;/p&gt;&lt;/td&gt;&lt;td style="border-width: 0pt; background-color: #b4c217; vertical-align: top; width: .6868in; padding: 4pt 4pt 4pt 4pt;"&gt;&lt;p style="margin: 0in; font-family: Verdana; font-size: 8.25pt; color: black; text-align: center;"&gt;8&amp;nbsp;(-1)&lt;/p&gt;&lt;/td&gt;&lt;td style="border-width: 0pt; background-color: #5bc217; vertical-align: top; width: .6868in; padding: 4pt 4pt 4pt 4pt;"&gt;&lt;p style="margin: 0in; font-family: Verdana; font-size: 8.25pt; color: black; text-align: center;"&gt;10&amp;nbsp;(+0)&lt;/p&gt;&lt;/td&gt;&lt;td style="border-width: 0pt; background-color: #b4c217; vertical-align: top; width: .6034in; padding: 4pt 4pt 4pt 4pt;"&gt;&lt;p style="margin: 0in; font-family: Verdana; font-size: 8.25pt; color: black; text-align: center;"&gt;11&amp;nbsp;(+0)&lt;/p&gt;&lt;/td&gt;&lt;/tr&gt;&lt;/tbody&gt;&lt;/table&gt;&lt;/div&gt;&lt;p&gt;&lt;span class="fontstyle3"&gt;&lt;strong&gt;Saving Throws&lt;/strong&gt; &lt;/span&gt;&lt;span class="fontstyle0"&gt;Dex &lt;/span&gt;&lt;span class="fontstyle3"&gt;+4, &lt;/span&gt;&lt;span class="fontstyle0"&gt;Con +11, Cha +5&lt;br /&gt;&lt;/span&gt;&lt;/p&gt;&lt;p&gt;&lt;span class="fontstyle3"&gt;&lt;strong&gt;Skills&lt;/strong&gt; &lt;/span&gt;&lt;span class="fontstyle0"&gt;Athletics +13, Perception +5&lt;br /&gt;&lt;/span&gt;&lt;/p&gt;&lt;p&gt;&lt;span class="fontstyle3"&gt;&lt;strong&gt;Damage Immunities&lt;/strong&gt; &lt;/span&gt;&lt;span class="fontstyle0"&gt;fire&lt;br /&gt;&lt;/span&gt;&lt;/p&gt;&lt;p&gt;&lt;span class="fontstyle3"&gt;&lt;strong&gt;Senses&lt;/strong&gt; &lt;/span&gt;&lt;span class="fontstyle0"&gt;passive &lt;/span&gt;&lt;span class="fontstyle0"&gt;Perception &lt;/span&gt;&lt;span class="fontstyle0"&gt;15&lt;br /&gt;&lt;/span&gt;&lt;/p&gt;&lt;p&gt;&lt;span class="fontstyle3"&gt;&lt;strong&gt;Languages&lt;/strong&gt; &lt;/span&gt;&lt;span class="fontstyle0"&gt;Giant&lt;br /&gt;&lt;/span&gt;&lt;/p&gt;&lt;p&gt;&lt;span class="fontstyle3"&gt;&lt;strong&gt;Challenge&lt;/strong&gt; &lt;/span&gt;&lt;span class="fontstyle0"&gt;14 (11,500 XP)&lt;/span&gt;&lt;/p&gt;&lt;hr /&gt;&lt;p&gt;&lt;span class="fontstyle6"&gt;&lt;strong&gt;Dual Shields.&lt;/strong&gt; &lt;/span&gt;&lt;span class="fontstyle0"&gt;The giant carries two shields, each of which is accounted for in the giant's AC. The giant must stow or drop one of its shields to hurl rocks.&lt;/span&gt;&lt;/p&gt;&lt;hr /&gt;&lt;p&gt;&lt;strong&gt;&lt;span class="fontstyle3"&gt;ACTIONS&lt;br /&gt;&lt;/span&gt;&lt;/strong&gt;&lt;/p&gt;&lt;p&gt;&lt;strong&gt;&lt;span class="fontstyle6"&gt;Mul&lt;/span&gt;&lt;span class="fontstyle6"&gt;t&lt;/span&gt;&lt;span class="fontstyle6"&gt;i&lt;/span&gt;&lt;span class="fontstyle6"&gt;atta&lt;/span&gt;&lt;/strong&gt;&lt;span class="fontstyle6"&gt;&lt;strong&gt;ck.&lt;/strong&gt; &lt;/span&gt;&lt;span class="fontstyle0"&gt;The giant makes two fireshield attacks.&amp;nbsp;&lt;/span&gt;&lt;/p&gt;&lt;p&gt;&lt;strong&gt;&lt;span class="fontstyle6"&gt;Fires&lt;/span&gt;&lt;span class="fontstyle6"&gt;h&lt;/span&gt;&lt;/strong&gt;&lt;span class="fontstyle6"&gt;&lt;strong&gt;ield.&lt;/strong&gt; &lt;/span&gt;&lt;span class="fontstyle2"&gt;Melee Weapon Attack:+&lt;/span&gt;&lt;span class="fontstyle0"&gt;13 to hit, reach 5 ft., one target. &lt;/span&gt;&lt;span class="fontstyle2"&gt;Hit: &lt;/span&gt;&lt;span class="fontstyle0"&gt;22 (4d6 + 8) bludgeoning damage plus 7 (2d6) fire damage plus 7 (2d6) piercing damage.&lt;br /&gt;&lt;/span&gt;&lt;/p&gt;&lt;p&gt;&lt;span class="fontstyle6"&gt;&lt;strong&gt;Rock.&lt;/strong&gt; &lt;/span&gt;&lt;span class="fontstyle2"&gt;Ranged Weapon Attack: &lt;/span&gt;&lt;span class="fontstyle0"&gt;+13 to hit, range 60/240 ft., one&amp;nbsp;&lt;/span&gt;&lt;span class="fontstyle3"&gt;target. &lt;/span&gt;&lt;span class="fontstyle2"&gt;Hit: &lt;/span&gt;&lt;span class="fontstyle0"&gt;30 (4d10 &lt;/span&gt;&lt;span class="fontstyle5"&gt;+ &lt;/span&gt;&lt;span class="fontstyle0"&gt;8) bludgeoning damage.&lt;br /&gt;&lt;/span&gt;&lt;/p&gt;&lt;p&gt;&lt;span class="fontstyle6"&gt;&lt;strong&gt;Shield Charge.&lt;/strong&gt; &lt;/span&gt;&lt;span class="fontstyle0"&gt;The giant moves up to 30 feet in a straight line and can move through the space of any creature smaller than&amp;nbsp;&lt;/span&gt;&lt;span class="fontstyle3"&gt;Huge. &lt;/span&gt;&lt;span class="fontstyle0"&gt;The first time it enters a creature's space during this move, it makes a fireshield attack against that creature. If the&amp;nbsp;&lt;/span&gt;&lt;span class="fontstyle3"&gt;attack &lt;/span&gt;&lt;span class="fontstyle0"&gt;hits, the target must also succeed on a DC 21 Strength&amp;nbsp;&lt;/span&gt;&lt;span class="fontstyle3"&gt;saving &lt;/span&gt;&lt;span class="fontstyle0"&gt;throw or be pushed ahead ofthe giant for the rest of this move. If a creature fails the save by 5 or more, it is also knocked prone and takes 18 (3d6 &lt;/span&gt;&lt;span class="fontstyle5"&gt;+ &lt;/span&gt;&lt;span class="fontstyle0"&gt;8) bludgeoning damage, or 29 (6d6 + 8) bludgeoning damage if it was already prone.&lt;/span&gt;&lt;/p&gt;&lt;hr /&gt;&lt;p&gt;&lt;span class="fontstyle0"&gt;The ordning for fire giants emphasizes not just strength but also skill at forgecraft. The foundry is the heart of&lt;br /&gt;any fire giant community. It is temple, school, proving ground, and political hub rolled into one. Those who have brawn but little brain are usually consigned to the lowliest of tasks such as working forge bellows or moving coal. However, there is one role at which the strongest among them can excel and gain rank: the dreadnought.&lt;/span&gt;&lt;/p&gt;&lt;p&gt;&lt;strong&gt; &lt;span class="fontstyle0"&gt;We&lt;/span&gt;&lt;span class="fontstyle0"&gt;apo&lt;/span&gt;&lt;span class="fontstyle0"&gt;ns &lt;/span&gt;&lt;span class="fontstyle2"&gt;of&amp;nbsp;&lt;/span&gt;&lt;/strong&gt;&lt;span class="fontstyle0"&gt;&lt;strong&gt;War.&lt;/strong&gt; &lt;/span&gt;&lt;span class="fontstyle3"&gt;Dreadnoughts are massively powerful fire giants who wield two huge shields like plow blades. These shields bear spikes on their exterior and have hollow interiors into which the dreadnought pours hot coals at the first sign of danger. Armed with its two shields, the dreadnought can present a fiery wall to any attacker. When the dreadnought has finished, often all that is left of a foe is a smoking smear on the floor. When not called on to fight, dreadnoughts maintain their strength by using their shields to shove huge quantities of coal, stone, or ore about the foundry. Occasion&lt;/span&gt;&lt;span class="fontstyle4"&gt;atly, &lt;/span&gt;&lt;span class="fontstyle3"&gt;dreadnoughts are called on by their superiors to accompany a war or diplomatic delegation, The presence of the dreadnoughts presents a fierce face in either case.&lt;/span&gt;&lt;/p&gt;"</t>
  </si>
  <si>
    <t>family:"Giant (Fire Giant)"</t>
  </si>
  <si>
    <t>hit_dice:"15d12 + 90"</t>
  </si>
  <si>
    <t>base_attack:"+13, 4d6 + 8 Bludgeoning + 2d6 Fire + 2d6 Piercing"</t>
  </si>
  <si>
    <t>environment:"Mountain, Underground"</t>
  </si>
  <si>
    <t>challenge_rating:"14"</t>
  </si>
  <si>
    <t>name:"Frost Giant Everlasting One"</t>
  </si>
  <si>
    <t>full_text:"&lt;h1&gt;&lt;span class="fontstyle0"&gt;FROST GIANT EVERLASTING ONE&lt;br /&gt;&lt;/span&gt;&lt;/h1&gt;&lt;p&gt;&lt;span class="fontstyle2"&gt;Huge giant (frost giant)&lt;/span&gt;&lt;span class="fontstyle2"&gt;, &lt;/span&gt;&lt;span class="fontstyle2"&gt;chaotic evil&lt;/span&gt;&lt;/p&gt;&lt;hr /&gt;&lt;p&gt;&lt;span class="fontstyle3"&gt;&lt;strong&gt;Armor Class&lt;/strong&gt; 15&lt;/span&gt;&lt;span class="fontstyle2"&gt;&amp;nbsp;&lt;/span&gt;&lt;span class="fontstyle0"&gt;(patchwork &lt;/span&gt;&lt;span class="fontstyle0"&gt;armor)&lt;/span&gt;&lt;/p&gt;&lt;p&gt;&lt;span class="fontstyle3"&gt;&lt;strong&gt;Hit Points&lt;/strong&gt; &lt;/span&gt;&lt;span class="fontstyle0"&gt;189 &lt;/span&gt;&lt;span class="fontstyle0"&gt;(14d12 + &lt;/span&gt;&lt;span class="fontstyle0"&gt;98)&lt;br /&gt;&lt;/span&gt;&lt;/p&gt;&lt;p&gt;&lt;span class="fontstyle3"&gt;Speed &lt;/span&gt;&lt;span class="fontstyle0"&gt;40 &lt;/span&gt;&lt;span class="fontstyle0"&gt;ft.&lt;br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center;"&gt;25&amp;nbsp;(+7)&lt;/p&gt;&lt;/td&gt;&lt;td style="border-width: 0pt; background-color: #b4c217; vertical-align: top; width: .6868in; padding: 4pt 4pt 4pt 4pt;"&gt;&lt;p style="margin: 0in; font-family: Verdana; font-size: 8.25pt; color: black; text-align: center;"&gt;9&amp;nbsp;(-1)&lt;/p&gt;&lt;/td&gt;&lt;td style="border-width: 0pt; background-color: #5bc217; vertical-align: top; width: .6868in; padding: 4pt 4pt 4pt 4pt;"&gt;&lt;p style="margin: 0in; font-family: Verdana; font-size: 8.25pt; color: black; text-align: center;"&gt;24&amp;nbsp;(+7)&lt;/p&gt;&lt;/td&gt;&lt;td style="border-width: 0pt; background-color: #b4c217; vertical-align: top; width: .6868in; padding: 4pt 4pt 4pt 4pt;"&gt;&lt;p style="margin: 0in; font-family: Verdana; font-size: 8.25pt; color: black; text-align: center;"&gt;9&amp;nbsp;(-1)&lt;/p&gt;&lt;/td&gt;&lt;td style="border-width: 0pt; background-color: #5bc217; vertical-align: top; width: .6868in; padding: 4pt 4pt 4pt 4pt;"&gt;&lt;p style="margin: 0in; font-family: Verdana; font-size: 8.25pt; color: black; text-align: center;"&gt;10&amp;nbsp;(+0)&lt;/p&gt;&lt;/td&gt;&lt;td style="border-width: 0pt; background-color: #b4c217; vertical-align: top; width: .6034in; padding: 4pt 4pt 4pt 4pt;"&gt;&lt;p style="margin: 0in; font-family: Verdana; font-size: 8.25pt; color: black; text-align: center;"&gt;12 (+1)&lt;/p&gt;&lt;/td&gt;&lt;/tr&gt;&lt;/tbody&gt;&lt;/table&gt;&lt;/div&gt;&lt;p&gt;&lt;span class="fontstyle3"&gt;&lt;strong&gt;Saving Throws&lt;/strong&gt; &lt;/span&gt;&lt;span class="fontstyle0"&gt;Str +11, Con &lt;/span&gt;&lt;span class="fontstyle4"&gt;+&lt;/span&gt;&lt;span class="fontstyle0"&gt;11, Wis &lt;/span&gt;&lt;span class="fontstyle3"&gt;+4&lt;br /&gt;&lt;/span&gt;&lt;/p&gt;&lt;p&gt;&lt;span class="fontstyle3"&gt;&lt;strong&gt;Skills&lt;/strong&gt; &lt;/span&gt;&lt;span class="fontstyle0"&gt;Athletics +11, &lt;/span&gt;&lt;span class="fontstyle0"&gt;Perception &lt;/span&gt;&lt;span class="fontstyle3"&gt;+4&lt;br /&gt;&lt;/span&gt;&lt;/p&gt;&lt;p&gt;&lt;span class="fontstyle3"&gt;&lt;strong&gt;Damage Immunities&lt;/strong&gt; &lt;/span&gt;&lt;span class="fontstyle0"&gt;cold&lt;br /&gt;&lt;/span&gt;&lt;/p&gt;&lt;p&gt;&lt;span class="fontstyle3"&gt;&lt;strong&gt;Senses&lt;/strong&gt; &lt;/span&gt;&lt;span class="fontstyle0"&gt;darkvision 60 &lt;/span&gt;&lt;span class="fontstyle0"&gt;ft., &lt;/span&gt;&lt;span class="fontstyle0"&gt;passive &lt;/span&gt;&lt;span class="fontstyle0"&gt;Perception &lt;/span&gt;&lt;span class="fontstyle0"&gt;14&lt;br /&gt;&lt;/span&gt;&lt;/p&gt;&lt;p&gt;&lt;span class="fontstyle3"&gt;&lt;strong&gt;Languages&lt;/strong&gt; &lt;/span&gt;&lt;span class="fontstyle0"&gt;Giant&lt;br /&gt;&lt;/span&gt;&lt;/p&gt;&lt;p&gt;&lt;span class="fontstyle3"&gt;&lt;strong&gt;Challenge&lt;/strong&gt; &lt;/span&gt;&lt;span class="fontstyle0"&gt;12 &lt;/span&gt;&lt;span class="fontstyle0"&gt;(8400 XP)&lt;/span&gt;&lt;/p&gt;&lt;hr /&gt;&lt;p&gt;&lt;span class="fontstyle5"&gt;&lt;strong&gt;Extra Heads.&lt;/strong&gt; &lt;/span&gt;&lt;span class="fontstyle0"&gt;The giant has a 25 percent chance of having more than one head. If it has more than one, it has advantage on Wisdom (Perception) checks and on saving throws against being blinded, charmed, deafened, frightened, stunned, or knocked unconscious.&amp;nbsp;&lt;/span&gt;&lt;/p&gt;&lt;p&gt;&lt;span class="fontstyle5"&gt;&lt;strong&gt;Regeneration.&lt;/strong&gt; &lt;/span&gt;&lt;span class="fontstyle0"&gt;The giant regains 10 hit points at the start of its turn. If the giant takes acid or fire damage, this trait doesn't function at the start of its next turn. The giant dies only if it starts its turn with 0&amp;nbsp;&lt;/span&gt;&lt;span class="fontstyle0"&gt;hit points and doesn't regenerate.&lt;br /&gt;&lt;/span&gt;&lt;/p&gt;&lt;p&gt;&lt;span class="fontstyle5"&gt;&lt;strong&gt;Vaprak's Rage (Recharges after a Short or Long Rest).&lt;/strong&gt; &lt;/span&gt;&lt;span class="fontstyle0"&gt;As a bonus action, the giant can enter a rage at the start of its turn. The rage lasts for 1 minute or until the giant is incapacitated. While raging, the giant gains the following benefits: &lt;/span&gt;&lt;/p&gt;&lt;p style="padding-left: 30px;"&gt;&lt;span class="fontstyle0"&gt;&amp;bull; The giant has advantage on Strength checks and Strength saving throws&lt;br /&gt;&amp;bull; When it makes a melee weapon attack, the giant gains a +4 bonus to the damage roll.&lt;br /&gt;&amp;bull; The giant has resistance to bludgeoning, piercing, and slashing damage.&lt;br /&gt;&lt;/span&gt;&lt;/p&gt;&lt;hr /&gt;&lt;p&gt;&lt;strong&gt;&lt;span class="fontstyle3"&gt;ACTIONS&lt;br /&gt;&lt;/span&gt;&lt;/strong&gt;&lt;/p&gt;&lt;p&gt;&lt;span class="fontstyle5"&gt;&lt;strong&gt;Multiattack.&lt;/strong&gt; &lt;/span&gt;&lt;span class="fontstyle0"&gt;The giant makes two attacks with its greataxe.&amp;nbsp;&lt;/span&gt;&lt;/p&gt;&lt;p&gt;&lt;span class="fontstyle5"&gt;&lt;strong&gt;Greataxe.&lt;/strong&gt; &lt;/span&gt;&lt;span class="fontstyle2"&gt;Melee Weapon Attack: &lt;/span&gt;&lt;span class="fontstyle0"&gt;+11 to hit, reach 10 ft., one target. &lt;/span&gt;&lt;span class="fontstyle2"&gt;Hit: &lt;/span&gt;&lt;span class="fontstyle0"&gt;26 (3dl2 + 7) slashing damage, or 30 (3d12 + 11) slashing damage while raging.&lt;br /&gt;&lt;/span&gt;&lt;/p&gt;&lt;p&gt;&lt;span class="fontstyle5"&gt;&lt;strong&gt;Rock.&lt;/strong&gt; &lt;/span&gt;&lt;span class="fontstyle2"&gt;Ranged Weapon Attack: &lt;/span&gt;&lt;span class="fontstyle0"&gt;+11 to hit, range 60/240 ft., one target. &lt;/span&gt;&lt;span class="fontstyle2"&gt;Hit: &lt;/span&gt;&lt;span class="fontstyle0"&gt;29 (4d10 + 7) bludgeoning damage.&lt;/span&gt;&lt;/p&gt;&lt;hr /&gt;&lt;p&gt;&lt;span class="fontstyle0"&gt;To hold its place or rise within the ordning, a frost giant must routinely face mighty foes in single combat. Some&lt;br /&gt;setk out magic that will aid them, but enchanted objects can be taken or lost. True greatness relies on personal&lt;br /&gt;prowess. Faced with this truth, a frost giant might seek a supernatural gift from Vaprak the Destroyer.&amp;nbsp;&lt;/span&gt;&lt;/p&gt;&lt;p&gt;&lt;span class="fontstyle2"&gt;&lt;strong&gt;Troll Eater.&lt;/strong&gt; &lt;/span&gt;&lt;span class="fontstyle0"&gt;Frost giants mainly turn to Vaprak, a rapacious god of strength and hunger worshiped by ogres and trolls, out of desperation. Vaprak likes to tempt frost giants with dreams of glory followed by nightmares of bloody cannibalism. Those who don't shrink from such visions or report them to priests of Thrym receive more of the same. If a frost giant comes to relish these dreams and nightmares, as some do, Vaprak sets a troll upon a sacred quest to find the frost giant and meet it in secret. The troll offers up its own body to be devoured in Vaprak&lt;/span&gt;&lt;span class="fontstyle0"&gt;'&lt;/span&gt;&lt;span class="fontstyle0"&gt;s name. Only the boldest and most determined frost giants can finish such a gory feast.&amp;nbsp;&lt;/span&gt;&lt;/p&gt;&lt;p&gt;&lt;span class="fontstyle2"&gt;&lt;strong&gt;Vaprak's Blessing.&lt;/strong&gt; &lt;/span&gt;&lt;span class="fontstyle0"&gt;After devouring the troll sent by Vaprak, bones and all, a frost giant becomes an everlasting one, gaining tremendous strength&lt;/span&gt;&lt;span class="fontstyle0"&gt;, &lt;/span&gt;&lt;span class="fontstyle0"&gt;an &lt;/span&gt;&lt;span class="fontstyle0"&gt;ill &lt;/span&gt;&lt;span class="fontstyle0"&gt;temper, and a troll's regenerative ability. With these gifts, the frost giant can swiftly claim the title ofjarl and easily fend off rivals for decades&lt;/span&gt;&lt;span class="fontstyle0"&gt;. &lt;/span&gt;&lt;span class="fontstyle0"&gt;However, if the frost giant doesn't give enough honor to Vaprak or fails to heed Vaprak's visions, injuries the frost giant sustains heal wrong, often resulting in discolored skin, warty scars, and vestigial body parts, such as extra digits, limbs, and even extra&lt;br /&gt;heads. The touch of Vaprak can no longer be hidden then, and the everlasting one is either killed or exiled &lt;/span&gt;&lt;span class="fontstyle0"&gt;by&amp;nbsp;&lt;/span&gt;&lt;span class="fontstyle0"&gt;its clan. Sometimes small communities of everlasting ones gather and even reproduce, passing the "blessing" and worship of Vaprak from one generation to the next.&lt;/span&gt;&lt;/p&gt;"</t>
  </si>
  <si>
    <t>family:"Giant (Frost Giant)"</t>
  </si>
  <si>
    <t>hit_dice:"14d12 + 98"</t>
  </si>
  <si>
    <t>base_attack:"+11, 3d12 + 7 Slashing, 3d12 + 11 will raging"</t>
  </si>
  <si>
    <t>environment:"Arctic, Mountain"</t>
  </si>
  <si>
    <t>name:"Mouth of Grolantor"</t>
  </si>
  <si>
    <t>full_text:"&lt;h1&gt;&lt;span class="fontstyle0"&gt;MOUTH OF GROLANTOR&lt;br /&gt;&lt;/span&gt;&lt;/h1&gt;&lt;p&gt;&lt;span class="fontstyle2"&gt;Huge giant &lt;/span&gt;&lt;span class="fontstyle3"&gt;(hill &lt;/span&gt;&lt;span class="fontstyle2"&gt;giant), chaotic evil&lt;/span&gt;&lt;/p&gt;&lt;hr /&gt;&lt;p&gt;&lt;span class="fontstyle4"&gt;&lt;strong&gt;Armor Class&lt;/strong&gt; &lt;/span&gt;&lt;span class="fontstyle0"&gt;14 &lt;/span&gt;&lt;span class="fontstyle0"&gt;(natural armor)&lt;/span&gt;&lt;/p&gt;&lt;p&gt;&lt;span class="fontstyle4"&gt;&lt;strong&gt;Hit Points&lt;/strong&gt; &lt;/span&gt;&lt;span class="fontstyle0"&gt;105 &lt;/span&gt;&lt;span class="fontstyle0"&gt;(10d12 + &lt;/span&gt;&lt;span class="fontstyle0"&gt;40)&lt;br /&gt;&lt;/span&gt;&lt;/p&gt;&lt;p&gt;&lt;span class="fontstyle4"&gt;&lt;strong&gt;Speed&lt;/strong&gt; &lt;/span&gt;&lt;span class="fontstyle0"&gt;50 &lt;/span&gt;&lt;span class="fontstyle0"&gt;ft.&lt;br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center;"&gt;21&amp;nbsp;(+5)&lt;/p&gt;&lt;/td&gt;&lt;td style="border-width: 0pt; background-color: #b4c217; vertical-align: top; width: .6868in; padding: 4pt 4pt 4pt 4pt;"&gt;&lt;p style="margin: 0in; font-family: Verdana; font-size: 8.25pt; color: black; text-align: center;"&gt;10 (+0)&lt;/p&gt;&lt;/td&gt;&lt;td style="border-width: 0pt; background-color: #5bc217; vertical-align: top; width: .6868in; padding: 4pt 4pt 4pt 4pt;"&gt;&lt;p style="margin: 0in; font-family: Verdana; font-size: 8.25pt; color: black; text-align: center;"&gt;18&amp;nbsp;(+4)&lt;/p&gt;&lt;/td&gt;&lt;td style="border-width: 0pt; background-color: #b4c217; vertical-align: top; width: .6868in; padding: 4pt 4pt 4pt 4pt;"&gt;&lt;p style="margin: 0in; font-family: Verdana; font-size: 8.25pt; color: black; text-align: center;"&gt;5 (-3)&lt;/p&gt;&lt;/td&gt;&lt;td style="border-width: 0pt; background-color: #5bc217; vertical-align: top; width: .6868in; padding: 4pt 4pt 4pt 4pt;"&gt;&lt;p style="margin: 0in; font-family: Verdana; font-size: 8.25pt; color: black; text-align: center;"&gt;7 (-2)&lt;/p&gt;&lt;/td&gt;&lt;td style="border-width: 0pt; background-color: #b4c217; vertical-align: top; width: .6034in; padding: 4pt 4pt 4pt 4pt;"&gt;&lt;p style="margin: 0in; font-family: Verdana; font-size: 8.25pt; color: black; text-align: center;"&gt;5&amp;nbsp;(-3)&lt;/p&gt;&lt;/td&gt;&lt;/tr&gt;&lt;/tbody&gt;&lt;/table&gt;&lt;/div&gt;&lt;p&gt;&lt;span class="fontstyle4"&gt;&lt;strong&gt;Skills&lt;/strong&gt; &lt;/span&gt;&lt;span class="fontstyle0"&gt;Perception &lt;/span&gt;&lt;span class="fontstyle0"&gt;+l&lt;br /&gt;&lt;/span&gt;&lt;/p&gt;&lt;p&gt;&lt;span class="fontstyle4"&gt;&lt;strong&gt;Condition Immunities&lt;/strong&gt; &lt;/span&gt;&lt;span class="fontstyle0"&gt;frightened&lt;br /&gt;&lt;/span&gt;&lt;/p&gt;&lt;p&gt;&lt;span class="fontstyle4"&gt;&lt;strong&gt;Senses&lt;/strong&gt; &lt;/span&gt;&lt;span class="fontstyle0"&gt;passive Perception &lt;/span&gt;&lt;span class="fontstyle0"&gt;11&lt;br /&gt;&lt;/span&gt;&lt;/p&gt;&lt;p&gt;&lt;span class="fontstyle4"&gt;&lt;strong&gt;Languages&lt;/strong&gt; &lt;/span&gt;&lt;span class="fontstyle0"&gt;Giant&lt;br /&gt;&lt;/span&gt;&lt;/p&gt;&lt;p&gt;&lt;span class="fontstyle4"&gt;&lt;strong&gt;Challenge&lt;/strong&gt; &lt;/span&gt;&lt;span class="fontstyle0"&gt;6 &lt;/span&gt;&lt;span class="fontstyle0"&gt;(2,300 XP)&lt;/span&gt;&lt;/p&gt;&lt;hr /&gt;&lt;p&gt;&lt;span class="fontstyle7"&gt;&lt;strong&gt;Mouth of Madness.&lt;/strong&gt; &lt;/span&gt;&lt;span class="fontstyle0"&gt;The giant is immune to &lt;/span&gt;&lt;span class="fontstyle2"&gt;confusion &lt;/span&gt;&lt;span class="fontstyle0"&gt;spells and similar magic&lt;/span&gt;&lt;span class="fontstyle0"&gt;.&amp;nbsp;&lt;/span&gt;&lt;span class="fontstyle0"&gt;On each of its turns, the giant uses all its movement to move toward the nearest creature or whatever else it might perceive as food&lt;/span&gt;&lt;span class="fontstyle0"&gt;. &lt;/span&gt;&lt;span class="fontstyle0"&gt;Roll a d10 at the start ofeach of the giant's turns to determine its action for that turn:&lt;br /&gt;&lt;/span&gt;&lt;/p&gt;&lt;p style="padding-left: 30px;"&gt;&lt;span class="fontstyle2"&gt;1-3&lt;/span&gt;&lt;span class="fontstyle2"&gt;. &lt;/span&gt;&lt;span class="fontstyle0"&gt;The giant makes three attacks with its fists against one random target within its reach. If no other creatures are within its reach, the giant flies into a rage and gains advantage on all attack rolls until the end of its next turn.&lt;br /&gt;&lt;/span&gt;&lt;span class="fontstyle7"&gt;4-5. &lt;/span&gt;&lt;span class="fontstyle0"&gt;The giant makes one attack with its fist against every creature within its reach. If no other creatures are within its reach, the giant makes one fist attack against itself.&lt;br /&gt;&lt;/span&gt;&lt;span class="fontstyle5"&gt;6-7&lt;/span&gt;&lt;span class="fontstyle5"&gt;. &lt;/span&gt;&lt;span class="fontstyle0"&gt;The giant makes one attack with its bite against one random target within its reach. If no other creatures are within its reach, its eyes glaze over and it becomes stunned until the start of its next turn.&lt;br /&gt;&lt;/span&gt;&lt;span class="fontstyle7"&gt;8-10. &lt;/span&gt;&lt;span class="fontstyle0"&gt;The giant makes three attacks against one random target within its reach: one attack with its bite and two with its fists. If no other creatures are within its reach, the giant flies into a rage and gains advantage on all attack rolls until the end of its next turn.&lt;br /&gt;&lt;/span&gt;&lt;/p&gt;&lt;hr /&gt;&lt;p&gt;&lt;strong&gt;&lt;span class="fontstyle6"&gt;ACTIONS&lt;br /&gt;&lt;/span&gt;&lt;/strong&gt;&lt;/p&gt;&lt;p&gt;&lt;span class="fontstyle7"&gt;&lt;strong&gt;Bite.&lt;/strong&gt; &lt;/span&gt;&lt;span class="fontstyle2"&gt;Melee Weapon Attack: &lt;/span&gt;&lt;span class="fontstyle0"&gt;+8 to hit, reach 5 ft., one creature.&amp;nbsp;&lt;/span&gt;&lt;span class="fontstyle2"&gt;Hit: &lt;/span&gt;&lt;span class="fontstyle0"&gt;15 (3d6 + 5) piercing damage, and the giant magically regains hit points equal to the damage dealt.&amp;nbsp;&lt;/span&gt;&lt;/p&gt;&lt;p&gt;&lt;span class="fontstyle7"&gt;&lt;strong&gt;Fist.&lt;/strong&gt; &lt;/span&gt;&lt;span class="fontstyle2"&gt;Melee Weapon Attack: &lt;/span&gt;&lt;span class="fontstyle0"&gt;+8 to hit, reach 10 ft., one target.&amp;nbsp;&lt;/span&gt;&lt;span class="fontstyle2"&gt;Hit: &lt;/span&gt;&lt;span class="fontstyle0"&gt;18 (3d8 + 5) bludgeoning damage.&lt;/span&gt;&lt;/p&gt;&lt;hr /&gt;&lt;p&gt;&lt;span class="fontstyle0"&gt;Hill giants know the kinds of foods that make them fatter, and they understand that exerting themselves too much tends to make them thinner. What the lazy brutes don't comprehend are the things that make them sick. They consume spoiled food and diseased carcasses with as much enthusiasm as children eating dessert. Fortunately for hill giants, they have a vulture's constitution and rarely suffer for such eating habits. This makes it all the more mysterious to them when one of their kind becomes ill and incapable of keeping down food.&amp;nbsp;Vomiting hill giants are seen as vessels of a message from Grolantor. &lt;/span&gt;&lt;/p&gt;&lt;p&gt;&lt;span class="fontstyle0"&gt;The clan separates the sickened giant from the others, often trapping the giant in a cage or tying the giant to a post. A priest of Grolantor or chieftain visits the famished giant daily, trying to read portents in the puddles of bile the hill giant retched up. If the sickness soon passes, the hill giant can rejoin society. If not, the hill giant is instead starved to the point of madness so that Grolantor's hunger can be given a mouth in the world.&amp;nbsp;&lt;/span&gt;&lt;/p&gt;&lt;p&gt;&lt;span class="fontstyle2"&gt;&lt;strong&gt;Starved and Insane.&lt;/strong&gt; &lt;/span&gt;&lt;span class="fontstyle0"&gt;A mouth of Grolantor is so disgraced that it ceases to be an individual and becomes an object. Paradoxically, that object is revered as a holy embodiment of Grolantor's eternal, aching hunger. Unlike a typical thick, sluggish, half-asleep hill giant, a mouth of Grolantor is thin as a whippet, alert like a bird, and constantly twitching around the edges. A mouth of Grolantor is kept perpetually imprisoned or shackled; if it breaks free, it's sure to kill a few hill giants before it's brought down or it sprints away on a killing spree. The only time a mouth of Grolantor is set loose is during a war, a raid against an enemy settlement, or in a last ditch defense of the tribe's home. When the mouth of Grolantor has slaughtered and eaten its fill of the tribe's enemies, it passes out amid the gory remains of its victims, making it easy to recapture.&lt;/span&gt;&lt;/p&gt;"</t>
  </si>
  <si>
    <t>family:"Giant (Hill Giant)"</t>
  </si>
  <si>
    <t>hit_dice:"10d12 + 40"</t>
  </si>
  <si>
    <t>base_attack:"+8, 3d8 + 5 Bludgeoning"</t>
  </si>
  <si>
    <t>environment:"Plains, Hills"</t>
  </si>
  <si>
    <t>name:"Stone Giant Dreamwalker"</t>
  </si>
  <si>
    <t>full_text:"&lt;h1&gt;&lt;span class="fontstyle0"&gt;STONE GIANT DREAMWALKER&lt;br /&gt;&lt;/span&gt;&lt;/h1&gt;&lt;p&gt;&lt;span class="fontstyle2"&gt;Huge giant (stone giant), chaotic neutral&lt;/span&gt;&lt;/p&gt;&lt;hr /&gt;&lt;p&gt;&lt;span class="fontstyle3"&gt;&lt;strong&gt;Armor Class&lt;/strong&gt; &lt;/span&gt;&lt;span class="fontstyle4"&gt;18 (natural armor)&lt;/span&gt;&lt;/p&gt;&lt;p&gt;&lt;strong&gt;&lt;span class="fontstyle4"&gt;Hit &lt;/span&gt;&lt;/strong&gt;&lt;span class="fontstyle3"&gt;&lt;strong&gt;Points&lt;/strong&gt; &lt;/span&gt;&lt;span class="fontstyle4"&gt;161 (14d12 + 70)&lt;br /&gt;&lt;/span&gt;&lt;/p&gt;&lt;p&gt;&lt;span class="fontstyle3"&gt;&lt;strong&gt;Speed&lt;/strong&gt; &lt;/span&gt;&lt;span class="fontstyle4"&gt;40 &lt;/span&gt;&lt;span class="fontstyle4"&gt;ft.&lt;br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center;"&gt;23&amp;nbsp;(+6)&lt;/p&gt;&lt;/td&gt;&lt;td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center;"&gt;21&amp;nbsp;(+5)&lt;/p&gt;&lt;/td&gt;&lt;td style="border-width: 0pt; background-color: #b4c217; vertical-align: top; width: .6868in; padding: 4pt 4pt 4pt 4pt;"&gt;&lt;p style="margin: 0in; font-family: Verdana; font-size: 8.25pt; color: black; text-align: center;"&gt;10&amp;nbsp;(+0)&lt;/p&gt;&lt;/td&gt;&lt;td style="border-width: 0pt; background-color: #5bc217; vertical-align: top; width: .6868in; padding: 4pt 4pt 4pt 4pt;"&gt;&lt;p style="margin: 0in; font-family: Verdana; font-size: 8.25pt; color: black; text-align: center;"&gt;8&amp;nbsp;(-1)&lt;/p&gt;&lt;/td&gt;&lt;td style="border-width: 0pt; background-color: #b4c217; vertical-align: top; width: .6034in; padding: 4pt 4pt 4pt 4pt;"&gt;&lt;p style="margin: 0in; font-family: Verdana; font-size: 8.25pt; color: black; text-align: center;"&gt;12 (+1)&lt;/p&gt;&lt;/td&gt;&lt;/tr&gt;&lt;/tbody&gt;&lt;/table&gt;&lt;/div&gt;&lt;p&gt;&lt;span class="fontstyle3"&gt;&lt;strong&gt;Saving Throws&lt;/strong&gt; &lt;/span&gt;&lt;span class="fontstyle4"&gt;Dex +6, Con +9, Wis +3&lt;br /&gt;&lt;/span&gt;&lt;/p&gt;&lt;p&gt;&lt;span class="fontstyle3"&gt;&lt;strong&gt;Skills&lt;/strong&gt; &lt;/span&gt;&lt;span class="fontstyle4"&gt;Athletics +14, &lt;/span&gt;&lt;span class="fontstyle4"&gt;Perception &lt;/span&gt;&lt;span class="fontstyle4"&gt;+3&lt;br /&gt;&lt;/span&gt;&lt;/p&gt;&lt;p&gt;&lt;span class="fontstyle3"&gt;&lt;strong&gt;Condition Immunities&lt;/strong&gt; &lt;/span&gt;&lt;span class="fontstyle4"&gt;charmed, frightened&lt;br /&gt;&lt;/span&gt;&lt;/p&gt;&lt;p&gt;&lt;span class="fontstyle3"&gt;&lt;strong&gt;Senses&lt;/strong&gt; &lt;/span&gt;&lt;span class="fontstyle4"&gt;darkvision 60 &lt;/span&gt;&lt;span class="fontstyle4"&gt;ft., &lt;/span&gt;&lt;span class="fontstyle4"&gt;passive &lt;/span&gt;&lt;span class="fontstyle4"&gt;Perception &lt;/span&gt;&lt;span class="fontstyle4"&gt;13&lt;br /&gt;&lt;/span&gt;&lt;/p&gt;&lt;p&gt;&lt;span class="fontstyle3"&gt;&lt;strong&gt;Languages&lt;/strong&gt; &lt;/span&gt;&lt;span class="fontstyle4"&gt;Common, Giant&lt;br /&gt;&lt;/span&gt;&lt;/p&gt;&lt;p&gt;&lt;span class="fontstyle3"&gt;&lt;strong&gt;Challenge&lt;/strong&gt; &lt;/span&gt;&lt;span class="fontstyle4"&gt;10 &lt;/span&gt;&lt;span class="fontstyle4"&gt;(5,900 XP)&lt;/span&gt;&lt;/p&gt;&lt;hr /&gt;&lt;p&gt;&lt;span class="fontstyle6"&gt;&lt;strong&gt;Dreamwalker's Charm.&lt;/strong&gt; &lt;/span&gt;&lt;span class="fontstyle4"&gt;An enemy that starts its turn within 30 feet of the giant must make a DC 13 Charisma saving throw, provided that the giant isn't &lt;/span&gt;&lt;span class="fontstyle4"&gt;incapacitated. &lt;/span&gt;&lt;span class="fontstyle4"&gt;On a failed save, the creature is charmed by the giant. Acreature charmed in this way can repeat the saving throw at the end of each of its turns, ending the effect on itself on a success. Once it succeeds on the saving throw, the creature is immune to this giant's Dreamwalker's Charm for 24 hours.&lt;/span&gt;&lt;/p&gt;&lt;hr /&gt;&lt;p&gt;&lt;strong&gt;&lt;span class="fontstyle5"&gt;ACTIONS&lt;br /&gt;&lt;/span&gt;&lt;/strong&gt;&lt;/p&gt;&lt;p&gt;&lt;span class="fontstyle6"&gt;&lt;strong&gt;Multiattack.&lt;/strong&gt; &lt;/span&gt;&lt;span class="fontstyle4"&gt;The giant makes two attacks with its greatclub.&amp;nbsp;&lt;/span&gt;&lt;/p&gt;&lt;p&gt;&lt;span class="fontstyle6"&gt;&lt;strong&gt;Creatclub.&lt;/strong&gt; &lt;/span&gt;&lt;span class="fontstyle2"&gt;Melee Weapon Attack: &lt;/span&gt;&lt;span class="fontstyle4"&gt;+10 &lt;/span&gt;&lt;span class="fontstyle4"&gt;to hit, reach 15 ft., one target. &lt;/span&gt;&lt;span class="fontstyle2"&gt;Hit: &lt;/span&gt;&lt;span class="fontstyle4"&gt;19 (3d8 &lt;/span&gt;&lt;span class="fontstyle4"&gt;+ &lt;/span&gt;&lt;span class="fontstyle4"&gt;6) bludgeoning damage.&lt;br /&gt;&lt;/span&gt;&lt;/p&gt;&lt;p&gt;&lt;span class="fontstyle6"&gt;&lt;strong&gt;Petrifying Touch.&lt;/strong&gt; &lt;/span&gt;&lt;span class="fontstyle4"&gt;The giant touches one Medium or smaller creature within 10 feet of it that is charmed by it. The target must make a DC 17 Constitution saving throw. On a failed&amp;nbsp;&lt;/span&gt;&lt;span class="fontstyle3"&gt;save, &lt;/span&gt;&lt;span class="fontstyle4"&gt;the target becomes petrified, and the giant can adhere the target to its stony body. &lt;/span&gt;&lt;span class="fontstyle2"&gt;Greater restoration &lt;/span&gt;&lt;span class="fontstyle4"&gt;spells and other magic that can undo petrification have no effect on a petrified creature on the giant unless the giant is dead, &lt;/span&gt;&lt;span class="fontstyle4"&gt;in &lt;/span&gt;&lt;span class="fontstyle4"&gt;which case the magic works normally, freeing the petrified creature as well as ending the petrified condition on it.&amp;nbsp;&lt;/span&gt;&lt;/p&gt;&lt;p&gt;&lt;strong&gt;&lt;span class="fontstyle6"&gt;Rock. &lt;/span&gt;&lt;/strong&gt;&lt;span class="fontstyle2"&gt;Ranged Weapon Attack:+&lt;/span&gt;&lt;span class="fontstyle4"&gt;10 to hit, range 60/240 &lt;/span&gt;&lt;span class="fontstyle4"&gt;ft., &lt;/span&gt;&lt;span class="fontstyle4"&gt;one target. &lt;/span&gt;&lt;span class="fontstyle2"&gt;Hit: &lt;/span&gt;&lt;span class="fontstyle4"&gt;28 (4d10 &lt;/span&gt;&lt;span class="fontstyle4"&gt;+ &lt;/span&gt;&lt;span class="fontstyle4"&gt;6) bludgeoning damage. If the target is a creature, it must succeed on a DC 17 Strength saving throw or be knocked prone.&lt;/span&gt;&lt;/p&gt;&lt;hr /&gt;&lt;p&gt;&lt;span class="fontstyle0"&gt;The surface of the world is an alien realm to stone giants: fluctuating, temporary, exposed to gusting wind and sudden rain. It is as wildly changeable as a dream, and that's how they regard it-as a dream. Nothing there is permanent, so nothing there is real. What happens on the surface doesn't matter. Promises and bargains made&lt;br /&gt;there needn't be honored. &lt;/span&gt;&lt;span class="fontstyle0"&gt;Life &lt;/span&gt;&lt;span class="fontstyle0"&gt;and even art hold less&amp;nbsp;&lt;/span&gt;&lt;span class="fontstyle2"&gt;value &lt;/span&gt;&lt;span class="fontstyle0"&gt;there.&amp;nbsp;&lt;/span&gt;&lt;/p&gt;&lt;p&gt;&lt;span class="fontstyle3"&gt;&lt;strong&gt;Dream Dwellers.&lt;/strong&gt; &lt;/span&gt;&lt;span class="fontstyle0"&gt;Stone giants sometimes go on dream quests in the surface world, seeking inspiration for their art, to break a decades-long ennui, or out of simple curiosity. Some who go on these quests let themselves become lost in the dream&lt;/span&gt;&lt;span class="fontstyle0"&gt;. &lt;/span&gt;&lt;span class="fontstyle0"&gt;Other stone giants are banished to the surface as punishment. Regardless of the reason, if they don't take shelter under stone, such individuals can become dreamwalkers. Dreamwalkers occupy an odd place of respect outside of stone giant ordning. They are considered outcasts, but their familiarity with the surface world makes them valuable guides, and their insights can help other stone giants grasp the dangers of living in a dream.&lt;br /&gt;&lt;/span&gt;&lt;/p&gt;&lt;p&gt;&lt;span class="fontstyle3"&gt;&lt;strong&gt;Mad Wanderers.&lt;/strong&gt; &lt;/span&gt;&lt;span class="fontstyle0"&gt;Dreamwalkers are driven mad by isolation, shame, and their unendingly alien surroundings, and this madness leeches out into the world around them, affecting other creatures that get too close&lt;/span&gt;&lt;span class="fontstyle0"&gt;. &lt;/span&gt;&lt;span class="fontstyle0"&gt;Believing that they're living in a dream and that their actions have no real consequences, dreamwalkers act as they please, becoming forces of chaos. As they travel the world, they collect objects and creatures that seem especially significant in their mad minds. Over time, the collected things accrete to their bodies, becoming encased in stone&lt;/span&gt;&lt;span class="fontstyle0"&gt;.&lt;/span&gt;&lt;/p&gt;"</t>
  </si>
  <si>
    <t>family:"Giant (Stone Giant)"</t>
  </si>
  <si>
    <t>hit_dice:"14d12 + 70"</t>
  </si>
  <si>
    <t>environment:"Any except Underground"</t>
  </si>
  <si>
    <t>name:"Storm Giant Quintessent"</t>
  </si>
  <si>
    <t>full_text:"&lt;h1&gt;&lt;span class="fontstyle0"&gt;STORM &lt;/span&gt;&lt;span class="fontstyle2"&gt;GIANT QUINTESSENT&lt;br /&gt;&lt;/span&gt;&lt;/h1&gt;&lt;p&gt;&lt;span class="fontstyle3"&gt;Huge giant (storm giant), chaotic &lt;/span&gt;&lt;span class="fontstyle4"&gt;good&lt;/span&gt;&lt;/p&gt;&lt;hr /&gt;&lt;p&gt;&lt;span class="fontstyle0"&gt;&lt;strong&gt;Armor Class&lt;/strong&gt; &lt;/span&gt;&lt;span class="fontstyle4"&gt;12&lt;/span&gt;&lt;/p&gt;&lt;p&gt;&lt;strong&gt;&lt;span class="fontstyle4"&gt;Hit &lt;/span&gt;&lt;/strong&gt;&lt;span class="fontstyle0"&gt;&lt;strong&gt;Points&lt;/strong&gt; &lt;/span&gt;&lt;span class="fontstyle4"&gt;230 (20d12 + 100)&lt;br /&gt;&lt;/span&gt;&lt;/p&gt;&lt;p&gt;&lt;span class="fontstyle2"&gt;&lt;strong&gt;Speed&lt;/strong&gt; &lt;/span&gt;&lt;span class="fontstyle4"&gt;50 ft., fly 50 ft. (hover), swim 50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center;"&gt;29&amp;nbsp;(+9)&lt;/p&gt;&lt;/td&gt;&lt;td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center;"&gt;20&amp;nbsp;(+5)&lt;/p&gt;&lt;/td&gt;&lt;td style="border-width: 0pt; background-color: #b4c217; vertical-align: top; width: .6868in; padding: 4pt 4pt 4pt 4pt;"&gt;&lt;p style="margin: 0in; font-family: Verdana; font-size: 8.25pt; color: black; text-align: center;"&gt;17 (+3)&lt;/p&gt;&lt;/td&gt;&lt;td style="border-width: 0pt; background-color: #5bc217; vertical-align: top; width: .6868in; padding: 4pt 4pt 4pt 4pt;"&gt;&lt;p style="margin: 0in; font-family: Verdana; font-size: 8.25pt; color: black; text-align: center;"&gt;20&amp;nbsp;(+5)&lt;/p&gt;&lt;/td&gt;&lt;td style="border-width: 0pt; background-color: #b4c217; vertical-align: top; width: .6034in; padding: 4pt 4pt 4pt 4pt;"&gt;&lt;p style="margin: 0in; font-family: Verdana; font-size: 8.25pt; color: black; text-align: center;"&gt;19 (+4)&lt;/p&gt;&lt;/td&gt;&lt;/tr&gt;&lt;/tbody&gt;&lt;/table&gt;&lt;/div&gt;&lt;p&gt;&lt;span class="fontstyle0"&gt;&lt;strong&gt;Saving Throws&lt;/strong&gt; &lt;/span&gt;&lt;span class="fontstyle4"&gt;Str +14, Con +10, Wis +10, Cha +9&lt;br /&gt;&lt;/span&gt;&lt;/p&gt;&lt;p&gt;&lt;span class="fontstyle0"&gt;&lt;strong&gt;Skills&lt;/strong&gt; &lt;/span&gt;&lt;span class="fontstyle4"&gt;Arcana +8, &lt;/span&gt;&lt;span class="fontstyle4"&gt;History &lt;/span&gt;&lt;span class="fontstyle0"&gt;+8, &lt;/span&gt;&lt;span class="fontstyle4"&gt;Perception &lt;/span&gt;&lt;span class="fontstyle4"&gt;+10&lt;br /&gt;&lt;/span&gt;&lt;/p&gt;&lt;p&gt;&lt;span class="fontstyle0"&gt;&lt;strong&gt;Damage Resistances&lt;/strong&gt; &lt;/span&gt;&lt;span class="fontstyle4"&gt;cold; &lt;/span&gt;&lt;span class="fontstyle4"&gt;bludgeoning, &lt;/span&gt;&lt;span class="fontstyle4"&gt;piercing, &lt;/span&gt;&lt;span class="fontstyle4"&gt;and &lt;/span&gt;&lt;span class="fontstyle4"&gt;slashing&amp;nbsp;&lt;/span&gt;&lt;span class="fontstyle4"&gt;from &lt;/span&gt;&lt;span class="fontstyle4"&gt;nonmagical &lt;/span&gt;&lt;span class="fontstyle4"&gt;attacks&lt;br /&gt;&lt;/span&gt;&lt;/p&gt;&lt;p&gt;&lt;strong&gt;&lt;span class="fontstyle0"&gt;Damage &lt;/span&gt;&lt;/strong&gt;&lt;span class="fontstyle4"&gt;&lt;strong&gt;Immunities&lt;/strong&gt; &lt;/span&gt;&lt;span class="fontstyle4"&gt;lightning, thunder&lt;br /&gt;&lt;/span&gt;&lt;/p&gt;&lt;p&gt;&lt;span class="fontstyle0"&gt;&lt;strong&gt;Senses&lt;/strong&gt; &lt;/span&gt;&lt;span class="fontstyle4"&gt;truesight 60 &lt;/span&gt;&lt;span class="fontstyle4"&gt;ft., passive &lt;/span&gt;&lt;span class="fontstyle4"&gt;Perception 20&lt;br /&gt;&lt;/span&gt;&lt;/p&gt;&lt;p&gt;&lt;span class="fontstyle0"&gt;&lt;strong&gt;Languages&lt;/strong&gt; &lt;/span&gt;&lt;span class="fontstyle4"&gt;Common, &lt;/span&gt;&lt;span class="fontstyle4"&gt;Giant&lt;br /&gt;&lt;/span&gt;&lt;/p&gt;&lt;p&gt;&lt;span class="fontstyle0"&gt;&lt;strong&gt;Challenge&lt;/strong&gt; &lt;/span&gt;&lt;span class="fontstyle4"&gt;16 &lt;/span&gt;&lt;span class="fontstyle4"&gt;(15,000 XP)&lt;/span&gt;&lt;/p&gt;&lt;hr /&gt;&lt;p&gt;&lt;span class="fontstyle5"&gt;&lt;strong&gt;Amphibious.&lt;/strong&gt; &lt;/span&gt;&lt;span class="fontstyle4"&gt;The giant can breathe air and water.&lt;/span&gt;&lt;/p&gt;&lt;hr /&gt;&lt;p&gt;&lt;strong&gt;&lt;span class="fontstyle0"&gt;ACTIONS&lt;br /&gt;&lt;/span&gt;&lt;/strong&gt;&lt;/p&gt;&lt;p&gt;&lt;span class="fontstyle5"&gt;&lt;strong&gt;Multiattack.&lt;/strong&gt; &lt;/span&gt;&lt;span class="fontstyle4"&gt;The giant makes two Lightning Sword attacks or uses Wind Javelin twice.&lt;/span&gt;&lt;/p&gt;&lt;p&gt;&lt;span class="fontstyle4"&gt;&lt;br /&gt;&lt;/span&gt;&lt;span class="fontstyle5"&gt;&lt;strong&gt;Lightning Sword.&lt;/strong&gt; &lt;/span&gt;&lt;span class="fontstyle3"&gt;Melee Weapon Attack: &lt;/span&gt;&lt;span class="fontstyle4"&gt;+14 to hit, reach 15 ft&lt;/span&gt;&lt;span class="fontstyle4"&gt;.&lt;/span&gt;&lt;span class="fontstyle4"&gt;, one target. &lt;/span&gt;&lt;span class="fontstyle3"&gt;Hit: &lt;/span&gt;&lt;span class="fontstyle4"&gt;40 (9d6 &lt;/span&gt;&lt;span class="fontstyle4"&gt;+ &lt;/span&gt;&lt;span class="fontstyle4"&gt;9) lightning damage.&lt;br /&gt;&lt;/span&gt;&lt;/p&gt;&lt;p&gt;&lt;span class="fontstyle5"&gt;&lt;strong&gt;Wind Javelin.&lt;/strong&gt; &lt;/span&gt;&lt;span class="fontstyle4"&gt;The giant coalesces wind into a &lt;/span&gt;&lt;span class="fontstyle4"&gt;j&lt;/span&gt;&lt;span class="fontstyle4"&gt;avelin&lt;/span&gt;&lt;span class="fontstyle4"&gt;-&lt;/span&gt;&lt;span class="fontstyle4"&gt;like form and hurls it at a creature it can see within 600 feet of it&lt;/span&gt;&lt;span class="fontstyle4"&gt;. &lt;/span&gt;&lt;span class="fontstyle4"&gt;The javetin is &lt;/span&gt;&lt;span class="fontstyle4"&gt;considered &lt;/span&gt;&lt;span class="fontstyle4"&gt;a magic weapon and deals 19 (3d6 &lt;/span&gt;&lt;span class="fontstyle4"&gt;+ &lt;/span&gt;&lt;span class="fontstyle4"&gt;9) piercing damage to the target, striking unerringly. The javelin&amp;nbsp;&lt;/span&gt;&lt;span class="fontstyle4"&gt;disappears &lt;/span&gt;&lt;span class="fontstyle4"&gt;after it hits.&lt;/span&gt;&lt;/p&gt;&lt;hr /&gt;&lt;p&gt;&lt;strong&gt;LEGENDARY ACTIONS&lt;/strong&gt;&lt;/p&gt;&lt;p&gt;&lt;span class="fontstyle4"&gt;The giant can take 3 &lt;/span&gt;&lt;span class="fontstyle4"&gt;legendary &lt;/span&gt;&lt;span class="fontstyle4"&gt;actions, choosing from the options below. Only one legendary action option can be used at a time and only at the end of another creature's turn. The giant regains spent &lt;/span&gt;&lt;span class="fontstyle4"&gt;legendary &lt;/span&gt;&lt;span class="fontstyle4"&gt;actions at the start of its turn.&amp;nbsp;&lt;/span&gt;&lt;/p&gt;&lt;p&gt;&lt;span class="fontstyle0"&gt;&lt;strong&gt;Gust.&lt;/strong&gt; &lt;/span&gt;&lt;span class="fontstyle4"&gt;The giant targets a creature it can see within &lt;/span&gt;&lt;span class="fontstyle4"&gt;60 &lt;/span&gt;&lt;span class="fontstyle4"&gt;feet of it and creates a magical gust of wind around it&lt;/span&gt;&lt;span class="fontstyle4"&gt;. &lt;/span&gt;&lt;span class="fontstyle4"&gt;The target must succeed on a DC &lt;/span&gt;&lt;span class="fontstyle4"&gt;18 Strength &lt;/span&gt;&lt;span class="fontstyle4"&gt;saving throw or be pushed up to 20 feet in any &lt;/span&gt;&lt;span class="fontstyle4"&gt;horizontal direction &lt;/span&gt;&lt;span class="fontstyle4"&gt;the giant chooses&lt;/span&gt;&lt;span class="fontstyle4"&gt;.&lt;/span&gt;&lt;/p&gt;&lt;p&gt;&lt;strong&gt;&lt;span class="fontstyle4"&gt;Thunderbolt &lt;/span&gt;&lt;span class="fontstyle4"&gt;(2 &lt;/span&gt;&lt;/strong&gt;&lt;span class="fontstyle4"&gt;&lt;strong&gt;Actions).&lt;/strong&gt; &lt;/span&gt;&lt;span class="fontstyle4"&gt;The giant hurls a thunderbolt at a creature &lt;/span&gt;&lt;span class="fontstyle4"&gt;i&lt;/span&gt;&lt;span class="fontstyle4"&gt;t can see within 600 feet of it. The target must make a DC 18 &lt;/span&gt;&lt;span class="fontstyle4"&gt;Dexterity &lt;/span&gt;&lt;span class="fontstyle4"&gt;saving throw, taking 22 (4d10) thunder&amp;nbsp;&lt;/span&gt;&lt;span class="fontstyle4"&gt;damage &lt;/span&gt;&lt;span class="fontstyle4"&gt;on a failed save, or half as much &lt;/span&gt;&lt;span class="fontstyle4"&gt;damage &lt;/span&gt;&lt;span class="fontstyle4"&gt;on a suc&lt;/span&gt;&lt;span class="fontstyle4"&gt;cessful &lt;/span&gt;&lt;span class="fontstyle4"&gt;one.&lt;/span&gt;&lt;/p&gt;&lt;p&gt;&lt;strong&gt;&lt;span class="fontstyle0"&gt;One with &lt;/span&gt;&lt;span class="fontstyle0"&gt;the &lt;/span&gt;&lt;span class="fontstyle0"&gt;Storm &lt;/span&gt;&lt;span class="fontstyle0"&gt;(3 &lt;/span&gt;&lt;/strong&gt;&lt;span class="fontstyle0"&gt;&lt;strong&gt;Actions).&lt;/strong&gt; &lt;/span&gt;&lt;span class="fontstyle4"&gt;The giant vanishes, dispersing itself into the storm surround&lt;/span&gt;&lt;span class="fontstyle4"&gt;i&lt;/span&gt;&lt;span class="fontstyle4"&gt;ng &lt;/span&gt;&lt;span class="fontstyle4"&gt;its lair. The giant can end this effect at the start of any of its turns, &lt;/span&gt;&lt;span class="fontstyle4"&gt;becoming &lt;/span&gt;&lt;span class="fontstyle4"&gt;a giant once more and appearing &lt;/span&gt;&lt;span class="fontstyle4"&gt;in &lt;/span&gt;&lt;span class="fontstyle4"&gt;any location it chooses within its lair. While dispersed, the giant can't take any actions other than lair actions, and it can't &lt;/span&gt;&lt;span class="fontstyle4"&gt;be targeted &lt;/span&gt;&lt;span class="fontstyle4"&gt;by attacks&lt;/span&gt;&lt;span class="fontstyle4"&gt;, &lt;/span&gt;&lt;span class="fontstyle4"&gt;spells, or other effects. The giant can't use this ability outside its lair, nor can it use this ability if another creature is using a &lt;/span&gt;&lt;span class="fontstyle3"&gt;control weather &lt;/span&gt;&lt;span class="fontstyle4"&gt;spell or similar magic to quell the storm.&lt;/span&gt;&lt;/p&gt;&lt;hr /&gt;&lt;p&gt;&lt;span class="fontstyle0"&gt;To forestall the inevitable, some storm giants approaching the end of their natural life spans seek an escape from death. They plumb the depths of their powerful connection to the elements and disperse themselves into nature, literally transforming into semiconscious storms. The blizzard that rages unendingly around a&amp;nbsp;mountain peak, the vortex that swirls around a remote island, or the thunderstorm that howls ceaselessly up and down a rugged coastline could, in fact, be the undying form of a storm giant clinging to existence.&amp;nbsp;&lt;/span&gt;&lt;/p&gt;&lt;p&gt;&lt;span class="fontstyle3"&gt;&lt;strong&gt;Elemental Weapons.&lt;/strong&gt; &lt;/span&gt;&lt;span class="fontstyle0"&gt;A storm giant quintessent sheds its armor and weapons, but gains the power to form&lt;br /&gt;makeshift weapons out of thin air. When the giant has no further use of them, or when the giant dies, its elemental weapons disappear.&amp;nbsp;&lt;/span&gt;&lt;/p&gt;&lt;p&gt;&lt;span class="fontstyle3"&gt;&lt;strong&gt;Forsaken Form.&lt;/strong&gt; &lt;/span&gt;&lt;span class="fontstyle0"&gt;A storm giant quintessent can revert to its true giant form on a whim. The change is temporary but can be maintained long enough for the giant to communicate with a mortal, carry out a short task, or defend its home against aggressors.&lt;br /&gt;&lt;/span&gt;&lt;/p&gt;&lt;p&gt;&lt;strong&gt;&lt;span class="fontstyle4"&gt;A &lt;/span&gt;&lt;span class="fontstyle4"&gt;QUINTESSENT'S LAIR&lt;br /&gt;&lt;/span&gt;&lt;/strong&gt;&lt;span class="fontstyle0"&gt;A storm giant quintessent has no need for castles or dungeon lairs. Its lair is usually a secluded region or prominent geographic feature, such as a mountain peak, a great waterfall, a remote island, a fog-shrouded loch,&lt;br /&gt;a beautiful coral reef, or a windswept desert bluff. As befits the environment, the storm in which the giant lives could be a blizzard, a typhoon, a thunderstorm, or a sandstorm.&lt;br /&gt;&lt;/span&gt;&lt;/p&gt;&lt;p&gt;&lt;span class="fontstyle3"&gt;&lt;strong&gt;Lair Actions.&lt;/strong&gt; &lt;/span&gt;&lt;span class="fontstyle0"&gt;A storm giant quintessent can use lair actions in giant form and while transformed into a storm. On initiative count 20 (losing initiative ties), the giant can take a lair action to cause one of the following effects; the giant can't use the same effect two rounds in a row:&lt;/span&gt;&lt;/p&gt;&lt;p style="padding-left: 30px;"&gt;&lt;span class="fontstyle0"&gt;&amp;bull; The giant creates a thunderclap centered on a point anywhere in its lair. Each creature within 20 feet of&lt;br /&gt;that point must succeed on a DC 18 Constitution saving throw or be deafened until the end of its next turn.&lt;br /&gt;&amp;bull; The giant creates a 20-foot-radius sphere of fog (or murky water within water) centered on a point anywhere in its lair. The sphere spreads around corners, and its area is heavily obscured. The fog lasts until the&lt;/span&gt; &lt;span class="fontstyle0"&gt;giant &lt;/span&gt;&lt;span class="fontstyle0"&gt;disperses &lt;/span&gt;&lt;span class="fontstyle0"&gt;it (no action &lt;/span&gt;&lt;span class="fontstyle0"&gt;required&lt;/span&gt;&lt;span class="fontstyle0"&gt;), and it can't &lt;/span&gt;&lt;span class="fontstyle2"&gt;be&lt;br /&gt;&lt;/span&gt;&lt;span class="fontstyle0"&gt;dispersed by wind.&lt;br /&gt;&amp;bull; The giant creates a &lt;/span&gt;&lt;span class="fontstyle0"&gt;60&lt;/span&gt;&lt;span class="fontstyle0"&gt;-fo&lt;/span&gt;&lt;span class="fontstyle0"&gt;ot&lt;/span&gt;&lt;span class="fontstyle0"&gt;-long, &lt;/span&gt;&lt;span class="fontstyle0"&gt;10-foot-wid&lt;/span&gt;&lt;span class="fontstyle0"&gt;e line of&amp;nbsp;&lt;/span&gt;&lt;span class="fontstyle0"&gt;strong wind (or strong current within &lt;/span&gt;&lt;span class="fontstyle0"&gt;water) &lt;/span&gt;&lt;span class="fontstyle0"&gt;origina&lt;/span&gt;&lt;span class="fontstyle0"&gt;t&lt;/span&gt;&lt;span class="fontstyle0"&gt;ing from a point &lt;/span&gt;&lt;span class="fontstyle0"&gt;anywhere &lt;/span&gt;&lt;span class="fontstyle0"&gt;in its lair. Each &lt;/span&gt;&lt;span class="fontstyle0"&gt;cre&lt;/span&gt;&lt;span class="fontstyle0"&gt;ature in that line must succeed on a DC 18 Strength &lt;/span&gt;&lt;span class="fontstyle0"&gt;saving&amp;nbsp;&lt;/span&gt;&lt;span class="fontstyle0"&gt;throw or be pushed 15 feet in the &lt;/span&gt;&lt;span class="fontstyle0"&gt;direction &lt;/span&gt;&lt;span class="fontstyle0"&gt;the &lt;/span&gt;&lt;span class="fontstyle0"&gt;wind&amp;nbsp;&lt;/span&gt;&lt;span class="fontstyle0"&gt;is blowing. The gust &lt;/span&gt;&lt;span class="fontstyle0"&gt;disperses &lt;/span&gt;&lt;span class="fontstyle0"&gt;gas or vapor, and &lt;/span&gt;&lt;span class="fontstyle0"&gt;it&amp;nbsp;&lt;/span&gt;&lt;span class="fontstyle0"&gt;extinguishes candles, &lt;/span&gt;&lt;span class="fontstyle0"&gt;torches, &lt;/span&gt;&lt;span class="fontstyle0"&gt;and similar unprotected flames in its area. &lt;/span&gt;&lt;span class="fontstyle0"&gt;Protected &lt;/span&gt;&lt;span class="fontstyle0"&gt;flames, such as those of lanterns, have a 50 percent chance of being extinguished.&lt;br /&gt;&lt;/span&gt;&lt;/p&gt;&lt;p&gt;&lt;strong&gt;&lt;span class="fontstyle3"&gt;Regional Effects. &lt;/span&gt;&lt;/strong&gt;&lt;span class="fontstyle0"&gt;The region containing a storm giant quintessent's lair is warped by the giant's &lt;/span&gt;&lt;span class="fontstyle0"&gt;presence&lt;/span&gt;&lt;span class="fontstyle0"&gt;,&amp;nbsp;&lt;/span&gt;&lt;span class="fontstyle0"&gt;which creates one or more of the following effects:&lt;br /&gt;&lt;/span&gt;&lt;/p&gt;&lt;p style="padding-left: 30px;"&gt;&lt;span class="fontstyle0"&gt;&amp;bull; High wind blows within 1 mile of the lair, &lt;/span&gt;&lt;span class="fontstyle0"&gt;making &lt;/span&gt;&lt;span class="fontstyle0"&gt;it impossible to light a fire unless the location where the&lt;br /&gt;fire is lit is &lt;/span&gt;&lt;span class="fontstyle0"&gt;protected &lt;/span&gt;&lt;span class="fontstyle0"&gt;from the wind.&lt;br /&gt;&amp;bull; Rain, snow, or &lt;/span&gt;&lt;span class="fontstyle0"&gt;blowing &lt;/span&gt;&lt;span class="fontstyle0"&gt;dust or sand (whichever is most appropriate) is constant within 1 mile of the lair.&lt;br /&gt;Rain causes rivers and streams to fill or overflow their banks; snow, dust, or sand form deep drifts or dunes.&lt;br /&gt;&amp;bull; Flashes of &lt;/span&gt;&lt;span class="fontstyle0"&gt;lightning &lt;/span&gt;&lt;span class="fontstyle0"&gt;and peals of thunder are continual, day and night, within 5 miles of the lair. If the giant dies, the lightning, thunder, and high wind regional effects end &lt;/span&gt;&lt;span class="fontstyle0"&gt;immediately. &lt;/span&gt;&lt;span class="fontstyle0"&gt;Rain, snow, and blowing dust abate &lt;/span&gt;&lt;span class="fontstyle0"&gt;gradually &lt;/span&gt;&lt;span class="fontstyle0"&gt;within 1d8 days.&lt;/span&gt;&lt;/p&gt;"</t>
  </si>
  <si>
    <t>family:"Giant (Storm Giant)"</t>
  </si>
  <si>
    <t>hit_dice:"20d12 + 100"</t>
  </si>
  <si>
    <t>base_attack:"+14, 9d6 + 9 Lightning"</t>
  </si>
  <si>
    <t>environment:"Mountain, Cloud, Sea"</t>
  </si>
  <si>
    <t>challenge_rating:"16"</t>
  </si>
  <si>
    <t>name:"Girallon"</t>
  </si>
  <si>
    <t>full_text:"&lt;h1&gt;GIRALLON&lt;/h1&gt;&lt;p&gt;&lt;span class="fontstyle0"&gt;Large&amp;nbsp;monstrosity&lt;/span&gt;&lt;span class="fontstyle0"&gt;, &lt;/span&gt;&lt;span class="fontstyle0"&gt;unaligned&lt;br /&gt;&lt;/span&gt;&lt;/p&gt;&lt;hr /&gt;&lt;p&gt;&lt;strong&gt;&lt;span class="fontstyle2"&gt;Armor &lt;/span&gt;&lt;/strong&gt;&lt;span class="fontstyle3"&gt;&lt;strong&gt;Class&lt;/strong&gt; &lt;/span&gt;&lt;span class="fontstyle3"&gt;13&lt;br /&gt;&lt;/span&gt;&lt;/p&gt;&lt;p&gt;&lt;strong&gt;&lt;span class="fontstyle3"&gt;Hit &lt;/span&gt;&lt;/strong&gt;&lt;span class="fontstyle2"&gt;&lt;strong&gt;Points&lt;/strong&gt; &lt;/span&gt;&lt;span class="fontstyle3"&gt;59 (7d10 &lt;/span&gt;&lt;span class="fontstyle4"&gt;+ &lt;/span&gt;&lt;span class="fontstyle3"&gt;21)&lt;br /&gt;&lt;/span&gt;&lt;/p&gt;&lt;p&gt;&lt;span class="fontstyle2"&gt;&lt;strong&gt;Speed&lt;/strong&gt; &lt;/span&gt;&lt;span class="fontstyle3"&gt;40 &lt;/span&gt;&lt;span class="fontstyle3"&gt;ft., &lt;/span&gt;&lt;span class="fontstyle3"&gt;climb 40 &lt;/span&gt;&lt;span class="fontstyle3"&gt;ft.&lt;br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center;"&gt;18 (+4)&lt;/p&gt;&lt;/td&gt;&lt;td style="border-width: 0pt; background-color: #b4c217; vertical-align: top; width: .6868in; padding: 4pt 4pt 4pt 4pt;"&gt;&lt;p style="margin: 0in; font-family: Verdana; font-size: 8.25pt; color: black; text-align: center;"&gt;16 (+3)&lt;/p&gt;&lt;/td&gt;&lt;td style="border-width: 0pt; background-color: #5bc217; vertical-align: top; width: .6868in; padding: 4pt 4pt 4pt 4pt;"&gt;&lt;p style="margin: 0in; font-family: Verdana; font-size: 8.25pt; color: black; text-align: center;"&gt;16 (+3)&lt;/p&gt;&lt;/td&gt;&lt;td style="border-width: 0pt; background-color: #b4c217; vertical-align: top; width: .6868in; padding: 4pt 4pt 4pt 4pt;"&gt;&lt;p style="margin: 0in; font-family: Verdana; font-size: 8.25pt; color: black; text-align: center;"&gt;5&amp;nbsp;(-3)&lt;/p&gt;&lt;/td&gt;&lt;td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center;"&gt;7&amp;nbsp;(-2)&lt;/p&gt;&lt;/td&gt;&lt;/tr&gt;&lt;/tbody&gt;&lt;/table&gt;&lt;/div&gt;&lt;p&gt;&lt;span class="fontstyle2"&gt;&lt;strong&gt;Skills&lt;/strong&gt; &lt;/span&gt;&lt;span class="fontstyle3"&gt;Perception &lt;/span&gt;&lt;span class="fontstyle3"&gt;+3, Stealth +5&lt;br /&gt;&lt;/span&gt;&lt;/p&gt;&lt;p&gt;&lt;span class="fontstyle2"&gt;&lt;strong&gt;Senses&lt;/strong&gt; &lt;/span&gt;&lt;span class="fontstyle3"&gt;darkvision 60 &lt;/span&gt;&lt;span class="fontstyle3"&gt;ft., &lt;/span&gt;&lt;span class="fontstyle3"&gt;passive &lt;/span&gt;&lt;span class="fontstyle3"&gt;Perception &lt;/span&gt;&lt;span class="fontstyle3"&gt;13&lt;br /&gt;&lt;/span&gt;&lt;/p&gt;&lt;p&gt;&lt;span class="fontstyle5"&gt;&lt;strong&gt;Languages ---&lt;/strong&gt;&lt;/span&gt;&lt;/p&gt;&lt;p&gt;&lt;span class="fontstyle5"&gt;&lt;strong&gt;Challenge&lt;/strong&gt; &lt;/span&gt;&lt;span class="fontstyle4"&gt;4 &lt;/span&gt;&lt;span class="fontstyle3"&gt;(1,100 &lt;/span&gt;&lt;span class="fontstyle4"&gt;XP)&lt;/span&gt;&lt;/p&gt;&lt;hr /&gt;&lt;p&gt;&lt;span class="fontstyle6"&gt;&lt;strong&gt;Aggressive.&lt;/strong&gt; &lt;/span&gt;&lt;span class="fontstyle3"&gt;As a bonus action&lt;/span&gt;&lt;span class="fontstyle3"&gt;, &lt;/span&gt;&lt;span class="fontstyle3"&gt;the girallon can move up to its speed toward a hostile creature that it can see&lt;/span&gt;&lt;span class="fontstyle3"&gt;.&lt;br /&gt;&lt;/span&gt;&lt;/p&gt;&lt;p&gt;&lt;span class="fontstyle7"&gt;&lt;strong&gt;Keen Smell.&lt;/strong&gt; &lt;/span&gt;&lt;span class="fontstyle3"&gt;The girallon has advantage on Wisdom (Perception) checks that rely on smell.&lt;/span&gt;&lt;/p&gt;&lt;hr /&gt;&lt;p&gt;&amp;nbsp;&lt;/p&gt;&lt;p&gt;&lt;strong&gt;&lt;span class="fontstyle4"&gt;ACTIONS&lt;br /&gt;&lt;/span&gt;&lt;/strong&gt;&lt;/p&gt;&lt;p&gt;&lt;span class="fontstyle0"&gt;&lt;strong&gt;Multiattack.&lt;/strong&gt; &lt;/span&gt;&lt;span class="fontstyle3"&gt;The girallon makes five attacks: one with its bite and four with its claws&lt;/span&gt;&lt;span class="fontstyle3"&gt;.&lt;/span&gt;&lt;/p&gt;&lt;p&gt;&lt;span class="fontstyle6"&gt;&lt;strong&gt;Bite.&lt;/strong&gt; &lt;/span&gt;&lt;span class="fontstyle0"&gt;Melee Weapon Attack: &lt;/span&gt;&lt;span class="fontstyle3"&gt;+6 to h&lt;/span&gt;&lt;span class="fontstyle3"&gt;i&lt;/span&gt;&lt;span class="fontstyle3"&gt;t, reach 5 ft., one creature.&amp;nbsp;&lt;/span&gt;&lt;span class="fontstyle0"&gt;Hit: &lt;/span&gt;&lt;span class="fontstyle3"&gt;7 (1d6 &lt;/span&gt;&lt;span class="fontstyle4"&gt;+ &lt;/span&gt;&lt;span class="fontstyle3"&gt;4) piercing damage&lt;/span&gt;&lt;span class="fontstyle3"&gt;.&lt;br /&gt;&lt;/span&gt;&lt;/p&gt;&lt;p&gt;&lt;span class="fontstyle0"&gt;&lt;strong&gt;Claw.&lt;/strong&gt; Melee Weapon Attack: &lt;/span&gt;&lt;span class="fontstyle3"&gt;+6 to hit, reach 10 f&lt;/span&gt;&lt;span class="fontstyle3"&gt;t., &lt;/span&gt;&lt;span class="fontstyle3"&gt;one target.&amp;nbsp;&lt;/span&gt;&lt;span class="fontstyle0"&gt;Hit: &lt;/span&gt;&lt;span class="fontstyle3"&gt;7 (1d6 &lt;/span&gt;&lt;span class="fontstyle4"&gt;+ &lt;/span&gt;&lt;span class="fontstyle3"&gt;4) slashing damage&lt;/span&gt;&lt;span class="fontstyle3"&gt;.&lt;/span&gt;&lt;/p&gt;&lt;hr /&gt;&lt;p&gt;&lt;span class="fontstyle0"&gt;A girallon looks like an oversized, four-armed ape with gray skin and white fur. Its fangs and claws set it apart from a normal ape, revealing it to be a monstrous predator.&amp;nbsp;&lt;/span&gt;&lt;/p&gt;&lt;p&gt;&lt;span class="fontstyle2"&gt;&lt;strong&gt;Forest Hunters.&lt;/strong&gt; &lt;/span&gt;&lt;span class="fontstyle0"&gt;Girallons are most common in temperate or warm forest environments abundant with life. They share the ape's adeptness at climbing, although these half-ton creatures shy away from scaling trees that can't support their bulk. Instead, they stalk the forest floor, lurk in narrow ravines or shallow caves, or hide in ruined sites while waiting for prey to come near. A girallon is surprisingly stealthy, considering its size&amp;nbsp;and its lack of camouflage. &lt;/span&gt;&lt;/p&gt;&lt;p&gt;&lt;span class="fontstyle0"&gt;Girallons form loose bands of several individuals and their offspring, usually led by a dominant adult that also&lt;br /&gt;tends to be the oldest member of the group. When on the hunt away from their lair, girallons use roars and body&lt;br /&gt;language to communicate with one another over distance. Each individual typically hunts alone and widely separated from the others, to ensure that everyone gets adequate fodder. The leader might organize members to&lt;br /&gt;work together to make a big kill. &lt;/span&gt;&lt;span class="fontstyle0"&gt;If &lt;/span&gt;&lt;span class="fontstyle0"&gt;they succeed, everyone in the group shares the spoils, with the best parts going to mothers caring for their young.&amp;nbsp;&lt;/span&gt;&lt;/p&gt;&lt;p&gt;&lt;span class="fontstyle2"&gt;&lt;strong&gt;Wall Climbers.&lt;/strong&gt; &lt;/span&gt;&lt;span class="fontstyle0"&gt;The ruins of humanoid habitations, especially those found in deep forests and jungles, seem&lt;br /&gt;to attract girallons. They move effortlessly along stairs and balconies, as well as on the sloped rooftops and&lt;br /&gt;buttresses of such formations. To a girallon, a city's buildings are just another sort of forest&lt;/span&gt;&lt;span class="fontstyle0"&gt;- &lt;/span&gt;&lt;span class="fontstyle0"&gt;and better yet, one whose uppermost "branches" can easily support the creatures. In such a setting, the girallons take full advantage of their skill in climbing. The creatures can easily scale walls and battlements, and they perch on tower tops and other high vantages to keep an eye on the surrounding area.&lt;/span&gt;&lt;/p&gt;&lt;p&gt;&lt;span class="fontstyle2"&gt;&lt;strong&gt;Magical Origin.&lt;/strong&gt; &lt;/span&gt;&lt;span class="fontstyle0"&gt;The social habits of wild girallons are unusual for apes, as is their instinctive attraction to humanoid structures. These facts, together with the girallon's appearance, lead sages to believe that girallons were created through magic to serve as guardians for some lost empire. When that empire fell ages ago, girallons turned feral and spread out across the world. &lt;/span&gt;&lt;/p&gt;&lt;p&gt;&lt;span class="fontstyle0"&gt;In the time since then, numerous creatures have tried to tame, subjugate, or cooperate with the monsters. For instance, yuan-ti enslave girallons, turning them into border sentinels for their serpent kingdoms. Because girallons are known to be peaceful among their own kind, some humanoids have learned how to approach a group's leader, offering food and other gifts in hopes of establishing an alliance with the creatures. &lt;/span&gt;&lt;/p&gt;&lt;p&gt;&lt;span class="fontstyle0"&gt;Girallons that are well treated might be willing to serve as guards, though they lack the intelligence to take on tasks more complicated than attacking strangers that enter their domain. If one is taken young and properly trained, a girallon could end up in a seemingly unlikely place, such as guarding the entrance to a city's thieves' guild. Those who would keep a girallon as a pet must always be wary, because the creature could revert to its predatory nature at any time.&lt;/span&gt; &lt;/p&gt;"</t>
  </si>
  <si>
    <t>hit_dice:"7d10 + 21"</t>
  </si>
  <si>
    <t>base_attack:"+6, 1d6 + 4 Slashing"</t>
  </si>
  <si>
    <t>environment:"Forest, Urban"</t>
  </si>
  <si>
    <t>name:"Flind"</t>
  </si>
  <si>
    <t>full_text:"&lt;h1&gt;&lt;span class="fontstyle0"&gt;FLIND&lt;br /&gt;&lt;/span&gt;&lt;/h1&gt;&lt;p&gt;&lt;span class="fontstyle1"&gt;Medium humanoid (gnoll), chaotic evil&lt;/span&gt;&lt;/p&gt;&lt;hr /&gt;&lt;p&gt;&lt;span class="fontstyle3"&gt;&lt;strong&gt;Armor Class&lt;/strong&gt; &lt;/span&gt;&lt;span class="fontstyle0"&gt;16 (chain mail)&lt;br /&gt;&lt;/span&gt;&lt;/p&gt;&lt;p&gt;&lt;span class="fontstyle3"&gt;&lt;strong&gt;Hit Points&lt;/strong&gt; &lt;/span&gt;&lt;span class="fontstyle0"&gt;127 (15d8 + 60)&lt;br /&gt;&lt;/span&gt;&lt;/p&gt;&lt;p&gt;&lt;span class="fontstyle3"&gt;&lt;strong&gt;Speed&lt;/strong&gt; &lt;/span&gt;&lt;span class="fontstyle0"&gt;3&lt;/span&gt;&lt;span class="fontstyle0"&gt;0 &lt;/span&gt;&lt;span class="fontstyle0"&gt;ft.&lt;br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center;"&gt;20&amp;nbsp;(+5)&lt;/p&gt;&lt;/td&gt;&lt;td style="border-width: 0pt; background-color: #b4c217; vertical-align: top; width: .6868in; padding: 4pt 4pt 4pt 4pt;"&gt;&lt;p style="margin: 0in; font-family: Verdana; font-size: 8.25pt; color: black; text-align: center;"&gt;10 (+0)&lt;/p&gt;&lt;/td&gt;&lt;td style="border-width: 0pt; background-color: #5bc217; vertical-align: top; width: .6868in; padding: 4pt 4pt 4pt 4pt;"&gt;&lt;p style="margin: 0in; font-family: Verdana; font-size: 8.25pt; color: black; text-align: center;"&gt;19 (+4)&lt;/p&gt;&lt;/td&gt;&lt;td style="border-width: 0pt; background-color: #b4c217; vertical-align: top; width: .6868in; padding: 4pt 4pt 4pt 4pt;"&gt;&lt;p style="margin: 0in; font-family: Verdana; font-size: 8.25pt; color: black; text-align: center;"&gt;11 (+0)&lt;/p&gt;&lt;/td&gt;&lt;td style="border-width: 0pt; background-color: #5bc217; vertical-align: top; width: .6868in; padding: 4pt 4pt 4pt 4pt;"&gt;&lt;p style="margin: 0in; font-family: Verdana; font-size: 8.25pt; color: black; text-align: center;"&gt;13 (+1)&lt;/p&gt;&lt;/td&gt;&lt;td style="border-width: 0pt; background-color: #b4c217; vertical-align: top; width: .6034in; padding: 4pt 4pt 4pt 4pt;"&gt;&lt;p style="margin: 0in; font-family: Verdana; font-size: 8.25pt; color: black; text-align: center;"&gt;12 (+1)&lt;/p&gt;&lt;/td&gt;&lt;/tr&gt;&lt;/tbody&gt;&lt;/table&gt;&lt;/div&gt;&lt;p&gt;&lt;span class="fontstyle3"&gt;&lt;strong&gt;Saving Throws&lt;/strong&gt; &lt;/span&gt;&lt;span class="fontstyle0"&gt;Con &lt;/span&gt;&lt;span class="fontstyle3"&gt;+8, Wis +5&lt;/span&gt;&lt;/p&gt;&lt;p&gt;&lt;span class="fontstyle3"&gt;&lt;strong&gt;Skills&lt;/strong&gt; &lt;/span&gt;&lt;span class="fontstyle0"&gt;I&lt;/span&gt;&lt;span class="fontstyle0"&gt;nt&lt;/span&gt;&lt;span class="fontstyle0"&gt;i&lt;/span&gt;&lt;span class="fontstyle0"&gt;midate &lt;/span&gt;&lt;span class="fontstyle0"&gt;+5, &lt;/span&gt;&lt;span class="fontstyle0"&gt;Per&lt;/span&gt;&lt;span class="fontstyle0"&gt;ce&lt;/span&gt;&lt;span class="fontstyle0"&gt;ption &lt;/span&gt;&lt;span class="fontstyle0"&gt;+5&lt;/span&gt;&lt;span class="fontstyle0"&gt;&lt;br /&gt;&lt;/span&gt;&lt;/p&gt;&lt;p&gt;&lt;span class="fontstyle3"&gt;&lt;strong&gt;Senses&lt;/strong&gt; &lt;/span&gt;&lt;span class="fontstyle0"&gt;da&lt;/span&gt;&lt;span class="fontstyle0"&gt;rk&lt;/span&gt;&lt;span class="fontstyle0"&gt;v&lt;/span&gt;&lt;span class="fontstyle0"&gt;i&lt;/span&gt;&lt;span class="fontstyle0"&gt;s&lt;/span&gt;&lt;span class="fontstyle0"&gt;i&lt;/span&gt;&lt;span class="fontstyle0"&gt;on &lt;/span&gt;&lt;span class="fontstyle0"&gt;60 ft., &lt;/span&gt;&lt;span class="fontstyle0"&gt;pass&lt;/span&gt;&lt;span class="fontstyle0"&gt;i&lt;/span&gt;&lt;span class="fontstyle0"&gt;ve Percept&lt;/span&gt;&lt;span class="fontstyle0"&gt;i&lt;/span&gt;&lt;span class="fontstyle0"&gt;on &lt;/span&gt;&lt;span class="fontstyle0"&gt;15&lt;br /&gt;&lt;/span&gt;&lt;/p&gt;&lt;p&gt;&lt;span class="fontstyle3"&gt;&lt;strong&gt;Languages&lt;/strong&gt; &lt;/span&gt;&lt;span class="fontstyle0"&gt;Gnoll, &lt;/span&gt;&lt;span class="fontstyle0"&gt;Abyssa&lt;/span&gt;&lt;span class="fontstyle0"&gt;l&lt;br /&gt;&lt;/span&gt;&lt;span class="fontstyle3"&gt;&lt;strong&gt;Challenge&lt;/strong&gt; &lt;/span&gt;&lt;span class="fontstyle0"&gt;9 &lt;/span&gt;&lt;span class="fontstyle0"&gt;(5,0&lt;/span&gt;&lt;span class="fontstyle0"&gt;00 &lt;/span&gt;&lt;span class="fontstyle0"&gt;XP)&lt;/span&gt;&lt;/p&gt;&lt;hr /&gt;&lt;p&gt;&lt;span class="fontstyle5"&gt;&lt;strong&gt;Aura of Blood Thirst.&lt;/strong&gt; &lt;/span&gt;&lt;span class="fontstyle0"&gt;If the flind isn't incapacitated, any creature with the &lt;/span&gt;&lt;span class="fontstyle0"&gt;Rampage &lt;/span&gt;&lt;span class="fontstyle0"&gt;trait can make a bite attack as a bonus&amp;nbsp;&lt;/span&gt;action while within 10 feet of the flind.&lt;/p&gt;&lt;hr /&gt;&lt;p&gt;&amp;nbsp;&lt;/p&gt;&lt;p&gt;&lt;strong&gt;&lt;span class="fontstyle0"&gt;ACTIONS&lt;br /&gt;&lt;/span&gt;&lt;/strong&gt;&lt;span class="fontstyle5"&gt;&lt;strong&gt;Multiattack.&lt;/strong&gt; &lt;/span&gt;&lt;span class="fontstyle0"&gt;The flind makes three attacks: one with each of its different flail attacks or three with its longbow.&lt;br /&gt;&lt;/span&gt;&lt;/p&gt;&lt;p&gt;&lt;span class="fontstyle5"&gt;&lt;strong&gt;Flail of Madness.&lt;/strong&gt; &lt;/span&gt;&lt;span class="fontstyle1"&gt;Melee Weapon Attack: &lt;/span&gt;&lt;span class="fontstyle0"&gt;+9 to hit, reach 5 &lt;/span&gt;&lt;span class="fontstyle0"&gt;ft.,&amp;nbsp;&lt;/span&gt;&lt;span class="fontstyle0"&gt;one target. &lt;/span&gt;&lt;span class="fontstyle1"&gt;Hit: &lt;/span&gt;&lt;span class="fontstyle0"&gt;10 (1d10 + 5) &lt;/span&gt;&lt;span class="fontstyle0"&gt;bludgeoning &lt;/span&gt;&lt;span class="fontstyle0"&gt;damage, and the target must make a DC 16 Wisdom saving throw. On a failed save, the target must make a melee attack against a random target within its reach on its next turn. If it has no targets within its reach even after moving, it loses its action on that turn.&amp;nbsp;&lt;/span&gt;&lt;/p&gt;&lt;p&gt;&lt;span class="fontstyle5"&gt;&lt;strong&gt;Flail of Pain.&lt;/strong&gt; &lt;/span&gt;&lt;span class="fontstyle1"&gt;Melee Weapon Attack: &lt;/span&gt;&lt;span class="fontstyle0"&gt;+9 to hit, reach 5 &lt;/span&gt;&lt;span class="fontstyle4"&gt;ft., &lt;/span&gt;&lt;span class="fontstyle0"&gt;one target. &lt;/span&gt;&lt;span class="fontstyle1"&gt;Hit: &lt;/span&gt;&lt;span class="fontstyle0"&gt;10 (1d10&amp;nbsp;&lt;/span&gt;&lt;span class="fontstyle0"&gt;+ &lt;/span&gt;&lt;span class="fontstyle0"&gt;5) &lt;/span&gt;&lt;span class="fontstyle0"&gt;bludgeoning &lt;/span&gt;&lt;span class="fontstyle0"&gt;damage plus 22 (4d10) psychic &lt;/span&gt;&lt;span class="fontstyle0"&gt;damage&lt;/span&gt;&lt;span class="fontstyle0"&gt;.&lt;/span&gt;&lt;/p&gt;&lt;p&gt;&lt;span class="fontstyle5"&gt;&lt;strong&gt;Flail of Paralysis. &lt;/strong&gt;&lt;/span&gt;&lt;span class="fontstyle1"&gt;Melee Weapon Attack: &lt;/span&gt;&lt;span class="fontstyle0"&gt;+9 to hit, reach 5 ft., one target. &lt;/span&gt;&lt;span class="fontstyle1"&gt;Hit: &lt;/span&gt;&lt;span class="fontstyle0"&gt;10 (1d10&amp;nbsp;+ 5) &lt;/span&gt;&lt;span class="fontstyle0"&gt;bludgeoning damage, &lt;/span&gt;&lt;span class="fontstyle0"&gt;and the target must succeed &lt;/span&gt;&lt;span class="fontstyle0"&gt;on a &lt;/span&gt;&lt;span class="fontstyle0"&gt;DC 16 &lt;/span&gt;&lt;span class="fontstyle0"&gt;Constitution &lt;/span&gt;&lt;span class="fontstyle0"&gt;saving throw or be &lt;/span&gt;&lt;span class="fontstyle0"&gt;paralyzed &lt;/span&gt;&lt;span class="fontstyle0"&gt;until the end of its next turn.&lt;br /&gt;&lt;/span&gt;&lt;/p&gt;&lt;p&gt;&lt;span class="fontstyle5"&gt;&lt;strong&gt;Longbow.&lt;/strong&gt; &lt;/span&gt;&lt;span class="fontstyle1"&gt;Ranged Weapon Attack: &lt;/span&gt;&lt;span class="fontstyle5"&gt;+4 &lt;/span&gt;&lt;span class="fontstyle0"&gt;to hit, range 150/600 ft.,&amp;nbsp;&lt;/span&gt;&lt;span class="fontstyle0"&gt;one target. &lt;/span&gt;&lt;span class="fontstyle1"&gt;Hit: &lt;/span&gt;&lt;span class="fontstyle0"&gt;4 (1d8) piercing &lt;/span&gt;&lt;span class="fontstyle0"&gt;damage.&lt;/span&gt;&lt;/p&gt;&lt;hr /&gt;&lt;p&gt;&lt;span class="fontstyle0"&gt;A flind is an exceptionally strong and vicious gnoll that commands and directs the war band it is a part of. It wields a flail imbued with powerful magic by Yeenoghu himself. A war band can have only one flind, and that creature sets a war band's path. &lt;/span&gt;&lt;span class="fontstyle0"&gt;Because &lt;/span&gt;&lt;span class="fontstyle0"&gt;of its special connection to Yeenoghu, a flind uses god&lt;/span&gt;&lt;span class="fontstyle0"&gt;-&lt;/span&gt;&lt;span class="fontstyle0"&gt;given omens and &lt;/span&gt;&lt;span class="fontstyle0"&gt;demonic&amp;nbsp;&lt;/span&gt;&lt;span class="fontstyle0"&gt;insight to guide the gnolls toward weak prey ripe for&amp;nbsp;&lt;/span&gt;&lt;span class="fontstyle0"&gt;slaughter.&lt;/span&gt;&lt;/p&gt;&lt;p&gt;&lt;span class="fontstyle0"&gt;Unlike other humanoid leaders that might skulk behind their minions, a flind leads the charge in battle. Its&amp;nbsp;&lt;/span&gt;&lt;span class="fontstyle0"&gt;flail &lt;/span&gt;&lt;span class="fontstyle0"&gt;causes wracking pain, paralysis, and &lt;/span&gt;&lt;span class="fontstyle0"&gt;disorientation&amp;nbsp;&lt;/span&gt;&lt;span class="fontstyle0"&gt;in those struck by it&lt;/span&gt; &lt;/p&gt;"</t>
  </si>
  <si>
    <t>family:"Humanoid (Gnoll)"</t>
  </si>
  <si>
    <t>hit_dice:"15d8 + 60"</t>
  </si>
  <si>
    <t>base_attack:"+9, 1d10 + 5 Bludgeoning, + 4d10 Psychic"</t>
  </si>
  <si>
    <t>challenge_rating:"9"</t>
  </si>
  <si>
    <t>name:"Gnoll Flesh Gnawer"</t>
  </si>
  <si>
    <t>full_text:"&lt;p&gt;&amp;nbsp;&lt;/p&gt;&lt;h1&gt;&lt;span class="fontstyle0"&gt;GNOLL FLESH GNAWER&lt;/span&gt;&lt;/h1&gt;&lt;p&gt;&lt;span class="fontstyle0"&gt;Medium humanoid (gnoll), chaotic evil&lt;/span&gt;&lt;/p&gt;&lt;hr /&gt;&lt;p&gt;&lt;span class="fontstyle2"&gt;&lt;strong&gt;Armor Class&lt;/strong&gt; &lt;/span&gt;&lt;span class="fontstyle3"&gt;14 &lt;/span&gt;&lt;span class="fontstyle3"&gt;(studded &lt;/span&gt;&lt;span class="fontstyle3"&gt;leather)&lt;br /&gt;&lt;/span&gt;&lt;/p&gt;&lt;p&gt;&lt;strong&gt;&lt;span class="fontstyle3"&gt;Hit &lt;/span&gt;&lt;/strong&gt;&lt;span class="fontstyle2"&gt;&lt;strong&gt;Points&lt;/strong&gt; &lt;/span&gt;&lt;span class="fontstyle3"&gt;22 &lt;/span&gt;&lt;span class="fontstyle3"&gt;(4d8 &lt;/span&gt;&lt;span class="fontstyle4"&gt;+ &lt;/span&gt;&lt;span class="fontstyle3"&gt;4)&lt;br /&gt;&lt;/span&gt;&lt;/p&gt;&lt;p&gt;&lt;span class="fontstyle2"&gt;&lt;strong&gt;Speed&lt;/strong&gt; &lt;/span&gt;&lt;span class="fontstyle3"&gt;30 &lt;/span&gt;&lt;span class="fontstyle3"&gt;ft.&lt;br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center;"&gt;12&amp;nbsp;(+1)&lt;/p&gt;&lt;/td&gt;&lt;td style="border-width: 0pt; background-color: #b4c217; vertical-align: top; width: .6868in; padding: 4pt 4pt 4pt 4pt;"&gt;&lt;p style="margin: 0in; font-family: Verdana; font-size: 8.25pt; color: black; text-align: center;"&gt;8&amp;nbsp;(-1)&lt;/p&gt;&lt;/td&gt;&lt;td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.6034in; padding: 4pt 4pt 4pt 4pt;"&gt;&lt;p style="margin: 0in; font-family: Verdana; font-size: 8.25pt; color: black; text-align: center;"&gt;8&amp;nbsp;(-1)&lt;/p&gt;&lt;/td&gt;&lt;/tr&gt;&lt;/tbody&gt;&lt;/table&gt;&lt;/div&gt;&lt;p&gt;&lt;span class="fontstyle2"&gt;&lt;strong&gt;Saving Throws&lt;/strong&gt; &lt;/span&gt;&lt;span class="fontstyle3"&gt;Dex +4&lt;br /&gt;&lt;/span&gt;&lt;/p&gt;&lt;p&gt;&lt;span class="fontstyle2"&gt;&lt;strong&gt;Senses&lt;/strong&gt; &lt;/span&gt;&lt;span class="fontstyle3"&gt;darkvision &lt;/span&gt;&lt;span class="fontstyle3"&gt;6&lt;/span&gt;&lt;span class="fontstyle3"&gt;0 &lt;/span&gt;&lt;span class="fontstyle4"&gt;ft., &lt;/span&gt;&lt;span class="fontstyle3"&gt;passive &lt;/span&gt;&lt;span class="fontstyle3"&gt;Perception &lt;/span&gt;&lt;span class="fontstyle3"&gt;10&lt;br /&gt;&lt;/span&gt;&lt;/p&gt;&lt;p&gt;&lt;span class="fontstyle2"&gt;&lt;strong&gt;Languages&lt;/strong&gt; &lt;/span&gt;&lt;span class="fontstyle3"&gt;Gnoll&lt;br /&gt;&lt;/span&gt;&lt;/p&gt;&lt;p&gt;&lt;span class="fontstyle2"&gt;&lt;strong&gt;Challenge&lt;/strong&gt; &lt;/span&gt;&lt;span class="fontstyle3"&gt;1 (200 XP)&lt;br /&gt;&lt;/span&gt;&lt;/p&gt;&lt;hr /&gt;&lt;p&gt;&lt;span class="fontstyle6"&gt;&lt;strong&gt;Rampage.&lt;/strong&gt; &lt;/span&gt;&lt;span class="fontstyle3"&gt;When the gnoll reduces a creature to 0&amp;nbsp;&lt;/span&gt;&lt;span class="fontstyle3"&gt;hit points with a melee attack on its turn, the gnoll can take a bonus action to move up to half its speed and make a bite attack.&lt;/span&gt;&lt;/p&gt;&lt;hr /&gt;&lt;p&gt;&lt;strong&gt;&lt;span class="fontstyle4"&gt;ACTIONS&lt;br /&gt;&lt;/span&gt;&lt;/strong&gt;&lt;/p&gt;&lt;p&gt;&lt;span class="fontstyle0"&gt;&lt;strong&gt;Multiattack.&lt;/strong&gt; &lt;/span&gt;&lt;span class="fontstyle3"&gt;The gnoll makes three attacks: one with its bite and two with its shortsword&lt;/span&gt;&lt;span class="fontstyle3"&gt;.&lt;br /&gt;&lt;/span&gt;&lt;/p&gt;&lt;p&gt;&lt;span class="fontstyle6"&gt;&lt;strong&gt;Bite.&lt;/strong&gt; &lt;/span&gt;&lt;span class="fontstyle0"&gt;Melee Weapon Attack: &lt;/span&gt;&lt;span class="fontstyle5"&gt;+4 &lt;/span&gt;&lt;span class="fontstyle3"&gt;to hit, reach &lt;/span&gt;&lt;span class="fontstyle3"&gt;5 &lt;/span&gt;&lt;span class="fontstyle3"&gt;ft., one target.&amp;nbsp;&lt;/span&gt;&lt;span class="fontstyle0"&gt;Hit: &lt;/span&gt;&lt;span class="fontstyle3"&gt;4 (ld4 + 2) piercing damage.&lt;/span&gt;&lt;/p&gt;&lt;p&gt;&lt;span class="fontstyle6"&gt;&lt;strong&gt;Shortsword.&lt;/strong&gt; &lt;/span&gt;&lt;span class="fontstyle0"&gt;Melee Weapon Attack: &lt;/span&gt;&lt;span class="fontstyle3"&gt;+4 to hit, reach 5 ft., one target. &lt;/span&gt;&lt;span class="fontstyle0"&gt;Hit: &lt;/span&gt;&lt;span class="fontstyle3"&gt;5 (ld6 &lt;/span&gt;&lt;span class="fontstyle4"&gt;+ &lt;/span&gt;&lt;span class="fontstyle3"&gt;2) piercing damage.&lt;br /&gt;&lt;/span&gt;&lt;/p&gt;&lt;p&gt;&lt;strong&gt;&lt;span class="fontstyle6"&gt;Sudden Rush. &lt;/span&gt;&lt;/strong&gt;&lt;span class="fontstyle3"&gt;Until the end of the turn, the gnoll's speed in&lt;/span&gt;&lt;span class="fontstyle3"&gt;creases &lt;/span&gt;&lt;span class="fontstyle3"&gt;by &lt;/span&gt;&lt;span class="fontstyle3"&gt;60 &lt;/span&gt;&lt;span class="fontstyle3"&gt;feet and it doesn't provoke &lt;/span&gt;&lt;span class="fontstyle3"&gt;opportunity&amp;nbsp;&lt;/span&gt;&lt;span class="fontstyle3"&gt;attacks.&lt;/span&gt;&lt;/p&gt;&lt;hr /&gt;&lt;p&gt;&lt;span class="fontstyle0"&gt;If &lt;/span&gt;&lt;span class="fontstyle0"&gt;any &lt;/span&gt;&lt;span class="fontstyle0"&gt;group &lt;/span&gt;&lt;span class="fontstyle0"&gt;of gnolls &lt;/span&gt;&lt;span class="fontstyle0"&gt;could &lt;/span&gt;&lt;span class="fontstyle2"&gt;be &lt;/span&gt;&lt;span class="fontstyle0"&gt;said to be more feral than the others, that &lt;/span&gt;&lt;span class="fontstyle0"&gt;distinction &lt;/span&gt;&lt;span class="fontstyle0"&gt;would go to the flesh gnawers. These gnolls eschew the use of ranged weapons in favor of short blades that they wield with speed and efficiency. In the thick of a fight, they are capable of &lt;/span&gt;&lt;span class="fontstyle0"&gt;dashing&amp;nbsp;&lt;/span&gt;&lt;span class="fontstyle0"&gt;across the field, slashing and snarling as they run down stragglers and finish off &lt;/span&gt;&lt;span class="fontstyle0"&gt;wounded &lt;/span&gt;&lt;span class="fontstyle0"&gt;foes.&lt;/span&gt; &lt;/p&gt;"</t>
  </si>
  <si>
    <t>name:"Gnoll Hunter"</t>
  </si>
  <si>
    <t>full_text:"&lt;h1&gt;&lt;span class="fontstyle0"&gt;GNOLL HUNTER&lt;br /&gt;&lt;/span&gt;&lt;/h1&gt;&lt;p&gt;&lt;span class="fontstyle2"&gt;Medium humanoid (gnoll), chaotic evil&lt;/span&gt;&lt;/p&gt;&lt;hr /&gt;&lt;p&gt;&lt;span class="fontstyle3"&gt;&lt;strong&gt;Armor Class&lt;/strong&gt; &lt;/span&gt;&lt;span class="fontstyle4"&gt;13 &lt;/span&gt;&lt;span class="fontstyle4"&gt;(leather &lt;/span&gt;&lt;span class="fontstyle4"&gt;armor)&lt;br /&gt;&lt;/span&gt;&lt;/p&gt;&lt;p&gt;&lt;span class="fontstyle3"&gt;&lt;strong&gt;Hit Points&lt;/strong&gt; &lt;/span&gt;&lt;span class="fontstyle4"&gt;22 &lt;/span&gt;&lt;span class="fontstyle3"&gt;(4d8 &lt;/span&gt;&lt;span class="fontstyle5"&gt;+ &lt;/span&gt;&lt;span class="fontstyle3"&gt;4)&lt;br /&gt;&lt;/span&gt;&lt;/p&gt;&lt;p&gt;&lt;span class="fontstyle3"&gt;&lt;strong&gt;Speed&lt;/strong&gt; &lt;/span&gt;&lt;span class="fontstyle4"&gt;30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center;"&gt;14 (+2)&lt;/p&gt;&lt;/td&gt;&lt;td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.6868in; padding: 4pt 4pt 4pt 4pt;"&gt;&lt;p style="margin: 0in; font-family: Verdana; font-size: 8.25pt; color: black; text-align: center;"&gt;8&amp;nbsp;(-1)&lt;/p&gt;&lt;/td&gt;&lt;td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center;"&gt;8&amp;nbsp;(-1)&lt;/p&gt;&lt;/td&gt;&lt;/tr&gt;&lt;/tbody&gt;&lt;/table&gt;&lt;/div&gt;&lt;p&gt;&lt;span class="fontstyle3"&gt;&lt;strong&gt;Skills&lt;/strong&gt; &lt;/span&gt;&lt;span class="fontstyle4"&gt;Perception &lt;/span&gt;&lt;span class="fontstyle4"&gt;+3, Stealth &lt;/span&gt;&lt;span class="fontstyle4"&gt;+4&lt;br /&gt;&lt;/span&gt;&lt;/p&gt;&lt;p&gt;&lt;span class="fontstyle3"&gt;&lt;strong&gt;Senses&lt;/strong&gt; &lt;/span&gt;&lt;span class="fontstyle4"&gt;darkvision 60 &lt;/span&gt;&lt;span class="fontstyle5"&gt;ft., &lt;/span&gt;&lt;span class="fontstyle4"&gt;passive &lt;/span&gt;&lt;span class="fontstyle4"&gt;Perception &lt;/span&gt;&lt;span class="fontstyle4"&gt;13&lt;br /&gt;&lt;/span&gt;&lt;/p&gt;&lt;p&gt;&lt;span class="fontstyle3"&gt;&lt;strong&gt;Languages&lt;/strong&gt; &lt;/span&gt;&lt;span class="fontstyle4"&gt;Gnoll&lt;br /&gt;&lt;/span&gt;&lt;/p&gt;&lt;p&gt;&lt;span class="fontstyle3"&gt;&lt;strong&gt;Challenge&lt;/strong&gt; &lt;/span&gt;&lt;span class="fontstyle4"&gt;1/2 (100 XP)&lt;/span&gt;&lt;/p&gt;&lt;hr /&gt;&lt;p&gt;&lt;span class="fontstyle6"&gt;&lt;strong&gt;Rampage.&lt;/strong&gt; &lt;/span&gt;&lt;span class="fontstyle4"&gt;When the gnoll reduces a creature to 0&lt;/span&gt;&lt;span class="fontstyle5"&gt;&amp;nbsp;&lt;/span&gt;&lt;span class="fontstyle4"&gt;hit points with a melee attack on its turn, the gnoll can take a bonus action to move up to half its speed and make a bite attack.&lt;/span&gt;&lt;/p&gt;&lt;hr /&gt;&lt;p&gt;&lt;strong&gt;&lt;span class="fontstyle3"&gt;ACTIONS&lt;br /&gt;&lt;/span&gt;&lt;/strong&gt;&lt;/p&gt;&lt;p&gt;&lt;span class="fontstyle6"&gt;&lt;strong&gt;Multiattack.&lt;/strong&gt; &lt;/span&gt;&lt;span class="fontstyle4"&gt;The gnoll makes two melee attacks with its spear or two ranged attacks with its longbow.&lt;/span&gt;&lt;/p&gt;&lt;p&gt;&lt;span class="fontstyle6"&gt;&lt;strong&gt;Bite.&lt;/strong&gt; &lt;/span&gt;&lt;span class="fontstyle2"&gt;Melee Weapon Attack: &lt;/span&gt;&lt;span class="fontstyle4"&gt;+4 to hit, reach &lt;/span&gt;&lt;span class="fontstyle4"&gt;5 &lt;/span&gt;&lt;span class="fontstyle5"&gt;ft., &lt;/span&gt;&lt;span class="fontstyle4"&gt;one target.&amp;nbsp;&lt;/span&gt;&lt;span class="fontstyle2"&gt;Hit: &lt;/span&gt;&lt;span class="fontstyle5"&gt;4 &lt;/span&gt;&lt;span class="fontstyle4"&gt;(1d4 &lt;/span&gt;&lt;span class="fontstyle5"&gt;+ &lt;/span&gt;&lt;span class="fontstyle4"&gt;2) piercing &lt;/span&gt;&lt;span class="fontstyle4"&gt;damage.&lt;br /&gt;&lt;/span&gt;&lt;/p&gt;&lt;p&gt;&lt;span class="fontstyle6"&gt;&lt;strong&gt;Spear.&lt;/strong&gt; &lt;/span&gt;&lt;span class="fontstyle2"&gt;Melee or Ranged Weapon Attack: &lt;/span&gt;&lt;span class="fontstyle4"&gt;+4 to hit, reach 5 ft. or range 20/60 &lt;/span&gt;&lt;span class="fontstyle4"&gt;ft., &lt;/span&gt;&lt;span class="fontstyle4"&gt;one target. &lt;/span&gt;&lt;span class="fontstyle2"&gt;Hit: &lt;/span&gt;&lt;span class="fontstyle4"&gt;5 &lt;/span&gt;&lt;span class="fontstyle4"&gt;(1d6 &lt;/span&gt;&lt;span class="fontstyle5"&gt;+ &lt;/span&gt;&lt;span class="fontstyle4"&gt;2) piercing damage, or 6 (ld8 + 2) piercing &lt;/span&gt;&lt;span class="fontstyle4"&gt;damage &lt;/span&gt;&lt;span class="fontstyle4"&gt;when used with two hands to make a melee attack.&lt;br /&gt;&lt;/span&gt;&lt;/p&gt;&lt;p&gt;&lt;span class="fontstyle6"&gt;&lt;strong&gt;Longbow.&lt;/strong&gt; &lt;/span&gt;&lt;span class="fontstyle2"&gt;Ranged Weapon Attack: &lt;/span&gt;&lt;span class="fontstyle4"&gt;+4 to hit, range 150/600 ft., one &lt;/span&gt;&lt;span class="fontstyle0"&gt;target. &lt;/span&gt;&lt;span class="fontstyle2"&gt;Hit: &lt;/span&gt;&lt;span class="fontstyle4"&gt;6 (1d8 &lt;/span&gt;&lt;span class="fontstyle5"&gt;+ &lt;/span&gt;&lt;span class="fontstyle4"&gt;2) piercing &lt;/span&gt;&lt;span class="fontstyle4"&gt;damage, &lt;/span&gt;&lt;span class="fontstyle4"&gt;and the target's s.peed is reduced &lt;/span&gt;&lt;span class="fontstyle5"&gt;by &lt;/span&gt;&lt;span class="fontstyle4"&gt;10 feet until the end of its next turn.&lt;/span&gt;&amp;nbsp;&amp;nbsp;&lt;/p&gt;&lt;hr /&gt;&lt;p&gt;&lt;span class="fontstyle0"&gt;Hunters are the stealthiest gnolls in a war band, and they put their talents to use on the &lt;/span&gt;&lt;span class="fontstyle0"&gt;battlefield &lt;/span&gt;&lt;span class="fontstyle0"&gt;in a number of ways. In the &lt;/span&gt;&lt;span class="fontstyle0"&gt;vanguard &lt;/span&gt;&lt;span class="fontstyle0"&gt;of a war band, hunters creep around, &lt;/span&gt;&lt;span class="fontstyle0"&gt;picking &lt;/span&gt;&lt;span class="fontstyle0"&gt;off isolated &lt;/span&gt;&lt;span class="fontstyle0"&gt;opposition &lt;/span&gt;&lt;span class="fontstyle0"&gt;while clearing the way for the rest of the force to run roughshod over the enemy's territory. Hunters are &lt;/span&gt;&lt;span class="fontstyle0"&gt;particularly &lt;/span&gt;&lt;span class="fontstyle0"&gt;skilled with the l&lt;/span&gt;&lt;span class="fontstyle0"&gt;ongbow,&amp;nbsp;&lt;/span&gt;&lt;span class="fontstyle0"&gt;and they fire arrows with viciously barbed heads. Even when a hunter doesn't kill its target with its first shot, the arrow strike brings so much pain that the victim is hobbled in its attempt to run away. When a hunter &lt;/span&gt;&lt;span class="fontstyle0"&gt;on &lt;/span&gt;&lt;span class="fontstyle0"&gt;the prowl finds prey and isn't concerned about &lt;/span&gt;&lt;span class="fontstyle0"&gt;remaining&amp;nbsp;&lt;/span&gt;&lt;span class="fontstyle0"&gt;stealthy, it sounds a horn crafted from bone that produces a &lt;/span&gt;&lt;span class="fontstyle0"&gt;keening &lt;/span&gt;&lt;span class="fontstyle0"&gt;wail similar to a &lt;/span&gt;&lt;span class="fontstyle0"&gt;banshee's &lt;/span&gt;&lt;span class="fontstyle0"&gt;yell.&lt;/span&gt; &lt;/p&gt;"</t>
  </si>
  <si>
    <t>name:"Gnoll Witherling"</t>
  </si>
  <si>
    <t>full_text:"&lt;p&gt;&amp;nbsp;&lt;/p&gt;&lt;h1&gt;&lt;span class="fontstyle0"&gt;GNOLL WITHERLING&lt;/span&gt;&lt;/h1&gt;&lt;p&gt;&lt;span class="fontstyle0"&gt;Medium undead, chaotic evil&lt;/span&gt;&lt;/p&gt;&lt;hr /&gt;&lt;p&gt;&lt;span class="fontstyle2"&gt;&lt;strong&gt;Armor Class&lt;/strong&gt; &lt;/span&gt;&lt;span class="fontstyle3"&gt;12 (natural &lt;/span&gt;&lt;span class="fontstyle3"&gt;armor)&lt;br /&gt;&lt;/span&gt;&lt;/p&gt;&lt;p&gt;&lt;span class="fontstyle2"&gt;&lt;strong&gt;Hit Points&lt;/strong&gt; &lt;/span&gt;&lt;span class="fontstyle3"&gt;11 &lt;/span&gt;&lt;span class="fontstyle3"&gt;(2d8 &lt;/span&gt;&lt;span class="fontstyle4"&gt;+ &lt;/span&gt;&lt;span class="fontstyle3"&gt;2)&lt;br /&gt;&lt;/span&gt;&lt;/p&gt;&lt;p&gt;&lt;span class="fontstyle2"&gt;&lt;strong&gt;Speed&lt;/strong&gt; &lt;/span&gt;&lt;span class="fontstyle3"&gt;30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center;"&gt;14 (+2)&lt;/p&gt;&lt;/td&gt;&lt;td style="border-width: 0pt; background-color: #b4c217; vertical-align: top; width: .6868in; padding: 4pt 4pt 4pt 4pt;"&gt;&lt;p style="margin: 0in; font-family: Verdana; font-size: 8.25pt; color: black; text-align: center;"&gt;8&amp;nbsp;(-1)&lt;/p&gt;&lt;/td&gt;&lt;td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.6868in; padding: 4pt 4pt 4pt 4pt;"&gt;&lt;p style="margin: 0in; font-family: Verdana; font-size: 8.25pt; color: black; text-align: center;"&gt;5&amp;nbsp;(-3)&lt;/p&gt;&lt;/td&gt;&lt;td style="border-width: 0pt; background-color: #5bc217; vertical-align: top; width: .6868in; padding: 4pt 4pt 4pt 4pt;"&gt;&lt;p style="margin: 0in; font-family: Verdana; font-size: 8.25pt; color: black; text-align: center;"&gt;5&amp;nbsp;(-3)&lt;/p&gt;&lt;/td&gt;&lt;td style="border-width: 0pt; background-color: #b4c217; vertical-align: top; width: .6034in; padding: 4pt 4pt 4pt 4pt;"&gt;&lt;p style="margin: 0in; font-family: Verdana; font-size: 8.25pt; color: black; text-align: center;"&gt;5&amp;nbsp;(-3)&lt;/p&gt;&lt;/td&gt;&lt;/tr&gt;&lt;/tbody&gt;&lt;/table&gt;&lt;/div&gt;&lt;p&gt;&lt;span class="fontstyle2"&gt;&lt;strong&gt;Damage Immunities&lt;/strong&gt; &lt;/span&gt;&lt;span class="fontstyle2"&gt;poison&lt;br /&gt;&lt;/span&gt;&lt;/p&gt;&lt;p&gt;&lt;span class="fontstyle2"&gt;&lt;strong&gt;Condition Immunities&lt;/strong&gt; &lt;/span&gt;&lt;span class="fontstyle3"&gt;exhaustion, &lt;/span&gt;&lt;span class="fontstyle2"&gt;poisoned&lt;br /&gt;&lt;/span&gt;&lt;/p&gt;&lt;p&gt;&lt;span class="fontstyle2"&gt;&lt;strong&gt;Senses&lt;/strong&gt; &lt;/span&gt;&lt;span class="fontstyle3"&gt;darkvision &lt;/span&gt;&lt;span class="fontstyle3"&gt;60 &lt;/span&gt;&lt;span class="fontstyle2"&gt;ft., &lt;/span&gt;&lt;span class="fontstyle2"&gt;passive &lt;/span&gt;&lt;span class="fontstyle3"&gt;Perception 7&lt;br /&gt;&lt;/span&gt;&lt;/p&gt;&lt;p&gt;&lt;span class="fontstyle2"&gt;&lt;strong&gt;Languages&lt;/strong&gt; &lt;/span&gt;&lt;span class="fontstyle3"&gt;understands Gnoll but can't &lt;/span&gt;&lt;span class="fontstyle2"&gt;speak&lt;br /&gt;&lt;/span&gt;&lt;/p&gt;&lt;p&gt;&lt;span class="fontstyle2"&gt;&lt;strong&gt;Challenge&lt;/strong&gt; &lt;/span&gt;&lt;span class="fontstyle2"&gt;1/4 &lt;/span&gt;&lt;span class="fontstyle5"&gt;(50&amp;nbsp;&lt;/span&gt;&lt;span class="fontstyle2"&gt;XP)&lt;/span&gt;&lt;/p&gt;&lt;hr /&gt;&lt;p&gt;&lt;span class="fontstyle6"&gt;&lt;strong&gt;Rampage.&lt;/strong&gt; &lt;/span&gt;&lt;span class="fontstyle3"&gt;When the witherling reduces a creature to 0 hit&amp;nbsp;&lt;/span&gt;points with a melee attack on its turn, it can take a bonus action to move up to half its speed and make a bite attack.&lt;/p&gt;&lt;hr /&gt;&lt;p&gt;&amp;nbsp;&lt;/p&gt;&lt;p&gt;&lt;strong&gt;&lt;span class="fontstyle2"&gt;ACTIONS&lt;br /&gt;&lt;/span&gt;&lt;/strong&gt;&lt;/p&gt;&lt;p&gt;&lt;span class="fontstyle6"&gt;&lt;strong&gt;Multiattack.&lt;/strong&gt; &lt;/span&gt;&lt;span class="fontstyle3"&gt;The witherling makes two attacks: one with its bite and one with its club, or two with its club.&lt;br /&gt;&lt;/span&gt;&lt;/p&gt;&lt;p&gt;&lt;span class="fontstyle6"&gt;&lt;strong&gt;Bite.&lt;/strong&gt; &lt;/span&gt;&lt;span class="fontstyle0"&gt;Melee Weapon Attack: &lt;/span&gt;&lt;span class="fontstyle3"&gt;+4 to hit, reach 5 ft&lt;/span&gt;&lt;span class="fontstyle3"&gt;.&lt;/span&gt;&lt;span class="fontstyle3"&gt;, one target.&amp;nbsp;&lt;/span&gt;&lt;span class="fontstyle7"&gt;Hit: &lt;/span&gt;&lt;span class="fontstyle3"&gt;4 (ld4 &lt;/span&gt;&lt;span class="fontstyle4"&gt;+ &lt;/span&gt;&lt;span class="fontstyle3"&gt;2) piercing damage.&lt;br /&gt;&lt;/span&gt;&lt;/p&gt;&lt;p&gt;&lt;span class="fontstyle0"&gt;&lt;strong&gt;Club.&lt;/strong&gt; Melee Weapon Attack: &lt;/span&gt;&lt;span class="fontstyle3"&gt;+4 to hit, reach 5 ft., one target.&amp;nbsp;&lt;/span&gt;&lt;span class="fontstyle7"&gt;Hit: &lt;/span&gt;&lt;span class="fontstyle3"&gt;4 (ld4 &lt;/span&gt;&lt;span class="fontstyle4"&gt;+ &lt;/span&gt;&lt;span class="fontstyle3"&gt;2) bludgeoning damage.&lt;/span&gt;&lt;/p&gt;&lt;hr /&gt;&lt;p&gt;&lt;strong&gt;&lt;span class="fontstyle4"&gt;REACTIONS&lt;/span&gt;&lt;/strong&gt;&lt;/p&gt;&lt;p&gt;&lt;span class="fontstyle6"&gt;&lt;strong&gt;Vengeful Strike.&lt;/strong&gt; &lt;/span&gt;&lt;span class="fontstyle3"&gt;In response to a gnoll being reduced to 0 hit points within 30 feet of the witherling, the witherling makes a melee attack.&lt;/span&gt;&lt;/p&gt;&lt;hr /&gt;&lt;p&gt;&lt;span class="fontstyle3"&gt; &lt;span class="fontstyle0"&gt;Sometimes gnolls turn against each other, perhaps to determine who rules a war band or because of extreme&lt;br /&gt;starvation. Even under ordinary circumstances, gnolls that are deprived of victims for too long can't control their hunger and violent urges. Eventually, they fight among themselves. The survivors devour the flesh of their slain comrades but preserve the bones. Then, by invoking rituals to Yeenoghu, they bring the remains back to a semblance of life in the form of a gnoll witherling. Witherlings act much as gnolls do in life, traveling with their comrades and trying to kill anything in their path. They don't eat and aren't motivated by hunger, leaving more flesh for the rest of the war band. Gnoll witherlings are incapable of wielding any weapon more&amp;nbsp;sophisticated than a simple club.&amp;nbsp;&lt;/span&gt;&lt;/span&gt;&lt;/p&gt;&lt;p&gt;&lt;span class="fontstyle3"&gt;&lt;span class="fontstyle2"&gt;&lt;strong&gt;Undead Nature.&lt;/strong&gt; &lt;/span&gt;&lt;span class="fontstyle0"&gt;A gnoll witherling doesn't require air, food, drink, or sleep.&lt;/span&gt;&lt;br /&gt; &lt;/span&gt;&lt;/p&gt;"</t>
  </si>
  <si>
    <t>hit_dice:"2d8 + 2"</t>
  </si>
  <si>
    <t>base_attack:"+4, 1d4 + 2 Piercing"</t>
  </si>
  <si>
    <t>name:"Grung"</t>
  </si>
  <si>
    <t>full_text:"&lt;h1&gt;&lt;span class="fontstyle0"&gt;GRUNG&lt;br /&gt;&lt;/span&gt;&lt;/h1&gt;&lt;p&gt;&lt;span class="fontstyle1"&gt;Small humanoid (grung), lawful evil&lt;/span&gt;&lt;/p&gt;&lt;hr /&gt;&lt;p&gt;&lt;span class="fontstyle3"&gt;&lt;strong&gt;Armor Class&lt;/strong&gt; 12&lt;/span&gt;&lt;span class="fontstyle0"&gt;&lt;br /&gt;&lt;/span&gt;&lt;/p&gt;&lt;p&gt;&lt;span class="fontstyle0"&gt;&lt;strong&gt;Hit Points&lt;/strong&gt; &lt;/span&gt;&lt;span class="fontstyle0"&gt;11 (2d6 + 4)&lt;br /&gt;&lt;/span&gt;&lt;/p&gt;&lt;p&gt;&lt;span class="fontstyle3"&gt;&lt;strong&gt;Speed&lt;/strong&gt; &lt;/span&gt;&lt;span class="fontstyle0"&gt;25 ft., climb 25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center;"&gt;7&amp;nbsp;(-2)&lt;/p&gt;&lt;/td&gt;&lt;td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center;"&gt;15 (+2)&lt;/p&gt;&lt;/td&gt;&lt;td style="border-width: 0pt; background-color: #b4c217; vertical-align: top; width: .6868in; padding: 4pt 4pt 4pt 4pt;"&gt;&lt;p style="margin: 0in; font-family: Verdana; font-size: 8.25pt; color: black; text-align: center;"&gt;10 (+0)&lt;/p&gt;&lt;/td&gt;&lt;td style="border-width: 0pt; background-color: #5bc217; vertical-align: top; width: .6868in; padding: 4pt 4pt 4pt 4pt;"&gt;&lt;p style="margin: 0in; font-family: Verdana; font-size: 8.25pt; color: black; text-align: center;"&gt;11 (+0)&lt;/p&gt;&lt;/td&gt;&lt;td style="border-width: 0pt; background-color: #b4c217; vertical-align: top; width: .6034in; padding: 4pt 4pt 4pt 4pt;"&gt;&lt;p style="margin: 0in; font-family: Verdana; font-size: 8.25pt; color: black; text-align: center;"&gt;10 (+0)&lt;/p&gt;&lt;/td&gt;&lt;/tr&gt;&lt;/tbody&gt;&lt;/table&gt;&lt;/div&gt;&lt;p&gt;&lt;strong&gt;&lt;span class="fontstyle3"&gt;Saving &lt;/span&gt;&lt;/strong&gt;&lt;span class="fontstyle0"&gt;&lt;strong&gt;Throws&lt;/strong&gt; &lt;/span&gt;&lt;span class="fontstyle0"&gt;Dex +4&lt;br /&gt;&lt;/span&gt;&lt;/p&gt;&lt;p&gt;&lt;span class="fontstyle3"&gt;&lt;strong&gt;Skills&lt;/strong&gt; &lt;/span&gt;&lt;span class="fontstyle0"&gt;Athletics +2, Perception +2, Stealth +4, Survival &lt;/span&gt;&lt;span class="fontstyle0"&gt;+2&lt;br /&gt;&lt;/span&gt;&lt;/p&gt;&lt;p&gt;&lt;strong&gt;&lt;span class="fontstyle3"&gt;Damage &lt;/span&gt;&lt;/strong&gt;&lt;span class="fontstyle0"&gt;&lt;strong&gt;Immunities&lt;/strong&gt; &lt;/span&gt;&lt;span class="fontstyle0"&gt;poison&lt;br /&gt;&lt;/span&gt;&lt;/p&gt;&lt;p&gt;&lt;span class="fontstyle0"&gt;&lt;strong&gt;Condition Immunities&lt;/strong&gt; poisoned&lt;br /&gt;&lt;/span&gt;&lt;/p&gt;&lt;p&gt;&lt;span class="fontstyle3"&gt;&lt;strong&gt;Senses&lt;/strong&gt; &lt;/span&gt;&lt;span class="fontstyle0"&gt;passive Perception 12&lt;br /&gt;&lt;/span&gt;&lt;/p&gt;&lt;p&gt;&lt;span class="fontstyle3"&gt;&lt;strong&gt;Languages&lt;/strong&gt; &lt;/span&gt;&lt;span class="fontstyle0"&gt;Grung&lt;br /&gt;&lt;/span&gt;&lt;/p&gt;&lt;p&gt;&lt;span class="fontstyle3"&gt;&lt;strong&gt;Challenge&lt;/strong&gt; &lt;/span&gt;&lt;span class="fontstyle0"&gt;1/4 (50 &lt;/span&gt;&lt;span class="fontstyle4"&gt;XP)&lt;/span&gt;&lt;/p&gt;&lt;hr /&gt;&lt;p&gt;&lt;span class="fontstyle6"&gt;&lt;strong&gt;Amphibious.&lt;/strong&gt; &lt;/span&gt;&lt;span class="fontstyle0"&gt;The grung can breathe air and water.&amp;nbsp;&lt;/span&gt;&lt;/p&gt;&lt;p&gt;&lt;strong&gt;&lt;span class="fontstyle6"&gt;Poisonous Skin. &lt;/span&gt;&lt;/strong&gt;&lt;span class="fontstyle0"&gt;Any creature that grapples the grung or otherwise comes into direct contact with the grung's skin must succeed on a DC 12 Constitution saving throw or become poisoned for 1&amp;nbsp;minute. &lt;/span&gt;&lt;span class="fontstyle4"&gt;A &lt;/span&gt;&lt;span class="fontstyle0"&gt;poisoned creature no longer in direct contact with the grung can repeat the saving throw at the end of each of its turns, ending the effect on itself on a success.&lt;br /&gt;&lt;/span&gt;&lt;/p&gt;&lt;p&gt;&lt;span class="fontstyle6"&gt;&lt;strong&gt;Standing Leap.&lt;/strong&gt; &lt;/span&gt;&lt;span class="fontstyle0"&gt;The grung's long jump is up to 25 feet and its high jump is up to 15 feet, with or without a running start.&lt;/span&gt;&lt;/p&gt;&lt;hr /&gt;&lt;p&gt;&amp;nbsp;&lt;/p&gt;&lt;p&gt;&lt;strong&gt;&lt;span class="fontstyle3"&gt;ACTIONS&lt;br /&gt;&lt;/span&gt;&lt;/strong&gt;&lt;/p&gt;&lt;p&gt;&lt;span class="fontstyle6"&gt;&lt;strong&gt;Dagger.&lt;/strong&gt; &lt;/span&gt;&lt;span class="fontstyle1"&gt;Melee or Ranged Weapon Attack: &lt;/span&gt;&lt;span class="fontstyle0"&gt;+4 to hit, reach 5 ft. or range 20/60 &lt;/span&gt;&lt;span class="fontstyle0"&gt;ft., &lt;/span&gt;&lt;span class="fontstyle0"&gt;one target. &lt;/span&gt;&lt;span class="fontstyle1"&gt;Hit: &lt;/span&gt;&lt;span class="fontstyle0"&gt;4 (1d4 &lt;/span&gt;&lt;span class="fontstyle0"&gt;+ &lt;/span&gt;&lt;span class="fontstyle0"&gt;2) piercing damage, and the target must succeed on a DC 12 Constitution saving throw or take 5 (2d4) poison damage.&lt;/span&gt;&lt;/p&gt;&lt;hr /&gt;&lt;p&gt;&lt;span class="fontstyle0"&gt;Grungs are aggressive froglike humanoids found in rain forests and tropical jungles. They are fiercely territorial&lt;br /&gt;and see themselves as superior to most other creatures.&amp;nbsp;&lt;/span&gt;&lt;/p&gt;&lt;p&gt;&lt;span class="fontstyle2"&gt;&lt;strong&gt;Tree-Dwelling Amphibians.&lt;/strong&gt; &lt;/span&gt;&lt;span class="fontstyle0"&gt;Grungs live in trees and prefer shade. A grung hatchery is maintained in well-guarded ground-level pools. About three months after hatching, a grung tadpole takes on the shape of an adult.&lt;br /&gt;It takes another six to nine months for a grung juvenile to reach maturity.&amp;nbsp;&lt;/span&gt;&lt;/p&gt;&lt;p&gt;&lt;span class="fontstyle2"&gt;&lt;strong&gt;Castes and Colors.&lt;/strong&gt; &lt;/span&gt;&lt;span class="fontstyle0"&gt;Grung society is a caste system. Each caste lays eggs in a separate hatching pool, and juvenile grungs join their caste upon emergence from the hatchery. All grungs are a dull greenish gray when they are born, but each individual takes on the color of its caste as it grows to adulthood.&lt;/span&gt;&lt;/p&gt;&lt;p&gt;&lt;span class="fontstyle0"&gt;Green grungs are the tribe's warriors, hunters, and laborers, and blue grungs work as artisans and in other domestic roles. Supervising and guiding both groups are the purple grungs, which serve as administrators and commanders. (Use the &lt;/span&gt;&lt;span class="fontstyle3"&gt;grung &lt;/span&gt;&lt;span class="fontstyle0"&gt;stat block to represent members of the green, blue, and purple castes.)&lt;/span&gt;&lt;/p&gt;&lt;p&gt;&lt;span class="fontstyle0"&gt;A grung normally remains in its caste for &lt;/span&gt;&lt;span class="fontstyle0"&gt;life. &lt;/span&gt;&lt;span class="fontstyle0"&gt;On rare occasions, an individual that distinguishes itself with great deeds can earn an invitation to join a higher caste. Through a combination of herbal tonics and ritual magic, an elevated grung changes color and is inducted into its new caste in the same way that a juvenile of the&lt;/span&gt; &lt;span class="fontstyle0"&gt;caste would be. From then on, the grung and its progeny are members of the higher caste.&amp;nbsp;&lt;/span&gt;&lt;/p&gt;&lt;p&gt;&lt;span class="fontstyle2"&gt;&lt;strong&gt;Naturally Toxic.&lt;/strong&gt; &lt;/span&gt;&lt;span class="fontstyle0"&gt;All grungs secrete a substance that is harmless to them but poisonous to other creatures. A&lt;br /&gt;grung also uses venom to poison its weapons.&amp;nbsp;&lt;/span&gt;&lt;/p&gt;&lt;p&gt;&lt;span class="fontstyle2"&gt;&lt;strong&gt;Slavers.&lt;/strong&gt; &lt;/span&gt;&lt;span class="fontstyle0"&gt;Grungs are always on the lookout for creatures they can capture and enslave. Grungs use slaves for all manner of menial tasks, but mostly they just like bossing them around. Slaves are fed mildly poisoned food to keep them lethargic and compliant. A creature afflicted in this way over a long period of time becomes a shell of its former self and can be restored to normalcy only by magic.&lt;/span&gt;&lt;/p&gt;&lt;p&gt;&lt;span class="fontstyle2"&gt;&lt;strong&gt;Water Dependency.&lt;/strong&gt; &lt;/span&gt;&lt;span class="fontstyle0"&gt;A grung that fails to immerse itself in water for at least 1 hour during a day suffers one level of exhaustion at the end of that day. A grung can recover from this exhaustion only through magic or by immersing itself in water for at least 1 hour.&lt;/span&gt;&lt;/p&gt;&lt;hr /&gt;&lt;p&gt;&lt;span class="fontstyle0"&gt;&lt;span class="fontstyle0"&gt;&lt;strong&gt;VARIANT: GRUNG POISON&lt;/strong&gt;&lt;br /&gt;&lt;/span&gt;&lt;/span&gt;&lt;/p&gt;&lt;p&gt;&lt;span class="fontstyle0"&gt;&lt;span class="fontstyle2"&gt;Grung poison loses its potency 1 minute after being removed from a grung. &lt;/span&gt;&lt;span class="fontstyle3"&gt;A &lt;/span&gt;&lt;span class="fontstyle2"&gt;similar breakdown occurs if the grung &lt;/span&gt;&lt;span class="fontstyle0"&gt;dies.&amp;nbsp;&lt;/span&gt;&lt;span class="fontstyle3"&gt;A &lt;/span&gt;&lt;span class="fontstyle2"&gt;creature poisoned by a grung can suffer an additional effect that varies depending on the grung's skin color. This effect lasts until the creature is no longer poisoned by the grung.&lt;/span&gt;&lt;/span&gt;&lt;/p&gt;&lt;p&gt;&lt;span class="fontstyle0"&gt;&lt;span class="fontstyle4"&gt;&lt;strong&gt;Green.&lt;/strong&gt; &lt;/span&gt;&lt;span class="fontstyle2"&gt;The poisoned creature can't move except to climb or make standing jumps. If the creature is flying, it can't take any actions or reactions unless it lands.&lt;/span&gt;&lt;br /&gt; &lt;/span&gt;&lt;/p&gt;&lt;p&gt;&lt;span class="fontstyle0"&gt;&lt;span class="fontstyle2"&gt; &lt;span class="fontstyle0"&gt;&lt;strong&gt;Blue.&lt;/strong&gt; &lt;/span&gt;&lt;span class="fontstyle2"&gt;The &lt;/span&gt;&lt;span class="fontstyle3"&gt;poisoned creature must shout loudly or otherwise make a loud noise at the start and end of its turn.&lt;br /&gt;&lt;/span&gt;&lt;/span&gt;&lt;/span&gt;&lt;/p&gt;&lt;p&gt;&lt;span class="fontstyle0"&gt;&lt;span class="fontstyle2"&gt;&lt;span class="fontstyle0"&gt;&lt;strong&gt;Purple.&lt;/strong&gt; &lt;/span&gt;&lt;span class="fontstyle3"&gt;The poisoned creature feels a desperate need to soak itself in liquid or mud. It can't take actions or move except to do so or to reach a body of liquid or mud.&lt;/span&gt;&lt;br /&gt; &lt;/span&gt;&lt;/span&gt;&lt;/p&gt;"</t>
  </si>
  <si>
    <t>family:"Humanoid (Grung)"</t>
  </si>
  <si>
    <t>hit_dice:"2d6 + 4"</t>
  </si>
  <si>
    <t>environment:"Swamp, Forest"</t>
  </si>
  <si>
    <t>name:"Grung Elite Warrior"</t>
  </si>
  <si>
    <t>full_text:"&lt;h1&gt;&lt;span class="fontstyle0"&gt;GRUNG &lt;/span&gt;&lt;span class="fontstyle2"&gt;ELITE &lt;/span&gt;&lt;span class="fontstyle0"&gt;WARRIOR&lt;br /&gt;&lt;/span&gt;&lt;/h1&gt;&lt;p&gt;&lt;span class="fontstyle3"&gt;Small humanoid (grung), lawful evil&lt;/span&gt;&lt;/p&gt;&lt;hr /&gt;&lt;p&gt;&lt;span class="fontstyle4"&gt;&lt;strong&gt;Armor Class&lt;/strong&gt; &lt;/span&gt;&lt;span class="fontstyle2"&gt;13&lt;/span&gt;&lt;/p&gt;&lt;p&gt;&lt;strong&gt;&lt;span class="fontstyle2"&gt;Hit &lt;/span&gt;&lt;/strong&gt;&lt;span class="fontstyle4"&gt;&lt;strong&gt;Points&lt;/strong&gt; &lt;/span&gt;&lt;span class="fontstyle2"&gt;49 &lt;/span&gt;&lt;span class="fontstyle2"&gt;(9d6 &lt;/span&gt;&lt;span class="fontstyle5"&gt;+ &lt;/span&gt;&lt;span class="fontstyle2"&gt;18)&lt;br /&gt;&lt;/span&gt;&lt;/p&gt;&lt;p&gt;&lt;span class="fontstyle4"&gt;&lt;strong&gt;Speed&lt;/strong&gt; &lt;/span&gt;&lt;span class="fontstyle2"&gt;25 &lt;/span&gt;&lt;span class="fontstyle2"&gt;ft., &lt;/span&gt;&lt;span class="fontstyle2"&gt;climb &lt;/span&gt;&lt;span class="fontstyle2"&gt;25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center;"&gt;7&amp;nbsp;(-2)&lt;/p&gt;&lt;/td&gt;&lt;td style="border-width: 0pt; background-color: #b4c217; vertical-align: top; width: .6868in; padding: 4pt 4pt 4pt 4pt;"&gt;&lt;p style="margin: 0in; font-family: Verdana; font-size: 8.25pt; color: black; text-align: center;"&gt;16 (+3)&lt;/p&gt;&lt;/td&gt;&lt;td style="border-width: 0pt; background-color: #5bc217; vertical-align: top; width: .6868in; padding: 4pt 4pt 4pt 4pt;"&gt;&lt;p style="margin: 0in; font-family: Verdana; font-size: 8.25pt; color: black; text-align: center;"&gt;15 (+2)&lt;/p&gt;&lt;/td&gt;&lt;td style="border-width: 0pt; background-color: #b4c217; vertical-align: top; width: .6868in; padding: 4pt 4pt 4pt 4pt;"&gt;&lt;p style="margin: 0in; font-family: Verdana; font-size: 8.25pt; color: black; text-align: center;"&gt;10 (+0)&lt;/p&gt;&lt;/td&gt;&lt;td style="border-width: 0pt; background-color: #5bc217; vertical-align: top; width: .6868in; padding: 4pt 4pt 4pt 4pt;"&gt;&lt;p style="margin: 0in; font-family: Verdana; font-size: 8.25pt; color: black; text-align: center;"&gt;11 (+0)&lt;/p&gt;&lt;/td&gt;&lt;td style="border-width: 0pt; background-color: #b4c217; vertical-align: top; width: .6034in; padding: 4pt 4pt 4pt 4pt;"&gt;&lt;p style="margin: 0in; font-family: Verdana; font-size: 8.25pt; color: black; text-align: center;"&gt;12 (+1)&lt;/p&gt;&lt;/td&gt;&lt;/tr&gt;&lt;/tbody&gt;&lt;/table&gt;&lt;/div&gt;&lt;p&gt;&lt;span class="fontstyle4"&gt;&lt;strong&gt;Saving Throws&lt;/strong&gt; &lt;/span&gt;&lt;span class="fontstyle2"&gt;Dex &lt;/span&gt;&lt;span class="fontstyle2"&gt;+5&lt;br /&gt;&lt;/span&gt;&lt;/p&gt;&lt;p&gt;&lt;span class="fontstyle4"&gt;&lt;strong&gt;Skills&lt;/strong&gt; &lt;/span&gt;&lt;span class="fontstyle2"&gt;Athletics &lt;/span&gt;&lt;span class="fontstyle2"&gt;+2, &lt;/span&gt;&lt;span class="fontstyle2"&gt;Perception &lt;/span&gt;&lt;span class="fontstyle2"&gt;+2, &lt;/span&gt;&lt;span class="fontstyle2"&gt;Stealth &lt;/span&gt;&lt;span class="fontstyle2"&gt;+5, Survival +2&lt;br /&gt;&lt;/span&gt;&lt;/p&gt;&lt;p&gt;&lt;strong&gt;&lt;span class="fontstyle4"&gt;Damage &lt;/span&gt;&lt;/strong&gt;&lt;span class="fontstyle2"&gt;&lt;strong&gt;Immunities&lt;/strong&gt; &lt;/span&gt;&lt;span class="fontstyle2"&gt;poison&lt;br /&gt;&lt;/span&gt;&lt;/p&gt;&lt;p&gt;&lt;strong&gt;&lt;span class="fontstyle4"&gt;Condition &lt;/span&gt;&lt;/strong&gt;&lt;span class="fontstyle2"&gt;&lt;strong&gt;Immunities&lt;/strong&gt; poisoned&lt;br /&gt;&lt;/span&gt;&lt;/p&gt;&lt;p&gt;&lt;span class="fontstyle4"&gt;&lt;strong&gt;Senses&lt;/strong&gt; &lt;/span&gt;&lt;span class="fontstyle2"&gt;passive &lt;/span&gt;&lt;span class="fontstyle2"&gt;Perception &lt;/span&gt;&lt;span class="fontstyle2"&gt;12&lt;br /&gt;&lt;/span&gt;&lt;/p&gt;&lt;p&gt;&lt;span class="fontstyle4"&gt;&lt;strong&gt;Languages&lt;/strong&gt; &lt;/span&gt;&lt;span class="fontstyle2"&gt;Grung&lt;br /&gt;&lt;/span&gt;&lt;/p&gt;&lt;p&gt;&lt;span class="fontstyle4"&gt;&lt;strong&gt;Challenge&lt;/strong&gt; &lt;/span&gt;&lt;span class="fontstyle2"&gt;2 &lt;/span&gt;&lt;span class="fontstyle4"&gt;(450 XP)&lt;/span&gt;&lt;/p&gt;&lt;hr /&gt;&lt;p&gt;&lt;span class="fontstyle6"&gt;&lt;strong&gt;Amphibious.&lt;/strong&gt; &lt;/span&gt;&lt;span class="fontstyle2"&gt;The grung can breathe air and water.&lt;br /&gt;&lt;/span&gt;&lt;/p&gt;&lt;p&gt;&lt;span class="fontstyle6"&gt;&lt;strong&gt;Poisonous Skin.&lt;/strong&gt; &lt;/span&gt;&lt;span class="fontstyle2"&gt;Any creature that &lt;/span&gt;&lt;span class="fontstyle2"&gt;grapples &lt;/span&gt;&lt;span class="fontstyle2"&gt;the grung or otherwise comes into direct contact with the grung's skin must succeed on a DC 12 Constitution saving throw or become poisoned for 1 minute. A &lt;/span&gt;&lt;span class="fontstyle2"&gt;poisoned &lt;/span&gt;&lt;span class="fontstyle2"&gt;creature no longer in direct contact with the grung can repeat the saving throw at the end ofeach of its turns, ending the effect on itself on a success.&amp;nbsp;&lt;/span&gt;&lt;/p&gt;&lt;p&gt;&lt;strong&gt;&lt;span class="fontstyle6"&gt;Standing &lt;/span&gt;&lt;/strong&gt;&lt;span class="fontstyle6"&gt;&lt;strong&gt;Leap.&lt;/strong&gt; &lt;/span&gt;&lt;span class="fontstyle2"&gt;The grung's long jump is up to 25 feet and its&amp;nbsp;high jump is up to 15 feet, with or without a running start.&lt;/span&gt;&lt;/p&gt;&lt;hr /&gt;&lt;p&gt;&lt;strong&gt;&lt;span class="fontstyle4"&gt;ACTIONS&lt;br /&gt;&lt;/span&gt;&lt;/strong&gt;&lt;/p&gt;&lt;p&gt;&lt;span class="fontstyle6"&gt;&lt;strong&gt;Dagger.&lt;/strong&gt; &lt;/span&gt;&lt;span class="fontstyle3"&gt;Melee or Ranged Weapon Attack: &lt;/span&gt;&lt;span class="fontstyle2"&gt;+5 to hit, reach 5 ft. or range 20/60 ft., one target. &lt;/span&gt;&lt;span class="fontstyle3"&gt;Hit: &lt;/span&gt;&lt;span class="fontstyle2"&gt;5 (1d4 + 3) piercing &lt;/span&gt;&lt;span class="fontstyle2"&gt;damage,&amp;nbsp;&lt;/span&gt;&lt;span class="fontstyle2"&gt;and the target must succeed on a &lt;/span&gt;&lt;span class="fontstyle2"&gt;DC &lt;/span&gt;&lt;span class="fontstyle2"&gt;12 &lt;/span&gt;&lt;span class="fontstyle2"&gt;Constitution &lt;/span&gt;&lt;span class="fontstyle2"&gt;saving throw or take 5 (2d4) poison damage.&lt;br /&gt;&lt;/span&gt;&lt;/p&gt;&lt;p&gt;&lt;span class="fontstyle6"&gt;&lt;strong&gt;Shortbow.&lt;/strong&gt; &lt;/span&gt;&lt;span class="fontstyle3"&gt;Ranged Weapon Attack: &lt;/span&gt;&lt;span class="fontstyle2"&gt;+5 to hit, range 80/320 ft., one target. &lt;/span&gt;&lt;span class="fontstyle3"&gt;Hit: &lt;/span&gt;&lt;span class="fontstyle2"&gt;6 (1d6 + 3) piercing &lt;/span&gt;&lt;span class="fontstyle2"&gt;damage, &lt;/span&gt;&lt;span class="fontstyle2"&gt;and the target must succeed on a DC 12 &lt;/span&gt;&lt;span class="fontstyle2"&gt;Constitution &lt;/span&gt;&lt;span class="fontstyle2"&gt;saving throw or take 5 (2d4) poison damage.&lt;br /&gt;&lt;/span&gt;&lt;/p&gt;&lt;p&gt;&lt;span class="fontstyle6"&gt;&lt;strong&gt;Mesmerizing Chirr (Recharge 6).&lt;/strong&gt; &lt;/span&gt;&lt;span class="fontstyle2"&gt;The grung makes &lt;/span&gt;&lt;span class="fontstyle2"&gt;a chirring&amp;nbsp;&lt;/span&gt;&lt;span class="fontstyle2"&gt;noise to which grungs &lt;/span&gt;&lt;span class="fontstyle2"&gt;are &lt;/span&gt;&lt;span class="fontstyle2"&gt;immune. Each humanoid or beast that is within 15 feet ofthe grung and able to hear it must suc&lt;/span&gt;&lt;span class="fontstyle4"&gt;ceed &lt;/span&gt;&lt;span class="fontstyle2"&gt;on a &lt;/span&gt;&lt;span class="fontstyle2"&gt;DC 12 Wisdom saving throw or be stunned until the end of the grung's next turn.&lt;/span&gt;&lt;/p&gt;&lt;hr /&gt;&lt;p&gt;&lt;span class="fontstyle0"&gt;Higher castes include orange grungs, which are elite warriors that have authority over all lesser grungs, and gold grungs, which hold the highest leadership positions. A tribe's sovereign is always a gold grung. (Use the &lt;/span&gt;&lt;span class="fontstyle2"&gt;grung &lt;/span&gt;&lt;span class="fontstyle0"&gt;elite &lt;/span&gt;&lt;span class="fontstyle2"&gt;warrior &lt;/span&gt;&lt;span class="fontstyle0"&gt;stat block to represent members of the orange and gold castes.)&lt;/span&gt; &lt;/p&gt;&lt;hr /&gt;&lt;p&gt;&lt;span class="fontstyle0"&gt;&lt;strong&gt;VARIANT: GRUNG POISON&lt;/strong&gt;&lt;br /&gt;&lt;/span&gt;&lt;span class="fontstyle2"&gt;Grung poison loses its potency 1 minute after being removed from a grung. &lt;/span&gt;&lt;span class="fontstyle3"&gt;A &lt;/span&gt;&lt;span class="fontstyle2"&gt;similar breakdown occurs ifthe&lt;br /&gt;grung &lt;/span&gt;&lt;span class="fontstyle0"&gt;dies.&amp;nbsp;&lt;/span&gt;&lt;span class="fontstyle3"&gt;A &lt;/span&gt;&lt;span class="fontstyle2"&gt;creature poisoned by a grung can suffer an additional effect that varies depending on the grung's skin color. This effect lasts until the creature is no longer poisoned by the grung.&lt;br /&gt;&lt;/span&gt;&lt;/p&gt;&lt;p&gt;&lt;span class="fontstyle4"&gt;&lt;strong&gt;Orange.&lt;/strong&gt; &lt;/span&gt;&lt;span class="fontstyle2"&gt;The poisoned creature is frightened of its allies.&lt;/span&gt;&lt;/p&gt;&lt;p&gt;&lt;span class="fontstyle4"&gt;&lt;strong&gt;Gold.&lt;/strong&gt; &lt;/span&gt;&lt;span class="fontstyle2"&gt;The poisoned creature is charmed and can&amp;nbsp;&lt;/span&gt;&lt;span class="fontstyle2"&gt;speak Grung.&lt;/span&gt;&lt;/p&gt;&lt;p&gt;&amp;nbsp;&lt;/p&gt;"</t>
  </si>
  <si>
    <t>hit_dice:"9d6 + 18"</t>
  </si>
  <si>
    <t>base_attack:"+5, 1d6 + 3 Piercing, DC 12 Constitution saving throw or + 2d4 Poison"</t>
  </si>
  <si>
    <t>name:"Grung Wildling"</t>
  </si>
  <si>
    <t>full_text:"&lt;p&gt;&lt;span class="fontstyle0"&gt;&lt;strong&gt;GRUNG WILDLING&lt;/strong&gt;&lt;br /&gt;&lt;/span&gt;&lt;/p&gt;&lt;p&gt;&lt;span class="fontstyle2"&gt;Small humanoid (grung), lawful evil&lt;/span&gt;&lt;/p&gt;&lt;hr /&gt;&lt;p&gt;&lt;span class="fontstyle3"&gt;&lt;strong&gt;Armor Class&lt;/strong&gt; &lt;/span&gt;&lt;span class="fontstyle4"&gt;13 &lt;/span&gt;&lt;span class="fontstyle4"&gt;(16 &lt;/span&gt;&lt;span class="fontstyle4"&gt;with &lt;/span&gt;&lt;span class="fontstyle2"&gt;barkskin)&lt;br /&gt;&lt;/span&gt;&lt;/p&gt;&lt;p&gt;&lt;span class="fontstyle3"&gt;&lt;strong&gt;Hit Points&lt;/strong&gt; &lt;/span&gt;&lt;span class="fontstyle4"&gt;27 &lt;/span&gt;&lt;span class="fontstyle4"&gt;(5d6 &lt;/span&gt;&lt;span class="fontstyle5"&gt;+ &lt;/span&gt;&lt;span class="fontstyle4"&gt;10)&lt;br /&gt;&lt;/span&gt;&lt;/p&gt;&lt;p&gt;&lt;span class="fontstyle3"&gt;&lt;strong&gt;Speed&lt;/strong&gt; &lt;/span&gt;&lt;span class="fontstyle4"&gt;25 &lt;/span&gt;&lt;span class="fontstyle4"&gt;ft., &lt;/span&gt;&lt;span class="fontstyle4"&gt;climb &lt;/span&gt;&lt;span class="fontstyle4"&gt;25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center;"&gt;7&amp;nbsp;(-2)&lt;/p&gt;&lt;/td&gt;&lt;td style="border-width: 0pt; background-color: #b4c217; vertical-align: top; width: .6868in; padding: 4pt 4pt 4pt 4pt;"&gt;&lt;p style="margin: 0in; font-family: Verdana; font-size: 8.25pt; color: black; text-align: center;"&gt;16&amp;nbsp;(+3)&lt;/p&gt;&lt;/td&gt;&lt;td style="border-width: 0pt; background-color: #5bc217; vertical-align: top; width: .6868in; padding: 4pt 4pt 4pt 4pt;"&gt;&lt;p style="margin: 0in; font-family: Verdana; font-size: 8.25pt; color: black; text-align: center;"&gt;15 (+2)&lt;/p&gt;&lt;/td&gt;&lt;td style="border-width: 0pt; background-color: #b4c217; vertical-align: top; width: .6868in; padding: 4pt 4pt 4pt 4pt;"&gt;&lt;p style="margin: 0in; font-family: Verdana; font-size: 8.25pt; color: black; text-align: center;"&gt;10 (+0)&lt;/p&gt;&lt;/td&gt;&lt;td style="border-width: 0pt; background-color: #5bc217; vertical-align: top; width: .6868in; padding: 4pt 4pt 4pt 4pt;"&gt;&lt;p style="margin: 0in; font-family: Verdana; font-size: 8.25pt; color: black; text-align: center;"&gt;15 (+2)&lt;/p&gt;&lt;/td&gt;&lt;td style="border-width: 0pt; background-color: #b4c217; vertical-align: top; width: .6034in; padding: 4pt 4pt 4pt 4pt;"&gt;&lt;p style="margin: 0in; font-family: Verdana; font-size: 8.25pt; color: black; text-align: center;"&gt;11 (+0)&lt;/p&gt;&lt;/td&gt;&lt;/tr&gt;&lt;/tbody&gt;&lt;/table&gt;&lt;/div&gt;&lt;p&gt;&lt;span class="fontstyle3"&gt;&lt;strong&gt;Saving Throws&lt;/strong&gt; &lt;/span&gt;&lt;span class="fontstyle4"&gt;Dex +5&lt;br /&gt;&lt;/span&gt;&lt;/p&gt;&lt;p&gt;&lt;span class="fontstyle3"&gt;&lt;strong&gt;Skills&lt;/strong&gt; &lt;/span&gt;&lt;span class="fontstyle4"&gt;Athletics +2, &lt;/span&gt;&lt;span class="fontstyle4"&gt;Perception &lt;/span&gt;&lt;span class="fontstyle4"&gt;+4, Stealth +5, Survival +4&lt;br /&gt;&lt;/span&gt;&lt;/p&gt;&lt;p&gt;&lt;strong&gt;&lt;span class="fontstyle3"&gt;Damage &lt;/span&gt;&lt;/strong&gt;&lt;span class="fontstyle4"&gt;&lt;strong&gt;Immunities&lt;/strong&gt; &lt;/span&gt;&lt;span class="fontstyle4"&gt;poison&lt;br /&gt;&lt;/span&gt;&lt;/p&gt;&lt;p&gt;&lt;span class="fontstyle4"&gt;&lt;strong&gt;Condition Immunities&lt;/strong&gt; poisoned&lt;br /&gt;&lt;/span&gt;&lt;/p&gt;&lt;p&gt;&lt;span class="fontstyle3"&gt;&lt;strong&gt;Senses&lt;/strong&gt; &lt;/span&gt;&lt;span class="fontstyle4"&gt;passive &lt;/span&gt;&lt;span class="fontstyle4"&gt;Perception &lt;/span&gt;&lt;span class="fontstyle4"&gt;14&lt;br /&gt;&lt;/span&gt;&lt;/p&gt;&lt;p&gt;&lt;span class="fontstyle3"&gt;&lt;strong&gt;Languages&lt;/strong&gt; &lt;/span&gt;&lt;span class="fontstyle4"&gt;Grung&lt;br /&gt;&lt;/span&gt;&lt;/p&gt;&lt;p&gt;&lt;span class="fontstyle3"&gt;&lt;strong&gt;Challenge&lt;/strong&gt; &lt;/span&gt;&lt;span class="fontstyle4"&gt;1 &lt;/span&gt;&lt;span class="fontstyle4"&gt;(200 XP)&lt;/span&gt;&lt;/p&gt;&lt;hr /&gt;&lt;p&gt;&lt;span class="fontstyle6"&gt;&lt;strong&gt;Amphibious.&lt;/strong&gt; &lt;/span&gt;&lt;span class="fontstyle4"&gt;The grung can breathe air and &lt;/span&gt;&lt;span class="fontstyle3"&gt;water.&lt;br /&gt;&lt;/span&gt;&lt;/p&gt;&lt;p&gt;&lt;span class="fontstyle6"&gt;&lt;strong&gt;Poisonous Skin.&lt;/strong&gt; &lt;/span&gt;&lt;span class="fontstyle4"&gt;Any creature that &lt;/span&gt;&lt;span class="fontstyle4"&gt;grapples &lt;/span&gt;&lt;span class="fontstyle4"&gt;the grung or otherwise comes into direct contact with the grung's skin must succeed on a DC 12 &lt;/span&gt;&lt;span class="fontstyle4"&gt;Constitution &lt;/span&gt;&lt;span class="fontstyle4"&gt;saving throw or become poisoned for 1&amp;nbsp;minute. A &lt;/span&gt;&lt;span class="fontstyle4"&gt;poisoned &lt;/span&gt;&lt;span class="fontstyle4"&gt;creature no longer in direct contact with the grung can repeat the saving throw at the end of each of its turns, ending the effect on itself on a success.&lt;br /&gt;&lt;/span&gt;&lt;/p&gt;&lt;p&gt;&lt;span class="fontstyle6"&gt;&lt;strong&gt;Spellcasting.&lt;/strong&gt; &lt;/span&gt;&lt;span class="fontstyle4"&gt;The grung is a 9th-level spellcaster. Its &lt;/span&gt;&lt;span class="fontstyle4"&gt;spellcast&lt;/span&gt;&lt;span class="fontstyle4"&gt;ing ability is Wisdom (spell save DC 12, +4 to hit with spell attacks). It knows the &lt;/span&gt;&lt;span class="fontstyle4"&gt;following &lt;/span&gt;&lt;span class="fontstyle4"&gt;ranger spells:&lt;br /&gt;&lt;/span&gt;&lt;/p&gt;&lt;p style="padding-left: 30px;"&gt;&lt;span class="fontstyle4"&gt;&lt;em&gt;1st level (4 slots):&lt;/em&gt; &lt;/span&gt;&lt;span class="fontstyle2"&gt;cure &lt;/span&gt;&lt;span class="fontstyle2"&gt;wounds.jump&lt;br /&gt;&lt;/span&gt;&lt;em&gt;&lt;span class="fontstyle4"&gt;2nd level (3 slots): &lt;/span&gt;&lt;/em&gt;&lt;span class="fontstyle2"&gt;barkskin, spike growth&lt;br /&gt;&lt;/span&gt;&lt;span class="fontstyle4"&gt;&lt;em&gt;3rd level (2 slots):&lt;/em&gt; &lt;/span&gt;&lt;span class="fontstyle2"&gt;plant growth&lt;br /&gt;&lt;/span&gt;&lt;/p&gt;&lt;p&gt;&lt;span class="fontstyle6"&gt;&lt;strong&gt;Standing Leap.&lt;/strong&gt; &lt;/span&gt;&lt;span class="fontstyle4"&gt;The grung's long jump is up to 25 feet and its high jump is up to 15 feet, with or without a running start.&lt;/span&gt;&lt;/p&gt;&lt;hr /&gt;&lt;p&gt;&lt;strong&gt;&lt;span class="fontstyle3"&gt;ACTIONS&lt;br /&gt;&lt;/span&gt;&lt;/strong&gt;&lt;/p&gt;&lt;p&gt;&lt;span class="fontstyle6"&gt;&lt;strong&gt;Dagger.&lt;/strong&gt; &lt;/span&gt;&lt;span class="fontstyle2"&gt;Melee or Ranged Weapon Attack: &lt;/span&gt;&lt;span class="fontstyle4"&gt;+5 to hit, reach 5 ft. or range 20/60 &lt;/span&gt;&lt;span class="fontstyle5"&gt;ft., &lt;/span&gt;&lt;span class="fontstyle4"&gt;one target. &lt;/span&gt;&lt;span class="fontstyle2"&gt;Hit: &lt;/span&gt;&lt;span class="fontstyle4"&gt;5 (1d4 + 3) piercing &lt;/span&gt;&lt;span class="fontstyle4"&gt;damage,&amp;nbsp;&lt;/span&gt;&lt;span class="fontstyle4"&gt;and the target must succeed on a DC 12 &lt;/span&gt;&lt;span class="fontstyle4"&gt;Constitution &lt;/span&gt;&lt;span class="fontstyle4"&gt;saving throw or take 5 (2d4) poison &lt;/span&gt;&lt;span class="fontstyle4"&gt;damage.&lt;br /&gt;&lt;/span&gt;&lt;/p&gt;&lt;p&gt;&lt;span class="fontstyle6"&gt;&lt;strong&gt;Shortbow.&lt;/strong&gt; &lt;/span&gt;&lt;span class="fontstyle2"&gt;Ranged Weapon Attack: &lt;/span&gt;&lt;span class="fontstyle4"&gt;+5 to hit, range 80/320 ft.,&amp;nbsp;&lt;/span&gt;&lt;span class="fontstyle4"&gt;one &lt;/span&gt;&lt;span class="fontstyle4"&gt;target. &lt;/span&gt;&lt;span class="fontstyle2"&gt;Hit: &lt;/span&gt;&lt;span class="fontstyle4"&gt;6 (1d6 &lt;/span&gt;&lt;span class="fontstyle5"&gt;+ &lt;/span&gt;&lt;span class="fontstyle4"&gt;3) piercing damage, and the target must succeed on a DC 12 Constitution saving throw or take 5 (2d4) poison damage.&lt;/span&gt;&lt;/p&gt;&lt;hr /&gt;&lt;p&gt;&lt;span class="fontstyle0"&gt;Red grungs are the tribe's scholars and magic users. They are superior to purple, blue, and green grungs and given proper respect even by grungs of higher status. (Use the &lt;/span&gt;&lt;span class="fontstyle2"&gt;grung wildling &lt;/span&gt;&lt;span class="fontstyle0"&gt;stat block to represent members of the red caste.)&lt;/span&gt;&lt;/p&gt;&lt;hr /&gt;&lt;p&gt;&lt;strong&gt; &lt;span class="fontstyle0"&gt;VARIANT: GRUNG POISON&lt;br /&gt;&lt;/span&gt;&lt;/strong&gt;&lt;/p&gt;&lt;p&gt;&lt;span class="fontstyle2"&gt;Grung poison loses its potency 1 minute after being removed from a grung. &lt;/span&gt;&lt;span class="fontstyle3"&gt;A &lt;/span&gt;&lt;span class="fontstyle2"&gt;similar breakdown occurs if the grung &lt;/span&gt;&lt;span class="fontstyle0"&gt;dies.&amp;nbsp;&lt;/span&gt;&lt;span class="fontstyle3"&gt;A &lt;/span&gt;&lt;span class="fontstyle2"&gt;creature poisoned by a grung can suffer an additional effect that varies depending on the grung's skin color. This effect lasts until the creature is no longer poisoned by the grung.&lt;br /&gt;&lt;/span&gt;&lt;span class="fontstyle2"&gt;&lt;br /&gt;&lt;/span&gt;&lt;span class="fontstyle4"&gt;&lt;strong&gt;Red.&lt;/strong&gt; &lt;/span&gt;&lt;span class="fontstyle2"&gt;The poisoned creature must use its action to eat &lt;/span&gt;&lt;span class="fontstyle5"&gt;if&amp;nbsp;&lt;/span&gt;&lt;span class="fontstyle2"&gt;food is within reach&lt;/span&gt; &lt;/p&gt;"</t>
  </si>
  <si>
    <t>hit_dice:"5d6 + 10"</t>
  </si>
  <si>
    <t>name:"Guard Drake"</t>
  </si>
  <si>
    <t>full_text:"&lt;h1&gt;&lt;span class="fontstyle0"&gt;GUARD DRAKE&lt;br /&gt;&lt;/span&gt;&lt;/h1&gt;&lt;p&gt;&lt;span class="fontstyle2"&gt;Medium dragon, unaligned&lt;/span&gt;&lt;/p&gt;&lt;hr /&gt;&lt;p&gt;&lt;span class="fontstyle3"&gt;&lt;strong&gt;Armor Class&lt;/strong&gt; &lt;/span&gt;&lt;span class="fontstyle4"&gt;14 (natural armor)&lt;br /&gt;&lt;/span&gt;&lt;/p&gt;&lt;p&gt;&lt;strong&gt;&lt;span class="fontstyle4"&gt;Hit &lt;/span&gt;&lt;/strong&gt;&lt;span class="fontstyle3"&gt;&lt;strong&gt;Points&lt;/strong&gt; &lt;/span&gt;&lt;span class="fontstyle4"&gt;52 &lt;/span&gt;&lt;span class="fontstyle4"&gt;(7d8 &lt;/span&gt;&lt;span class="fontstyle5"&gt;+ &lt;/span&gt;&lt;span class="fontstyle4"&gt;21)&lt;br /&gt;&lt;/span&gt;&lt;/p&gt;&lt;p&gt;&lt;span class="fontstyle0"&gt;&lt;strong&gt;Speed&lt;/strong&gt; &lt;/span&gt;&lt;span class="fontstyle4"&gt;30 &lt;/span&gt;&lt;span class="fontstyle4"&gt;ft.&lt;/span&gt;&lt;/p&gt;&lt;div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center;"&gt;16 (+3)&lt;/p&gt;&lt;/td&gt;&lt;td style="border-width: 0pt; background-color: #b4c217; vertical-align: top; width: .6868in; padding: 4pt 4pt 4pt 4pt;"&gt;&lt;p style="margin: 0in; font-family: Verdana; font-size: 8.25pt; color: black; text-align: center;"&gt;11&amp;nbsp;(+0)&lt;/p&gt;&lt;/td&gt;&lt;td style="border-width: 0pt; background-color: #5bc217; vertical-align: top; width: .6868in; padding: 4pt 4pt 4pt 4pt;"&gt;&lt;p style="margin: 0in; font-family: Verdana; font-size: 8.25pt; color: black; text-align: center;"&gt;16 (+3)&lt;/p&gt;&lt;/td&gt;&lt;td style="border-width: 0pt; background-color: #b4c217; vertical-align: top; width: .6868in; padding: 4pt 4pt 4pt 4pt;"&gt;&lt;p style="margin: 0in; font-family: Verdana; font-size: 8.25pt; color: black; text-align: center;"&gt;4&amp;nbsp;(-3)&lt;/p&gt;&lt;/td&gt;&lt;td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.6034in; padding: 4pt 4pt 4pt 4pt;"&gt;&lt;p style="margin: 0in; font-family: Verdana; font-size: 8.25pt; color: black; text-align: center;"&gt;7&amp;nbsp;(-2)&lt;/p&gt;&lt;/td&gt;&lt;/tr&gt;&lt;/tbody&gt;&lt;/table&gt;&lt;/div&gt;&lt;p&gt;&lt;span class="fontstyle3"&gt;&lt;strong&gt;Skills&lt;/strong&gt; &lt;/span&gt;&lt;span class="fontstyle4"&gt;Perception &lt;/span&gt;&lt;span class="fontstyle4"&gt;+2&lt;/span&gt;&lt;/p&gt;&lt;p&gt;&lt;span class="fontstyle3"&gt;&lt;strong&gt;Senses&lt;/strong&gt; &lt;/span&gt;&lt;span class="fontstyle4"&gt;darkvision 60 &lt;/span&gt;&lt;span class="fontstyle4"&gt;ft., passive &lt;/span&gt;&lt;span class="fontstyle4"&gt;Perception &lt;/span&gt;&lt;span class="fontstyle4"&gt;12&lt;br /&gt;&lt;/span&gt;&lt;/p&gt;&lt;p&gt;&lt;span class="fontstyle3"&gt;&lt;strong&gt;Languages&lt;/strong&gt; &lt;/span&gt;&lt;span class="fontstyle4"&gt;understands &lt;/span&gt;&lt;span class="fontstyle4"&gt;Draconic but can't &lt;/span&gt;&lt;span class="fontstyle3"&gt;speak&lt;br /&gt;&lt;/span&gt;&lt;/p&gt;&lt;p&gt;&lt;span class="fontstyle3"&gt;&lt;strong&gt;Challenge&lt;/strong&gt; &lt;/span&gt;&lt;span class="fontstyle5"&gt;2 &lt;/span&gt;&lt;span class="fontstyle4"&gt;(450 &lt;/span&gt;&lt;span class="fontstyle5"&gt;XP)&lt;/span&gt;&lt;/p&gt;&lt;hr /&gt;&lt;p&gt;&lt;strong&gt;&lt;span class="fontstyle3"&gt;ACTIONS&lt;br /&gt;&lt;/span&gt;&lt;/strong&gt;&lt;/p&gt;&lt;p&gt;&lt;span class="fontstyle6"&gt;&lt;strong&gt;Multiattack.&lt;/strong&gt; &lt;/span&gt;&lt;span class="fontstyle4"&gt;The guard drake makes two attacks: one with its bite and one with its tail.&lt;br /&gt;&lt;/span&gt;&lt;/p&gt;&lt;p&gt;&lt;span class="fontstyle6"&gt;&lt;strong&gt;Bite.&lt;/strong&gt; &lt;/span&gt;&lt;span class="fontstyle7"&gt;Melee Weapon Attack: &lt;/span&gt;&lt;span class="fontstyle4"&gt;+5 to hit, reach &lt;/span&gt;&lt;span class="fontstyle4"&gt;5 &lt;/span&gt;&lt;span class="fontstyle5"&gt;ft.&lt;/span&gt;&lt;span class="fontstyle5"&gt;, &lt;/span&gt;&lt;span class="fontstyle4"&gt;one target.&amp;nbsp;&lt;/span&gt;&lt;span class="fontstyle7"&gt;Hit: &lt;/span&gt;&lt;span class="fontstyle4"&gt;7 (1d8 + 3) piercing damage.&lt;br /&gt;&lt;/span&gt;&lt;/p&gt;&lt;p&gt;&lt;span class="fontstyle6"&gt;&lt;strong&gt;Tail.&lt;/strong&gt; &lt;/span&gt;&lt;span class="fontstyle7"&gt;Melee Weapon Attack: &lt;/span&gt;&lt;span class="fontstyle4"&gt;+5 to hit, reach 5 &lt;/span&gt;&lt;span class="fontstyle5"&gt;ft., &lt;/span&gt;&lt;span class="fontstyle4"&gt;one target. &lt;/span&gt;&lt;span class="fontstyle7"&gt;Hit:&amp;nbsp;&lt;/span&gt;&lt;span class="fontstyle4"&gt;6 (1d6 + 3) bludgeoning damage.&lt;/span&gt;&lt;/p&gt;&lt;hr /&gt;&lt;p&gt;&lt;span class="fontstyle0"&gt;A guard drake is a reptilian creature created out of dragon scales by means of a bizarre and grisly ritual. When trained properly, a drake is obedient, loyal, and territorial, which makes it an excellent watchbeast that can follow simple commands.&amp;nbsp;&lt;/span&gt;&lt;/p&gt;&lt;p&gt;&lt;span class="fontstyle2"&gt;&lt;strong&gt;Gifts from Dragons.&lt;/strong&gt; &lt;/span&gt;&lt;span class="fontstyle0"&gt;The ritual to create a guard drake was originally devised by the cult of Tiamat, but has spread to other groups that are skilled in arcana and associated with dragons. The cooperation of a dragon is necessary for the ritual to succeed, and a dragon typically provides its help when it wants to reward its allies or worshipers with a valuable servant. The ritual, which takes several days, requires 10 pounds of fresh dragon scales (donated by the dragon allied with the group), a large amount of fresh meat, and an iron cauldron. When the process is complete, a halfling-sized egg emerges from the cauldron and is ready to hatch within a few hours.&amp;nbsp;&lt;/span&gt;&lt;/p&gt;&lt;p&gt;&lt;strong&gt;&lt;span class="fontstyle3"&gt;Eager &lt;/span&gt;&lt;span class="fontstyle4"&gt;to &lt;/span&gt;&lt;/strong&gt;&lt;span class="fontstyle3"&gt;&lt;strong&gt;Learn.&lt;/strong&gt; &lt;/span&gt;&lt;span class="fontstyle0"&gt;A newly hatched guard drake imprints upon the first creature that feeds it (usually the one planning to train it), establishing an aggressive but trusting bond with that individual. A guard drake is fully grown within two to three weeks and can be trained in the same length of time. One is the equivalent of a guard dog in terms of what it can be trained to do. &lt;/span&gt;&lt;/p&gt;&lt;p&gt;&lt;span class="fontstyle0"&gt;A guard drake resembles the type of dragon it was created from, but with a wingless, squat, muscular build. A drake can't reproduce, nor can its scales be used to make other guard drakes.&lt;/span&gt;&lt;/p&gt;&lt;hr /&gt;&lt;p&gt;&lt;strong&gt; &lt;span class="fontstyle0"&gt;VARIANT: CHROMATIC GUARD DRAKES&lt;br /&gt;&lt;/span&gt;&lt;/strong&gt;&lt;/p&gt;&lt;p&gt;&lt;span class="fontstyle2"&gt;Each type of chromatic dragon's scales and blood creates a guard drake that resembles a wingless, stunted version of that type ofdragon, with unique abilities related to that type. Each has the specia features described below.&lt;br /&gt;&lt;/span&gt;&lt;/p&gt;&lt;p&gt;&lt;span class="fontstyle3"&gt;&lt;strong&gt;Black Guard Drake.&lt;/strong&gt; &lt;/span&gt;&lt;span class="fontstyle0"&gt;A &lt;/span&gt;&lt;span class="fontstyle2"&gt;black guard drake is amphibious (it can breathe air or water) has a swimming speed of 30&lt;br /&gt;feet, and has resistance to acid damage.&lt;/span&gt;&lt;/p&gt;&lt;p&gt;&lt;span class="fontstyle3"&gt;&lt;strong&gt;Blue Guard Drake.&lt;/strong&gt; &lt;/span&gt;&lt;span class="fontstyle2"&gt;A blue guard drake has a burrowing speed &lt;/span&gt;&lt;span class="fontstyle4"&gt;of &lt;/span&gt;&lt;span class="fontstyle2"&gt;20 &lt;/span&gt;&lt;span class="fontstyle2"&gt;feet &lt;/span&gt;&lt;span class="fontstyle2"&gt;and resistance to lightning damage.&lt;br /&gt;&lt;/span&gt;&lt;/p&gt;&lt;p&gt;&lt;span class="fontstyle3"&gt;&lt;strong&gt;Green Guard Drake.&lt;/strong&gt; &lt;/span&gt;&lt;span class="fontstyle2"&gt;A green guard drake is amphibious&amp;nbsp;&lt;/span&gt;&lt;span class="fontstyle2"&gt;(it &lt;/span&gt;&lt;span class="fontstyle2"&gt;can breathe air or water), has a swimming speed of 30 feet, and has resistance to poison damage.&lt;br /&gt;&lt;/span&gt;&lt;/p&gt;&lt;p&gt;&lt;span class="fontstyle3"&gt;&lt;strong&gt;Red Guard Drake.&lt;/strong&gt; &lt;/span&gt;&lt;span class="fontstyle2"&gt;A red guard drake has climbing speed of 30 feet and resistance to fire damage.&lt;br /&gt;&lt;/span&gt;&lt;/p&gt;&lt;p&gt;&lt;span class="fontstyle3"&gt;&lt;strong&gt;White Guard Drake.&lt;/strong&gt; &lt;/span&gt;&lt;span class="fontstyle2"&gt;A white guard drake has a burrowing speed of20 &lt;/span&gt;&lt;span class="fontstyle2"&gt;feet, &lt;/span&gt;&lt;span class="fontstyle2"&gt;a climbing speed of 30 feet, and resistance to cold damage.&lt;/span&gt; &lt;/p&gt;"</t>
  </si>
  <si>
    <t>family:"Dragon"</t>
  </si>
  <si>
    <t>hit_dice:"7d8 + 21"</t>
  </si>
  <si>
    <t>base_attack:"+5, 1d8 + 3 Piercing"</t>
  </si>
  <si>
    <t>name:"Annis Hag"</t>
  </si>
  <si>
    <t>full_text:"&lt;h1&gt;&lt;span class="fontstyle0"&gt;ANNIS HAG&lt;br /&gt;&lt;/span&gt;&lt;/h1&gt;&lt;p&gt;&lt;span class="fontstyle2"&gt;Large fey, chaotic evil&lt;/span&gt;&lt;/p&gt;&lt;hr /&gt;&lt;p&gt;&lt;span class="fontstyle3"&gt;&lt;strong&gt;Armor Class&lt;/strong&gt; &lt;/span&gt;&lt;span class="fontstyle4"&gt;17 (natural armor)&lt;br /&gt;&lt;/span&gt;&lt;/p&gt;&lt;p&gt;&lt;span class="fontstyle4"&gt;&lt;strong&gt;Hit Points&lt;/strong&gt; 75 &lt;/span&gt;&lt;span class="fontstyle4"&gt;(10d10&amp;nbsp;&lt;/span&gt;&lt;span class="fontstyle5"&gt;+ &lt;/span&gt;&lt;span class="fontstyle4"&gt;20)&lt;br /&gt;&lt;/span&gt;&lt;/p&gt;&lt;p&gt;&lt;span class="fontstyle3"&gt;&lt;strong&gt;Speed&lt;/strong&gt; &lt;/span&gt;&lt;span class="fontstyle4"&gt;40 &lt;/span&gt;&lt;span class="fontstyle4"&gt;ft.&lt;br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center;"&gt;21&amp;nbsp;(+5)&lt;/p&gt;&lt;/td&gt;&lt;td style="border-width: 0pt; background-color: #b4c217; vertical-align: top; width: .6868in; padding: 4pt 4pt 4pt 4pt;"&gt;&lt;p style="margin: 0in; font-family: Verdana; font-size: 8.25pt; color: black; text-align: center;"&gt;12 (+1)&lt;/p&gt;&lt;/td&gt;&lt;td style="border-width: 0pt; background-color: #5bc217; vertical-align: top; width: .6868in; padding: 4pt 4pt 4pt 4pt;"&gt;&lt;p style="margin: 0in; font-family: Verdana; font-size: 8.25pt; color: black; text-align: center;"&gt;14&amp;nbsp;(+2)&lt;/p&gt;&lt;/td&gt;&lt;td style="border-width: 0pt; background-color: #b4c217; vertical-align: top; width: .6868in; padding: 4pt 4pt 4pt 4pt;"&gt;&lt;p style="margin: 0in; font-family: Verdana; font-size: 8.25pt; color: black; text-align: center;"&gt;13 (+1)&lt;/p&gt;&lt;/td&gt;&lt;td style="border-width: 0pt; background-color: #5bc217; vertical-align: top; width: .6868in; padding: 4pt 4pt 4pt 4pt;"&gt;&lt;p style="margin: 0in; font-family: Verdana; font-size: 8.25pt; color: black; text-align: center;"&gt;14 (+2)&lt;/p&gt;&lt;/td&gt;&lt;td style="border-width: 0pt; background-color: #b4c217; vertical-align: top; width: .6034in; padding: 4pt 4pt 4pt 4pt;"&gt;&lt;p style="margin: 0in; font-family: Verdana; font-size: 8.25pt; color: black; text-align: center;"&gt;15 (+2)&lt;/p&gt;&lt;/td&gt;&lt;/tr&gt;&lt;/tbody&gt;&lt;/table&gt;&lt;/div&gt;&lt;p&gt;&lt;span class="fontstyle3"&gt;&lt;strong&gt;Saving Throws&lt;/strong&gt; &lt;/span&gt;&lt;span class="fontstyle4"&gt;Con &lt;/span&gt;&lt;span class="fontstyle4"&gt;+5&lt;br /&gt;&lt;/span&gt;&lt;/p&gt;&lt;p&gt;&lt;span class="fontstyle3"&gt;&lt;strong&gt;Skills&lt;/strong&gt; &lt;/span&gt;&lt;span class="fontstyle4"&gt;Deception &lt;/span&gt;&lt;span class="fontstyle4"&gt;+5, &lt;/span&gt;&lt;span class="fontstyle4"&gt;Perception &lt;/span&gt;&lt;span class="fontstyle4"&gt;+5&lt;br /&gt;&lt;/span&gt;&lt;/p&gt;&lt;p&gt;&lt;span class="fontstyle3"&gt;&lt;strong&gt;Damage Resistances&lt;/strong&gt; &lt;/span&gt;&lt;span class="fontstyle4"&gt;cold; &lt;/span&gt;&lt;span class="fontstyle4"&gt;bludgeoning, &lt;/span&gt;&lt;span class="fontstyle4"&gt;piercing, and &lt;/span&gt;&lt;span class="fontstyle4"&gt;slashing&amp;nbsp;&lt;/span&gt;&lt;span class="fontstyle4"&gt;from &lt;/span&gt;&lt;span class="fontstyle4"&gt;nonmagical &lt;/span&gt;&lt;span class="fontstyle4"&gt;attacks&lt;br /&gt;&lt;/span&gt;&lt;/p&gt;&lt;p&gt;&lt;span class="fontstyle4"&gt;&lt;strong&gt;Senses&lt;/strong&gt; darkvision 60 &lt;/span&gt;&lt;span class="fontstyle4"&gt;ft., passive &lt;/span&gt;&lt;span class="fontstyle4"&gt;Perception &lt;/span&gt;&lt;span class="fontstyle4"&gt;15&lt;br /&gt;&lt;/span&gt;&lt;/p&gt;&lt;p&gt;&lt;span class="fontstyle3"&gt;&lt;strong&gt;Languages&lt;/strong&gt; &lt;/span&gt;&lt;span class="fontstyle4"&gt;Common, &lt;/span&gt;&lt;span class="fontstyle4"&gt;Giant, Sylvan&lt;br /&gt;&lt;/span&gt;&lt;/p&gt;&lt;p&gt;&lt;span class="fontstyle3"&gt;&lt;strong&gt;Challenge&lt;/strong&gt; &lt;/span&gt;&lt;span class="fontstyle4"&gt;6 &lt;/span&gt;&lt;span class="fontstyle4"&gt;(2,300 XP)&lt;/span&gt;&lt;/p&gt;&lt;hr /&gt;&lt;p&gt;&lt;span class="fontstyle6"&gt;&lt;strong&gt;Innate Spellcasting.&lt;/strong&gt; &lt;/span&gt;&lt;span class="fontstyle4"&gt;The hag's innate spellcasting ability is Charisma (spell save DC 13). She can innately cast the following spells:&lt;/span&gt;&lt;/p&gt;&lt;p style="padding-left: 30px;"&gt;&lt;span class="fontstyle4"&gt;&lt;em&gt;3/day each:&lt;/em&gt; &lt;/span&gt;&lt;span class="fontstyle2"&gt;disguise self&lt;/span&gt;&lt;span class="fontstyle4"&gt;(including the form of a Medium humanoid), &lt;/span&gt;&lt;span class="fontstyle2"&gt;fog cloud&lt;/span&gt;&lt;/p&gt;&lt;hr /&gt;&lt;p&gt;&lt;strong&gt;&lt;span class="fontstyle3"&gt;ACTIONS&lt;br /&gt;&lt;/span&gt;&lt;/strong&gt;&lt;/p&gt;&lt;p&gt;&lt;span class="fontstyle6"&gt;&lt;strong&gt;Multiattack.&lt;/strong&gt; &lt;/span&gt;&lt;span class="fontstyle4"&gt;The annis makes three attacks: one with her bite and two with her claws.&lt;br /&gt;&lt;/span&gt;&lt;/p&gt;&lt;p&gt;&lt;span class="fontstyle6"&gt;&lt;strong&gt;Bite.&lt;/strong&gt; &lt;/span&gt;&lt;span class="fontstyle2"&gt;Melee Weapon Attack: &lt;/span&gt;&lt;span class="fontstyle4"&gt;+8 to hit, reach 5 &lt;/span&gt;&lt;span class="fontstyle4"&gt;ft., &lt;/span&gt;&lt;span class="fontstyle4"&gt;one target.&amp;nbsp;&lt;/span&gt;&lt;span class="fontstyle7"&gt;Hit: &lt;/span&gt;&lt;span class="fontstyle4"&gt;15 (3d6 &lt;/span&gt;&lt;span class="fontstyle5"&gt;+ &lt;/span&gt;&lt;span class="fontstyle4"&gt;5) piercing damage.&lt;br /&gt;&lt;/span&gt;&lt;/p&gt;&lt;p&gt;&lt;span class="fontstyle6"&gt;&lt;strong&gt;Claw.&lt;/strong&gt; &lt;/span&gt;&lt;span class="fontstyle2"&gt;Melee Weapon Attack: &lt;/span&gt;&lt;span class="fontstyle4"&gt;+8 to hit, reach 5 ft., one target.&amp;nbsp;&lt;/span&gt;&lt;span class="fontstyle2"&gt;Hit: &lt;/span&gt;&lt;span class="fontstyle4"&gt;15 (3d6 &lt;/span&gt;&lt;span class="fontstyle5"&gt;+ &lt;/span&gt;&lt;span class="fontstyle4"&gt;5) slashing damage.&lt;br /&gt;&lt;/span&gt;&lt;/p&gt;&lt;p&gt;&lt;strong&gt;&lt;span class="fontstyle6"&gt;Crushing &lt;/span&gt;&lt;/strong&gt;&lt;span class="fontstyle0"&gt;&lt;strong&gt;Hug.&lt;/strong&gt; &lt;/span&gt;&lt;span class="fontstyle2"&gt;Melee Weapon Attack: &lt;/span&gt;&lt;span class="fontstyle4"&gt;+8 to hit, reach 5 &lt;/span&gt;&lt;span class="fontstyle4"&gt;ft., &lt;/span&gt;&lt;span class="fontstyle4"&gt;one target. &lt;/span&gt;&lt;span class="fontstyle7"&gt;Hit: &lt;/span&gt;&lt;span class="fontstyle4"&gt;36 (9d6 &lt;/span&gt;&lt;span class="fontstyle5"&gt;+ &lt;/span&gt;&lt;span class="fontstyle4"&gt;5) bludgeoning damage, and the target is grappled (escape DC 15) if it is a Large or smaller creature. Until the grapple ends, the target takes 36 (9d6 &lt;/span&gt;&lt;span class="fontstyle4"&gt;+ &lt;/span&gt;&lt;span class="fontstyle4"&gt;5) bludgeoning damage at the start of each ofthe hag's turns. The hag can't make attacks while grappling a creature in this way.&lt;/span&gt;&amp;nbsp;&lt;/p&gt;&lt;hr /&gt;&lt;p&gt;&lt;span class="fontstyle0"&gt;Annis hags lair in mountains or hills. Despite being hunchbacked and hump-shouldered, they are the largest and most physically imposing of their kind, standing eight feet tall.&lt;br /&gt;&lt;/span&gt;&lt;/p&gt;&lt;p&gt;&lt;span class="fontstyle2"&gt;&lt;strong&gt;Tormenting the Weak.&lt;/strong&gt; &lt;/span&gt;&lt;span class="fontstyle0"&gt;Although annis hags can easily tear a grown man apart, they love hunting children, preferring their flesh above all others. They use the flayed skin of such victims to make supple leather, and a&lt;br /&gt;hag's lair often shows the signs of this industry. &lt;/span&gt;&lt;/p&gt;&lt;p&gt;&lt;span class="fontstyle0"&gt;Annis hags leave tokens of their cruelty at the edges of forests and other areas they claim. In this way, they&lt;br /&gt;provoke fear and paranoia in nearby villages and settlements. To an annis hag, nothing is sweeter than turning a vibrant community into a place paralyzed with terror, where folk never venture out at night, strangers are met&amp;nbsp;&lt;/span&gt;&lt;span class="fontstyle3"&gt;with &lt;/span&gt;&lt;span class="fontstyle0"&gt;suspicion and anger, and parents warn their children to "be good, or the annis will get you."&amp;nbsp;&lt;/span&gt;&lt;/p&gt;&lt;p&gt;&lt;span class="fontstyle2"&gt;&lt;strong&gt;Child Corrupter.&lt;/strong&gt; &lt;/span&gt;&lt;span class="fontstyle0"&gt;When an annis feels especially cruel, she disguises herself as a kindly-looking elderly woman, approaches a child in a remote place, and gives it an iron token that it can use to confide in her. Over time, "Granny" convinces the child that it's okay to have bad thoughts and do bad deeds-starting with breaking things or wandering outside without permission, then graduating to pushing someone down the stairs or setting a house on fire. Sooner or later, the child's family and community become terrified of the "bad seed" and must face the awful decision of whether the child should be punished or exiled.&lt;br /&gt;&lt;/span&gt;&lt;/p&gt;&lt;p&gt;&lt;span class="fontstyle2"&gt;&lt;strong&gt;Tribe Mother.&lt;/strong&gt; &lt;/span&gt;&lt;span class="fontstyle0"&gt;Much in the way that they befriend children in order to corrupt them, annis hags have a tendency for adopting a group of ogres, trolls, or other loutish creatures, ruling them through brute strength, verbal abuse, and superstition.&lt;br /&gt;&lt;/span&gt;&lt;/p&gt;&lt;p&gt;&lt;span class="fontstyle2"&gt;&lt;strong&gt;Covens.&lt;/strong&gt; &lt;/span&gt;&lt;span class="fontstyle0"&gt;An annis hag that is part of a coven (see the "Hag Covens" sidebar in the &lt;/span&gt;&lt;span class="fontstyle4"&gt;Monster Manual) &lt;/span&gt;&lt;span class="fontstyle0"&gt;has a challenge rating of 8 (3,900 XP).&lt;/span&gt;&lt;/p&gt;&lt;hr /&gt;&lt;p&gt;&lt;span class="fontstyle0"&gt;&lt;strong&gt;IRON TOKEN&lt;/strong&gt;&lt;br /&gt;&lt;/span&gt;&lt;/p&gt;&lt;p&gt;&lt;span class="fontstyle2"&gt;An annis hag can pull out one of her iron teeth or nails and spend 1 minute shaping and polishing it into the form of a coin, a ring, or a tiny mirror. Thereafter, any creature that holds this &lt;/span&gt;&lt;em&gt;&lt;span class="fontstyle3"&gt;iron token &lt;/span&gt;&lt;/em&gt;&lt;span class="fontstyle2"&gt;can have a whispered conversation with the &lt;/span&gt;&lt;span class="fontstyle0"&gt;hag, &lt;/span&gt;&lt;span class="fontstyle2"&gt;provided the creature and the hag are on the same plane of existence and within 10 miles of each other. The holder of the token can hear only the &lt;/span&gt;&lt;span class="fontstyle4"&gt;hag's voice, &lt;/span&gt;&lt;span class="fontstyle2"&gt;not those of any other creatures or any ambient noise around the hag. Similarly, the hag can hear the holder of the token and not the noise around it.&lt;br /&gt;&lt;/span&gt;&lt;/p&gt;&lt;p&gt;&lt;span class="fontstyle2"&gt;A hag can have up to three &lt;em&gt;ir&lt;/em&gt;&lt;/span&gt;&lt;em&gt;&lt;span class="fontstyle3"&gt;on tokens &lt;/span&gt;&lt;/em&gt;&lt;span class="fontstyle2"&gt;active at one time. As an action, she can discern the direction and approximate distance to all of her active tokens. She can instantaneously deactivate &lt;/span&gt;&lt;span class="fontstyle2"&gt;any &lt;/span&gt;&lt;span class="fontstyle2"&gt;of her tokens at any distance (no action required), whereupon the token retains its current form but loses its magical properties.&lt;/span&gt; &lt;/p&gt;"</t>
  </si>
  <si>
    <t>hit_dice:"10d10 + 20"</t>
  </si>
  <si>
    <t>base_attack:"+8, 3d6 + 5 Slashing"</t>
  </si>
  <si>
    <t>environment:"Mountain, Hills"</t>
  </si>
  <si>
    <t>name:"Bheur Hag"</t>
  </si>
  <si>
    <t>full_text:"&lt;h1&gt;&lt;span class="fontstyle0"&gt;BHEURHAG&lt;br /&gt;&lt;/span&gt;&lt;/h1&gt;&lt;p&gt;&lt;span class="fontstyle1"&gt;Medium fey, chaotic evil&lt;/span&gt;&lt;/p&gt;&lt;hr /&gt;&lt;p&gt;&lt;span class="fontstyle3"&gt;&lt;strong&gt;Armor Class&lt;/strong&gt; &lt;/span&gt;&lt;span class="fontstyle0"&gt;17 (natural armor)&lt;br /&gt;&lt;/span&gt;&lt;/p&gt;&lt;p&gt;&lt;strong&gt;&lt;span class="fontstyle0"&gt;Hit &lt;/span&gt;&lt;/strong&gt;&lt;span class="fontstyle3"&gt;&lt;strong&gt;Points&lt;/strong&gt; &lt;/span&gt;&lt;span class="fontstyle0"&gt;91 (14d8 &lt;/span&gt;&lt;span class="fontstyle4"&gt;+ &lt;/span&gt;&lt;span class="fontstyle0"&gt;28)&lt;br /&gt;&lt;/span&gt;&lt;/p&gt;&lt;p&gt;&lt;span class="fontstyle3"&gt;&lt;strong&gt;Speed&lt;/strong&gt; &lt;/span&gt;&lt;span class="fontstyle0"&gt;30ft.&lt;br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center;"&gt;13&amp;nbsp;(+1)&lt;/p&gt;&lt;/td&gt;&lt;td style="border-width: 0pt; background-color: #b4c217; vertical-align: top; width: .6868in; padding: 4pt 4pt 4pt 4pt;"&gt;&lt;p style="margin: 0in; font-family: Verdana; font-size: 8.25pt; color: black; text-align: center;"&gt;16 (+3)&lt;/p&gt;&lt;/td&gt;&lt;td style="border-width: 0pt; background-color: #5bc217; vertical-align: top; width: .6868in; padding: 4pt 4pt 4pt 4pt;"&gt;&lt;p style="margin: 0in; font-family: Verdana; font-size: 8.25pt; color: black; text-align: center;"&gt;14&amp;nbsp;(+2)&lt;/p&gt;&lt;/td&gt;&lt;td style="border-width: 0pt; background-color: #b4c217; vertical-align: top; width: .6868in; padding: 4pt 4pt 4pt 4pt;"&gt;&lt;p style="margin: 0in; font-family: Verdana; font-size: 8.25pt; color: black; text-align: center;"&gt;12 (+1)&lt;/p&gt;&lt;/td&gt;&lt;td style="border-width: 0pt; background-color: #5bc217; vertical-align: top; width: .6868in; padding: 4pt 4pt 4pt 4pt;"&gt;&lt;p style="margin: 0in; font-family: Verdana; font-size: 8.25pt; color: black; text-align: center;"&gt;13 (+1)&lt;/p&gt;&lt;/td&gt;&lt;td style="border-width: 0pt; background-color: #b4c217; vertical-align: top; width: .6034in; padding: 4pt 4pt 4pt 4pt;"&gt;&lt;p style="margin: 0in; font-family: Verdana; font-size: 8.25pt; color: black; text-align: center;"&gt;16 (+3)&lt;/p&gt;&lt;/td&gt;&lt;/tr&gt;&lt;/tbody&gt;&lt;/table&gt;&lt;/div&gt;&lt;p&gt;&lt;span class="fontstyle3"&gt;&lt;strong&gt;Saving Throws&lt;/strong&gt; &lt;/span&gt;&lt;span class="fontstyle0"&gt;Wis &lt;/span&gt;&lt;span class="fontstyle3"&gt;+4&lt;br /&gt;&lt;/span&gt;&lt;/p&gt;&lt;p&gt;&lt;span class="fontstyle3"&gt;&lt;strong&gt;Skills&lt;/strong&gt; &lt;/span&gt;&lt;span class="fontstyle0"&gt;Nature &lt;/span&gt;&lt;span class="fontstyle3"&gt;+4, &lt;/span&gt;&lt;span class="fontstyle0"&gt;Perception &lt;/span&gt;&lt;span class="fontstyle0"&gt;+4, Stealth +6, Survival +4&lt;br /&gt;&lt;/span&gt;&lt;/p&gt;&lt;p&gt;&lt;span class="fontstyle3"&gt;&lt;strong&gt;Damage Immunities&lt;/strong&gt; &lt;/span&gt;&lt;span class="fontstyle0"&gt;cold&lt;br /&gt;&lt;/span&gt;&lt;/p&gt;&lt;p&gt;&lt;span class="fontstyle3"&gt;&lt;strong&gt;Senses&lt;/strong&gt; &lt;/span&gt;&lt;span class="fontstyle0"&gt;darkvision &lt;/span&gt;&lt;span class="fontstyle0"&gt;60 &lt;/span&gt;&lt;span class="fontstyle4"&gt;ft&lt;/span&gt;&lt;span class="fontstyle4"&gt;.&lt;/span&gt;&lt;span class="fontstyle4"&gt;, &lt;/span&gt;&lt;span class="fontstyle0"&gt;passive &lt;/span&gt;&lt;span class="fontstyle0"&gt;Perception &lt;/span&gt;&lt;span class="fontstyle0"&gt;14&lt;br /&gt;&lt;/span&gt;&lt;/p&gt;&lt;p&gt;&lt;span class="fontstyle3"&gt;&lt;strong&gt;Languages&lt;/strong&gt; &lt;/span&gt;&lt;span class="fontstyle0"&gt;Auran, Common, Giant&lt;br /&gt;&lt;/span&gt;&lt;/p&gt;&lt;p&gt;&lt;span class="fontstyle3"&gt;&lt;strong&gt;Challenge&lt;/strong&gt; &lt;/span&gt;&lt;span class="fontstyle1"&gt;7 &lt;/span&gt;&lt;span class="fontstyle0"&gt;(2,900 &lt;/span&gt;&lt;span class="fontstyle4"&gt;XP)&lt;/span&gt;&lt;/p&gt;&lt;hr /&gt;&lt;p&gt;&lt;span class="fontstyle7"&gt;&lt;strong&gt;Graystaff Magic.&lt;/strong&gt; &lt;/span&gt;&lt;span class="fontstyle0"&gt;The hag carries a &lt;/span&gt;&lt;span class="fontstyle1"&gt;&lt;em&gt;graystaff&lt;/em&gt;, &lt;/span&gt;&lt;span class="fontstyle0"&gt;a length of gray wood that is a focus for her inner power. She can ride the staff as if it were a &lt;/span&gt;&lt;span class="fontstyle1"&gt;&lt;em&gt;broom of flying.&lt;/em&gt; &lt;/span&gt;&lt;span class="fontstyle0"&gt;While holding the staff, she can cast additional spells with her Innate Spellcasting trait (these spells are marked with an asterisk). If the staff is lost or destroyed, the hag must craft another, which takes a year and a day. Only a bheur hag can use a &lt;/span&gt;&lt;span class="fontstyle1"&gt;&lt;em&gt;graystaff&lt;/em&gt;.&lt;br /&gt;&lt;/span&gt;&lt;/p&gt;&lt;p&gt;&lt;span class="fontstyle7"&gt;&lt;strong&gt;Ice Walk.&lt;/strong&gt; &lt;/span&gt;&lt;span class="fontstyle0"&gt;The hag can move across and climb icy surfaces without needing to make an ability check. Additionally, difficult terrain composed &lt;/span&gt;&lt;span class="fontstyle6"&gt;of &lt;/span&gt;&lt;span class="fontstyle0"&gt;ice or snow doesn't cost her extra moment.&amp;nbsp;&lt;/span&gt;&lt;/p&gt;&lt;p&gt;&lt;span class="fontstyle7"&gt;&lt;strong&gt;Innate Spellcasting.&lt;/strong&gt; &lt;/span&gt;&lt;span class="fontstyle0"&gt;The hag's innate spellcasting ability is Charisma (spell save DC 14, +6 to hit with spell attacks). She can innately cast the following spells, requiring no material components:&lt;br /&gt;&lt;/span&gt;&lt;/p&gt;&lt;p style="padding-left: 30px;"&gt;&lt;span class="fontstyle0"&gt;&lt;em&gt;At will:&lt;/em&gt; &lt;/span&gt;&lt;span class="fontstyle1"&gt;hold person,* ray offrost&lt;br /&gt;&lt;/span&gt;&lt;span class="fontstyle0"&gt;&lt;em&gt;3/day each:&lt;/em&gt; &lt;/span&gt;&lt;span class="fontstyle1"&gt;cone ofcold,* ice storm,* wall ofice*&lt;br /&gt;&lt;/span&gt;&lt;span class="fontstyle0"&gt;&lt;em&gt;1/day each:&lt;/em&gt; &lt;/span&gt;&lt;span class="fontstyle1"&gt;control weather&lt;/span&gt;&lt;/p&gt;&lt;hr /&gt;&lt;p&gt;&lt;strong&gt;ACTIONS&lt;/strong&gt;&lt;/p&gt;&lt;p&gt;&lt;span class="fontstyle7"&gt;&lt;strong&gt;Slam.&lt;/strong&gt; &lt;/span&gt;&lt;span class="fontstyle1"&gt;Melee Weapon Attack: &lt;/span&gt;&lt;span class="fontstyle3"&gt;+4 &lt;/span&gt;&lt;span class="fontstyle0"&gt;to hit, reach 5 ft., one target. &lt;/span&gt;&lt;span class="fontstyle1"&gt;Hit: &lt;/span&gt;&lt;span class="fontstyle0"&gt;10 (2d8 + 1) bludgeoning damage plus 3 (1d6)&lt;br /&gt;cold damage.&lt;br /&gt;&lt;/span&gt;&lt;/p&gt;&lt;p&gt;&lt;span class="fontstyle7"&gt;&lt;strong&gt;Maddening Feast.&lt;/strong&gt; &lt;/span&gt;&lt;span class="fontstyle0"&gt;The hag feasts on the corpse of one enemy within 5 feet of her that died within the past minute. Each creature of the hag's choice that is within 60 feet of her and able to see her must succeed on a DC 15 Wisdom saving throw or be frightened of her for 1 minute. While frightened in this way, a creature is incapacitated, can't understand what others say, can't read, and speaks only in gibberish; the G&lt;/span&gt;&lt;span class="fontstyle4"&gt;M &lt;/span&gt;&lt;span class="fontstyle0"&gt;controls the&lt;br /&gt;creature's movement, which is erratic. A creature can repeat the saving throw at the end ofeach of its turns, ending the effect on itself on a success&lt;/span&gt;&lt;span class="fontstyle0"&gt;. &lt;/span&gt;&lt;span class="fontstyle0"&gt;If a creature's saving throw is successful or the effect ends for it, the creature is immune to the&amp;nbsp;&lt;/span&gt;&lt;span class="fontstyle3"&gt;hag's &lt;/span&gt;&lt;span class="fontstyle0"&gt;Maddening Feast for the next 24 hours.&lt;/span&gt;&lt;/p&gt;&lt;hr /&gt;&lt;p&gt;&lt;span class="fontstyle0"&gt;Bheur hags live in wintry lands, favoring snow-covered mountains. They become more active during winter, using their ice and weather magic to make life miserable for nearby settlements. &lt;/span&gt;&lt;/p&gt;&lt;p&gt;&lt;span class="fontstyle0"&gt;A bheur hag's skin is blue-white, like that of a person who has frozen to death. Her hair is pale white, and she&lt;br /&gt;is emaciated, as if she were a person who had survived winter by eating bark and leather. Her eyes are pale and&lt;br /&gt;surrounded by dark, bruise-colored flesh. A bheur carries a twisted gray wooden staff, which she can ride like a flying broom and augments her magical powers.&amp;nbsp;&lt;/span&gt;&lt;/p&gt;&lt;p&gt;&lt;span class="fontstyle2"&gt;&lt;strong&gt;Cold Hearts.&lt;/strong&gt; &lt;/span&gt;&lt;span class="fontstyle0"&gt;Bheur hags are attracted to selfish actions justified by deadly cold, such as murdering a traveler for a winter coat, chopping down a dryad's grove for firewood, and so on. These actions are especially sweet to a bheur if they are unwarranted, such as a greedy merchant hoarding more food for the winter than he could possibly eat while others starve. Bheurs love to seed such ideas and thoughts in mortals. They use their ability to manipulate weather to batter villages with snow and freezing cold, hoping to instill despair that turns the villagers against each other.&lt;/span&gt;&lt;/p&gt;&lt;p&gt;&lt;span class="fontstyle0"&gt;A bheur hag loves watching unprepared people suffer and die for their mistakes during the winter. She is delighted when mortals make petty, pathetic attempts to survive, such as eating boots and leather scraps when&lt;br /&gt;no real food is to be found.&amp;nbsp;&lt;/span&gt;&lt;/p&gt;&lt;p&gt;&lt;span class="fontstyle2"&gt;&lt;strong&gt;Awful to Behold.&lt;/strong&gt; &lt;/span&gt;&lt;span class="fontstyle0"&gt;When a bheur hag is fully in the throes of combat and has recently slain one of her foes, she often forgoes a direct attack on her remaining enemies and instead takes a moment to feed on the corpse, dismembering it and tearing meat from bone. The sight of this savagery is enough to render witnesses temporarily insane.&lt;/span&gt;&lt;/p&gt;&lt;p&gt;&lt;span class="fontstyle2"&gt;&lt;strong&gt;Covens.&lt;/strong&gt; &lt;/span&gt;&lt;span class="fontstyle0"&gt;A bheur hag that is part of a coven (see the "Hag Covens" sidebar in the &lt;/span&gt;&lt;span class="fontstyle3"&gt;Monster Manual) &lt;/span&gt;&lt;span class="fontstyle0"&gt;has a challenge rating of 9 (5,000 &lt;/span&gt;&lt;span class="fontstyle4"&gt;XP).&lt;/span&gt; &lt;/p&gt;"</t>
  </si>
  <si>
    <t>hit_dice:"14d8 + 28"</t>
  </si>
  <si>
    <t>base_attack:"+4, 2d8 +1 Bludgeoning + 1d6 Cold"</t>
  </si>
  <si>
    <t>name:"Hobgoblin Devastator"</t>
  </si>
  <si>
    <t>full_text:"&lt;h1&gt;&lt;span class="fontstyle0"&gt;HOBGOBLIN DEVASTATOR&lt;br /&gt;&lt;/span&gt;&lt;/h1&gt;&lt;p&gt;&lt;span class="fontstyle2"&gt;Medium humanoid (goblinoid), lawful evil&lt;/span&gt;&lt;/p&gt;&lt;hr /&gt;&lt;p&gt;&lt;span class="fontstyle3"&gt;&lt;strong&gt;Armor Class&lt;/strong&gt; 13&lt;/span&gt;&lt;span class="fontstyle4"&gt;&amp;nbsp;&lt;/span&gt;&lt;span class="fontstyle4"&gt;(studded &lt;/span&gt;&lt;span class="fontstyle4"&gt;leather)&lt;br /&gt;&lt;/span&gt;&lt;/p&gt;&lt;p&gt;&lt;span class="fontstyle3"&gt;&lt;strong&gt;Hit Points&lt;/strong&gt; &lt;/span&gt;&lt;span class="fontstyle4"&gt;45 (7d8 &lt;/span&gt;&lt;span class="fontstyle5"&gt;+ &lt;/span&gt;&lt;span class="fontstyle4"&gt;14)&lt;br /&gt;&lt;/span&gt;&lt;/p&gt;&lt;p&gt;&lt;span class="fontstyle3"&gt;&lt;strong&gt;Speed&lt;/strong&gt; &lt;/span&gt;&lt;span class="fontstyle4"&gt;30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center;"&gt;13 (+1)&lt;/p&gt;&lt;/td&gt;&lt;td style="border-width: 0pt; background-color: #b4c217; vertical-align: top; width: .6868in; padding: 4pt 4pt 4pt 4pt;"&gt;&lt;p style="margin: 0in; font-family: Verdana; font-size: 8.25pt; color: black; text-align: center;"&gt;12 (+1)&lt;/p&gt;&lt;/td&gt;&lt;td style="border-width: 0pt; background-color: #5bc217; vertical-align: top; width: .6868in; padding: 4pt 4pt 4pt 4pt;"&gt;&lt;p style="margin: 0in; font-family: Verdana; font-size: 8.25pt; color: black; text-align: center;"&gt;14&amp;nbsp;(+2)&lt;/p&gt;&lt;/td&gt;&lt;td style="border-width: 0pt; background-color: #b4c217; vertical-align: top; width: .6868in; padding: 4pt 4pt 4pt 4pt;"&gt;&lt;p style="margin: 0in; font-family: Verdana; font-size: 8.25pt; color: black; text-align: center;"&gt;16 (+3)&lt;/p&gt;&lt;/td&gt;&lt;td style="border-width: 0pt; background-color: #5bc217; vertical-align: top; width: .6868in; padding: 4pt 4pt 4pt 4pt;"&gt;&lt;p style="margin: 0in; font-family: Verdana; font-size: 8.25pt; color: black; text-align: center;"&gt;13 (+1)&lt;/p&gt;&lt;/td&gt;&lt;td style="border-width: 0pt; background-color: #b4c217; vertical-align: top; width: .6034in; padding: 4pt 4pt 4pt 4pt;"&gt;&lt;p style="margin: 0in; font-family: Verdana; font-size: 8.25pt; color: black; text-align: center;"&gt;11 (+0)&lt;/p&gt;&lt;/td&gt;&lt;/tr&gt;&lt;/tbody&gt;&lt;/table&gt;&lt;/div&gt;&lt;p&gt;&lt;span class="fontstyle3"&gt;&lt;strong&gt;Skills&lt;/strong&gt; &lt;/span&gt;&lt;span class="fontstyle4"&gt;Arcana +5&lt;br /&gt;&lt;/span&gt;&lt;/p&gt;&lt;p&gt;&lt;span class="fontstyle3"&gt;&lt;strong&gt;Senses&lt;/strong&gt; &lt;/span&gt;&lt;span class="fontstyle4"&gt;darkvision &lt;/span&gt;&lt;span class="fontstyle4"&gt;60 &lt;/span&gt;&lt;span class="fontstyle4"&gt;ft., &lt;/span&gt;&lt;span class="fontstyle4"&gt;passive Perception 11&lt;/span&gt;&lt;span class="fontstyle5"&gt;&lt;br /&gt;&lt;/span&gt;&lt;/p&gt;&lt;p&gt;&lt;span class="fontstyle3"&gt;&lt;strong&gt;Languages&lt;/strong&gt; &lt;/span&gt;&lt;span class="fontstyle4"&gt;Common, Goblin&lt;br /&gt;&lt;/span&gt;&lt;/p&gt;&lt;p&gt;&lt;span class="fontstyle3"&gt;&lt;strong&gt;Challenge&lt;/strong&gt; &lt;/span&gt;&lt;span class="fontstyle5"&gt;4 &lt;/span&gt;&lt;span class="fontstyle4"&gt;(1,100 XP)&lt;/span&gt;&lt;/p&gt;&lt;hr /&gt;&lt;p&gt;&lt;span class="fontstyle6"&gt;&lt;strong&gt;Arcane Advantage.&lt;/strong&gt; &lt;/span&gt;&lt;span class="fontstyle4"&gt;Once per turn, the hobgoblin can deal an extra 7 (2d6) damage to a creature it hits with a damaging spell attack ifthat target is within 5 feet of an ally of the hobgoblin and that ally isn't incapacitated.&lt;br /&gt;&lt;/span&gt;&lt;/p&gt;&lt;p&gt;&lt;strong&gt;&lt;span class="fontstyle0"&gt;Army &lt;/span&gt;&lt;/strong&gt;&lt;span class="fontstyle6"&gt;&lt;strong&gt;Arcana.&lt;/strong&gt; &lt;/span&gt;&lt;span class="fontstyle4"&gt;When the hobgoblin casts a spell that causes damage or that forces other creatures to make a saving throw, it can choose itself and any number of allies to be immune to the damage caused by the spell and to succeed on the required saving throw.&lt;br /&gt;&lt;/span&gt;&lt;/p&gt;&lt;p&gt;&lt;span class="fontstyle6"&gt;&lt;strong&gt;Spellcasting.&lt;/strong&gt; &lt;/span&gt;&lt;span class="fontstyle4"&gt;The hobgoblin is a 7th-level spellcaster. Its spellcasting ability is Intelligence (spell save DC 13, +5 to hit with spell attacks). It has the following wizard spells prepared:&lt;br /&gt;&lt;/span&gt;&lt;/p&gt;&lt;p style="padding-left: 30px;"&gt;&lt;em&gt;&lt;span class="fontstyle4"&gt;Cantrips (at &lt;/span&gt;&lt;/em&gt;&lt;span class="fontstyle3"&gt;&lt;em&gt;will):&lt;/em&gt; &lt;/span&gt;&lt;span class="fontstyle2"&gt;acid splash, fire bolt, ray of frost, shocking grasp&lt;br /&gt;&lt;/span&gt;&lt;span class="fontstyle4"&gt;&lt;em&gt;1st level (4 slots):&amp;nbsp;&lt;/em&gt;fog &lt;/span&gt;&lt;span class="fontstyle2"&gt;cloud, magic missile, thunderwave&lt;br /&gt;&lt;/span&gt;&lt;span class="fontstyle4"&gt;&lt;em&gt;2nd level (3 slots):&lt;/em&gt; &lt;/span&gt;&lt;span class="fontstyle2"&gt;gust of wind, Melf's acid arrow, scorching ray&lt;br /&gt;&lt;/span&gt;&lt;em&gt;&lt;span class="fontstyle4"&gt;3rd level (3 &lt;/span&gt;&lt;/em&gt;&lt;span class="fontstyle2"&gt;&lt;em&gt;slots):&amp;nbsp;&lt;/em&gt;fireball, fly, lightning bolt&lt;br /&gt;&lt;/span&gt;&lt;span class="fontstyle4"&gt;&lt;em&gt;4th level (1 slot):&lt;/em&gt; &lt;/span&gt;&lt;span class="fontstyle2"&gt;ice storm&lt;/span&gt;&lt;/p&gt;&lt;hr /&gt;&lt;p&gt;&lt;strong&gt;&lt;span class="fontstyle3"&gt;ACTIONS&lt;br /&gt;&lt;/span&gt;&lt;/strong&gt;&lt;/p&gt;&lt;p&gt;&lt;span class="fontstyle6"&gt;&lt;strong&gt;Quarterstaff.&lt;/strong&gt; &lt;/span&gt;&lt;span class="fontstyle2"&gt;Melee Weapon Attack: &lt;/span&gt;&lt;span class="fontstyle4"&gt;+3 to hit, reach 5 ft., one target. &lt;/span&gt;&lt;span class="fontstyle2"&gt;Hit: &lt;/span&gt;&lt;span class="fontstyle4"&gt;4 (1d6 + 1) bludgeoning damage, or 5 (1d8 + 1) bludgeoning damage if used with two hands.&lt;/span&gt;&lt;/p&gt;&lt;hr /&gt;&lt;p&gt;&lt;span class="fontstyle4"&gt; &lt;span class="fontstyle0"&gt;In hobgoblin society, the Academy of Devastation identifies hobgoblins with a talent for magic and puts them through a grueling training regimen that endows them with the ability to call down fireballs and other destructive magic on the host's behalf. A hobgoblin devastator on the battlefield is simultaneously a boon to all its allies&lt;br /&gt;and a threat to every foe around it.&amp;nbsp;&lt;/span&gt;&lt;/span&gt;&lt;/p&gt;&lt;p&gt;&lt;span class="fontstyle4"&gt;&lt;span class="fontstyle2"&gt;&lt;strong&gt;Into the Fray.&lt;/strong&gt; &lt;/span&gt;&lt;span class="fontstyle0"&gt;While other cultures treat their wizards as cloistered academics, hobgoblins expect their spellcasters to fight. Devastators learn the basics of weapon use, and they measure their deeds by the enemies defeated though their magic.&lt;/span&gt;&lt;/span&gt;&lt;/p&gt;&lt;p&gt;&lt;span class="fontstyle4"&gt;&lt;span class="fontstyle0"&gt;Devastators have the respect of other members of the host, and they receive obedience and deference from many quarters. Their ability to lay waste to entire formations with a single use of magic allows them to gain far more glory in battle than a single warrior. Other cultures might view the use of such abilities as a short cut to glory, but to hobgoblins a gift for magic is as valued and useful as a strong sword arm or brilliance in tactics. They are all boons from Maglubiyet that must be cultivated and unleashed upon the enemy.&amp;nbsp;&lt;/span&gt;&lt;/span&gt;&lt;/p&gt;&lt;p&gt;&lt;span class="fontstyle4"&gt;&lt;span class="fontstyle2"&gt;&lt;strong&gt;Only Results Matter.&lt;/strong&gt; &lt;/span&gt;&lt;span class="fontstyle0"&gt;Devastators study a simplified form of evocation magic. Their training lacks the theory and context that other folk study, making them skilled in battle but relatively illiterate on the finer points of how and why their magic works.&lt;/span&gt;&lt;/span&gt;&lt;/p&gt;&lt;p&gt;&lt;span class="fontstyle4"&gt;&lt;span class="fontstyle0"&gt;The Academy of Devastation believes that an academic approach to magic is a sign of weakness and inefficiency. A warrior doesn't need to know about metallurgy to wield a blade, so why should a wizard care about where magic comes from? Devastators love to prove their superiority in battle by seeking out enemy spellcasters and destroying them.&lt;/span&gt;&lt;/span&gt;&lt;/p&gt;"</t>
  </si>
  <si>
    <t>family:"Humanoid (Hobgoblin)"</t>
  </si>
  <si>
    <t>hit_dice:"7d8 + 14"</t>
  </si>
  <si>
    <t>base_attack:"+3, 1d6 +1 Bludgeoning"</t>
  </si>
  <si>
    <t>name:"Hobgoblin Iron Shadow"</t>
  </si>
  <si>
    <t>full_text:"&lt;h1&gt;&lt;span class="fontstyle0"&gt;HOBGOBLIN IRON SHADOW&lt;br /&gt;&lt;/span&gt;&lt;/h1&gt;&lt;p&gt;&lt;span class="fontstyle2"&gt;Medium humanoid (goblinoid), lawful evil&lt;/span&gt;&lt;/p&gt;&lt;hr /&gt;&lt;p&gt;&lt;span class="fontstyle3"&gt;&lt;strong&gt;Armor Class&lt;/strong&gt; &lt;/span&gt;&lt;span class="fontstyle4"&gt;15&lt;br /&gt;&lt;/span&gt;&lt;/p&gt;&lt;p&gt;&lt;strong&gt;&lt;span class="fontstyle4"&gt;Hit &lt;/span&gt;&lt;/strong&gt;&lt;span class="fontstyle3"&gt;&lt;strong&gt;Points&lt;/strong&gt; &lt;/span&gt;&lt;span class="fontstyle4"&gt;32 (5d8 &lt;/span&gt;&lt;span class="fontstyle5"&gt;+ &lt;/span&gt;&lt;span class="fontstyle4"&gt;10)&lt;br /&gt;&lt;/span&gt;&lt;/p&gt;&lt;p&gt;&lt;span class="fontstyle3"&gt;&lt;strong&gt;Speed&lt;/strong&gt; &lt;/span&gt;&lt;span class="fontstyle4"&gt;40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center;"&gt;14 (+2)&lt;/p&gt;&lt;/td&gt;&lt;td style="border-width: 0pt; background-color: #b4c217; vertical-align: top; width: .6868in; padding: 4pt 4pt 4pt 4pt;"&gt;&lt;p style="margin: 0in; font-family: Verdana; font-size: 8.25pt; color: black; text-align: center;"&gt;16 (+3)&lt;/p&gt;&lt;/td&gt;&lt;td style="border-width: 0pt; background-color: #5bc217; vertical-align: top; width: .6868in; padding: 4pt 4pt 4pt 4pt;"&gt;&lt;p style="margin: 0in; font-family: Verdana; font-size: 8.25pt; color: black; text-align: center;"&gt;15 (+2)&lt;/p&gt;&lt;/td&gt;&lt;td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center;"&gt;15 (+2)&lt;/p&gt;&lt;/td&gt;&lt;td style="border-width: 0pt; background-color: #b4c217; vertical-align: top; width: .6034in; padding: 4pt 4pt 4pt 4pt;"&gt;&lt;p style="margin: 0in; font-family: Verdana; font-size: 8.25pt; color: black; text-align: center;"&gt;11 (+0)&lt;/p&gt;&lt;/td&gt;&lt;/tr&gt;&lt;/tbody&gt;&lt;/table&gt;&lt;/div&gt;&lt;p&gt;&lt;span class="fontstyle3"&gt;&lt;strong&gt;Skills&lt;/strong&gt; &lt;/span&gt;&lt;span class="fontstyle4"&gt;Acrobatics &lt;/span&gt;&lt;span class="fontstyle4"&gt;+5, Athletics &lt;/span&gt;&lt;span class="fontstyle3"&gt;+4, &lt;/span&gt;&lt;span class="fontstyle4"&gt;Stealth +5&lt;br /&gt;&lt;/span&gt;&lt;/p&gt;&lt;p&gt;&lt;span class="fontstyle3"&gt;&lt;strong&gt;Senses&lt;/strong&gt; &lt;/span&gt;&lt;span class="fontstyle4"&gt;darkvision 60 &lt;/span&gt;&lt;span class="fontstyle4"&gt;ft., passive &lt;/span&gt;&lt;span class="fontstyle4"&gt;Perception &lt;/span&gt;&lt;span class="fontstyle4"&gt;12&lt;br /&gt;&lt;/span&gt;&lt;/p&gt;&lt;p&gt;&lt;span class="fontstyle3"&gt;&lt;strong&gt;Languages&lt;/strong&gt; &lt;/span&gt;&lt;span class="fontstyle4"&gt;Common, &lt;/span&gt;&lt;span class="fontstyle4"&gt;Goblin&lt;br /&gt;&lt;/span&gt;&lt;/p&gt;&lt;p&gt;&lt;span class="fontstyle3"&gt;&lt;strong&gt;Challenge&lt;/strong&gt; &lt;/span&gt;&lt;span class="fontstyle4"&gt;2 (450 XP)&lt;/span&gt;&lt;/p&gt;&lt;hr /&gt;&lt;p&gt;&lt;span class="fontstyle6"&gt;Spellcasting. &lt;/span&gt;&lt;span class="fontstyle4"&gt;The hobgoblin is a 2nd-level spellcaster. Its spellcasting ability is Intelligence (spell save DC 12, +4 to hit with spell attacks). It has the following wizard spells prepared:&lt;br /&gt;&lt;/span&gt;&lt;/p&gt;&lt;p style="padding-left: 30px;"&gt;&lt;span class="fontstyle4"&gt;&lt;em&gt;Cantrips (at will):&lt;/em&gt; &lt;/span&gt;&lt;span class="fontstyle2"&gt;minor illusion, prestidigitation, true strike&lt;br /&gt;&lt;/span&gt;&lt;span class="fontstyle4"&gt;&lt;em&gt;1st level (3 slots):&lt;/em&gt; &lt;/span&gt;&lt;span class="fontstyle2"&gt;charm person, disguise self, expeditious retreat, silent image&lt;/span&gt;&lt;/p&gt;&lt;p&gt;&lt;span class="fontstyle6"&gt;&lt;strong&gt;Unarmored Defense.&lt;/strong&gt; &lt;/span&gt;&lt;span class="fontstyle4"&gt;While the hobgoblin is wearing no armor&amp;nbsp;&lt;/span&gt;&lt;span class="fontstyle4"&gt;and wielding no shield, its AC includes &lt;/span&gt;&lt;span class="fontstyle4"&gt;its &lt;/span&gt;&lt;span class="fontstyle4"&gt;Wisdom modifier.&lt;/span&gt;&lt;/p&gt;&lt;hr /&gt;&lt;p&gt;&lt;strong&gt;ACTIONS&lt;/strong&gt;&lt;/p&gt;&lt;p&gt;&lt;span class="fontstyle6"&gt;&lt;strong&gt;Multiattack.&lt;/strong&gt; &lt;/span&gt;&lt;span class="fontstyle4"&gt;The hobgoblin makes four attacks, each of which can be an unarmed strike or a dart attack. It can also use Shadow Jaunt once, either before or after one of the attacks.&lt;br /&gt;&lt;/span&gt;&lt;/p&gt;&lt;p&gt;&lt;span class="fontstyle6"&gt;&lt;strong&gt;Unarmed Strike.&lt;/strong&gt; &lt;/span&gt;&lt;span class="fontstyle2"&gt;Melee Weapon Attack: &lt;/span&gt;&lt;span class="fontstyle4"&gt;+5 to hit, reach 5 ft., one target. &lt;/span&gt;&lt;span class="fontstyle2"&gt;Hit: &lt;/span&gt;&lt;span class="fontstyle4"&gt;5 (1d4 + 3) bludgeoning damage.&lt;br /&gt;&lt;/span&gt;&lt;/p&gt;&lt;p&gt;&lt;span class="fontstyle6"&gt;&lt;strong&gt;Dart.&lt;/strong&gt; &lt;/span&gt;&lt;span class="fontstyle2"&gt;Ranged Weapon Attack. &lt;/span&gt;&lt;span class="fontstyle4"&gt;+5 to hit, range 20/60 ft., one target. &lt;/span&gt;&lt;span class="fontstyle2"&gt;Hit: &lt;/span&gt;&lt;span class="fontstyle4"&gt;5 (1d4 &lt;/span&gt;&lt;span class="fontstyle4"&gt;+ &lt;/span&gt;&lt;span class="fontstyle4"&gt;3) piercing damage.&lt;br /&gt;&lt;/span&gt;&lt;/p&gt;&lt;p&gt;&lt;span class="fontstyle6"&gt;&lt;strong&gt;Shadow Jaunt.&lt;/strong&gt; &lt;/span&gt;&lt;span class="fontstyle4"&gt;The hobgoblin magically teleports, along with any equipment it is wearing or carrying, up to 30 feet to an unoccupied space &lt;/span&gt;&lt;span class="fontstyle4"&gt;it &lt;/span&gt;&lt;span class="fontstyle4"&gt;can see. Both the space it is leaving and its destination must be in dim light or darkness.&lt;/span&gt;&lt;/p&gt;&lt;hr /&gt;&lt;p&gt;&lt;span class="fontstyle0"&gt;The Iron Shadows are hobgoblin monks that serve as secret police, scouts, and assassins. Among other hobgoblins, they spy to ferret out treachery, rebellion, and betrayal.&lt;br /&gt;&lt;/span&gt;&lt;/p&gt;&lt;p&gt;&lt;strong&gt;&lt;span class="fontstyle2"&gt;Trained in &lt;/span&gt;&lt;/strong&gt;&lt;span class="fontstyle3"&gt;&lt;strong&gt;Secret.&lt;/strong&gt; &lt;/span&gt;&lt;span class="fontstyle0"&gt;Iron Shadows are recruited from across the hobgoblin ranks. Each member keeps her eyes open for potential recruits, those whose agility and stamina are matched only by an ironclad commitment to Maglubiyet's will. &lt;/span&gt;&lt;/p&gt;&lt;p&gt;&lt;span class="fontstyle0"&gt;A candidate for admission undergoes a series of tests designed to reveal any potential for treachery. Those who fail are slain, while those who pass receive secret training in the magical and martial arts. This indoctrination is a slow and arduous process; many aspirants don't finish it, and years might go by during which the Iron Shadows welcome no new members into their ranks. While a recruit is in training, it serves the Iron Shadows by looking for and reporting suspicious behavior.&lt;br /&gt;&lt;/span&gt;&lt;/p&gt;&lt;p&gt;&lt;strong&gt;&lt;span class="fontstyle2"&gt;Masters &lt;/span&gt;&lt;span class="fontstyle3"&gt;of&amp;nbsp;&lt;/span&gt;&lt;/strong&gt;&lt;span class="fontstyle2"&gt;&lt;strong&gt;Shadow and Fist.&lt;/strong&gt; &lt;/span&gt;&lt;span class="fontstyle0"&gt;When a recruit's training is complete, she is ready to wield a deadly combination of unarmed fighting techniques and shadow magic to deceive and defeat her foes. She continues to spy on other hobgoblins, but is now also empowered to conduct assassinations and spy missions, both against enemies and among goblinoids. These missions are ordained by the clerics of Maglubiyet, who keep a careful eye on the goblinoid community to ensure that it functions according to Maglubiyet's will.&lt;br /&gt;&lt;/span&gt;&lt;/p&gt;&lt;p&gt;&lt;span class="fontstyle2"&gt;&lt;strong&gt;Masked Devils.&lt;/strong&gt; &lt;/span&gt;&lt;span class="fontstyle0"&gt;Iron Shadows on a secret mission wear masks crafted to resemble devils, both to conceal their identities and to strike fear into their foes. &lt;/span&gt;&lt;/p&gt;&lt;p&gt;&lt;span class="fontstyle0"&gt;Their masks also signify the supposed origin of their fighting techniques. The priests of Maglubiyet teach that the Great One stole the secrets of shadows from an archdevil, allowing his followers to conceal their identities, walk between shadows, and craft illusions to confuse and confound their enemies.&lt;/span&gt; &lt;/p&gt;"</t>
  </si>
  <si>
    <t>hit_dice:"5d8 + 10"</t>
  </si>
  <si>
    <t>base_attack:"+5, 1d4 + 3 Bludgeoning"</t>
  </si>
  <si>
    <t>name:"Ki-Rin"</t>
  </si>
  <si>
    <t>full_text:"&lt;h1&gt;&lt;span class="fontstyle0"&gt;KI-RIN&lt;br /&gt;&lt;/span&gt;&lt;/h1&gt;&lt;p&gt;&lt;span class="fontstyle1"&gt;Huge celestial, lawful good&lt;/span&gt;&lt;/p&gt;&lt;hr /&gt;&lt;p&gt;&lt;span class="fontstyle3"&gt;&lt;strong&gt;Armor Class&lt;/strong&gt; &lt;/span&gt;&lt;span class="fontstyle4"&gt;20 (natural armor)&lt;br /&gt;&lt;/span&gt;&lt;/p&gt;&lt;p&gt;&lt;strong&gt;&lt;span class="fontstyle4"&gt;Hit &lt;/span&gt;&lt;/strong&gt;&lt;span class="fontstyle3"&gt;&lt;strong&gt;Points&lt;/strong&gt; &lt;/span&gt;&lt;span class="fontstyle4"&gt;152 (16dl2 + &lt;/span&gt;&lt;span class="fontstyle3"&gt;48)&lt;br /&gt;&lt;/span&gt;&lt;/p&gt;&lt;p&gt;&lt;span class="fontstyle3"&gt;&lt;strong&gt;Speed&lt;/strong&gt; &lt;/span&gt;&lt;span class="fontstyle4"&gt;60 &lt;/span&gt;&lt;span class="fontstyle4"&gt;ft., &lt;/span&gt;&lt;span class="fontstyle4"&gt;fly 120 &lt;/span&gt;&lt;span class="fontstyle4"&gt;ft. &lt;/span&gt;&lt;span class="fontstyle4"&gt;(hover)&lt;br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center;"&gt;21 (+5)&lt;/p&gt;&lt;/td&gt;&lt;td style="border-width: 0pt; background-color: #b4c217; vertical-align: top; width: .6868in; padding: 4pt 4pt 4pt 4pt;"&gt;&lt;p style="margin: 0in; font-family: Verdana; font-size: 8.25pt; color: black; text-align: center;"&gt;16 (+3)&lt;/p&gt;&lt;/td&gt;&lt;td style="border-width: 0pt; background-color: #5bc217; vertical-align: top; width: .6868in; padding: 4pt 4pt 4pt 4pt;"&gt;&lt;p style="margin: 0in; font-family: Verdana; font-size: 8.25pt; color: black; text-align: center;"&gt;16 (+3)&lt;/p&gt;&lt;/td&gt;&lt;td style="border-width: 0pt; background-color: #b4c217; vertical-align: top; width: .6868in; padding: 4pt 4pt 4pt 4pt;"&gt;&lt;p style="margin: 0in; font-family: Verdana; font-size: 8.25pt; color: black; text-align: center;"&gt;19 (+4)&lt;/p&gt;&lt;/td&gt;&lt;td style="border-width: 0pt; background-color: #5bc217; vertical-align: top; width: .6868in; padding: 4pt 4pt 4pt 4pt;"&gt;&lt;p style="margin: 0in; font-family: Verdana; font-size: 8.25pt; color: black; text-align: center;"&gt;20&amp;nbsp;(+5)&lt;/p&gt;&lt;/td&gt;&lt;td style="border-width: 0pt; background-color: #b4c217; vertical-align: top; width: .6034in; padding: 4pt 4pt 4pt 4pt;"&gt;&lt;p style="margin: 0in; font-family: Verdana; font-size: 8.25pt; color: black; text-align: center;"&gt;20&amp;nbsp;(+5)&lt;/p&gt;&lt;/td&gt;&lt;/tr&gt;&lt;/tbody&gt;&lt;/table&gt;&lt;/div&gt;&lt;p&gt;&lt;span class="fontstyle3"&gt;&lt;strong&gt;Skills&lt;/strong&gt; &lt;/span&gt;&lt;span class="fontstyle4"&gt;Perception +9, Insight +9, &lt;/span&gt;&lt;span class="fontstyle4"&gt;Religion &lt;/span&gt;&lt;span class="fontstyle4"&gt;+8&lt;br /&gt;&lt;/span&gt;&lt;/p&gt;&lt;p&gt;&lt;strong&gt;&lt;span class="fontstyle3"&gt;Damage &lt;/span&gt;&lt;/strong&gt;&lt;span class="fontstyle4"&gt;&lt;strong&gt;Immunities&lt;/strong&gt; poison&lt;br /&gt;&lt;/span&gt;&lt;/p&gt;&lt;p&gt;&lt;span class="fontstyle3"&gt;&lt;strong&gt;Condition Immunities&lt;/strong&gt; &lt;/span&gt;&lt;span class="fontstyle4"&gt;poisoned&lt;br /&gt;&lt;/span&gt;&lt;/p&gt;&lt;p&gt;&lt;span class="fontstyle3"&gt;&lt;strong&gt;Senses&lt;/strong&gt; &lt;/span&gt;&lt;span class="fontstyle4"&gt;blindsight 30 &lt;/span&gt;&lt;span class="fontstyle4"&gt;ft., &lt;/span&gt;&lt;span class="fontstyle4"&gt;darkvision &lt;/span&gt;&lt;span class="fontstyle4"&gt;120 &lt;/span&gt;&lt;span class="fontstyle4"&gt;ft., &lt;/span&gt;&lt;span class="fontstyle4"&gt;passive &lt;/span&gt;&lt;span class="fontstyle4"&gt;Perception &lt;/span&gt;&lt;span class="fontstyle4"&gt;19&lt;br /&gt;&lt;/span&gt;&lt;/p&gt;&lt;p&gt;&lt;span class="fontstyle3"&gt;&lt;strong&gt;Languages&lt;/strong&gt; &lt;/span&gt;&lt;span class="fontstyle4"&gt;all, telepathy 120 &lt;/span&gt;&lt;span class="fontstyle4"&gt;ft.&lt;br /&gt;&lt;/span&gt;&lt;/p&gt;&lt;p&gt;&lt;span class="fontstyle4"&gt;&lt;strong&gt;Challenge&lt;/strong&gt; &lt;/span&gt;&lt;span class="fontstyle4"&gt;12 (8,400 XP)&lt;/span&gt;&lt;/p&gt;&lt;hr /&gt;&lt;p&gt;&lt;span class="fontstyle5"&gt;&lt;strong&gt;Innate Spellcasting.&lt;/strong&gt; &lt;/span&gt;&lt;span class="fontstyle4"&gt;The ki-rin's innate spellcasting ability is Charisma (spell save DC 17). The ki-rin can innately cast the following spells, &lt;/span&gt;&lt;span class="fontstyle4"&gt;requiring &lt;/span&gt;&lt;span class="fontstyle4"&gt;no material components: &lt;/span&gt;&lt;/p&gt;&lt;p style="padding-left: 30px;"&gt;&lt;span class="fontstyle4"&gt;&lt;em&gt;At will:&lt;/em&gt; &lt;/span&gt;&lt;span class="fontstyle1"&gt;gaseous form, major image &lt;/span&gt;&lt;span class="fontstyle4"&gt;(6th-level version), &lt;/span&gt;&lt;span class="fontstyle1"&gt;wind walk&lt;br /&gt;&lt;/span&gt;&lt;span class="fontstyle4"&gt;&lt;em&gt;1/day:&lt;/em&gt; &lt;/span&gt;&lt;span class="fontstyle1"&gt;create food and water&lt;br /&gt;&lt;/span&gt;&lt;/p&gt;&lt;p&gt;&lt;strong&gt;&lt;span class="fontstyle5"&gt;Legendary Resistance &lt;/span&gt;&lt;/strong&gt;&lt;span class="fontstyle5"&gt;&lt;strong&gt;(3/Day).&lt;/strong&gt; &lt;/span&gt;&lt;span class="fontstyle4"&gt;If the &lt;/span&gt;&lt;span class="fontstyle3"&gt;ki-rin &lt;/span&gt;&lt;span class="fontstyle4"&gt;fails a saving throw, it can choose to succeed instead.&lt;br /&gt;&lt;/span&gt;&lt;/p&gt;&lt;p&gt;&lt;strong&gt;&lt;span class="fontstyle5"&gt;Magic &lt;/span&gt;&lt;/strong&gt;&lt;span class="fontstyle1"&gt;&lt;strong&gt;Resistance.&lt;/strong&gt; &lt;/span&gt;&lt;span class="fontstyle4"&gt;The ki-rin has advantage on saving throws against spells and other magical effects.&lt;br /&gt;&lt;/span&gt;&lt;/p&gt;&lt;p&gt;&lt;strong&gt;&lt;span class="fontstyle5"&gt;Magic &lt;/span&gt;&lt;/strong&gt;&lt;span class="fontstyle1"&gt;&lt;strong&gt;Weapons.&lt;/strong&gt; &lt;/span&gt;&lt;span class="fontstyle4"&gt;The ki-rin's weapon attacks are mag&lt;/span&gt;&lt;span class="fontstyle4"&gt;i&lt;/span&gt;&lt;span class="fontstyle4"&gt;cal.&amp;nbsp;&lt;/span&gt;&lt;/p&gt;&lt;p&gt;&lt;span class="fontstyle1"&gt;&lt;strong&gt;Spellcasting.&lt;/strong&gt; &lt;/span&gt;&lt;span class="fontstyle4"&gt;The ki-rin is a 18th-level spellcaster. Its spellcasting ability is Wisdom (spell save DC 17, +9 to hit with spell attacks). It has the following cleric spells prepared:&lt;br /&gt;&lt;/span&gt;&lt;/p&gt;&lt;p style="padding-left: 30px;"&gt;&lt;em&gt;&lt;span class="fontstyle4"&gt;Cantrips &lt;/span&gt;&lt;span class="fontstyle0"&gt;(at &lt;/span&gt;&lt;/em&gt;&lt;span class="fontstyle3"&gt;&lt;em&gt;will):&lt;/em&gt; &lt;/span&gt;&lt;span class="fontstyle1"&gt;light, mendi&lt;/span&gt;&lt;span class="fontstyle1"&gt;n&lt;/span&gt;&lt;span class="fontstyle1"&gt;g, sacred fl&lt;/span&gt;&lt;span class="fontstyle1"&gt;a&lt;/span&gt;&lt;span class="fontstyle1"&gt;me, spare the dying, t&lt;/span&gt;&lt;span class="fontstyle1"&gt;ha&lt;/span&gt;&lt;span class="fontstyle1"&gt;umaturgy&lt;br /&gt;&lt;/span&gt;&lt;em&gt;&lt;span class="fontstyle4"&gt;1st level &lt;/span&gt;&lt;span class="fontstyle0"&gt;(4 &lt;/span&gt;&lt;/em&gt;&lt;span class="fontstyle4"&gt;&lt;em&gt;slots):&lt;/em&gt; &lt;/span&gt;&lt;span class="fontstyle1"&gt;command, cure wounds, detect evil and good, protection from evil and good, sa&lt;/span&gt;&lt;span class="fontstyle1"&gt;n&lt;/span&gt;&lt;span class="fontstyle1"&gt;ctuary&lt;br /&gt;&lt;/span&gt;&lt;span class="fontstyle4"&gt;&lt;em&gt;2nd level (3 slots):&lt;/em&gt; &lt;/span&gt;&lt;span class="fontstyle1"&gt;calm emotions, lesser &lt;/span&gt;&lt;span class="fontstyle1"&gt;restoration, &lt;/span&gt;&lt;span class="fontstyle1"&gt;silence&lt;br /&gt;&lt;/span&gt;&lt;span class="fontstyle4"&gt;&lt;em&gt;3rd level (3 slots):&lt;/em&gt; &lt;/span&gt;&lt;span class="fontstyle1"&gt;dispel magic, remove curse, sending&lt;br /&gt;&lt;/span&gt;&lt;span class="fontstyle4"&gt;&lt;em&gt;4th level (3 slots):&lt;/em&gt; &lt;/span&gt;&lt;span class="fontstyle1"&gt;banishment, freedom of movement, guardian of faith&lt;br /&gt;&lt;/span&gt;&lt;span class="fontstyle4"&gt;&lt;em&gt;5th level (3 slots):&lt;/em&gt; &lt;/span&gt;&lt;span class="fontstyle1"&gt;greater restoration, mass cure wounds, scrying&lt;br /&gt;&lt;/span&gt;&lt;em&gt;&lt;span class="fontstyle4"&gt;6th level &lt;/span&gt;&lt;span class="fontstyle6"&gt;(1 &lt;/span&gt;&lt;/em&gt;&lt;span class="fontstyle4"&gt;&lt;em&gt;slot):&lt;/em&gt; &lt;/span&gt;&lt;span class="fontstyle1"&gt;heroes' feast, true seeing&lt;br /&gt;&lt;/span&gt;&lt;span class="fontstyle4"&gt;&lt;em&gt;7th level (1 slot):&lt;/em&gt; &lt;/span&gt;&lt;span class="fontstyle1"&gt;etherealness, plane shift&lt;br /&gt;&lt;/span&gt;&lt;span class="fontstyle4"&gt;&lt;em&gt;8th level (1 slot):&lt;/em&gt; &lt;/span&gt;&lt;span class="fontstyle1"&gt;control weather&lt;br /&gt;&lt;/span&gt;&lt;span class="fontstyle4"&gt;&lt;em&gt;9th level (1 slot):&lt;/em&gt; &lt;/span&gt;&lt;span class="fontstyle1"&gt;true resurrecti&lt;/span&gt;&lt;span class="fontstyle1"&gt;o&lt;/span&gt;&lt;span class="fontstyle1"&gt;n&lt;/span&gt;&lt;/p&gt;&lt;hr /&gt;&lt;p&gt;&lt;strong&gt;&lt;span class="fontstyle3"&gt;ACTIONS&lt;br /&gt;&lt;/span&gt;&lt;/strong&gt;&lt;/p&gt;&lt;p&gt;&lt;span class="fontstyle5"&gt;&lt;strong&gt;Multiattack.&lt;/strong&gt; &lt;/span&gt;&lt;span class="fontstyle4"&gt;The ki-rin makes three attacks: two with its hooves and one with its horn.&lt;br /&gt;&lt;/span&gt;&lt;/p&gt;&lt;p&gt;&lt;span class="fontstyle5"&gt;&lt;strong&gt;Hoof.&lt;/strong&gt; &lt;/span&gt;&lt;span class="fontstyle1"&gt;Melee Weapon Attack: &lt;/span&gt;&lt;span class="fontstyle4"&gt;+9 to hit, reach 15 ft., one target.&amp;nbsp;&lt;/span&gt;&lt;span class="fontstyle1"&gt;Hit: &lt;/span&gt;&lt;span class="fontstyle4"&gt;10 (2d4 + &lt;/span&gt;&lt;span class="fontstyle0"&gt;5) &lt;/span&gt;&lt;span class="fontstyle4"&gt;bludgeoning &lt;/span&gt;&lt;span class="fontstyle4"&gt;damage.&lt;br /&gt;&lt;/span&gt;&lt;/p&gt;&lt;p&gt;&lt;span class="fontstyle5"&gt;&lt;strong&gt;Horn.&lt;/strong&gt; &lt;/span&gt;&lt;span class="fontstyle1"&gt;Melee Weapon Attack: &lt;/span&gt;&lt;span class="fontstyle4"&gt;+9 to hit, reach 5ft., one target.&amp;nbsp;&lt;/span&gt;&lt;span class="fontstyle1"&gt;Hit: &lt;/span&gt;&lt;span class="fontstyle4"&gt;14 (2d8 + 5) piercing damage.&lt;/span&gt;&lt;/p&gt;&lt;hr /&gt;&lt;p&gt;&lt;strong&gt;&lt;span class="fontstyle3"&gt;LEGENDARY &lt;/span&gt;&lt;span class="fontstyle3"&gt;ACTIONS&lt;br /&gt;&lt;/span&gt;&lt;/strong&gt;&lt;/p&gt;&lt;p&gt;&lt;span class="fontstyle4"&gt;The ki-rin can take 3 &lt;/span&gt;&lt;span class="fontstyle4"&gt;legendary &lt;/span&gt;&lt;span class="fontstyle4"&gt;actions, choosing from the options below. Only one legendary action option can be used at a time and only at the end of another creature's turn. The ki-rin regains spent &lt;/span&gt;&lt;span class="fontstyle4"&gt;legendary &lt;/span&gt;&lt;span class="fontstyle4"&gt;actions at the start of its turn.&lt;br /&gt;&lt;/span&gt;&lt;/p&gt;&lt;p&gt;&lt;span class="fontstyle3"&gt;&lt;strong&gt;Detect.&lt;/strong&gt; &lt;/span&gt;&lt;span class="fontstyle4"&gt;The ki-rin makes a Wisdom (Perception) check or a Wisdom (Insight) check.&lt;br /&gt;&lt;/span&gt;&lt;/p&gt;&lt;p&gt;&lt;span class="fontstyle3"&gt;&lt;strong&gt;Smite.&lt;/strong&gt; &lt;/span&gt;&lt;span class="fontstyle4"&gt;The ki-rin makes a hoof attack or casts &lt;/span&gt;&lt;span class="fontstyle1"&gt;sacred flame.&lt;br /&gt;&lt;/span&gt;&lt;/p&gt;&lt;p&gt;&lt;span class="fontstyle3"&gt;&lt;strong&gt;Move.&lt;/strong&gt; &lt;/span&gt;&lt;span class="fontstyle4"&gt;The ki-rin moves up to its half speed without &lt;/span&gt;&lt;span class="fontstyle4"&gt;provoking&amp;nbsp;&lt;/span&gt;&lt;span class="fontstyle4"&gt;opportunity attacks.&lt;/span&gt;&lt;/p&gt;&lt;hr /&gt;&lt;p&gt;&lt;span class="fontstyle4"&gt; &lt;span class="fontstyle0"&gt;Ki-rins are noble, celestial creatures. In the Outer Planes, ki-rins in service to benevolent deities take a direct role in the eternal struggle between good and evil. In the mortal world, a ki-rin is celebrated far and wide as a &lt;/span&gt;&lt;span class="fontstyle0"&gt;harbinger &lt;/span&gt;&lt;span class="fontstyle0"&gt;of &lt;/span&gt;&lt;span class="fontstyle0"&gt;destiny, &lt;/span&gt;&lt;span class="fontstyle0"&gt;a &lt;/span&gt;&lt;span class="fontstyle0"&gt;guardian &lt;/span&gt;&lt;span class="fontstyle0"&gt;of the sacred, and a counterbalance to the forces of evil.&lt;br /&gt;&lt;/span&gt;&lt;/span&gt;&lt;/p&gt;&lt;p&gt;&lt;span class="fontstyle4"&gt;&lt;span class="fontstyle2"&gt;&lt;strong&gt;Good Personified.&lt;/strong&gt; &lt;/span&gt;&lt;span class="fontstyle0"&gt;Ki-rins are the embodiment of good, and simply beholding one can evoke fear or awe in an &lt;/span&gt;&lt;span class="fontstyle0"&gt;observer. &lt;/span&gt;&lt;span class="fontstyle0"&gt;A typical ki-rin looks like &lt;/span&gt;&lt;span class="fontstyle0"&gt;a muscular &lt;/span&gt;&lt;span class="fontstyle0"&gt;stag the size of an elephant, covered in golden scales lined in some places with golden fur. It has a dark gold mane and tail, coppery cloven &lt;/span&gt;&lt;span class="fontstyle0"&gt;hooves, &lt;/span&gt;&lt;span class="fontstyle0"&gt;and a spiral-shaped coppery horn &lt;/span&gt;&lt;span class="fontstyle0"&gt;just &lt;/span&gt;&lt;span class="fontstyle0"&gt;above and &lt;/span&gt;&lt;span class="fontstyle0"&gt;between &lt;/span&gt;&lt;span class="fontstyle0"&gt;its luminous violet eyes. In a breeze or when aloft, the creature's scales and hair can create the impression that the ki-rin is ablaze with a holy, golden fire.&lt;br /&gt;&lt;/span&gt;&lt;/span&gt;&lt;/p&gt;&lt;p&gt;&lt;span class="fontstyle4"&gt;&lt;span class="fontstyle0"&gt;Beyond &lt;/span&gt;&lt;span class="fontstyle0"&gt;their &lt;/span&gt;&lt;span class="fontstyle0"&gt;coloration, &lt;/span&gt;&lt;span class="fontstyle0"&gt;ki-rins vary in appearance, based on the deity each one reveres and the function it &lt;/span&gt;&lt;span class="fontstyle0"&gt;typically performs &lt;/span&gt;&lt;span class="fontstyle0"&gt;in service to that god. Some are horse-shaped, looking like &lt;/span&gt;&lt;span class="fontstyle0"&gt;gigantic unicorns, &lt;/span&gt;&lt;span class="fontstyle0"&gt;and are often used as guardians. Others have &lt;/span&gt;&lt;span class="fontstyle0"&gt;draconic &lt;/span&gt;&lt;span class="fontstyle0"&gt;features and tend to be aggressive foes of evil. One horn is most common, but a ki-rin of fierce &lt;/span&gt;&lt;span class="fontstyle0"&gt;demeanor &lt;/span&gt;&lt;span class="fontstyle0"&gt;might have two horns or a set of antlers like those of a great stag.&lt;br /&gt;&lt;/span&gt;&lt;/span&gt;&lt;/p&gt;&lt;p&gt;&lt;span class="fontstyle4"&gt;&lt;span class="fontstyle2"&gt;&lt;strong&gt;Bringers of Boons.&lt;/strong&gt; &lt;/span&gt;&lt;span class="fontstyle0"&gt;Common folk consider ki-rins to be rare and remote heralds of good fortune. Seeing a ki-&lt;/span&gt;rin fly overhead is a &lt;/span&gt;&lt;span class="fontstyle4"&gt;blessing, &lt;/span&gt;&lt;span class="fontstyle4"&gt;and events that &lt;/span&gt;&lt;span class="fontstyle4"&gt;happen &lt;/span&gt;&lt;span class="fontstyle4"&gt;on such a day are especially auspicious. If a &lt;/span&gt;&lt;span class="fontstyle0"&gt;ki-rin &lt;/span&gt;&lt;span class="fontstyle4"&gt;alights during a ceremony, such as a birth announcement or a coronation, everyone present &lt;/span&gt;&lt;span class="fontstyle4"&gt;understands &lt;/span&gt;&lt;span class="fontstyle4"&gt;that the creature is telling them great good could be in the offing. The ki-rin conveys its gifts and omens, then rises back&lt;br /&gt;into the sky. Ki-rins have also been known to appear at the sites of great battles to inspire and strengthen the&lt;br /&gt;side of good, or to rescue heroes from certain death.&lt;br /&gt;&lt;/span&gt;&lt;/p&gt;&lt;p&gt;&lt;span class="fontstyle4"&gt;A ki-rin in the world claims a territory to watch over, and one ki-rin might safeguard an area that encompasses several nations. On other planes, ki-rins that serve good deities go wherever they are commanded, which could include coming to the Material Plane on a mission. A ki-rin &lt;/span&gt;&lt;span class="fontstyle4"&gt;disciple &lt;/span&gt;&lt;span class="fontstyle4"&gt;in the world usually serves its deity as a scout, a &lt;/span&gt;&lt;span class="fontstyle4"&gt;messenger, &lt;/span&gt;&lt;span class="fontstyle4"&gt;or a spy.&lt;br /&gt;&lt;/span&gt;&lt;/p&gt;&lt;p&gt;&lt;span class="fontstyle4"&gt;Ki-rins are attracted to the &lt;/span&gt;&lt;span class="fontstyle4"&gt;worship &lt;/span&gt;&lt;span class="fontstyle4"&gt;of deities of courage, loyalty, selflessness, and truth, as well as the advancement of just societies. For instance, in Faerun, ki-rins rally mostly to Torm, although ki-rins also serve&lt;br /&gt;his allies Tyr and Ilmater.&lt;br /&gt;&lt;/span&gt;&lt;/p&gt;&lt;p&gt;&lt;strong&gt;&lt;span class="fontstyle3"&gt;Objects &lt;/span&gt;&lt;/strong&gt;&lt;span class="fontstyle5"&gt;&lt;strong&gt;of Adoration.&lt;/strong&gt; &lt;/span&gt;&lt;span class="fontstyle4"&gt;Because &lt;/span&gt;&lt;span class="fontstyle4"&gt;a ki-rin is renowned for its wisdom, other creatures would naturally seek it&lt;br /&gt;out with &lt;/span&gt;&lt;span class="fontstyle4"&gt;questions &lt;/span&gt;&lt;span class="fontstyle4"&gt;and &lt;/span&gt;&lt;span class="fontstyle4"&gt;requests &lt;/span&gt;&lt;span class="fontstyle4"&gt;if they could. For that reason among others, the creature makes its lair atop a forbidding mountain peak or in some other equally inaccessible location. Only those that have the tenacity to&amp;nbsp; &lt;span class="fontstyle0"&gt;complete the daunting journey to a ki-rin's lair can prove themselves worthy of speaking with its occupant.&lt;br /&gt;&lt;/span&gt;&lt;/span&gt;&lt;/p&gt;&lt;p&gt;&lt;span class="fontstyle4"&gt;&lt;span class="fontstyle0"&gt;Many who seek a ki-rin's guidance end up pledging service to the creature. They study as monks under its tutelage and serve as its agents in the world. The followers of a ki-rin might travel incognito across the land, seeking news of growing evil and working behind the scenes, or might be champions of their master's cause, out to defeat villainy wherever it is found.&lt;/span&gt;&lt;/span&gt;&lt;/p&gt;&lt;hr /&gt;&lt;p&gt;&lt;span class="fontstyle4"&gt; &lt;span class="fontstyle0"&gt;On the celestial pl'anes, ki-rins reside in lofty, elegant aeries filled with luxurious objects. In the world, a ki-rin chooses a similar location, such as atop a tall pinnacle or within a cloud solidified by the ki-rin's magic. When viewed from the outside, a ki-rin's lair is indistinguishable from a natural site, and the entrance is difficult for visitors to find and reach. &lt;/span&gt;&lt;/span&gt;&lt;/p&gt;&lt;p&gt;&lt;span class="fontstyle4"&gt;&lt;span class="fontstyle0"&gt;Inside, the lair is a serene and comfortable place, its ambiance a mix between palace and temple. If the ki-rin has taken creatures into its service, its lair doubles as a sacred site wherein the ki-rin not only rests, but also teaches of holy mysteries. Inside its lair, a ki-rin has the power to conjure objects up to three times per day, using each of the following versions of the power once. One version permanently creates enough objects made of soft, plant-based material-including manufactured objects such as cloth, pillows, rope, blankets, and clothing&lt;/span&gt;&lt;span class="fontstyle0"&gt;&amp;nbsp;&lt;/span&gt;&lt;span class="fontstyle0"&gt;to fill a cube 20&lt;br /&gt;feet on a side. The second version permanently creates&amp;nbsp;&lt;/span&gt;&lt;span class="fontstyle0"&gt;enough objects made of wood, or similarly hard plant based material, to fill a cube 10 feet on a side. The third version creates enough objects made of stone or metal&lt;br /&gt;to fill a cube 2 feet on a side, but any materials created in this way last for only 1 hour.&lt;br /&gt;&lt;/span&gt;&lt;/span&gt;&lt;/p&gt;&lt;p&gt;&lt;span class="fontstyle4"&gt;&lt;strong&gt;&lt;span class="fontstyle3"&gt;REGIONAL &lt;/span&gt;&lt;span class="fontstyle0"&gt;EFFECTS&lt;br /&gt;&lt;/span&gt;&lt;/strong&gt;&lt;/span&gt;&lt;/p&gt;&lt;p&gt;&lt;span class="fontstyle4"&gt;&lt;span class="fontstyle0"&gt;The ki-rin's celestial nature transforms the region around its lair. Any of the following magical effects is possible for travelers to encounter in the vicinity:&lt;br /&gt;&lt;/span&gt;&lt;/span&gt;&lt;/p&gt;&lt;p style="padding-left: 30px;"&gt;&lt;span class="fontstyle4"&gt;&lt;span class="fontstyle0"&gt;&amp;bull; Water flows pure within 3 miles of a ki-rin's lair. Any purposeful corruption of the water lasts for no longer&lt;br /&gt;than 3 minutes.&lt;br /&gt;&amp;bull; Animals, plants, and good creatures within 3 miles of the ki-rin's lair gain vigor as they evolve toward an&lt;br /&gt;idealized form. Such creatures are rarely aggressive toward others that aren't normally prey. Evil creatures&lt;br /&gt;can't tolerate the holy atmosphere within the same distance, and usually choose to live much farther from&lt;br /&gt;the domain of a ki-rin.&lt;br /&gt;&amp;bull; Curses, diseases, and poisons affecting good-aligned creatures are suppressed when those creatures are&lt;br /&gt;within 3 miles of the lair.&lt;br /&gt;&amp;bull; A ki-rin can cast &lt;/span&gt;&lt;span class="fontstyle4"&gt;control weather &lt;/span&gt;&lt;span class="fontstyle0"&gt;while it is within 3 miles of its lair. The spell's point of origin is always&lt;br /&gt;the point outdoors closest to the center of its lair. The ki-rin doesn't need to maintain a clear path to the sky&lt;br /&gt;or to concentrate for the change in weather to persist.&lt;br /&gt;&amp;bull; Within 3 miles of the lair, winds buoy non-evil creatures that fall due to no act of the ki-rin or its allies.&lt;br /&gt;Such creatures descend at a rate of 60 feet per round and take no falling damage.&lt;br /&gt;&lt;/span&gt;&lt;/span&gt;&lt;/p&gt;&lt;p&gt;&lt;span class="fontstyle4"&gt;&lt;span class="fontstyle0"&gt;When the ki-rin dies, all these effects disappear immediately, although the invigorating effect on flora and fauna remains for 3 years.&lt;/span&gt; &lt;br /&gt; &lt;br /&gt; &lt;/span&gt;&lt;/p&gt;"</t>
  </si>
  <si>
    <t>family:"Angel"</t>
  </si>
  <si>
    <t>hit_dice:"16d12 + 48"</t>
  </si>
  <si>
    <t>base_attack:"+9, 2d8 + 5 Piercing"</t>
  </si>
  <si>
    <t>name:"Kobold Dragonshield"</t>
  </si>
  <si>
    <t>full_text:"&lt;h1&gt;&lt;span class="fontstyle0"&gt;KOBOLD DRAGONSHIELD&lt;br /&gt;&lt;/span&gt;&lt;/h1&gt;&lt;p&gt;&lt;span class="fontstyle2"&gt;Small humanoid (kobold), lawful evil&lt;/span&gt;&lt;/p&gt;&lt;hr /&gt;&lt;p&gt;&lt;span class="fontstyle3"&gt;&lt;strong&gt;Armor Class&lt;/strong&gt; &lt;/span&gt;&lt;span class="fontstyle4"&gt;15 (leather, shield)&lt;br /&gt;&lt;/span&gt;&lt;/p&gt;&lt;p&gt;&lt;span class="fontstyle3"&gt;&lt;strong&gt;Hit Points&lt;/strong&gt; &lt;/span&gt;&lt;span class="fontstyle4"&gt;44 (8d6 + 16)&lt;br /&gt;&lt;/span&gt;&lt;/p&gt;&lt;p&gt;&lt;span class="fontstyle3"&gt;&lt;strong&gt;Speed&lt;/strong&gt; &lt;/span&gt;&lt;span class="fontstyle4"&gt;20 &lt;/span&gt;&lt;span class="fontstyle5"&gt;ft.&lt;br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center;"&gt;12 (+4)&lt;/p&gt;&lt;/td&gt;&lt;td style="border-width: 0pt; background-color: #b4c217; vertical-align: top; width: .6868in; padding: 4pt 4pt 4pt 4pt;"&gt;&lt;p style="margin: 0in; font-family: Verdana; font-size: 8.25pt; color: black; text-align: center;"&gt;15 (+2)&lt;/p&gt;&lt;/td&gt;&lt;td style="border-width: 0pt; background-color: #5bc217; vertical-align: top; width: .6868in; padding: 4pt 4pt 4pt 4pt;"&gt;&lt;p style="margin: 0in; font-family: Verdana; font-size: 8.25pt; color: black; text-align: center;"&gt;14&amp;nbsp;(+2)&lt;/p&gt;&lt;/td&gt;&lt;td style="border-width: 0pt; background-color: #b4c217; vertical-align: top; width: .6868in; padding: 4pt 4pt 4pt 4pt;"&gt;&lt;p style="margin: 0in; font-family: Verdana; font-size: 8.25pt; color: black; text-align: center;"&gt;8&amp;nbsp;(-1)&lt;/p&gt;&lt;/td&gt;&lt;td style="border-width: 0pt; background-color: #5bc217; vertical-align: top; width: .6868in; padding: 4pt 4pt 4pt 4pt;"&gt;&lt;p style="margin: 0in; font-family: Verdana; font-size: 8.25pt; color: black; text-align: center;"&gt;9&amp;nbsp;(-1)&lt;/p&gt;&lt;/td&gt;&lt;td style="border-width: 0pt; background-color: #b4c217; vertical-align: top; width: .6034in; padding: 4pt 4pt 4pt 4pt;"&gt;&lt;p style="margin: 0in; font-family: Verdana; font-size: 8.25pt; color: black; text-align: center;"&gt;10 (+0)&lt;/p&gt;&lt;/td&gt;&lt;/tr&gt;&lt;/tbody&gt;&lt;/table&gt;&lt;/div&gt;&lt;p&gt;&lt;span class="fontstyle3"&gt;&lt;strong&gt;Skills&lt;/strong&gt; &lt;/span&gt;&lt;span class="fontstyle4"&gt;Perception &lt;/span&gt;&lt;span class="fontstyle4"&gt;+1&lt;br /&gt;&lt;/span&gt;&lt;/p&gt;&lt;p&gt;&lt;span class="fontstyle3"&gt;&lt;strong&gt;Damage Resistances&lt;/strong&gt; &lt;/span&gt;&lt;span class="fontstyle4"&gt;see Dragon's &lt;/span&gt;&lt;span class="fontstyle4"&gt;Resistance &lt;/span&gt;&lt;span class="fontstyle4"&gt;below&lt;br /&gt;&lt;/span&gt;&lt;/p&gt;&lt;p&gt;&lt;span class="fontstyle3"&gt;&lt;strong&gt;Senses&lt;/strong&gt; &lt;/span&gt;&lt;span class="fontstyle4"&gt;darkvision &lt;/span&gt;&lt;span class="fontstyle4"&gt;60 ft., passive &lt;/span&gt;&lt;span class="fontstyle4"&gt;Perception &lt;/span&gt;&lt;span class="fontstyle4"&gt;11&lt;br /&gt;&lt;/span&gt;&lt;/p&gt;&lt;p&gt;&lt;span class="fontstyle3"&gt;&lt;strong&gt;Languages&lt;/strong&gt; &lt;/span&gt;&lt;span class="fontstyle4"&gt;Common, Draconic&lt;br /&gt;&lt;/span&gt;&lt;span class="fontstyle3"&gt;&lt;strong&gt;Challenge&lt;/strong&gt; 1&lt;/span&gt;&lt;span class="fontstyle4"&gt;&amp;nbsp;&lt;/span&gt;&lt;span class="fontstyle4"&gt;(200 XP)&lt;/span&gt;&lt;/p&gt;&lt;hr /&gt;&lt;p&gt;&lt;span class="fontstyle6"&gt;&lt;strong&gt;Dragon's Resistance.&lt;/strong&gt; &lt;/span&gt;&lt;span class="fontstyle4"&gt;The kobold has resistance to a type of&amp;nbsp;&lt;/span&gt;&lt;span class="fontstyle4"&gt;damage &lt;/span&gt;&lt;span class="fontstyle4"&gt;based on the color of dragon that invested it with power (choose or roll a d10): 1-2, acid (black); 3-4, cold (white); &lt;/span&gt;&lt;span class="fontstyle0"&gt;5-6, &lt;/span&gt;&lt;span class="fontstyle4"&gt;fire (red); &lt;/span&gt;&lt;span class="fontstyle0"&gt;7-8, &lt;/span&gt;&lt;span class="fontstyle4"&gt;lightning &lt;/span&gt;&lt;span class="fontstyle4"&gt;(blue); 9-10, poison (green)&lt;/span&gt;&lt;span class="fontstyle4"&gt;.&lt;br /&gt;&lt;/span&gt;&lt;/p&gt;&lt;p&gt;&lt;span class="fontstyle6"&gt;&lt;strong&gt;Heart of the Dragon.&lt;/strong&gt; &lt;/span&gt;&lt;span class="fontstyle4"&gt;If the kobold is &lt;/span&gt;&lt;span class="fontstyle4"&gt;frightened &lt;/span&gt;&lt;span class="fontstyle4"&gt;or &lt;/span&gt;&lt;span class="fontstyle4"&gt;paralyzed&amp;nbsp;&lt;/span&gt;&lt;span class="fontstyle4"&gt;by an effect that allows a saving throw, it can repeat the save at the start of its turn to end the effect on itself and all kobolds within 30 feet of it. Any kobold that benefits from this trait (including the dragonshield) has advantage on its next attack roll.&lt;br /&gt;&lt;/span&gt;&lt;/p&gt;&lt;p&gt;&lt;strong&gt;&lt;span class="fontstyle6"&gt;Pack &lt;/span&gt;&lt;/strong&gt;&lt;span class="fontstyle2"&gt;&lt;strong&gt;Tactics.&lt;/strong&gt; &lt;/span&gt;&lt;span class="fontstyle4"&gt;The kobold has advantage on an attack roll against a creature if at least one of the kobold's allies is within 5&amp;nbsp;feet of the creature and the ally isn't incapacitated.&lt;br /&gt;&lt;/span&gt;&lt;/p&gt;&lt;p&gt;&lt;span class="fontstyle6"&gt;&lt;strong&gt;Sunlight Sensitivity.&lt;/strong&gt; &lt;/span&gt;&lt;span class="fontstyle4"&gt;While in &lt;/span&gt;&lt;span class="fontstyle4"&gt;sunlight, &lt;/span&gt;&lt;span class="fontstyle4"&gt;the kobold has disadvantage on attack rolls, as well as on Wisdom (Perception) checks that rely on sight.&lt;/span&gt;&lt;/p&gt;&lt;hr /&gt;&lt;p&gt;&lt;strong&gt;&lt;span class="fontstyle4"&gt;ACTIONS&lt;br /&gt;&lt;/span&gt;&lt;/strong&gt;&lt;/p&gt;&lt;p&gt;&lt;span class="fontstyle6"&gt;&lt;strong&gt;Multiattack.&lt;/strong&gt; &lt;/span&gt;&lt;span class="fontstyle4"&gt;The kobold makes two melee attacks.&amp;nbsp;&lt;/span&gt;&lt;/p&gt;&lt;p&gt;&lt;span class="fontstyle6"&gt;&lt;strong&gt;Spear.&lt;/strong&gt; &lt;/span&gt;&lt;span class="fontstyle2"&gt;Melee or Ranged Weapon Attack: &lt;/span&gt;&lt;span class="fontstyle4"&gt;+3 to hit, reach 5ft. or range 20/60 &lt;/span&gt;&lt;span class="fontstyle5"&gt;ft., &lt;/span&gt;&lt;span class="fontstyle4"&gt;one target. &lt;/span&gt;&lt;span class="fontstyle7"&gt;Hit: &lt;/span&gt;&lt;span class="fontstyle4"&gt;4 (1d6 + 1) piercing damage, or 5 (1d8 + 1) piercing &lt;/span&gt;&lt;span class="fontstyle4"&gt;damage &lt;/span&gt;&lt;span class="fontstyle4"&gt;if used with two hands to make &lt;/span&gt;&lt;span class="fontstyle4"&gt;a&amp;nbsp;&lt;/span&gt;&lt;span class="fontstyle4"&gt;melee attack.&lt;/span&gt;&lt;/p&gt;&lt;hr /&gt;&lt;p&gt;&lt;span class="fontstyle0"&gt;A kobold &lt;/span&gt;&lt;span class="fontstyle0"&gt;dragonshield &lt;/span&gt;&lt;span class="fontstyle0"&gt;is a champion of its race. Almost all &lt;/span&gt;&lt;span class="fontstyle0"&gt;dragonshields &lt;/span&gt;&lt;span class="fontstyle0"&gt;begin life as normal &lt;/span&gt;&lt;span class="fontstyle0"&gt;kobolds, &lt;/span&gt;&lt;span class="fontstyle0"&gt;then are&lt;br /&gt;chosen by a dragon and invested with great powers for the purpose of protecting the &lt;/span&gt;&lt;span class="fontstyle0"&gt;dragon's &lt;/span&gt;&lt;span class="fontstyle0"&gt;eggs, but once&lt;br /&gt;every few years &lt;/span&gt;&lt;span class="fontstyle0"&gt;a &lt;/span&gt;&lt;span class="fontstyle0"&gt;kobold hatches with an innate version of the dragonshield's abilities. Accomplished at hand-tohand combat, it bears many scars from &lt;/span&gt;&lt;span class="fontstyle0"&gt;desperate &lt;/span&gt;&lt;span class="fontstyle0"&gt;fights and carries a shield made out of cast-off &lt;/span&gt;&lt;span class="fontstyle0"&gt;dragon &lt;/span&gt;&lt;span class="fontstyle0"&gt;scales.&lt;br /&gt;&lt;/span&gt;&lt;/p&gt;&lt;p&gt;&lt;span class="fontstyle2"&gt;&lt;strong&gt;Uncommon Courage.&lt;/strong&gt; &lt;/span&gt;&lt;span class="fontstyle0"&gt;A &lt;/span&gt;&lt;span class="fontstyle0"&gt;dragonshield &lt;/span&gt;&lt;span class="fontstyle0"&gt;knows that it has a place of honor in the tribe, but-being kobolds at heart-most of them feel &lt;/span&gt;&lt;span class="fontstyle0"&gt;unworthy &lt;/span&gt;&lt;span class="fontstyle0"&gt;of their status and thus &lt;/span&gt;&lt;span class="fontstyle0"&gt;desperate &lt;/span&gt;&lt;span class="fontstyle0"&gt;to prove themselves &lt;/span&gt;&lt;span class="fontstyle0"&gt;deserving &lt;/span&gt;&lt;span class="fontstyle0"&gt;of it. A&amp;nbsp;&lt;/span&gt;&lt;span class="fontstyle0"&gt;dragonshield's &lt;/span&gt;&lt;span class="fontstyle0"&gt;natural kobold cowardice is still present in its makeup, and thus it might still run away from a threat. But it also has the ability to rally in the face of certain death, inspiring other kobolds to follow it in a charge against the invaders of their warren.&lt;/span&gt; &lt;/p&gt;"</t>
  </si>
  <si>
    <t>family:"Humanoid (Kobold)"</t>
  </si>
  <si>
    <t>hit_dice:"8d6 + 16"</t>
  </si>
  <si>
    <t>base_attack:"+3, 1d8 + 1"</t>
  </si>
  <si>
    <t>name:"Kobold Inventor"</t>
  </si>
  <si>
    <t>full_text:"&lt;h1&gt;&lt;span class="fontstyle0"&gt;KOBOLD INVENTOR&lt;br /&gt;&lt;/span&gt;&lt;/h1&gt;&lt;p&gt;&lt;span class="fontstyle2"&gt;Small humanoid (kobold), lawful evil&lt;/span&gt;&lt;/p&gt;&lt;hr /&gt;&lt;p&gt;&lt;span class="fontstyle3"&gt;&lt;strong&gt;Armor Class&lt;/strong&gt; &lt;/span&gt;&lt;span class="fontstyle4"&gt;12&lt;br /&gt;&lt;/span&gt;&lt;/p&gt;&lt;p&gt;&lt;span class="fontstyle0"&gt;&lt;strong&gt;Hit Points&lt;/strong&gt; &lt;/span&gt;&lt;span class="fontstyle4"&gt;13 (3d6 &lt;/span&gt;&lt;span class="fontstyle5"&gt;+ &lt;/span&gt;&lt;span class="fontstyle4"&gt;3)&lt;br /&gt;&lt;/span&gt;&lt;/p&gt;&lt;p&gt;&lt;span class="fontstyle0"&gt;&lt;strong&gt;Speed&lt;/strong&gt; &lt;/span&gt;&lt;span class="fontstyle4"&gt;30 &lt;/span&gt;&lt;span class="fontstyle4"&gt;ft.&lt;br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center;"&gt;7&amp;nbsp;(-2)&lt;/p&gt;&lt;/td&gt;&lt;td style="border-width: 0pt; background-color: #b4c217; vertical-align: top; width: .6868in; padding: 4pt 4pt 4pt 4pt;"&gt;&lt;p style="margin: 0in; font-family: Verdana; font-size: 8.25pt; color: black; text-align: center;"&gt;15 (+2)&lt;/p&gt;&lt;/td&gt;&lt;td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.6868in; padding: 4pt 4pt 4pt 4pt;"&gt;&lt;p style="margin: 0in; font-family: Verdana; font-size: 8.25pt; color: black; text-align: center;"&gt;8&amp;nbsp;(-1)&lt;/p&gt;&lt;/td&gt;&lt;td style="border-width: 0pt; background-color: #5bc217; vertical-align: top; width: .6868in; padding: 4pt 4pt 4pt 4pt;"&gt;&lt;p style="margin: 0in; font-family: Verdana; font-size: 8.25pt; color: black; text-align: center;"&gt;7&amp;nbsp;(-2)&lt;/p&gt;&lt;/td&gt;&lt;td style="border-width: 0pt; background-color: #b4c217; vertical-align: top; width: .6034in; padding: 4pt 4pt 4pt 4pt;"&gt;&lt;p style="margin: 0in; font-family: Verdana; font-size: 8.25pt; color: black; text-align: center;"&gt;8&amp;nbsp;(-1)&lt;/p&gt;&lt;/td&gt;&lt;/tr&gt;&lt;/tbody&gt;&lt;/table&gt;&lt;/div&gt;&lt;p&gt;&lt;span class="fontstyle3"&gt;&lt;strong&gt;Skills&lt;/strong&gt; &lt;/span&gt;&lt;span class="fontstyle4"&gt;Perception &lt;/span&gt;&lt;span class="fontstyle4"&gt;+0&lt;br /&gt;&lt;/span&gt;&lt;/p&gt;&lt;p&gt;&lt;span class="fontstyle3"&gt;&lt;strong&gt;Senses&lt;/strong&gt; &lt;/span&gt;&lt;span class="fontstyle4"&gt;darkvision 60 &lt;/span&gt;&lt;span class="fontstyle4"&gt;ft., &lt;/span&gt;&lt;span class="fontstyle4"&gt;passive &lt;/span&gt;&lt;span class="fontstyle4"&gt;Perception &lt;/span&gt;&lt;span class="fontstyle4"&gt;10&lt;br /&gt;&lt;/span&gt;&lt;/p&gt;&lt;p&gt;&lt;span class="fontstyle3"&gt;&lt;strong&gt;Languages&lt;/strong&gt; &lt;/span&gt;&lt;span class="fontstyle4"&gt;Common, &lt;/span&gt;&lt;span class="fontstyle4"&gt;Draconic&lt;br /&gt;&lt;/span&gt;&lt;/p&gt;&lt;p&gt;&lt;span class="fontstyle3"&gt;&lt;strong&gt;Challenge&lt;/strong&gt; &lt;/span&gt;&lt;span class="fontstyle4"&gt;1/4 (50 XP)&lt;/span&gt;&lt;/p&gt;&lt;hr /&gt;&lt;p&gt;&lt;span class="fontstyle6"&gt;&lt;strong&gt;Pack Tactics.&lt;/strong&gt; &lt;/span&gt;&lt;span class="fontstyle4"&gt;The kobold has advantage on an attack roll against a creature &lt;/span&gt;&lt;span class="fontstyle4"&gt;if &lt;/span&gt;&lt;span class="fontstyle4"&gt;at least one ofthe kobold's allies is within 5 feet of the creature and the ally isn't incapacitated.&lt;br /&gt;&lt;/span&gt;&lt;/p&gt;&lt;p&gt;&lt;span class="fontstyle6"&gt;&lt;strong&gt;Sunlight Sensitivity.&lt;/strong&gt; &lt;/span&gt;&lt;span class="fontstyle4"&gt;While in sunlight, the kobold has disadvantage on attack &lt;/span&gt;&lt;span class="fontstyle4"&gt;rolls, &lt;/span&gt;&lt;span class="fontstyle4"&gt;as well as on Wisdom (Perception) checks that rely on sight.&lt;/span&gt;&lt;/p&gt;&lt;hr /&gt;&lt;p&gt;&lt;strong&gt;&lt;span class="fontstyle3"&gt;ACTIONS&lt;br /&gt;&lt;/span&gt;&lt;/strong&gt;&lt;/p&gt;&lt;p&gt;&lt;span class="fontstyle6"&gt;&lt;strong&gt;Dagger.&lt;/strong&gt; &lt;/span&gt;&lt;span class="fontstyle2"&gt;Melee or Ranged Weapon Attack: &lt;/span&gt;&lt;span class="fontstyle0"&gt;+4 &lt;/span&gt;&lt;span class="fontstyle4"&gt;to hit, reach 5 ft. or range 20/60 &lt;/span&gt;&lt;span class="fontstyle4"&gt;ft., &lt;/span&gt;&lt;span class="fontstyle4"&gt;one target. &lt;/span&gt;&lt;span class="fontstyle2"&gt;Hit: &lt;/span&gt;&lt;span class="fontstyle4"&gt;4 (1d4 + 2) piercing damage.&lt;br /&gt;&lt;/span&gt;&lt;/p&gt;&lt;p&gt;&lt;span class="fontstyle6"&gt;&lt;strong&gt;Sling.&lt;/strong&gt; &lt;/span&gt;&lt;span class="fontstyle2"&gt;Ranged Weapon Attack: &lt;/span&gt;&lt;span class="fontstyle4"&gt;+4 to hit, range 30/120 ft., one target. &lt;/span&gt;&lt;span class="fontstyle2"&gt;Hit: &lt;/span&gt;&lt;span class="fontstyle4"&gt;4 (1d4 &lt;/span&gt;&lt;span class="fontstyle5"&gt;+ &lt;/span&gt;&lt;span class="fontstyle4"&gt;2) bludgeoning damage.&lt;/span&gt;&lt;/p&gt;&lt;p&gt;&lt;span class="fontstyle6"&gt;&lt;strong&gt;Weapon Invention.&lt;/strong&gt; &lt;/span&gt;&lt;span class="fontstyle4"&gt;The kobold uses one of the following options (roll a d8 or choose one); the kobold can use each one no more than once per day:&lt;br /&gt;&lt;/span&gt;&lt;/p&gt;&lt;p style="padding-left: 30px;"&gt;&lt;span class="fontstyle2"&gt;1. Acid. &lt;/span&gt;&lt;span class="fontstyle4"&gt;The kobold hurls a flask of acid. &lt;/span&gt;&lt;span class="fontstyle2"&gt;Ranged Weapon Attack: &lt;/span&gt;&lt;span class="fontstyle4"&gt;+4 to &lt;/span&gt;&lt;span class="fontstyle4"&gt;hit, &lt;/span&gt;&lt;span class="fontstyle4"&gt;range 5/20 ft., one target. &lt;/span&gt;&lt;span class="fontstyle2"&gt;Hit: &lt;/span&gt;&lt;span class="fontstyle4"&gt;7 (2d6) acid damage.&lt;br /&gt;2. &lt;/span&gt;&lt;span class="fontstyle2"&gt;Alchemist's Fire. &lt;/span&gt;&lt;span class="fontstyle4"&gt;The kobold throws a flask ofalchemist's fire. &lt;/span&gt;&lt;span class="fontstyle2"&gt;Ranged Weapon Attack: &lt;/span&gt;&lt;span class="fontstyle4"&gt;+4 to hit, range 5/20 &lt;/span&gt;&lt;span class="fontstyle4"&gt;ft., &lt;/span&gt;&lt;span class="fontstyle4"&gt;one target. &lt;/span&gt;&lt;span class="fontstyle2"&gt;Hit: &lt;/span&gt;&lt;span class="fontstyle4"&gt;2 (1d4) fire damage at the start ofeach of the target's turns. Acreature can end this damage by using its action to make a DC 10 Dexterity check to extinguish the flames.&lt;br /&gt;&lt;/span&gt;&lt;span class="fontstyle2"&gt;3. Basket of Centipedes. &lt;/span&gt;&lt;span class="fontstyle4"&gt;The kobold throws a small basket into a 5-foot-square space within 20 feet of it. &lt;/span&gt;&lt;span class="fontstyle3"&gt;A swarm of insects&amp;nbsp;&lt;/span&gt;&lt;span class="fontstyle4"&gt;(centipedes) with 11 hit points emerges from the basket and rolls initiative. At the end of each ofthe swarm's turns, there's a 50 percent chance that the swarm disperses.&lt;br /&gt;&lt;/span&gt;&lt;span class="fontstyle2"&gt;4. Green Slime Pot. &lt;/span&gt;&lt;span class="fontstyle4"&gt;The kobold throws a clay pot full of green slime at the target, and &lt;/span&gt;&lt;span class="fontstyle4"&gt;it &lt;/span&gt;&lt;span class="fontstyle4"&gt;breaks open on impact. &lt;/span&gt;&lt;span class="fontstyle2"&gt;Ranged Weapon Attack: &lt;/span&gt;&lt;span class="fontstyle4"&gt;+4 to hit, range 5/20 ft., one target. &lt;/span&gt;&lt;span class="fontstyle2"&gt;Hit: &lt;/span&gt;&lt;span class="fontstyle4"&gt;The target is covered in a patch of green slime (see chapter 5 of the&amp;nbsp;&lt;/span&gt;&lt;span class="fontstyle2"&gt;Dungeon Master's Guide). Miss: &lt;/span&gt;&lt;span class="fontstyle4"&gt;A patch of green slime covers a randomly determined 5-foot-square section of wall or floor within 5 feet ofthe target. &lt;/span&gt;&lt;/p&gt;&lt;p style="padding-left: 30px;"&gt;&lt;span class="fontstyle4"&gt;&lt;span class="fontstyle0"&gt;5. Rot Grub Pot. &lt;/span&gt;&lt;span class="fontstyle2"&gt;The kobold throws a clay pot into a 5-footsquare space within 20 feet of it, and it breaks open on impact.&amp;nbsp;&lt;/span&gt;&lt;span class="fontstyle3"&gt;A &lt;/span&gt;&lt;span class="fontstyle4"&gt;swarm ofrot grubs &lt;/span&gt;&lt;span class="fontstyle3"&gt;(see appendix A) emerges from the shat&lt;/span&gt;&lt;span class="fontstyle2"&gt;tered pot and remains a hazard in that square.&lt;br /&gt;6. &lt;/span&gt;&lt;span class="fontstyle0"&gt;Scorpion on a Stick. &lt;/span&gt;&lt;span class="fontstyle2"&gt;The kobold makes a melee attack with a scorpion tied to the end of a 5-foot-long pole. &lt;/span&gt;&lt;span class="fontstyle0"&gt;Melee Weapon Attack: &lt;/span&gt;&lt;span class="fontstyle2"&gt;+4 to hit, reach 5 &lt;/span&gt;&lt;span class="fontstyle2"&gt;ft., &lt;/span&gt;&lt;span class="fontstyle2"&gt;one target. &lt;/span&gt;&lt;span class="fontstyle0"&gt;Hit: &lt;/span&gt;&lt;span class="fontstyle2"&gt;1 piercing damage, and the target must make a DC 9 Constitution saving throw, taking 4 (1d8) poison damage on a failed save, or half as much damage on a successful one.&lt;br /&gt;7. &lt;/span&gt;&lt;span class="fontstyle0"&gt;Skunk in a Cage. &lt;/span&gt;&lt;span class="fontstyle2"&gt;The kobold releases a skunk into an unoccupied space within 5 feet of it. The skunk has a walking speed of 20 feet, AC 10, 1 hit point, and no effective attacks. It rolls initiative and, on its turn, uses its action to spray musk at a random creature within 5 feet of it. The target must make a DC 9 Constitution saving throw. On a failed save, the target retches and can't take actions for 1 minute. The target can repeat the saving throw at the end of each of its turns, ending the effect on itself on a success. A creature that doesn't need to breathe or is immune to poison automatically succeeds on the saving throw. Once the skunk has sprayed its musk, it can't do so again until it finishes a short or long rest.&lt;br /&gt;&lt;/span&gt;&lt;span class="fontstyle0"&gt;8. Wasp Nest in a Bag. &lt;/span&gt;&lt;span class="fontstyle2"&gt;The kobold throws a small bag into a 5-foot-square space within 20 feet of it. &lt;/span&gt;&lt;span class="fontstyle4"&gt;A swarm of insects (wasps) &lt;/span&gt;&lt;span class="fontstyle2"&gt;with 11 hit points emerges from the bag and rolls initiative. At the end of each of the swarm's turns, there's a 50 percent chance that the swarm disperses.&lt;/span&gt; &lt;br /&gt; &lt;/span&gt;&lt;/p&gt;&lt;hr /&gt;&lt;p&gt;&lt;span class="fontstyle0"&gt;A kobold &lt;/span&gt;&lt;span class="fontstyle0"&gt;inventor, &lt;/span&gt;&lt;span class="fontstyle0"&gt;crafty and with quick hands, builds improvised weapons in the hope of gaining some new advantage in combat. An inventor captures bugs, scoops up exotic dungeon slimes, and claims the best stolen goods as &lt;/span&gt;&lt;span class="fontstyle0"&gt;ingredients &lt;/span&gt;&lt;span class="fontstyle0"&gt;in its experiments. Its creations are sometimes comical in appearance, but-like kobolds' traps&lt;/span&gt;&lt;span class="fontstyle0"&gt;- &lt;/span&gt;&lt;span class="fontstyle0"&gt;they work a lot better than their materials would suggest.&lt;br /&gt;&lt;/span&gt;&lt;/p&gt;&lt;p&gt;&lt;strong&gt;&lt;span class="fontstyle2"&gt;Good &lt;/span&gt;&lt;/strong&gt;&lt;span class="fontstyle3"&gt;&lt;strong&gt;While They Last.&lt;/strong&gt; &lt;/span&gt;&lt;span class="fontstyle0"&gt;An inventor's new weapons last for only one or two attacks before they break, but might be st,1rprisingly effective in the meantime. Most inventors are skilled enough that their improvised weapons don't backfire on them, but other users might not be so lucky. The weapons don't have to be &lt;/span&gt;&lt;span class="fontstyle0"&gt;lethal-in &lt;/span&gt;&lt;span class="fontstyle0"&gt;many cases one serves its purpose if it &lt;/span&gt;&lt;span class="fontstyle0"&gt;distracts, &lt;/span&gt;&lt;span class="fontstyle0"&gt;scares, or confuses a creature long enough for other kobolds to kill the enemy. In any &lt;/span&gt;&lt;span class="fontstyle0"&gt;particular &lt;/span&gt;&lt;span class="fontstyle0"&gt;encounter, an inventor usually has one or two improvised weapons at its disposal.&lt;/span&gt;&lt;/p&gt;"</t>
  </si>
  <si>
    <t>base_attack:"+4, 1d4 + 2 Bludgeoning"</t>
  </si>
  <si>
    <t>name:"Kobold Scale Sorcerer"</t>
  </si>
  <si>
    <t>full_text:"&lt;h1&gt;&lt;span class="fontstyle0"&gt;KOBOLD SCALE SORCERER&lt;br /&gt;&lt;/span&gt;&lt;/h1&gt;&lt;p&gt;&lt;span class="fontstyle2"&gt;Small humanoid (kobold), lawful evil&lt;/span&gt;&lt;/p&gt;&lt;hr /&gt;&lt;p&gt;&amp;nbsp;&lt;/p&gt;&lt;p&gt;&lt;strong&gt;Armor Class &lt;/strong&gt;&lt;span class="fontstyle3"&gt;1&lt;/span&gt;&lt;span class="fontstyle3"&gt;5 (&lt;/span&gt;&lt;span class="fontstyle3"&gt;n&lt;/span&gt;&lt;span class="fontstyle3"&gt;a&lt;/span&gt;&lt;span class="fontstyle3"&gt;t&lt;/span&gt;&lt;span class="fontstyle3"&gt;u&lt;/span&gt;&lt;span class="fontstyle3"&gt;r&lt;/span&gt;&lt;span class="fontstyle3"&gt;al &lt;/span&gt;&lt;span class="fontstyle3"&gt;armor)&lt;/span&gt;&lt;/p&gt;&lt;p&gt;&lt;span class="fontstyle0"&gt;&lt;strong&gt;&lt;span class="fontstyle3"&gt;Hit &lt;/span&gt;&lt;/strong&gt;&lt;span class="fontstyle0"&gt;&lt;strong&gt;Points&lt;/strong&gt; &lt;/span&gt;&lt;span class="fontstyle3"&gt;27 &lt;/span&gt;&lt;span class="fontstyle3"&gt;(5d6 &lt;/span&gt;&lt;span class="fontstyle4"&gt;+ &lt;/span&gt;&lt;span class="fontstyle3"&gt;1&lt;/span&gt;&lt;span class="fontstyle3"&gt;0&lt;/span&gt;&lt;span class="fontstyle3"&gt;)&lt;/span&gt;&lt;/span&gt;&lt;/p&gt;&lt;p&gt;&lt;span class="fontstyle0"&gt;&lt;strong&gt;Speed&lt;/strong&gt; &lt;span class="fontstyle3"&gt;30ft.&lt;/span&gt;&lt;br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center;"&gt;7&amp;nbsp;(-2)&lt;/p&gt;&lt;/td&gt;&lt;td style="border-width: 0pt; background-color: #b4c217; vertical-align: top; width: .6868in; padding: 4pt 4pt 4pt 4pt;"&gt;&lt;p style="margin: 0in; font-family: Verdana; font-size: 8.25pt; color: black; text-align: center;"&gt;15 (+2)&lt;/p&gt;&lt;/td&gt;&lt;td style="border-width: 0pt; background-color: #5bc217; vertical-align: top; width: .6868in; padding: 4pt 4pt 4pt 4pt;"&gt;&lt;p style="margin: 0in; font-family: Verdana; font-size: 8.25pt; color: black; text-align: center;"&gt;14&amp;nbsp;(+2)&lt;/p&gt;&lt;/td&gt;&lt;td style="border-width: 0pt; background-color: #b4c217; vertical-align: top; width: .6868in; padding: 4pt 4pt 4pt 4pt;"&gt;&lt;p style="margin: 0in; font-family: Verdana; font-size: 8.25pt; color: black; text-align: center;"&gt;10 (+0)&lt;/p&gt;&lt;/td&gt;&lt;td style="border-width: 0pt; background-color: #5bc217; vertical-align: top; width: .6868in; padding: 4pt 4pt 4pt 4pt;"&gt;&lt;p style="margin: 0in; font-family: Verdana; font-size: 8.25pt; color: black; text-align: center;"&gt;9&amp;nbsp;(-1)&lt;/p&gt;&lt;/td&gt;&lt;td style="border-width: 0pt; background-color: #b4c217; vertical-align: top; width: .6034in; padding: 4pt 4pt 4pt 4pt;"&gt;&lt;p style="margin: 0in; font-family: Verdana; font-size: 8.25pt; color: black; text-align: center;"&gt;14&amp;nbsp;(+2)&lt;/p&gt;&lt;/td&gt;&lt;/tr&gt;&lt;/tbody&gt;&lt;/table&gt;&lt;/div&gt;&lt;p&gt;&lt;span class="fontstyle0"&gt;&lt;strong&gt;Skills&lt;/strong&gt; &lt;/span&gt;&lt;span class="fontstyle3"&gt;Arcana +2, Medicine +1&lt;br /&gt;&lt;/span&gt;&lt;/p&gt;&lt;p&gt;&lt;span class="fontstyle4"&gt;&lt;span class="fontstyle0"&gt;&lt;strong&gt;Senses&lt;/strong&gt; &lt;/span&gt;&lt;span class="fontstyle3"&gt;dar&lt;/span&gt;&lt;span class="fontstyle3"&gt;k&lt;/span&gt;&lt;span class="fontstyle3"&gt;v&lt;/span&gt;&lt;span class="fontstyle3"&gt;i&lt;/span&gt;&lt;span class="fontstyle3"&gt;s&lt;/span&gt;&lt;span class="fontstyle3"&gt;i&lt;/span&gt;&lt;span class="fontstyle3"&gt;on &lt;/span&gt;&lt;span class="fontstyle3"&gt;60 &lt;/span&gt;&lt;span class="fontstyle3"&gt;ft., &lt;/span&gt;&lt;span class="fontstyle3"&gt;passive &lt;/span&gt;&lt;span class="fontstyle3"&gt;Percep&lt;/span&gt;&lt;span class="fontstyle3"&gt;ti&lt;/span&gt;&lt;span class="fontstyle3"&gt;o&lt;/span&gt;&lt;span class="fontstyle3"&gt;n 9&lt;/span&gt;&lt;br /&gt;&lt;/span&gt;&lt;/p&gt;&lt;p&gt;&lt;span class="fontstyle0"&gt;&lt;strong&gt;Languages&lt;/strong&gt; &lt;/span&gt;&lt;span class="fontstyle3"&gt;Co&lt;/span&gt;&lt;span class="fontstyle3"&gt;mmo&lt;/span&gt;&lt;span class="fontstyle3"&gt;n&lt;/span&gt;&lt;span class="fontstyle3"&gt;, Draconic&lt;/span&gt;&lt;/p&gt;&lt;p&gt;&lt;span class="fontstyle0"&gt;&lt;strong&gt;Challenge&lt;/strong&gt; 1&lt;/span&gt;&lt;span class="fontstyle3"&gt;&amp;nbsp;(200 XP)&lt;/span&gt;&lt;/p&gt;&lt;hr /&gt;&lt;p&gt;&lt;span class="fontstyle6"&gt;&lt;strong&gt;Spellcasting.&lt;/strong&gt; &lt;/span&gt;&lt;span class="fontstyle3"&gt;The kobold is &lt;/span&gt;&lt;span class="fontstyle3"&gt;a &lt;/span&gt;&lt;span class="fontstyle3"&gt;3rd-level &lt;/span&gt;&lt;span class="fontstyle3"&gt;spellcaster. &lt;/span&gt;&lt;span class="fontstyle3"&gt;Its &lt;/span&gt;&lt;span class="fontstyle3"&gt;spellcast&lt;/span&gt;&lt;span class="fontstyle3"&gt;ing ability is &lt;/span&gt;&lt;span class="fontstyle3"&gt;Charisma &lt;/span&gt;&lt;span class="fontstyle3"&gt;(spell save DC 12, +4 to hit with spell&amp;nbsp;&lt;/span&gt;&lt;span class="fontstyle3"&gt;attacks). &lt;/span&gt;&lt;span class="fontstyle3"&gt;It has the &lt;/span&gt;&lt;span class="fontstyle3"&gt;following &lt;/span&gt;&lt;span class="fontstyle3"&gt;sorcerer spells &lt;/span&gt;&lt;span class="fontstyle3"&gt;prepared:&lt;/span&gt;&lt;/p&gt;&lt;p style="padding-left: 30px;"&gt;&lt;em&gt;&lt;span class="fontstyle3"&gt;Cantrips &lt;/span&gt;&lt;span class="fontstyle3"&gt;(at &lt;/span&gt;&lt;/em&gt;&lt;span class="fontstyle3"&gt;&lt;em&gt;will):&lt;/em&gt; &lt;/span&gt;&lt;span class="fontstyle2"&gt;fire bolt, mage hand, mending, poison spray&lt;br /&gt;&lt;/span&gt;&lt;em&gt;&lt;span class="fontstyle3"&gt;1st level &lt;/span&gt;&lt;span class="fontstyle5"&gt;(4 &lt;/span&gt;&lt;/em&gt;&lt;span class="fontstyle3"&gt;&lt;em&gt;slots):&lt;/em&gt; &lt;/span&gt;&lt;span class="fontstyle2"&gt;charm person, chromatic orb, &lt;/span&gt;&lt;span class="fontstyle2"&gt;expeditious &lt;/span&gt;&lt;span class="fontstyle2"&gt;retreat&lt;br /&gt;&lt;/span&gt;&lt;span class="fontstyle3"&gt;&lt;em&gt;2nd level (2 slots):&lt;/em&gt; &lt;/span&gt;&lt;span class="fontstyle2"&gt;scorching &lt;/span&gt;&lt;span class="fontstyle2"&gt;ray&lt;/span&gt;&lt;/p&gt;&lt;p&gt;&lt;span class="fontstyle2"&gt; &lt;span class="fontstyle0"&gt;&lt;strong&gt;Sorcery Points.&lt;/strong&gt; &lt;/span&gt;&lt;span class="fontstyle2"&gt;The kobold has 3 sorcery points. It can spend 1&amp;nbsp;or more sorcery points as a bonus action to gain one of the&amp;nbsp;&lt;/span&gt;&lt;span class="fontstyle2"&gt;following &lt;/span&gt;&lt;span class="fontstyle2"&gt;benefits:&lt;br /&gt;&lt;/span&gt;&lt;/span&gt;&lt;/p&gt;&lt;p style="padding-left: 30px;"&gt;&lt;em&gt;&lt;span class="fontstyle3"&gt;Heightened &lt;/span&gt;&lt;/em&gt;&lt;span class="fontstyle3"&gt;&lt;em&gt;Spell:&lt;/em&gt; &lt;/span&gt;&lt;span class="fontstyle2"&gt;When it casts a spell that forces a creature&amp;nbsp;to make a saving throw to resist the spell's effects, the kobold&amp;nbsp;can &lt;span class="fontstyle2"&gt;spend 3 sorcery points to give one target ofthe spell disad&lt;/span&gt;&lt;/span&gt;vantage on its first saving throw against the spell.&lt;/p&gt;&lt;p style="padding-left: 30px;"&gt;&lt;span class="fontstyle2"&gt;&lt;span class="fontstyle3"&gt;&lt;em&gt;Subtle Spell:&lt;/em&gt; &lt;/span&gt;&lt;span class="fontstyle2"&gt;When the kobold casts a spell, it can spend 1 sorcery point to cast the spell without any somatic or verbal components.&lt;br /&gt;&lt;/span&gt;&lt;/span&gt;&lt;/p&gt;&lt;p&gt;&lt;span class="fontstyle0"&gt;&lt;strong&gt;Pack Tactics.&lt;/strong&gt; &lt;/span&gt;&lt;span class="fontstyle2"&gt;The kobold has &lt;/span&gt;&lt;span class="fontstyle2"&gt;advantage &lt;/span&gt;&lt;span class="fontstyle2"&gt;on an attack roll against a creature if at least one of the kobold's allies is within&amp;nbsp;&lt;/span&gt;&lt;span class="fontstyle2"&gt;5 &lt;/span&gt;&lt;span class="fontstyle2"&gt;feet ofthe creature and the ally isn't &lt;/span&gt;&lt;span class="fontstyle2"&gt;incapacitated.&lt;/span&gt;&lt;/p&gt;&lt;p&gt;&lt;span class="fontstyle0"&gt;&lt;strong&gt;Sunlight Sensitivity.&lt;/strong&gt; &lt;/span&gt;&lt;span class="fontstyle2"&gt;While in &lt;/span&gt;&lt;span class="fontstyle2"&gt;sunlight, &lt;/span&gt;&lt;span class="fontstyle2"&gt;the kobold has disadvantage on attack rolls, as well as on Wisdom &lt;/span&gt;&lt;span class="fontstyle2"&gt;(Perception)&amp;nbsp;&lt;/span&gt;checks that rely on sight.&lt;/p&gt;&lt;hr /&gt;&lt;p&gt;&lt;strong&gt;ACTIONS&lt;/strong&gt;&lt;/p&gt;&lt;p&gt;&lt;span class="fontstyle0"&gt;&lt;strong&gt;Dagger.&lt;/strong&gt; &lt;/span&gt;&lt;span class="fontstyle3"&gt;Melee or Ranged Weapon Attack: &lt;/span&gt;&lt;span class="fontstyle2"&gt;+4 to hit, reach 5 &lt;/span&gt;&lt;span class="fontstyle2"&gt;ft.&amp;nbsp;&lt;/span&gt;&lt;span class="fontstyle2"&gt;or range 20/60 ft., one target. &lt;/span&gt;&lt;span class="fontstyle5"&gt;Hii: &lt;/span&gt;&lt;span class="fontstyle2"&gt;4 &lt;/span&gt;&lt;span class="fontstyle2"&gt;(1d4 &lt;/span&gt;&lt;span class="fontstyle6"&gt;+ &lt;/span&gt;&lt;span class="fontstyle2"&gt;2) piercing &lt;/span&gt;&lt;span class="fontstyle2"&gt;damage.&lt;/span&gt;&lt;/p&gt;&lt;hr /&gt;&lt;p&gt;&lt;span class="fontstyle2"&gt; &lt;span class="fontstyle0"&gt;A kobold scale sorcerer has an innate talent for arcane magic, &lt;/span&gt;&lt;span class="fontstyle0"&gt;making &lt;/span&gt;&lt;span class="fontstyle0"&gt;it a highly valuable member of the tribe&lt;br /&gt;for several reasons. Because the kobolds' deity remains imprisoned, most tribes lack individuals that can use divine magic, and so the scale sorcerers fill the roles of advisor and historian. In times of peace, they use their&lt;br /&gt;spells to fortify and enhance the warren and aid the rest of the tribe. When the tribe is threatened, a scale sorcerer lashes out with fire and poison against enemies, saving a bit of magic for itself in case it needs to flee or&lt;br /&gt;take advantage of a captor.&amp;nbsp;&lt;/span&gt;&lt;/span&gt;&lt;/p&gt;&lt;p&gt;&lt;span class="fontstyle2"&gt;&lt;span class="fontstyle2"&gt;&lt;strong&gt;Duty-Bound to a Dragon.&lt;/strong&gt; &lt;/span&gt;&lt;span class="fontstyle0"&gt;In a kobold tribe associated with a &lt;/span&gt;&lt;span class="fontstyle0"&gt;dragon, &lt;/span&gt;&lt;span class="fontstyle0"&gt;typically one that resides in or near the&lt;br /&gt;dragon's lair, the scale sorcerer also serves as diplomat and mouthpiece-anticipating the dragon's needs, issu&lt;span class="fontstyle0"&gt;ing commands to other kobolds on the dragon's behalf, and reporting information back to the dragon. The sorcerer is just as awed by and respectful of dragons as common kobolds are, but &lt;/span&gt;&lt;span class="fontstyle0"&gt;it &lt;/span&gt;&lt;span class="fontstyle0"&gt;knows that its duty requires it not to fawn over its master at all times. It also understands that its frequent proximity to the dragon means it would probably be the first to die if its master became angry or displeased, and so it frantically maintains a balance between adoration and terror in its behavior toward the dragon.&lt;/span&gt;&lt;/span&gt;&lt;br /&gt; &lt;/span&gt;&lt;/p&gt;"</t>
  </si>
  <si>
    <t>name:"Korred"</t>
  </si>
  <si>
    <t>full_text:"&lt;h1&gt;&lt;span class="fontstyle0"&gt;KORRED&lt;br /&gt;&lt;/span&gt;&lt;/h1&gt;&lt;p&gt;&lt;span class="fontstyle1"&gt;Small&amp;nbsp;&lt;/span&gt;&lt;span class="fontstyle1"&gt;fe&lt;/span&gt;&lt;span class="fontstyle1"&gt;y&lt;/span&gt;&lt;span class="fontstyle1"&gt;, &lt;/span&gt;&lt;span class="fontstyle1"&gt;chaotic neutral&lt;/span&gt;&lt;/p&gt;&lt;hr /&gt;&lt;p&gt;&lt;span class="fontstyle3"&gt;&lt;strong&gt;Armor Class&lt;/strong&gt; &lt;/span&gt;&lt;span class="fontstyle4"&gt;17 (natural armor)&lt;br /&gt;&lt;/span&gt;&lt;/p&gt;&lt;p&gt;&lt;span class="fontstyle3"&gt;&lt;strong&gt;Hit Points&lt;/strong&gt; &lt;/span&gt;&lt;span class="fontstyle4"&gt;102 &lt;/span&gt;&lt;span class="fontstyle4"&gt;(12d6 &lt;/span&gt;&lt;span class="fontstyle5"&gt;+ &lt;/span&gt;&lt;span class="fontstyle4"&gt;6&lt;/span&gt;&lt;span class="fontstyle4"&gt;0)&lt;br /&gt;&lt;/span&gt;&lt;/p&gt;&lt;p&gt;&lt;span class="fontstyle3"&gt;&lt;strong&gt;Speed&lt;/strong&gt; &lt;/span&gt;&lt;span class="fontstyle4"&gt;30 &lt;/span&gt;&lt;span class="fontstyle4"&gt;ft., &lt;/span&gt;&lt;span class="fontstyle4"&gt;burrow &lt;/span&gt;&lt;span class="fontstyle4"&gt;30 &lt;/span&gt;&lt;span class="fontstyle4"&gt;ft.&lt;br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center;"&gt;23&amp;nbsp;(+6)&lt;/p&gt;&lt;/td&gt;&lt;td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center;"&gt;20&amp;nbsp;(+5)&lt;/p&gt;&lt;/td&gt;&lt;td style="border-width: 0pt; background-color: #b4c217; vertical-align: top; width: .6868in; padding: 4pt 4pt 4pt 4pt;"&gt;&lt;p style="margin: 0in; font-family: Verdana; font-size: 8.25pt; color: black; text-align: center;"&gt;10 (+0)&lt;/p&gt;&lt;/td&gt;&lt;td style="border-width: 0pt; background-color: #5bc217; vertical-align: top; width: .6868in; padding: 4pt 4pt 4pt 4pt;"&gt;&lt;p style="margin: 0in; font-family: Verdana; font-size: 8.25pt; color: black; text-align: center;"&gt;15 (+2)&lt;/p&gt;&lt;/td&gt;&lt;td style="border-width: 0pt; background-color: #b4c217; vertical-align: top; width: .6034in; padding: 4pt 4pt 4pt 4pt;"&gt;&lt;p style="margin: 0in; font-family: Verdana; font-size: 8.25pt; color: black; text-align: center;"&gt;9&amp;nbsp;(-1)&lt;/p&gt;&lt;/td&gt;&lt;/tr&gt;&lt;/tbody&gt;&lt;/table&gt;&lt;/div&gt;&lt;p&gt;&lt;span class="fontstyle3"&gt;&lt;strong&gt;Skills&lt;/strong&gt; &lt;/span&gt;&lt;span class="fontstyle4"&gt;Athletics +9, &lt;/span&gt;&lt;span class="fontstyle4"&gt;Pe&lt;/span&gt;&lt;span class="fontstyle4"&gt;r&lt;/span&gt;&lt;span class="fontstyle4"&gt;cept&lt;/span&gt;&lt;span class="fontstyle4"&gt;i&lt;/span&gt;&lt;span class="fontstyle4"&gt;on &lt;/span&gt;&lt;span class="fontstyle4"&gt;+5, Stealth +5&lt;br /&gt;&lt;/span&gt;&lt;/p&gt;&lt;p&gt;&lt;span class="fontstyle3"&gt;&lt;strong&gt;Damage Resistances&lt;/strong&gt; &lt;/span&gt;&lt;span class="fontstyle4"&gt;b&lt;/span&gt;&lt;span class="fontstyle4"&gt;l&lt;/span&gt;&lt;span class="fontstyle4"&gt;udgeoning&lt;/span&gt;&lt;span class="fontstyle4"&gt;, &lt;/span&gt;&lt;span class="fontstyle4"&gt;p&lt;/span&gt;&lt;span class="fontstyle4"&gt;i&lt;/span&gt;&lt;span class="fontstyle4"&gt;e&lt;/span&gt;&lt;span class="fontstyle4"&gt;rci&lt;/span&gt;&lt;span class="fontstyle4"&gt;ng&lt;/span&gt;&lt;span class="fontstyle4"&gt;, and &lt;/span&gt;&lt;span class="fontstyle4"&gt;sla&lt;/span&gt;&lt;span class="fontstyle4"&gt;s&lt;/span&gt;&lt;span class="fontstyle4"&gt;h&lt;/span&gt;&lt;span class="fontstyle4"&gt;i&lt;/span&gt;&lt;span class="fontstyle4"&gt;ng &lt;/span&gt;&lt;span class="fontstyle4"&gt;from n&lt;/span&gt;&lt;span class="fontstyle4"&gt;onmagical &lt;/span&gt;&lt;span class="fontstyle4"&gt;attacks&lt;br /&gt;&lt;/span&gt;&lt;/p&gt;&lt;p&gt;&lt;span class="fontstyle3"&gt;&lt;strong&gt;Senses&lt;/strong&gt; &lt;/span&gt;&lt;span class="fontstyle4"&gt;da&lt;/span&gt;&lt;span class="fontstyle4"&gt;rkvi&lt;/span&gt;&lt;span class="fontstyle4"&gt;sion &lt;/span&gt;&lt;span class="fontstyle4"&gt;1&lt;/span&gt;&lt;span class="fontstyle4"&gt;20 &lt;/span&gt;&lt;span class="fontstyle4"&gt;ft., &lt;/span&gt;&lt;span class="fontstyle4"&gt;tremorsense 120 &lt;/span&gt;&lt;span class="fontstyle4"&gt;ft., &lt;/span&gt;&lt;span class="fontstyle4"&gt;passive&lt;br /&gt;&lt;/span&gt;&lt;/p&gt;&lt;p&gt;&lt;strong&gt;&lt;span class="fontstyle4"&gt;Percept&lt;/span&gt;&lt;span class="fontstyle4"&gt;i&lt;/span&gt;&lt;/strong&gt;&lt;span class="fontstyle4"&gt;&lt;strong&gt;on&lt;/strong&gt;&amp;nbsp;15&lt;br /&gt;&lt;/span&gt;&lt;/p&gt;&lt;p&gt;&lt;span class="fontstyle3"&gt;&lt;strong&gt;Languages&lt;/strong&gt; &lt;/span&gt;&lt;span class="fontstyle4"&gt;Dwarv&lt;/span&gt;&lt;span class="fontstyle4"&gt;i&lt;/span&gt;&lt;span class="fontstyle4"&gt;sh&lt;/span&gt;&lt;span class="fontstyle4"&gt;, &lt;/span&gt;&lt;span class="fontstyle4"&gt;Gnomish, &lt;/span&gt;&lt;span class="fontstyle4"&gt;Sylvan, Terran, &lt;/span&gt;&lt;span class="fontstyle4"&gt;Undercommon&lt;br /&gt;&lt;/span&gt;&lt;/p&gt;&lt;p&gt;&lt;span class="fontstyle3"&gt;&lt;strong&gt;Challenge&lt;/strong&gt; &lt;/span&gt;&lt;span class="fontstyle4"&gt;7 (2&lt;/span&gt;&lt;span class="fontstyle4"&gt;,&lt;/span&gt;&lt;span class="fontstyle4"&gt;900 XP)&lt;/span&gt;&lt;/p&gt;&lt;hr /&gt;&lt;p&gt;&lt;span class="fontstyle6"&gt;&lt;strong&gt;Command Hair.&lt;/strong&gt; &lt;/span&gt;&lt;span class="fontstyle4"&gt;The korred has at least one 50-foot-long rope woven out of its hair. As a bonus action, the korred commands one such rope within 30 feet of it to move up to 20 feet and entangle a Large or smaller creature that the korred can see. The target must succeed on a DC 13&lt;/span&gt;&lt;span class="fontstyle4"&gt;&amp;nbsp;Dexterity saving throw or become grappled by the rope (escape DC 13). Until this grapple ends, the target is restrained. The korred can use a bonus action to release the target, which is also freed if the korred dies or becomes &lt;/span&gt;&lt;span class="fontstyle4"&gt;i&lt;/span&gt;&lt;span class="fontstyle4"&gt;ncapacitated. A rope of korred hair has AC 20 and 20 hit points. It regains&amp;nbsp;1&lt;/span&gt;&lt;span class="fontstyle4"&gt;&amp;nbsp;&lt;/span&gt;&lt;span class="fontstyle4"&gt;hit point at the start of each of the korred's turns while it has at least 1&amp;nbsp;hit point and the korred is alive. Ifthe rope drops to 0 hit points, it is destroyed.&lt;/span&gt;&lt;/p&gt;&lt;p&gt;&lt;span class="fontstyle6"&gt;&lt;strong&gt;Innate Spellcasting.&lt;/strong&gt; &lt;/span&gt;&lt;span class="fontstyle4"&gt;The korred's innate spellcasting ability is Wisdom (save DC 13). It can innately cast the following spells, requiring no components:&lt;br /&gt;&lt;/span&gt;&lt;/p&gt;&lt;p style="padding-left: 30px;"&gt;&lt;span class="fontstyle4"&gt;&lt;em&gt;At will:&lt;/em&gt; &lt;/span&gt;&lt;span class="fontstyle1"&gt;commune with nature, meld into stone, stone shape&lt;br /&gt;&lt;/span&gt;&lt;span class="fontstyle4"&gt;&lt;em&gt;1/day each:&lt;/em&gt; &lt;/span&gt;&lt;span class="fontstyle1"&gt;conjure elemental &lt;/span&gt;&lt;span class="fontstyle4"&gt;(as 6th-level spell; galeb duhr, gargoyle, earth elemental, or xorn only), &lt;/span&gt;&lt;span class="fontstyle1"&gt;Otto's irresistible dance&lt;br /&gt;&lt;/span&gt;&lt;/p&gt;&lt;p&gt;&lt;span class="fontstyle6"&gt;&lt;strong&gt;Stone Camouflage.&lt;/strong&gt; &lt;/span&gt;&lt;span class="fontstyle5"&gt;The korred has advantage on Dexterity&amp;nbsp;&lt;/span&gt;&lt;span class="fontstyle4"&gt;(Stealth) checks made to hide in rocky terrain.&lt;br /&gt;&lt;/span&gt;&lt;/p&gt;&lt;p&gt;&lt;span class="fontstyle6"&gt;&lt;strong&gt;Stone's Strength.&lt;/strong&gt; &lt;/span&gt;&lt;span class="fontstyle4"&gt;While on the ground, the korred deals 2 extra dice of damage with any weapon attack (included in its attacks).&lt;/span&gt;&lt;/p&gt;&lt;hr /&gt;&lt;p&gt;&lt;strong&gt;&lt;span class="fontstyle4"&gt;ACTIONS&lt;br /&gt;&lt;/span&gt;&lt;/strong&gt;&lt;/p&gt;&lt;p&gt;&lt;span class="fontstyle6"&gt;&lt;strong&gt;Multiattack.&lt;/strong&gt; &lt;/span&gt;&lt;span class="fontstyle4"&gt;The korred makes two attacks with its greatclub or hurls two rocks.&lt;br /&gt;&lt;/span&gt;&lt;/p&gt;&lt;p&gt;&lt;span class="fontstyle6"&gt;&lt;strong&gt;Greatclub.&lt;/strong&gt; &lt;/span&gt;&lt;span class="fontstyle1"&gt;Melee Weapon Attack: &lt;/span&gt;&lt;span class="fontstyle4"&gt;+9 to hit, reach S &lt;/span&gt;&lt;span class="fontstyle4"&gt;ft., &lt;/span&gt;&lt;span class="fontstyle4"&gt;one target. &lt;/span&gt;&lt;span class="fontstyle1"&gt;Hit: &lt;/span&gt;&lt;span class="fontstyle4"&gt;10 (1d8 + 6) bludgeoning damage, or 19 (3d8 &lt;/span&gt;&lt;span class="fontstyle4"&gt;+ &lt;/span&gt;&lt;span class="fontstyle4"&gt;6) b&lt;/span&gt;&lt;span class="fontstyle4"&gt;l&lt;/span&gt;&lt;span class="fontstyle4"&gt;udgeoning damage if the korred is on the ground&lt;/span&gt;&lt;span class="fontstyle4"&gt;.&lt;/span&gt;&lt;/p&gt;&lt;p&gt;&lt;span class="fontstyle6"&gt;&lt;strong&gt;Rock.&lt;/strong&gt; &lt;/span&gt;&lt;span class="fontstyle1"&gt;Ranged Weapon Attack: &lt;/span&gt;&lt;span class="fontstyle4"&gt;+9 to hi&lt;/span&gt;&lt;span class="fontstyle4"&gt;t&lt;/span&gt;&lt;span class="fontstyle4"&gt;, range 60/120 ft&lt;/span&gt;&lt;span class="fontstyle4"&gt;.&lt;/span&gt;&lt;span class="fontstyle4"&gt;, one target. &lt;/span&gt;&lt;span class="fontstyle1"&gt;Hit: 15&lt;/span&gt;&lt;span class="fontstyle4"&gt;&amp;nbsp;(2d8 &lt;/span&gt;&lt;span class="fontstyle4"&gt;+ &lt;/span&gt;&lt;span class="fontstyle4"&gt;6) bludgeoning damage, or 24 (4d8 + 6) bludgeoning damage if the korred is on the ground.&lt;/span&gt;&lt;/p&gt;&lt;hr /&gt;&lt;p&gt;&lt;span class="fontstyle0"&gt;Korreds are unpredictable, secretive fey with strong ties to earth and stone. Because of their magical hair and their mystical understanding of minerals, they are sought after by treasure-hunters, dwarves, and others that desire wealth beneath the earth.&amp;nbsp;&lt;/span&gt;&lt;/p&gt;&lt;p&gt;&lt;span class="fontstyle2"&gt;&lt;strong&gt;Earthy Fey.&lt;/strong&gt; &lt;/span&gt;&lt;span class="fontstyle0"&gt;Korreds prefer to keep their own company and occasionally consort with creatures of elemental earth such as galeb duhr. A tribe of korreds gathers weekly to perform ceremonial dances, beating out rhythms on stone with their hooves and clubs. In the depths of the Material Plane, korreds typically flee from other creatures but become aggressive when they feel insulted or are annoyed by the sounds of mining.&amp;nbsp;&lt;/span&gt;&lt;/p&gt;&lt;p&gt;&lt;strong&gt;&lt;span class="fontstyle3"&gt;Stone &lt;/span&gt;&lt;/strong&gt;&lt;span class="fontstyle2"&gt;&lt;strong&gt;Sympathy.&lt;/strong&gt; &lt;/span&gt;&lt;span class="fontstyle0"&gt;No one knows the ways of stone and earth better than a korred. Korreds can seemingly smell veins of metal or gems. A korred on the surface can feel the rise and fall of bedrock under the earth and where caves lie, and underground it knows the pathways through the stone for miles. Secret doors that lead through stone are as obvious as windows to a korred. &lt;/span&gt;&lt;/p&gt;&lt;p&gt;&lt;span class="fontstyle0"&gt;Korreds can hurl boulders far larger than it seems they should be able to, shape stone as though it were clay, swim through rock, and summon earth elementals and other creatures. They also gain supernatural strength just from standing on the ground.&lt;br /&gt;&lt;/span&gt;&lt;/p&gt;&lt;p&gt;&lt;span class="fontstyle2"&gt;&lt;strong&gt;Enchanted Hair.&lt;/strong&gt; &lt;/span&gt;&lt;span class="fontstyle0"&gt;Korreds have hair all over their bodies, but the hair that grows from their heads is magical. When cut, it transforms into whatever material was used to cut it. Korreds use iron shears to cut lengths of their hair, then weave the strands together to create iron ropes that they can manipulate, animating them to bind or snake around creatures and objects. Korreds take great pride in their hair, and equally great offense at anyone who attempts to cut it without permission.&lt;/span&gt;&lt;/p&gt;"</t>
  </si>
  <si>
    <t>hit_dice:"12d6 + 60"</t>
  </si>
  <si>
    <t>base_attack:"+9, 1d8 + 6 Bludgeoning or 3d8 + 6 Bludgeoning if on the ground"</t>
  </si>
  <si>
    <t>name:"Leucrotta"</t>
  </si>
  <si>
    <t>full_text:"&lt;h1&gt;&lt;span class="fontstyle0"&gt;LEUCROTTA&lt;br /&gt;&lt;/span&gt;&lt;/h1&gt;&lt;p&gt;&lt;span class="fontstyle1"&gt;Large &lt;/span&gt;&lt;span class="fontstyle1"&gt;mo&lt;/span&gt;&lt;span class="fontstyle1"&gt;n&lt;/span&gt;&lt;span class="fontstyle1"&gt;stros&lt;/span&gt;&lt;span class="fontstyle1"&gt;ity, &lt;/span&gt;&lt;span class="fontstyle1"&gt;c&lt;/span&gt;&lt;span class="fontstyle1"&gt;hao&lt;/span&gt;&lt;span class="fontstyle1"&gt;tic ev&lt;/span&gt;&lt;span class="fontstyle1"&gt;il&lt;/span&gt;&lt;/p&gt;&lt;hr /&gt;&lt;p&gt;&lt;strong&gt;&lt;span class="fontstyle3"&gt;A&lt;/span&gt;&lt;/strong&gt;&lt;span class="fontstyle3"&gt;&lt;strong&gt;rmor Class&lt;/strong&gt; &lt;/span&gt;&lt;span class="fontstyle4"&gt;1&lt;/span&gt;&lt;span class="fontstyle4"&gt;4 &lt;/span&gt;&lt;span class="fontstyle4"&gt;(nat&lt;/span&gt;&lt;span class="fontstyle4"&gt;u&lt;/span&gt;&lt;span class="fontstyle4"&gt;r&lt;/span&gt;&lt;span class="fontstyle4"&gt;a&lt;/span&gt;&lt;span class="fontstyle4"&gt;l armor)&lt;br /&gt;&lt;/span&gt;&lt;/p&gt;&lt;p&gt;&lt;span class="fontstyle3"&gt;&lt;strong&gt;Hit Points&lt;/strong&gt; &lt;/span&gt;&lt;span class="fontstyle4"&gt;67 (9d10&lt;/span&gt;&lt;span class="fontstyle4"&gt;&amp;nbsp;&lt;/span&gt;&lt;span class="fontstyle4"&gt;+ &lt;/span&gt;&lt;span class="fontstyle3"&gt;18)&lt;br /&gt;&lt;/span&gt;&lt;/p&gt;&lt;p&gt;&lt;span class="fontstyle3"&gt;&lt;strong&gt;Speed&lt;/strong&gt; &lt;/span&gt;&lt;span class="fontstyle4"&gt;50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center;"&gt;18 (+4)&lt;/p&gt;&lt;/td&gt;&lt;td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center;"&gt;15 (+2)&lt;/p&gt;&lt;/td&gt;&lt;td style="border-width: 0pt; background-color: #b4c217; vertical-align: top; width: .6868in; padding: 4pt 4pt 4pt 4pt;"&gt;&lt;p style="margin: 0in; font-family: Verdana; font-size: 8.25pt; color: black; text-align: center;"&gt;9&amp;nbsp;(-1)&lt;/p&gt;&lt;/td&gt;&lt;td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center;"&gt;6&amp;nbsp;(-2)&lt;/p&gt;&lt;/td&gt;&lt;/tr&gt;&lt;/tbody&gt;&lt;/table&gt;&lt;/div&gt;&lt;p&gt;&lt;span class="fontstyle3"&gt;&lt;strong&gt;Skills&lt;/strong&gt; &lt;/span&gt;&lt;span class="fontstyle4"&gt;De&lt;/span&gt;&lt;span class="fontstyle4"&gt;ce&lt;/span&gt;&lt;span class="fontstyle4"&gt;pt&lt;/span&gt;&lt;span class="fontstyle4"&gt;i&lt;/span&gt;&lt;span class="fontstyle4"&gt;o&lt;/span&gt;&lt;span class="fontstyle4"&gt;n &lt;/span&gt;&lt;span class="fontstyle4"&gt;+2, &lt;/span&gt;&lt;span class="fontstyle4"&gt;Per&lt;/span&gt;&lt;span class="fontstyle4"&gt;ce&lt;/span&gt;&lt;span class="fontstyle4"&gt;pt&lt;/span&gt;&lt;span class="fontstyle4"&gt;ion +3&lt;br /&gt;&lt;/span&gt;&lt;/p&gt;&lt;p&gt;&lt;span class="fontstyle3"&gt;&lt;strong&gt;Senses&lt;/strong&gt; &lt;/span&gt;&lt;span class="fontstyle4"&gt;darkvision &lt;/span&gt;&lt;span class="fontstyle4"&gt;60 &lt;/span&gt;&lt;span class="fontstyle4"&gt;ft., &lt;/span&gt;&lt;span class="fontstyle4"&gt;passive &lt;/span&gt;&lt;span class="fontstyle4"&gt;Pe&lt;/span&gt;&lt;span class="fontstyle4"&gt;rc&lt;/span&gt;&lt;span class="fontstyle4"&gt;e&lt;/span&gt;&lt;span class="fontstyle4"&gt;pti&lt;/span&gt;&lt;span class="fontstyle4"&gt;on &lt;/span&gt;&lt;span class="fontstyle4"&gt;13&lt;br /&gt;&lt;/span&gt;&lt;/p&gt;&lt;p&gt;&lt;span class="fontstyle3"&gt;&lt;strong&gt;Languages&lt;/strong&gt; &lt;/span&gt;&lt;span class="fontstyle4"&gt;Abyssa&lt;/span&gt;&lt;span class="fontstyle4"&gt;l, Gnoll&lt;br /&gt;&lt;/span&gt;&lt;/p&gt;&lt;p&gt;&lt;span class="fontstyle3"&gt;&lt;strong&gt;Challenge&lt;/strong&gt; &lt;/span&gt;&lt;span class="fontstyle4"&gt;3 (700 XP)&lt;/span&gt;&lt;/p&gt;&lt;hr /&gt;&lt;p&gt;&lt;span class="fontstyle6"&gt;&lt;strong&gt;Keen Smell.&lt;/strong&gt; &lt;/span&gt;&lt;span class="fontstyle4"&gt;The leucrotta has advantage on Wisdom (Percepti&lt;/span&gt;&lt;span class="fontstyle4"&gt;o&lt;/span&gt;&lt;span class="fontstyle4"&gt;n) checks that &lt;/span&gt;&lt;span class="fontstyle4"&gt;r&lt;/span&gt;&lt;span class="fontstyle4"&gt;ely on smell.&lt;/span&gt;&lt;/p&gt;&lt;p&gt;&lt;span class="fontstyle6"&gt;&lt;strong&gt;Kicking Retreat.&lt;/strong&gt; &lt;/span&gt;&lt;span class="fontstyle4"&gt;If the leucrotta attacks with its hooves, it can&amp;nbsp;&lt;/span&gt;&lt;span class="fontstyle4"&gt;take the Disengage action as a bonus action.&lt;/span&gt;&lt;/p&gt;&lt;p&gt;&lt;span class="fontstyle6"&gt;&lt;strong&gt;Mimicry.&lt;/strong&gt; &lt;/span&gt;&lt;span class="fontstyle4"&gt;The leucrotta can mimic animal sounds and hu&lt;/span&gt;&lt;span class="fontstyle4"&gt;man&lt;/span&gt;&lt;span class="fontstyle4"&gt;oid voices&lt;/span&gt;&lt;span class="fontstyle4"&gt;. &lt;/span&gt;&lt;span class="fontstyle4"&gt;A creature that hears the sounds can tell they are imitations with a successful DC 14 Wisdom (Insight) check.&lt;br /&gt;&lt;/span&gt;&lt;/p&gt;&lt;p&gt;&lt;span class="fontstyle6"&gt;&lt;strong&gt;Rampage.&lt;/strong&gt; &lt;/span&gt;&lt;span class="fontstyle4"&gt;When the leucrotta reduces a creature to 0 hit points with a melee attack on its turn, it can take a bonus action to move up to half its speed and make an attack with its hooves.&lt;/span&gt;&lt;/p&gt;&lt;hr /&gt;&lt;p&gt;&lt;strong&gt;&lt;span class="fontstyle3"&gt;AC&lt;/span&gt;&lt;span class="fontstyle3"&gt;TI&lt;/span&gt;&lt;span class="fontstyle3"&gt;ONS&lt;br /&gt;&lt;/span&gt;&lt;/strong&gt;&lt;/p&gt;&lt;p&gt;&lt;span class="fontstyle6"&gt;&lt;strong&gt;Multiattack.&lt;/strong&gt; &lt;/span&gt;&lt;span class="fontstyle4"&gt;The leucrotta makes two attacks: one with its bite and one with its hooves.&lt;/span&gt;&lt;span class="fontstyle4"&gt;&lt;br /&gt;&lt;/span&gt;&lt;/p&gt;&lt;p&gt;&lt;span class="fontstyle6"&gt;&lt;strong&gt;Bite.&lt;/strong&gt; &lt;/span&gt;&lt;span class="fontstyle1"&gt;Melee Weapon Attack: &lt;/span&gt;&lt;span class="fontstyle4"&gt;+6 to hit, reach 5 &lt;/span&gt;&lt;span class="fontstyle4"&gt;ft&lt;/span&gt;&lt;span class="fontstyle4"&gt;., one target.&amp;nbsp;&lt;/span&gt;&lt;span class="fontstyle1"&gt;Hit: &lt;/span&gt;&lt;span class="fontstyle4"&gt;8 (1d8 &lt;/span&gt;&lt;span class="fontstyle4"&gt;+ &lt;/span&gt;&lt;span class="fontstyle3"&gt;4) &lt;/span&gt;&lt;span class="fontstyle4"&gt;piercing damage. If the leucrotta scores a criti&lt;/span&gt;&lt;span class="fontstyle4"&gt;cal h&lt;/span&gt;&lt;span class="fontstyle4"&gt;i&lt;/span&gt;&lt;span class="fontstyle4"&gt;t&lt;/span&gt;&lt;span class="fontstyle4"&gt;, &lt;/span&gt;&lt;span class="fontstyle4"&gt;it rolls the damage dice three times, instead of twice.&lt;br /&gt;&lt;/span&gt;&lt;/p&gt;&lt;p&gt;&lt;span class="fontstyle6"&gt;&lt;strong&gt;Hooves.&lt;/strong&gt; &lt;/span&gt;&lt;span class="fontstyle1"&gt;Melee Weapon Attack: &lt;/span&gt;&lt;span class="fontstyle4"&gt;+6 to hit&lt;/span&gt;&lt;span class="fontstyle4"&gt;, &lt;/span&gt;&lt;span class="fontstyle4"&gt;reach 5 &lt;/span&gt;&lt;span class="fontstyle4"&gt;ft., &lt;/span&gt;&lt;span class="fontstyle4"&gt;one target&lt;/span&gt;&lt;span class="fontstyle4"&gt;.&amp;nbsp;&lt;/span&gt;&lt;span class="fontstyle1"&gt;Hit: &lt;/span&gt;&lt;span class="fontstyle4"&gt;11 (2d6 + &lt;/span&gt;&lt;span class="fontstyle3"&gt;4) &lt;/span&gt;&lt;span class="fontstyle4"&gt;bludgeoning damage.&lt;/span&gt;&lt;/p&gt;&lt;hr /&gt;&lt;p&gt;&lt;span class="fontstyle0"&gt;A leucrotta is what you would get if you took the head of a giant badger, the brain of a person who likes to torture&lt;br /&gt;and eat people, the legs of a deer, and the body of a large hyena, put them together, and reanimated them with&lt;br /&gt;demon ichor without bothering to cover up the stink of death.&lt;br /&gt;&lt;/span&gt;&lt;/p&gt;&lt;p&gt;&lt;span class="fontstyle2"&gt;&lt;strong&gt;Spawn of Yeenoghu.&lt;/strong&gt; &lt;/span&gt;&lt;span class="fontstyle0"&gt;The first leucrottas came into being alongside the gnolls during Yeenoghu's rampages on the Material Plane. Some of the hyenas that ate Yeenoghu&lt;/span&gt;&lt;span class="fontstyle0"&gt;'&lt;/span&gt;&lt;span class="fontstyle0"&gt;s kills went through different transformations rather than turning into gnolls. Among these bizarre results, leucrottas were the most numerous. &lt;/span&gt;&lt;/p&gt;&lt;p&gt;&lt;span class="fontstyle0"&gt;As clever as it is cruel, a leucrotta loves to deceive, torture, and kill. Because leucrottas are smarter and tougher than most gnolls, one could occupy an elevated position within a gnoll tribe. Although a leucrotta is unlikely to lead a group of gnolls, it can influence the leader, and it might even agree to carry a leader into battle and offer advice during the fight.&lt;/span&gt;&lt;/p&gt;&lt;p&gt;&lt;span class="fontstyle0"&gt;Gnolls see leucrottas as a form of entertainment, partly because a leucrotta can mimic the squeals of a suffering victim&amp;nbsp;&lt;/span&gt;&lt;span class="fontstyle0"&gt;- &lt;/span&gt;&lt;span class="fontstyle0"&gt;a sound that always gives gnolls pleasure&amp;nbsp;&lt;/span&gt;&lt;span class="fontstyle0"&gt;- &lt;/span&gt;&lt;span class="fontstyle0"&gt;even when no victims are to be had. Further, a gnoll is bloodthirsty and sadistic, but unable by its nature to prolong the fun of killing. Most leucrottas are consciously cruel, to the point of being meticulous about their savagery to draw out a kill into better and longer sport. Gnolls enjoy watching a leucrotta work almost as much as they like doing their own killing.&lt;br /&gt;&lt;/span&gt;&lt;/p&gt;&lt;p&gt;&lt;span class="fontstyle2"&gt;&lt;strong&gt;Foulness Embodied.&lt;/strong&gt; &lt;/span&gt;&lt;span class="fontstyle0"&gt;The leucrotta is so loathsome that only gnolls and others of its kind can stand to be around one for long. Its horrific, hodgepodge body oozes a foul stench that pollutes anywhere the creature lairs. This reek is outdone only by the creature's breath, which issues from a maw that drips fluid corrupted with rot and digestive juices. In place of fangs, a leucrotta has bony ridges as hard as steel that can crush bones and lacerate flesh. These plates are so tough that a leucrotta can use them to peel plate armor away from the body of a slain knight. &lt;/span&gt;&lt;/p&gt;&lt;p&gt;&lt;span class="fontstyle0"&gt;A leucrotta's stench would normally warn away prey long before the creature could attack. It has two natural capabilities, however, that give it an advantage. First, a leucrotta's tracks are nearly impossible to distinguish from hose of common deer. Second, it can duplicate the call or the vocal expressions ofjust about any creature it has heard&lt;/span&gt;&lt;span class="fontstyle0"&gt;. &lt;/span&gt;&lt;span class="fontstyle0"&gt;The monster uses its mimicry to lure in potential victims&lt;/span&gt;&lt;span class="fontstyle0"&gt;,&amp;nbsp;&lt;/span&gt;&lt;span class="fontstyle0"&gt;then attacks when they are confused or unaware of the actual th&lt;/span&gt;&lt;span class="fontstyle0"&gt;r&lt;/span&gt;&lt;span class="fontstyle0"&gt;eat&lt;/span&gt;&lt;span class="fontstyle0"&gt;.&lt;/span&gt; &lt;/p&gt;"</t>
  </si>
  <si>
    <t>hit_dice:"9d10 + 18"</t>
  </si>
  <si>
    <t>base_attack:"+6, 2d6 + 4 Bludgeoning"</t>
  </si>
  <si>
    <t>name:"Meenlock"</t>
  </si>
  <si>
    <t>full_text:"&lt;h1&gt;&lt;span class="fontstyle0"&gt;MEENLOCK&lt;br /&gt;&lt;/span&gt;&lt;/h1&gt;&lt;p&gt;&lt;span class="fontstyle1"&gt;Smallfey, neutral evil&lt;/span&gt;&lt;/p&gt;&lt;hr /&gt;&lt;p&gt;&lt;span class="fontstyle3"&gt;&lt;strong&gt;Armor Class&lt;/strong&gt; &lt;/span&gt;&lt;span class="fontstyle4"&gt;15 &lt;/span&gt;&lt;span class="fontstyle4"&gt;(&lt;/span&gt;&lt;span class="fontstyle4"&gt;natural armor)&lt;br /&gt;&lt;/span&gt;&lt;/p&gt;&lt;p&gt;&lt;strong&gt;&lt;span class="fontstyle4"&gt;Hit &lt;/span&gt;&lt;/strong&gt;&lt;span class="fontstyle3"&gt;&lt;strong&gt;Points&lt;/strong&gt; &lt;/span&gt;&lt;span class="fontstyle4"&gt;31 (7d6 &lt;/span&gt;&lt;span class="fontstyle4"&gt;+ &lt;/span&gt;&lt;span class="fontstyle4"&gt;7)&lt;br /&gt;&lt;/span&gt;&lt;/p&gt;&lt;p&gt;&lt;span class="fontstyle3"&gt;&lt;strong&gt;Speed&lt;/strong&gt; &lt;/span&gt;&lt;span class="fontstyle4"&gt;30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center;"&gt;7&amp;nbsp;(-2)&lt;/p&gt;&lt;/td&gt;&lt;td style="border-width: 0pt; background-color: #b4c217; vertical-align: top; width: .6868in; padding: 4pt 4pt 4pt 4pt;"&gt;&lt;p style="margin: 0in; font-family: Verdana; font-size: 8.25pt; color: black; text-align: center;"&gt;15 (+2)&lt;/p&gt;&lt;/td&gt;&lt;td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.6868in; padding: 4pt 4pt 4pt 4pt;"&gt;&lt;p style="margin: 0in; font-family: Verdana; font-size: 8.25pt; color: black; text-align: center;"&gt;11 (+0)&lt;/p&gt;&lt;/td&gt;&lt;td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.6034in; padding: 4pt 4pt 4pt 4pt;"&gt;&lt;p style="margin: 0in; font-family: Verdana; font-size: 8.25pt; color: black; text-align: center;"&gt;8&amp;nbsp;(-1)&lt;/p&gt;&lt;/td&gt;&lt;/tr&gt;&lt;/tbody&gt;&lt;/table&gt;&lt;/div&gt;&lt;p&gt;&lt;span class="fontstyle3"&gt;&lt;strong&gt;Skills&lt;/strong&gt; &lt;/span&gt;&lt;span class="fontstyle4"&gt;Perception &lt;/span&gt;&lt;span class="fontstyle4"&gt;+4, Stealth +6, Survival +2&lt;br /&gt;&lt;/span&gt;&lt;/p&gt;&lt;p&gt;&lt;span class="fontstyle3"&gt;&lt;strong&gt;Condition Immunities&lt;/strong&gt; &lt;/span&gt;&lt;span class="fontstyle4"&gt;frightened&lt;br /&gt;&lt;/span&gt;&lt;/p&gt;&lt;p&gt;&lt;span class="fontstyle3"&gt;&lt;strong&gt;Senses&lt;/strong&gt; &lt;/span&gt;&lt;span class="fontstyle4"&gt;darkvision &lt;/span&gt;&lt;span class="fontstyle4"&gt;120 ft., &lt;/span&gt;&lt;span class="fontstyle3"&gt;passive &lt;/span&gt;&lt;span class="fontstyle4"&gt;Perception &lt;/span&gt;&lt;span class="fontstyle3"&gt;14&lt;br /&gt;&lt;/span&gt;&lt;/p&gt;&lt;p&gt;&lt;span class="fontstyle3"&gt;&lt;strong&gt;Languages&lt;/strong&gt; &lt;/span&gt;&lt;span class="fontstyle4"&gt;telepathy 120 ft.&lt;br /&gt;&lt;/span&gt;&lt;/p&gt;&lt;p&gt;&lt;span class="fontstyle3"&gt;&lt;strong&gt;Challenge&lt;/strong&gt; &lt;/span&gt;&lt;span class="fontstyle4"&gt;2 (450 XP)&lt;/span&gt;&lt;/p&gt;&lt;hr /&gt;&lt;p&gt;&lt;span class="fontstyle6"&gt;&lt;strong&gt;Fear Aura.&lt;/strong&gt; &lt;/span&gt;&lt;span class="fontstyle4"&gt;Any beast or humanoid that starts its turn within 10 feet of the meenlock must succeed on a DC 11 Wisdom saving throw or be frightened until the start of the creature's next turn.&lt;br /&gt;&lt;/span&gt;&lt;/p&gt;&lt;p&gt;&lt;span class="fontstyle6"&gt;&lt;strong&gt;Light Sensitivity.&lt;/strong&gt; &lt;/span&gt;&lt;span class="fontstyle4"&gt;While in bright light, the meenlock has disadvantage on attack rolls, as well as on Wisdom (Perception) checks that rely on sight.&lt;br /&gt;&lt;/span&gt;&lt;/p&gt;&lt;p&gt;&lt;strong&gt;&lt;span class="fontstyle7"&gt;Shadow Teleport (Recharge &lt;/span&gt;&lt;/strong&gt;&lt;span class="fontstyle6"&gt;&lt;strong&gt;5-6).&lt;/strong&gt; &lt;/span&gt;&lt;span class="fontstyle4"&gt;As a bonus action, the meenlock can teleport to an unoccupied space within 30 feet of it, provided that both the space it's teleporting from and its destination are in dim light or darkness. The destination need not be within line of sight.&lt;/span&gt;&lt;/p&gt;&lt;hr /&gt;&lt;p&gt;&lt;strong&gt;&lt;span class="fontstyle5"&gt;ACTIONS&lt;br /&gt;&lt;/span&gt;&lt;/strong&gt;&lt;/p&gt;&lt;p&gt;&lt;span class="fontstyle6"&gt;&lt;strong&gt;Claws.&lt;/strong&gt; &lt;/span&gt;&lt;span class="fontstyle1"&gt;Melee Weapon Attack: &lt;/span&gt;&lt;span class="fontstyle4"&gt;+4 to hit, reach 5 ft., one target.&amp;nbsp;&lt;/span&gt;&lt;span class="fontstyle7"&gt;Hit: &lt;/span&gt;&lt;span class="fontstyle4"&gt;7 (2d4 &lt;/span&gt;&lt;span class="fontstyle4"&gt;+ &lt;/span&gt;&lt;span class="fontstyle4"&gt;2) slashing damage, and the target must succeed on a DC 11&lt;/span&gt;&lt;span class="fontstyle5"&gt;&amp;nbsp;&lt;/span&gt;&lt;span class="fontstyle4"&gt;Constitution saving throw or be paralyzed for 1&amp;nbsp;&lt;/span&gt;&lt;span class="fontstyle4"&gt;minute. The target can repeat the saving throw at the end of each of its turns, ending the effect on itself on a success.&lt;/span&gt;&lt;/p&gt;&lt;hr /&gt;&lt;p&gt;&lt;span class="fontstyle4"&gt; &lt;span class="fontstyle0"&gt;Meenlocks are deformed fey that invoke terror and seek to destroy all that is good, innocent, and beautiful. They&lt;br /&gt;primarily live in forests, although they adapt well to urban and subterranean settings.&amp;nbsp;&lt;/span&gt;&lt;/span&gt;&lt;/p&gt;&lt;p&gt;&lt;span class="fontstyle4"&gt;&lt;span class="fontstyle2"&gt;&lt;strong&gt;Fear Incarnate.&lt;/strong&gt; &lt;/span&gt;&lt;span class="fontstyle0"&gt;Meenlocks are spawned by fear. Whenever fear overwhelms a creature in the Feywild, or in any other location where the Feywild's influence is strong, one or more meenlocks might spontaneously arise in the shadows or darkness nearby. If more than one meenlock is born, a lair also magically forms. The earth creaks and moans as narrow, twisting tunnels open up within it. One of these newly formed passageways serves as the lair's only entrance and exit.&lt;br /&gt;&lt;/span&gt;&lt;/span&gt;&lt;/p&gt;&lt;p&gt;&lt;span class="fontstyle4"&gt;&lt;span class="fontstyle0"&gt;Meenlocks give other creatures the creeps and project a supernatural aura that instills terror in those nearby. So evil and twisted are they that a palpable sense of foreboding haunts those who intrude upon a meenlock lair. Inside the warren, black moss covers every surface, muffling sound. A large central chamber serves as the meenlocks' den, where they torment captives.&amp;nbsp;&lt;/span&gt;&lt;/span&gt;&lt;/p&gt;&lt;p&gt;&lt;span class="fontstyle4"&gt;&lt;span class="fontstyle2"&gt;&lt;strong&gt;Dark Dwellers.&lt;/strong&gt; &lt;/span&gt;&lt;span class="fontstyle0"&gt;A meenlock shuns bright light. It can supernaturally sense areas of darkness and shadow in&lt;br /&gt;its vicinity and thus is able to teleport from one darkened space to another-enabling it to sneak up on its prey or run away when outmatched.&lt;br /&gt;&lt;/span&gt;&lt;/span&gt;&lt;/p&gt;&lt;p&gt;&lt;span class="fontstyle4"&gt;&lt;span class="fontstyle2"&gt;&lt;strong&gt;Telepathic Tormentors.&lt;/strong&gt; &lt;/span&gt;&lt;span class="fontstyle0"&gt;Meenlocks have no form of communication other than telepathy. They can use &lt;/span&gt;&lt;span class="fontstyle0"&gt;it &lt;/span&gt;&lt;span class="fontstyle0"&gt;to project unsettling hallucinations into the minds of their prey. These hallucinations take the form of terrible whispers or fleeting movements just at the edges of one's peripheral vision. &lt;/span&gt;&lt;/span&gt;&lt;/p&gt;&lt;p&gt;&lt;span class="fontstyle4"&gt;&lt;span class="fontstyle0"&gt;During the day, meenlocks confine themselves to their dark warrens. At night, they crawl out of their tunnels to&lt;br /&gt;torment sleeping prey, particularly those who seem to embody all that is good in the world. Meenlocks like to paralyze creatures with their claws, drag them back to their hidden den, beat them unconscious, and telepathically torture them over a period of hours. A humanoid that succumbs to this psychic torment undergoes a&lt;br /&gt;transformation into an evil, full-grown meenlock (see the "Telepathic Torment" sidebar).&lt;/span&gt;&lt;/span&gt;&lt;/p&gt;&lt;hr /&gt;&lt;p&gt;&lt;span class="fontstyle4"&gt;&lt;span class="fontstyle0"&gt; &lt;span class="fontstyle0"&gt;&lt;strong&gt;TELEPATHIC TORMENT&lt;/strong&gt;&lt;br /&gt;&lt;/span&gt;&lt;/span&gt;&lt;/span&gt;&lt;/p&gt;&lt;p&gt;&lt;span class="fontstyle4"&gt;&lt;span class="fontstyle0"&gt;&lt;span class="fontstyle2"&gt;Up to four meenlocks can telepathically torment one incapacitated creature, filling its mind with disturbing sounds and dreadful imagery. Participating meenlocks can't use their telepathy for any other purpose during this time, though they can move about and take actions and reactions as normal. This torment has no effect on a creature that is immune to the frightened condition. Ifthe creature is susceptible and remains incapacitated for 1 hour, the&lt;br /&gt;creature must make a Wisdom saving throw. taking 10 (3d6) psychic damage on a failed save, or half as much damage on a successful one. The save DC is 10 &lt;/span&gt;&lt;span class="fontstyle3"&gt;+ &lt;/span&gt;&lt;span class="fontstyle2"&gt;the number &lt;/span&gt;&lt;span class="fontstyle3"&gt;of &lt;/span&gt;&lt;span class="fontstyle2"&gt;meenlocks participating in the torment, considering only those that remain within sight of the victim for the entire hour and aren't incapacitated during &lt;/span&gt;&lt;span class="fontstyle3"&gt;it &lt;/span&gt;&lt;span class="fontstyle2"&gt;The process can be repeated. A humanoid that drops to 0&amp;nbsp;&lt;/span&gt;&lt;span class="fontstyle2"&gt;hit points as a result ofthis damage instantly transforms into a meenlock at full health and under the DM's contro. Only a &lt;/span&gt;&lt;span class="fontstyle4"&gt;&lt;em&gt;wish&lt;/em&gt;&amp;nbsp;&lt;/span&gt;&lt;span class="fontstyle2"&gt;spell or divine intervention can restore a transformed creature to its former state.&lt;/span&gt;&lt;/span&gt;&lt;/span&gt;&lt;/p&gt;"</t>
  </si>
  <si>
    <t>hit_dice:"7d6 + 7"</t>
  </si>
  <si>
    <t>base_attack:"+4, 2d4 + 2 Slashing"</t>
  </si>
  <si>
    <t>name:"Alhoon"</t>
  </si>
  <si>
    <t>full_text:"&lt;h1&gt;&lt;span class="fontstyle0"&gt;ALHOON&lt;br /&gt;&lt;/span&gt;&lt;/h1&gt;&lt;p&gt;&lt;span class="fontstyle1"&gt;Medium udead, any &lt;/span&gt;&lt;span class="fontstyle1"&gt;evil &lt;/span&gt;&lt;span class="fontstyle1"&gt;alignment&lt;/span&gt;&lt;/p&gt;&lt;hr /&gt;&lt;p&gt;&lt;span class="fontstyle3"&gt;&lt;strong&gt;Armor Class&lt;/strong&gt; &lt;/span&gt;&lt;span class="fontstyle4"&gt;15 (natural armor)&lt;br /&gt;&lt;/span&gt;&lt;/p&gt;&lt;p&gt;&lt;span class="fontstyle3"&gt;&lt;strong&gt;Hit Points&lt;/strong&gt; &lt;/span&gt;&lt;span class="fontstyle4"&gt;120 (16d8 + &lt;/span&gt;&lt;span class="fontstyle3"&gt;48)&lt;br /&gt;&lt;/span&gt;&lt;/p&gt;&lt;p&gt;&lt;span class="fontstyle3"&gt;&lt;strong&gt;Speed&lt;/strong&gt; &lt;/span&gt;&lt;span class="fontstyle4"&gt;30 &lt;/span&gt;&lt;span class="fontstyle4"&gt;ft.&lt;br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center;"&gt;11 (+0)&lt;/p&gt;&lt;/td&gt;&lt;td style="border-width: 0pt; background-color: #b4c217; vertical-align: top; width: .6868in; padding: 4pt 4pt 4pt 4pt;"&gt;&lt;p style="margin: 0in; font-family: Verdana; font-size: 8.25pt; color: black; text-align: center;"&gt;12 (+1)&lt;/p&gt;&lt;/td&gt;&lt;td style="border-width: 0pt; background-color: #5bc217; vertical-align: top; width: .6868in; padding: 4pt 4pt 4pt 4pt;"&gt;&lt;p style="margin: 0in; font-family: Verdana; font-size: 8.25pt; color: black; text-align: center;"&gt;16&amp;nbsp;(+3)&lt;/p&gt;&lt;/td&gt;&lt;td style="border-width: 0pt; background-color: #b4c217; vertical-align: top; width: .6868in; padding: 4pt 4pt 4pt 4pt;"&gt;&lt;p style="margin: 0in; font-family: Verdana; font-size: 8.25pt; color: black; text-align: center;"&gt;19 (+4)&lt;/p&gt;&lt;/td&gt;&lt;td style="border-width: 0pt; background-color: #5bc217; vertical-align: top; width: .6868in; padding: 4pt 4pt 4pt 4pt;"&gt;&lt;p style="margin: 0in; font-family: Verdana; font-size: 8.25pt; color: black; text-align: center;"&gt;17 (+3)&lt;/p&gt;&lt;/td&gt;&lt;td style="border-width: 0pt; background-color: #b4c217; vertical-align: top; width: .6034in; padding: 4pt 4pt 4pt 4pt;"&gt;&lt;p style="margin: 0in; font-family: Verdana; font-size: 8.25pt; color: black; text-align: center;"&gt;17&amp;nbsp;(+3)&lt;/p&gt;&lt;/td&gt;&lt;/tr&gt;&lt;/tbody&gt;&lt;/table&gt;&lt;/div&gt;&lt;p&gt;&lt;span class="fontstyle3"&gt;&lt;strong&gt;Saving Throws&lt;/strong&gt; &lt;/span&gt;&lt;span class="fontstyle4"&gt;Con +7, Int &lt;/span&gt;&lt;span class="fontstyle3"&gt;+8, &lt;/span&gt;&lt;span class="fontstyle4"&gt;Wis +7, Cha +7&lt;br /&gt;&lt;/span&gt;&lt;/p&gt;&lt;p&gt;&lt;span class="fontstyle3"&gt;&lt;strong&gt;Skills&lt;/strong&gt; &lt;/span&gt;&lt;span class="fontstyle4"&gt;Arcana +8, &lt;/span&gt;&lt;span class="fontstyle4"&gt;Deception &lt;/span&gt;&lt;span class="fontstyle4"&gt;+7, History +8, Insight +7,&amp;nbsp;&lt;/span&gt;&lt;span class="fontstyle4"&gt;Perception &lt;/span&gt;&lt;span class="fontstyle4"&gt;+7, &lt;/span&gt;&lt;span class="fontstyle4"&gt;Stealth &lt;/span&gt;&lt;span class="fontstyle4"&gt;+5&lt;/span&gt;&lt;/p&gt;&lt;p&gt;&lt;span class="fontstyle3"&gt;&lt;strong&gt;Damage Resistances&lt;/strong&gt; &lt;/span&gt;&lt;span class="fontstyle4"&gt;cold, lightning, &lt;/span&gt;&lt;span class="fontstyle4"&gt;necrotic&lt;br /&gt;&lt;/span&gt;&lt;/p&gt;&lt;p&gt;&lt;span class="fontstyle3"&gt;&lt;strong&gt;Damage Immunities&lt;/strong&gt; &lt;/span&gt;&lt;span class="fontstyle4"&gt;poison; &lt;/span&gt;&lt;span class="fontstyle4"&gt;bludgeoning, piercing, &lt;/span&gt;&lt;span class="fontstyle4"&gt;and&amp;nbsp;&lt;/span&gt;&lt;span class="fontstyle4"&gt;slashing &lt;/span&gt;&lt;span class="fontstyle4"&gt;from &lt;/span&gt;&lt;span class="fontstyle4"&gt;nonmagical attacks&lt;br /&gt;&lt;/span&gt;&lt;/p&gt;&lt;p&gt;&lt;span class="fontstyle3"&gt;&lt;strong&gt;Condition Immunities&lt;/strong&gt; &lt;/span&gt;&lt;span class="fontstyle4"&gt;charmed, exhaustion, frightened, paralyzed, poisoned&lt;br /&gt;&lt;/span&gt;&lt;/p&gt;&lt;p&gt;&lt;span class="fontstyle3"&gt;&lt;strong&gt;Senses&lt;/strong&gt; &lt;/span&gt;&lt;span class="fontstyle4"&gt;truesight &lt;/span&gt;&lt;span class="fontstyle4"&gt;120 ft., passive &lt;/span&gt;&lt;span class="fontstyle4"&gt;Perception &lt;/span&gt;&lt;span class="fontstyle4"&gt;17&lt;br /&gt;&lt;/span&gt;&lt;/p&gt;&lt;p&gt;&lt;span class="fontstyle3"&gt;&lt;strong&gt;Languages&lt;/strong&gt; &lt;/span&gt;&lt;span class="fontstyle4"&gt;Deep Speech, &lt;/span&gt;&lt;span class="fontstyle4"&gt;Undercommon, telepathy 120 &lt;/span&gt;&lt;span class="fontstyle4"&gt;ft.&lt;/span&gt;&lt;/p&gt;&lt;p&gt;&lt;span class="fontstyle3"&gt;&lt;strong&gt;Challenge&lt;/strong&gt; &lt;/span&gt;&lt;span class="fontstyle4"&gt;10 &lt;/span&gt;&lt;span class="fontstyle3"&gt;(5,900 XP)&lt;/span&gt;&lt;/p&gt;&lt;hr /&gt;&lt;p&gt;&lt;span class="fontstyle5"&gt;&lt;strong&gt;Magic Resistance.&lt;/strong&gt; &lt;/span&gt;&lt;span class="fontstyle4"&gt;The alhoon &lt;/span&gt;&lt;span class="fontstyle4"&gt;has advantage on &lt;/span&gt;&lt;span class="fontstyle4"&gt;saving &lt;/span&gt;&lt;span class="fontstyle4"&gt;throws against spells and other magical effects.&lt;br /&gt;&lt;/span&gt;&lt;/p&gt;&lt;p&gt;&lt;span class="fontstyle5"&gt;&lt;strong&gt;Innate Spellcasting (Psionics).&lt;/strong&gt; &lt;/span&gt;&lt;span class="fontstyle4"&gt;The &lt;/span&gt;&lt;span class="fontstyle4"&gt;alhoon's innate spellcasting ability &lt;/span&gt;&lt;span class="fontstyle4"&gt;is &lt;/span&gt;&lt;span class="fontstyle4"&gt;Intelligence &lt;/span&gt;&lt;span class="fontstyle4"&gt;(spell &lt;/span&gt;&lt;span class="fontstyle4"&gt;save DC 16). It can &lt;/span&gt;&lt;span class="fontstyle4"&gt;innately cast the&amp;nbsp;&lt;/span&gt;&lt;span class="fontstyle4"&gt;following &lt;/span&gt;&lt;span class="fontstyle4"&gt;spells, &lt;/span&gt;&lt;span class="fontstyle4"&gt;requiring no components:&lt;br /&gt;&lt;/span&gt;&lt;/p&gt;&lt;p style="padding-left: 30px;"&gt;&lt;em&gt;&lt;span class="fontstyle4"&gt;At &lt;/span&gt;&lt;/em&gt;&lt;span class="fontstyle4"&gt;&lt;em&gt;will:&lt;/em&gt; &lt;/span&gt;&lt;span class="fontstyle1"&gt;detect &lt;/span&gt;&lt;span class="fontstyle1"&gt;thoughts, levitate&lt;br /&gt;&lt;/span&gt;&lt;span class="fontstyle4"&gt;&lt;em&gt;1/day each:&lt;/em&gt; &lt;/span&gt;&lt;span class="fontstyle1"&gt;dominate monster, plane shift &lt;/span&gt;&lt;span class="fontstyle4"&gt;(self only)&lt;br /&gt;&lt;/span&gt;&lt;/p&gt;&lt;p&gt;&lt;span class="fontstyle5"&gt;&lt;strong&gt;Spellcasting.&lt;/strong&gt; &lt;/span&gt;&lt;span class="fontstyle4"&gt;The &lt;/span&gt;&lt;span class="fontstyle4"&gt;alhoon is &lt;/span&gt;&lt;span class="fontstyle4"&gt;a &lt;/span&gt;&lt;span class="fontstyle4"&gt;12th-level &lt;/span&gt;&lt;span class="fontstyle4"&gt;spellcaster. Its spellcasting &lt;/span&gt;&lt;span class="fontstyle4"&gt;ability is Intelligence &lt;/span&gt;&lt;span class="fontstyle4"&gt;(spell save DC &lt;/span&gt;&lt;span class="fontstyle4"&gt;16, +8 &lt;/span&gt;&lt;span class="fontstyle4"&gt;to&lt;br /&gt;hit &lt;/span&gt;&lt;span class="fontstyle4"&gt;with spell &lt;/span&gt;&lt;span class="fontstyle4"&gt;attacks). &lt;/span&gt;&lt;span class="fontstyle4"&gt;The alhoon has &lt;/span&gt;&lt;span class="fontstyle4"&gt;the following wizard&amp;nbsp;&lt;/span&gt;&lt;span class="fontstyle4"&gt;spells &lt;/span&gt;&lt;span class="fontstyle4"&gt;prepared:&lt;br /&gt;&lt;/span&gt;&lt;/p&gt;&lt;p style="padding-left: 30px;"&gt;&lt;em&gt;&lt;span class="fontstyle4"&gt;Cantrips &lt;/span&gt;&lt;/em&gt;&lt;span class="fontstyle4"&gt;&lt;em&gt;(at will):&lt;/em&gt; &lt;/span&gt;&lt;span class="fontstyle1"&gt;chill touch, dancing lights, mage hand, presti&lt;/span&gt;&lt;span class="fontstyle1"&gt;digitation, &lt;/span&gt;&lt;span class="fontstyle1"&gt;shocking &lt;/span&gt;&lt;span class="fontstyle1"&gt;grasp&lt;br /&gt;&lt;/span&gt;&lt;em&gt;&lt;span class="fontstyle4"&gt;1st level (4 &lt;/span&gt;&lt;/em&gt;&lt;span class="fontstyle4"&gt;&lt;em&gt;slots):&lt;/em&gt; &lt;/span&gt;&lt;span class="fontstyle1"&gt;detect &lt;/span&gt;&lt;span class="fontstyle1"&gt;magic, disguise self. magic missile, shield&lt;br /&gt;&lt;/span&gt;&lt;em&gt;&lt;span class="fontstyle4"&gt;2nd level &lt;/span&gt;&lt;/em&gt;&lt;span class="fontstyle4"&gt;&lt;em&gt;(3 slots):&lt;/em&gt; &lt;/span&gt;&lt;span class="fontstyle1"&gt;invisibility, &lt;/span&gt;&lt;span class="fontstyle1"&gt;mirror &lt;/span&gt;&lt;span class="fontstyle1"&gt;image, &lt;/span&gt;&lt;span class="fontstyle1"&gt;scorching &lt;/span&gt;&lt;span class="fontstyle1"&gt;ray&lt;br /&gt;&lt;/span&gt;&lt;em&gt;&lt;span class="fontstyle4"&gt;3rd &lt;/span&gt;&lt;/em&gt;&lt;span class="fontstyle4"&gt;&lt;em&gt;level (3 slots):&lt;/em&gt; &lt;/span&gt;&lt;span class="fontstyle1"&gt;counterspell, fly, lightning bolt&lt;br /&gt;&lt;/span&gt;&lt;em&gt;&lt;span class="fontstyle4"&gt;4th &lt;/span&gt;&lt;span class="fontstyle4"&gt;level &lt;/span&gt;&lt;span class="fontstyle4"&gt;(3 &lt;/span&gt;&lt;/em&gt;&lt;span class="fontstyle4"&gt;&lt;em&gt;slots):&lt;/em&gt; &lt;/span&gt;&lt;span class="fontstyle1"&gt;confusion, Evard's black tentacles, &lt;/span&gt;&lt;span class="fontstyle1"&gt;phan&lt;/span&gt;&lt;span class="fontstyle1"&gt;tasmal killer&lt;br /&gt;&lt;/span&gt;&lt;em&gt;&lt;span class="fontstyle4"&gt;5th level &lt;/span&gt;&lt;/em&gt;&lt;span class="fontstyle4"&gt;&lt;em&gt;(2 slots):&lt;/em&gt; &lt;/span&gt;&lt;span class="fontstyle1"&gt;modify &lt;/span&gt;&lt;span class="fontstyle1"&gt;memory, wall &lt;/span&gt;&lt;span class="fontstyle1"&gt;of force&lt;br /&gt;&lt;/span&gt;&lt;em&gt;&lt;span class="fontstyle4"&gt;6th level &lt;/span&gt;&lt;/em&gt;&lt;span class="fontstyle4"&gt;&lt;em&gt;(1 slot):&lt;/em&gt; &lt;/span&gt;&lt;span class="fontstyle1"&gt;disintegrate, &lt;/span&gt;&lt;span class="fontstyle1"&gt;globe &lt;/span&gt;&lt;span class="fontstyle1"&gt;of invulnerability&lt;br /&gt;&lt;/span&gt;&lt;/p&gt;&lt;p&gt;&lt;span class="fontstyle5"&gt;&lt;strong&gt;Turn Resistance.&lt;/strong&gt; &lt;/span&gt;&lt;span class="fontstyle4"&gt;The alhoon has advantage on &lt;/span&gt;&lt;span class="fontstyle4"&gt;saving throws&amp;nbsp;&lt;/span&gt;&lt;span class="fontstyle4"&gt;against any effect that turns undead.&lt;/span&gt;&lt;/p&gt;&lt;hr /&gt;&lt;p&gt;&lt;strong&gt;&lt;span class="fontstyle3"&gt;ACTIONS&lt;br /&gt;&lt;/span&gt;&lt;/strong&gt;&lt;/p&gt;&lt;p&gt;&lt;strong&gt;&lt;span class="fontstyle1"&gt;Chilling &lt;/span&gt;&lt;/strong&gt;&lt;span class="fontstyle5"&gt;&lt;strong&gt;Grasp.&lt;/strong&gt; &lt;/span&gt;&lt;span class="fontstyle1"&gt;Melee &lt;/span&gt;&lt;span class="fontstyle1"&gt;Spell &lt;/span&gt;&lt;span class="fontstyle1"&gt;Attack: &lt;/span&gt;&lt;span class="fontstyle4"&gt;+8 to &lt;/span&gt;&lt;span class="fontstyle4"&gt;hit. &lt;/span&gt;&lt;span class="fontstyle4"&gt;reach 5 &lt;/span&gt;&lt;span class="fontstyle4"&gt;ft., &lt;/span&gt;&lt;span class="fontstyle4"&gt;one target. &lt;/span&gt;&lt;span class="fontstyle1"&gt;Hit: &lt;/span&gt;&lt;span class="fontstyle4"&gt;10 &lt;/span&gt;&lt;span class="fontstyle4"&gt;(3d6) &lt;/span&gt;&lt;span class="fontstyle4"&gt;cold damage.&lt;br /&gt;&lt;/span&gt;&lt;/p&gt;&lt;p&gt;&lt;strong&gt;&lt;span class="fontstyle1"&gt;Mind Blast (Recharge &lt;/span&gt;&lt;/strong&gt;&lt;span class="fontstyle5"&gt;&lt;strong&gt;5-6).&lt;/strong&gt; &lt;/span&gt;&lt;span class="fontstyle4"&gt;The &lt;/span&gt;&lt;span class="fontstyle4"&gt;alhoon magically emits psychic energy in a 60-foot cone. Each &lt;/span&gt;&lt;span class="fontstyle4"&gt;creature &lt;/span&gt;&lt;span class="fontstyle4"&gt;in that area must succeed on a DC 16 Intelligence saving throw or take 22 &lt;/span&gt;&lt;span class="fontstyle3"&gt;(4d8 &lt;/span&gt;&lt;span class="fontstyle4"&gt;+&amp;nbsp;&lt;/span&gt;&lt;span class="fontstyle3"&gt;4) &lt;/span&gt;&lt;span class="fontstyle4"&gt;psychic damage and be &lt;/span&gt;&lt;span class="fontstyle4"&gt;stunned &lt;/span&gt;&lt;span class="fontstyle4"&gt;for 1 minute. A target can repeat the saving throw at the end of each of &lt;/span&gt;&lt;span class="fontstyle4"&gt;its &lt;/span&gt;&lt;span class="fontstyle4"&gt;turns, ending the effect on itself on a success.&lt;/span&gt;&lt;/p&gt;&lt;hr /&gt;&lt;p&gt;&lt;span class="fontstyle0"&gt;Mind flayers that pursue arcane magic are exiled as deviants, and for them no eternal communion with an elder brain is possible. The road to lichdom offers a way to escape the permanency of death, but that path is long and solitary. Alhoons are mind flayers that use a shortcut.&lt;/span&gt;&lt;/p&gt;&lt;p&gt;&lt;span class="fontstyle2"&gt;&lt;strong&gt;Arcane Temptation.&lt;/strong&gt; &lt;/span&gt;&lt;span class="fontstyle0"&gt;Elder brains forbid mind flayers from pursuing magic power aside from psionics, but it isn't an interdiction they must often enforce. Illithids brook no masters but members of their own kind, so it isn't in their nature to bow to any god or otherworldly patron. However, wizardry remains a rare temptation. &lt;/span&gt;&lt;/p&gt;&lt;p&gt;&lt;span class="fontstyle0"&gt;In the pages of a spellbook, an illithid sees a system to acquire authority. Through the writings of the wizard who penned it, the illithid perceives the workings of a highly intelligent mind. Most mind flayers who find a spellbook react with abhorrence or indifference, but for some a spellbook is a gateway to a new way of thinking.&lt;br /&gt;&lt;/span&gt;&lt;/p&gt;&lt;p&gt;&lt;span class="fontstyle0"&gt;For a time, the study of such forbidden texts can be hidden from other illithids and even from an elder brain. Understanding of wizardry eludes the mind like a living thing. Yet eventually, understanding comes, and a mind&lt;br /&gt;flayer arcanist must accept itself as deviant and flee the colony if it is to live.&lt;br /&gt;&lt;/span&gt;&lt;/p&gt;&lt;p&gt;&lt;span class="fontstyle2"&gt;&lt;strong&gt;Existential Fear.&lt;/strong&gt; &lt;/span&gt;&lt;span class="fontstyle0"&gt;Arcanist deviants that taste freedom from the colony react in a variety of ways. Some prize&lt;br /&gt;their privacy, others seek to commune with similar minds, and still others seek to dominate a colony, elevating themselves to the position of leadership normally held by an elder brain. Regardless of the arcanist's personal indinations, it faces the same stark fact: When it dies, it will not join the host of minds in the elder brain.&lt;/span&gt;Deviant minds are never accepted as part of the collective. For it, death means oblivion.&lt;/p&gt;&lt;p&gt;&lt;span class="fontstyle2"&gt;&lt;strong&gt;Dreadful Deliverance.&lt;/strong&gt; &lt;/span&gt;&lt;span class="fontstyle0"&gt;Lichdom offers salvation and the prospect of being able to pursue knowledge indefinitely. Having feasted on the brains of people when alive, a mind flayer has no compunction about feeding souls to a phylactery. The only hindrance to a mind flayer becoming a lich is the means, which is a secret some mind flayer arcanists stop at nothing to discover. Yet lichdom requires an arcane spellcaster to be at the apex of power, something many mind flayers find is far from their grasps.&lt;br /&gt;&lt;/span&gt;&lt;/p&gt;&lt;p&gt;&lt;span class="fontstyle0"&gt;Confronting this awful &lt;/span&gt;&lt;span class="fontstyle0"&gt;reality, &lt;/span&gt;&lt;span class="fontstyle0"&gt;a group of nine mind flayer deviants used their arcane magic and psionics to weave a new truth. These nine called themselves the alhoon, and ever afterward, all those who follow in their footsteps have been referred to by the same name.&amp;nbsp;&lt;/span&gt;&lt;/p&gt;&lt;p&gt;&lt;strong&gt;&lt;span class="fontstyle2"&gt;A Psionic &lt;/span&gt;&lt;/strong&gt;&lt;span class="fontstyle3"&gt;&lt;strong&gt;Secret.&lt;/strong&gt; &lt;/span&gt;&lt;span class="fontstyle0"&gt;Alhoons can cooperate in the creation of a &lt;/span&gt;&lt;span class="fontstyle4"&gt;periapt ofmind trapping, &lt;/span&gt;&lt;span class="fontstyle0"&gt;a fist-sized container made of silver, emerald, and amethyst. The process requires at least three mind &lt;/span&gt;&lt;span class="fontstyle0"&gt;flayer &lt;/span&gt;&lt;span class="fontstyle0"&gt;arcanists and the sacrifice of an equal number &lt;/span&gt;&lt;span class="fontstyle0"&gt;of &lt;/span&gt;&lt;span class="fontstyle0"&gt;souls from living victims in a three-day-long ritual &lt;/span&gt;&lt;span class="fontstyle0"&gt;of &lt;/span&gt;&lt;span class="fontstyle0"&gt;spellcasting and psionic communion. Upon its completion, free-willed undeath is conferred on the mind flayers, turning them into alhoons. &lt;/span&gt;&lt;/p&gt;&lt;p&gt;&lt;span class="fontstyle0"&gt;Initially, an alhoon can be difficult to distinguish from a normal mind flayer. The most obvious difference is the lack of the mind flayer's ever-present mucus coating. Without that protection, an alhoon's skin becomes dry and cracked. Its eyes might appear shriveled and sunken. Both of these clues are easily missed by someone who hasn't seen a mind flayer. However, in short order, an alhoon's flesh withers away and its empty eye sockets gleam with cold pinpricks of light like other liches.&lt;br /&gt;&lt;/span&gt;&lt;/p&gt;&lt;p&gt;&lt;span class="fontstyle2"&gt;&lt;strong&gt;Precarious Immortality.&lt;/strong&gt; &lt;/span&gt;&lt;span class="fontstyle0"&gt;Unlike with true lichdom, the &lt;/span&gt;&lt;span class="fontstyle4"&gt;periapt ofmind trapping &lt;/span&gt;&lt;span class="fontstyle0"&gt;doesn't restore the alhoons to undeath if they are destroyed. Instead, a destroyed alhoon's mind is transferred to the periapt where it remains in communion with any other trapped alhoon minds, as well as the souls of those sacrificed. &lt;/span&gt;&lt;/p&gt;&lt;p&gt;&lt;span class="fontstyle0"&gt;The undeath conferred by a &lt;/span&gt;&lt;span class="fontstyle4"&gt;periapt of mind trapping&amp;nbsp;&lt;/span&gt;&lt;span class="fontstyle0"&gt;lasts only so long as the life of the living victim selected. Thus an alhoon who brought a 200-year-old elf to be sacrificed looks forward to a much longer existence than&lt;br /&gt;one that sacrifices a 35-year-old person. Alhoons can extend their existence by repeating the ritual with new victims, effectively resetting the clocks for themselves. &lt;/span&gt;&lt;/p&gt;&lt;p&gt;&lt;span class="fontstyle0"&gt;Destruction of a &lt;/span&gt;&lt;span class="fontstyle4"&gt;periapt ofmind trapping &lt;/span&gt;&lt;span class="fontstyle0"&gt;consigns those trapped within it to oblivion, and thus alhoons often work together to create elaborate protections about&amp;nbsp;&lt;/span&gt;&lt;span class="fontstyle0"&gt;the periapt and their preferred ritual site. Sometimes a single alhoon is entrusted with the periapt of mind trapping, but this is a dangerous proposition. Anyone who holds the periapt of mind trapping gains advantage on attacks, saves, and check against the alhoons associated with its creation, and those alhoons in turn suffer disad&lt;/span&gt; &lt;span class="fontstyle0"&gt;vantage &lt;/span&gt;&lt;span class="fontstyle0"&gt;on attacks, saves, and check against the holder.&amp;nbsp;&lt;/span&gt;&lt;span class="fontstyle0"&gt;In &lt;/span&gt;&lt;span class="fontstyle0"&gt;addition, the holder of the periapt can telepathically communicate with any sacrificed soul trapped within, and alhoons within the periapt can speak telepathically with the holder. A creature carrying the periapt can't&amp;nbsp;&lt;/span&gt;&lt;span class="fontstyle0"&gt;prevent &lt;/span&gt;&lt;span class="fontstyle0"&gt;communication from alhoons but can silence trapped souls.&lt;/span&gt; &lt;/p&gt;"</t>
  </si>
  <si>
    <t>family:"Mind Flyaer"</t>
  </si>
  <si>
    <t>hit_dice:"16d8 + 48"</t>
  </si>
  <si>
    <t>base_attack:"+8, 3d6 Cold"</t>
  </si>
  <si>
    <t>name:"Illithilich"</t>
  </si>
  <si>
    <t>full_text:"&lt;p&gt;&amp;nbsp;&lt;/p&gt;&lt;p&gt;&lt;span class="fontstyle0"&gt;ILLITHILICH&lt;/span&gt;&lt;/p&gt;&lt;p&gt;&lt;span class="fontstyle0"&gt;M&lt;/span&gt;&lt;span class="fontstyle0"&gt;ed&lt;/span&gt;&lt;span class="fontstyle0"&gt;iu&lt;/span&gt;&lt;span class="fontstyle0"&gt;m &lt;/span&gt;&lt;span class="fontstyle0"&gt;u&lt;/span&gt;&lt;span class="fontstyle0"&gt;ndea&lt;/span&gt;&lt;span class="fontstyle0"&gt;d&lt;/span&gt;&lt;span class="fontstyle0"&gt;, an&lt;/span&gt;&lt;span class="fontstyle0"&gt;y &lt;/span&gt;&lt;span class="fontstyle0"&gt;e&lt;/span&gt;&lt;span class="fontstyle0"&gt;vil ali&lt;/span&gt;&lt;span class="fontstyle0"&gt;gn&lt;/span&gt;&lt;span class="fontstyle0"&gt;m&lt;/span&gt;&lt;span class="fontstyle0"&gt;ent&lt;/span&gt;&lt;/p&gt;&lt;hr /&gt;&lt;p&gt;&lt;span class="fontstyle2"&gt;&lt;strong&gt;Armor Class&lt;/strong&gt; &lt;/span&gt;&lt;span class="fontstyle2"&gt;1&lt;/span&gt;&lt;span class="fontstyle2"&gt;7 (&lt;/span&gt;&lt;span class="fontstyle2"&gt;na&lt;/span&gt;&lt;span class="fontstyle2"&gt;tur&lt;/span&gt;&lt;span class="fontstyle2"&gt;a&lt;/span&gt;&lt;span class="fontstyle2"&gt;l &lt;/span&gt;&lt;span class="fontstyle2"&gt;a&lt;/span&gt;&lt;span class="fontstyle2"&gt;rm&lt;/span&gt;&lt;span class="fontstyle2"&gt;o&lt;/span&gt;&lt;span class="fontstyle2"&gt;r)&lt;br /&gt;&lt;/span&gt;&lt;/p&gt;&lt;p&gt;&lt;span class="fontstyle2"&gt;&lt;strong&gt;Hit Points&lt;/strong&gt; &lt;/span&gt;&lt;span class="fontstyle2"&gt;13&lt;/span&gt;&lt;span class="fontstyle2"&gt;5 (1 &lt;/span&gt;&lt;span class="fontstyle2"&gt;8&lt;/span&gt;&lt;span class="fontstyle2"&gt;d8 +54)&lt;br /&gt;&lt;/span&gt;&lt;/p&gt;&lt;p&gt;&lt;span class="fontstyle2"&gt;&lt;strong&gt;Speed&lt;/strong&gt; &lt;/span&gt;&lt;span class="fontstyle2"&gt;3&lt;/span&gt;&lt;span class="fontstyle2"&gt;0ft&lt;/span&gt;&lt;span class="fontstyle2"&gt;.&lt;br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center;"&gt;11 (+0)&lt;/p&gt;&lt;/td&gt;&lt;td style="border-width: 0pt; background-color: #b4c217; vertical-align: top; width: .6868in; padding: 4pt 4pt 4pt 4pt;"&gt;&lt;p style="margin: 0in; font-family: Verdana; font-size: 8.25pt; color: black; text-align: center;"&gt;16 (+3)&lt;/p&gt;&lt;/td&gt;&lt;td style="border-width: 0pt; background-color: #5bc217; vertical-align: top; width: .6868in; padding: 4pt 4pt 4pt 4pt;"&gt;&lt;p style="margin: 0in; font-family: Verdana; font-size: 8.25pt; color: black; text-align: center;"&gt;16&amp;nbsp;(+3)&lt;/p&gt;&lt;/td&gt;&lt;td style="border-width: 0pt; background-color: #b4c217; vertical-align: top; width: .6868in; padding: 4pt 4pt 4pt 4pt;"&gt;&lt;p style="margin: 0in; font-family: Verdana; font-size: 8.25pt; color: black; text-align: center;"&gt;20 (+5)&lt;/p&gt;&lt;/td&gt;&lt;td style="border-width: 0pt; background-color: #5bc217; vertical-align: top; width: .6868in; padding: 4pt 4pt 4pt 4pt;"&gt;&lt;p style="margin: 0in; font-family: Verdana; font-size: 8.25pt; color: black; text-align: center;"&gt;14 (+2)&lt;/p&gt;&lt;/td&gt;&lt;td style="border-width: 0pt; background-color: #b4c217; vertical-align: top; width: .6034in; padding: 4pt 4pt 4pt 4pt;"&gt;&lt;p style="margin: 0in; font-family: Verdana; font-size: 8.25pt; color: black; text-align: center;"&gt;16&amp;nbsp;(+3)&lt;/p&gt;&lt;/td&gt;&lt;/tr&gt;&lt;/tbody&gt;&lt;/table&gt;&lt;/div&gt;&lt;p&gt;&lt;span class="fontstyle2"&gt;&lt;strong&gt;Saving Throws&lt;/strong&gt; &lt;/span&gt;&lt;span class="fontstyle2"&gt;Co&lt;/span&gt;&lt;span class="fontstyle2"&gt;n &lt;/span&gt;&lt;span class="fontstyle2"&gt;+&lt;/span&gt;&lt;span class="fontstyle2"&gt;10, lnt &lt;/span&gt;&lt;span class="fontstyle2"&gt;+&lt;/span&gt;&lt;span class="fontstyle2"&gt;1&lt;/span&gt;&lt;span class="fontstyle2"&gt;2&lt;/span&gt;&lt;span class="fontstyle2"&gt;, Wi&lt;/span&gt;&lt;span class="fontstyle2"&gt;s +&lt;/span&gt;&lt;span class="fontstyle2"&gt;9&lt;br /&gt;&lt;/span&gt;&lt;/p&gt;&lt;p&gt;&lt;span class="fontstyle2"&gt;&lt;strong&gt;Skills&lt;/strong&gt; A&lt;/span&gt;&lt;span class="fontstyle2"&gt;r&lt;/span&gt;&lt;span class="fontstyle2"&gt;c&lt;/span&gt;&lt;span class="fontstyle2"&gt;a&lt;/span&gt;&lt;span class="fontstyle2"&gt;na &lt;/span&gt;&lt;span class="fontstyle2"&gt;+&lt;/span&gt;&lt;span class="fontstyle2"&gt;1&lt;/span&gt;&lt;span class="fontstyle2"&gt;8, &lt;/span&gt;&lt;span class="fontstyle2"&gt;Hi&lt;/span&gt;&lt;span class="fontstyle2"&gt;s&lt;/span&gt;&lt;span class="fontstyle2"&gt;t&lt;/span&gt;&lt;span class="fontstyle2"&gt;o&lt;/span&gt;&lt;span class="fontstyle2"&gt;ry &lt;/span&gt;&lt;span class="fontstyle2"&gt;+&lt;/span&gt;&lt;span class="fontstyle2"&gt;1&lt;/span&gt;&lt;span class="fontstyle2"&gt;2, &lt;/span&gt;&lt;span class="fontstyle2"&gt;I&lt;/span&gt;&lt;span class="fontstyle2"&gt;ns&lt;/span&gt;&lt;span class="fontstyle2"&gt;i&lt;/span&gt;&lt;span class="fontstyle2"&gt;g&lt;/span&gt;&lt;span class="fontstyle2"&gt;ht &lt;/span&gt;&lt;span class="fontstyle2"&gt;+9, &lt;/span&gt;&lt;span class="fontstyle2"&gt;P&lt;/span&gt;&lt;span class="fontstyle2"&gt;e&lt;/span&gt;&lt;span class="fontstyle2"&gt;r&lt;/span&gt;&lt;span class="fontstyle2"&gt;ce&lt;/span&gt;&lt;span class="fontstyle2"&gt;pti&lt;/span&gt;&lt;span class="fontstyle2"&gt;o&lt;/span&gt;&lt;span class="fontstyle2"&gt;n &lt;/span&gt;&lt;span class="fontstyle2"&gt;+&lt;/span&gt;&lt;span class="fontstyle2"&gt;9&lt;br /&gt;&lt;/span&gt;&lt;/p&gt;&lt;p&gt;&lt;span class="fontstyle2"&gt;&lt;strong&gt;Damage Resistances&lt;/strong&gt; cold&lt;/span&gt;&lt;span class="fontstyle2"&gt;, &lt;/span&gt;&lt;span class="fontstyle2"&gt;li&lt;/span&gt;&lt;span class="fontstyle2"&gt;g&lt;/span&gt;&lt;span class="fontstyle2"&gt;h&lt;/span&gt;&lt;span class="fontstyle2"&gt;tning, necro&lt;/span&gt;&lt;span class="fontstyle2"&gt;ti&lt;/span&gt;&lt;span class="fontstyle2"&gt;c&lt;br /&gt;&lt;/span&gt;&lt;/p&gt;&lt;p&gt;&lt;span class="fontstyle2"&gt;&lt;strong&gt;Damage Immunities&lt;/strong&gt; poi&lt;/span&gt;&lt;span class="fontstyle2"&gt;so&lt;/span&gt;&lt;span class="fontstyle2"&gt;n&lt;/span&gt;&lt;span class="fontstyle2"&gt;; &lt;/span&gt;&lt;span class="fontstyle2"&gt;bl&lt;/span&gt;&lt;span class="fontstyle2"&gt;u&lt;/span&gt;&lt;span class="fontstyle2"&gt;d&lt;/span&gt;&lt;span class="fontstyle2"&gt;geoning, &lt;/span&gt;&lt;span class="fontstyle2"&gt;p&lt;/span&gt;&lt;span class="fontstyle2"&gt;ierci&lt;/span&gt;&lt;span class="fontstyle2"&gt;n&lt;/span&gt;&lt;span class="fontstyle2"&gt;g, an&lt;/span&gt;&lt;span class="fontstyle2"&gt;d&amp;nbsp;&lt;/span&gt;&lt;span class="fontstyle2"&gt;s&lt;/span&gt;&lt;span class="fontstyle2"&gt;l&lt;/span&gt;&lt;span class="fontstyle2"&gt;a&lt;/span&gt;&lt;span class="fontstyle2"&gt;s&lt;/span&gt;&lt;span class="fontstyle2"&gt;h&lt;/span&gt;&lt;span class="fontstyle2"&gt;i&lt;/span&gt;&lt;span class="fontstyle2"&gt;ng from non&lt;/span&gt;&lt;span class="fontstyle2"&gt;m&lt;/span&gt;&lt;span class="fontstyle2"&gt;agica&lt;/span&gt;&lt;span class="fontstyle2"&gt;l &lt;/span&gt;&lt;span class="fontstyle2"&gt;weap&lt;/span&gt;&lt;span class="fontstyle2"&gt;o&lt;/span&gt;&lt;span class="fontstyle2"&gt;ns&lt;br /&gt;&lt;/span&gt;&lt;/p&gt;&lt;p&gt;&lt;strong&gt;&lt;span class="fontstyle2"&gt;Condition Immun&lt;/span&gt;&lt;span class="fontstyle2"&gt;i&lt;/span&gt;&lt;/strong&gt;&lt;span class="fontstyle2"&gt;&lt;strong&gt;ties&lt;/strong&gt; &lt;/span&gt;&lt;span class="fontstyle2"&gt;c&lt;/span&gt;&lt;span class="fontstyle2"&gt;h&lt;/span&gt;&lt;span class="fontstyle2"&gt;arme&lt;/span&gt;&lt;span class="fontstyle2"&gt;d&lt;/span&gt;&lt;span class="fontstyle2"&gt;, e&lt;/span&gt;&lt;span class="fontstyle2"&gt;x&lt;/span&gt;&lt;span class="fontstyle2"&gt;haustio&lt;/span&gt;&lt;span class="fontstyle2"&gt;n&lt;/span&gt;&lt;span class="fontstyle2"&gt;, &lt;/span&gt;&lt;span class="fontstyle2"&gt;fri&lt;/span&gt;&lt;span class="fontstyle2"&gt;g&lt;/span&gt;&lt;span class="fontstyle2"&gt;h&lt;/span&gt;&lt;span class="fontstyle2"&gt;te&lt;/span&gt;&lt;span class="fontstyle2"&gt;n&lt;/span&gt;&lt;span class="fontstyle2"&gt;e&lt;/span&gt;&lt;span class="fontstyle2"&gt;d&lt;/span&gt;&lt;span class="fontstyle2"&gt;,&amp;nbsp;&lt;/span&gt;&lt;span class="fontstyle2"&gt;p&lt;/span&gt;&lt;span class="fontstyle2"&gt;a&lt;/span&gt;&lt;span class="fontstyle2"&gt;r&lt;/span&gt;&lt;span class="fontstyle2"&gt;a&lt;/span&gt;&lt;span class="fontstyle2"&gt;ly&lt;/span&gt;&lt;span class="fontstyle2"&gt;ze&lt;/span&gt;&lt;span class="fontstyle2"&gt;d&lt;/span&gt;&lt;span class="fontstyle2"&gt;, &lt;/span&gt;&lt;span class="fontstyle2"&gt;p&lt;/span&gt;&lt;span class="fontstyle2"&gt;oiso&lt;/span&gt;&lt;span class="fontstyle2"&gt;n&lt;/span&gt;&lt;span class="fontstyle2"&gt;e&lt;/span&gt;&lt;span class="fontstyle2"&gt;d&lt;br /&gt;&lt;/span&gt;&lt;/p&gt;&lt;p&gt;&lt;span class="fontstyle2"&gt;&lt;strong&gt;Se&lt;/strong&gt;&lt;/span&gt;&lt;strong&gt;&lt;span class="fontstyle2"&gt;n&lt;/span&gt;&lt;/strong&gt;&lt;span class="fontstyle2"&gt;&lt;strong&gt;ses&lt;/strong&gt; t&lt;/span&gt;&lt;span class="fontstyle2"&gt;rues&lt;/span&gt;&lt;span class="fontstyle2"&gt;i&lt;/span&gt;&lt;span class="fontstyle2"&gt;ght &lt;/span&gt;&lt;span class="fontstyle2"&gt;1&lt;/span&gt;&lt;span class="fontstyle2"&gt;2&lt;/span&gt;&lt;span class="fontstyle2"&gt;0 f&lt;/span&gt;&lt;span class="fontstyle2"&gt;t.&lt;/span&gt;&lt;span class="fontstyle2"&gt;, p&lt;/span&gt;&lt;span class="fontstyle2"&gt;ass&lt;/span&gt;&lt;span class="fontstyle2"&gt;iv&lt;/span&gt;&lt;span class="fontstyle2"&gt;e Perce&lt;/span&gt;&lt;span class="fontstyle2"&gt;p&lt;/span&gt;&lt;span class="fontstyle2"&gt;tio&lt;/span&gt;&lt;span class="fontstyle2"&gt;n 19&lt;br /&gt;&lt;/span&gt;&lt;/p&gt;&lt;p&gt;&lt;span class="fontstyle2"&gt;&lt;strong&gt;Languages&lt;/strong&gt; &lt;/span&gt;&lt;span class="fontstyle2"&gt;C&lt;/span&gt;&lt;span class="fontstyle2"&gt;ommon, Deep Speech, Undercommon, plu&lt;/span&gt;&lt;span class="fontstyle2"&gt;s &lt;/span&gt;&lt;span class="fontstyle2"&gt;up t&lt;/span&gt;&lt;span class="fontstyle2"&gt;o three&lt;/span&gt;&lt;span class="fontstyle2"&gt;&amp;nbsp;ot&lt;/span&gt;&lt;span class="fontstyle2"&gt;h&lt;/span&gt;&lt;span class="fontstyle2"&gt;er &lt;/span&gt;&lt;span class="fontstyle2"&gt;l&lt;/span&gt;&lt;span class="fontstyle2"&gt;a&lt;/span&gt;&lt;span class="fontstyle2"&gt;ngu&lt;/span&gt;&lt;span class="fontstyle2"&gt;a&lt;/span&gt;&lt;span class="fontstyle2"&gt;g&lt;/span&gt;&lt;span class="fontstyle2"&gt;e&lt;/span&gt;&lt;span class="fontstyle2"&gt;s, Telepathy 120 ft.&lt;br /&gt;&lt;/span&gt;&lt;/p&gt;&lt;p&gt;&lt;span class="fontstyle2"&gt;&lt;strong&gt;Challenge&lt;/strong&gt; 22 (41&lt;/span&gt;&lt;span class="fontstyle2"&gt;,&lt;/span&gt;&lt;span class="fontstyle2"&gt;000 &lt;/span&gt;&lt;span class="fontstyle2"&gt;X&lt;/span&gt;&lt;span class="fontstyle2"&gt;P)&lt;/span&gt;&lt;/p&gt;&lt;hr /&gt;&lt;p&gt;&lt;strong&gt;&lt;span class="fontstyle0"&gt;Legendary Resistance (3/&lt;/span&gt;&lt;span class="fontstyle0"&gt;Day)&lt;/span&gt;&lt;span class="fontstyle0"&gt;. &lt;/span&gt;&lt;/strong&gt;&lt;span class="fontstyle2"&gt;I&lt;/span&gt;&lt;span class="fontstyle2"&gt;f &lt;/span&gt;&lt;span class="fontstyle2"&gt;th&lt;/span&gt;&lt;span class="fontstyle2"&gt;e lic&lt;/span&gt;&lt;span class="fontstyle2"&gt;h &lt;/span&gt;&lt;span class="fontstyle2"&gt;fa&lt;/span&gt;&lt;span class="fontstyle2"&gt;il&lt;/span&gt;&lt;span class="fontstyle2"&gt;s a sav&lt;/span&gt;&lt;span class="fontstyle2"&gt;in&lt;/span&gt;&lt;span class="fontstyle2"&gt;g &lt;/span&gt;&lt;span class="fontstyle2"&gt;t&lt;/span&gt;&lt;span class="fontstyle2"&gt;h&lt;/span&gt;&lt;span class="fontstyle2"&gt;r&lt;/span&gt;&lt;span class="fontstyle2"&gt;ow&lt;/span&gt;&lt;span class="fontstyle2"&gt;, &lt;/span&gt;&lt;span class="fontstyle2"&gt;i&lt;/span&gt;&lt;span class="fontstyle2"&gt;t&amp;nbsp;&lt;/span&gt;&lt;span class="fontstyle2"&gt;ca&lt;/span&gt;&lt;span class="fontstyle2"&gt;n &lt;/span&gt;&lt;span class="fontstyle2"&gt;c&lt;/span&gt;&lt;span class="fontstyle2"&gt;h&lt;/span&gt;&lt;span class="fontstyle2"&gt;oose &lt;/span&gt;&lt;span class="fontstyle2"&gt;t&lt;/span&gt;&lt;span class="fontstyle2"&gt;o succee&lt;/span&gt;&lt;span class="fontstyle2"&gt;d &lt;/span&gt;&lt;span class="fontstyle2"&gt;i&lt;/span&gt;&lt;span class="fontstyle2"&gt;n&lt;/span&gt;&lt;span class="fontstyle2"&gt;s&lt;/span&gt;&lt;span class="fontstyle2"&gt;t&lt;/span&gt;&lt;span class="fontstyle2"&gt;ea&lt;/span&gt;&lt;span class="fontstyle2"&gt;d&lt;/span&gt;&lt;span class="fontstyle2"&gt;.&lt;br /&gt;&lt;/span&gt;&lt;/p&gt;&lt;p&gt;&lt;span class="fontstyle0"&gt;&lt;strong&gt;Rejuvenation.&lt;/strong&gt; &lt;/span&gt;&lt;span class="fontstyle2"&gt;I&lt;/span&gt;&lt;span class="fontstyle2"&gt;f &lt;/span&gt;&lt;span class="fontstyle2"&gt;it &lt;/span&gt;&lt;span class="fontstyle2"&gt;has a p&lt;/span&gt;&lt;span class="fontstyle2"&gt;hyl&lt;/span&gt;&lt;span class="fontstyle2"&gt;ac&lt;/span&gt;&lt;span class="fontstyle2"&gt;t&lt;/span&gt;&lt;span class="fontstyle2"&gt;e&lt;/span&gt;&lt;span class="fontstyle2"&gt;r&lt;/span&gt;&lt;span class="fontstyle2"&gt;y, &lt;/span&gt;&lt;span class="fontstyle2"&gt;a &lt;/span&gt;&lt;span class="fontstyle2"&gt;destroyed &lt;/span&gt;&lt;span class="fontstyle2"&gt;li&lt;/span&gt;&lt;span class="fontstyle2"&gt;c&lt;/span&gt;&lt;span class="fontstyle2"&gt;h &lt;/span&gt;&lt;span class="fontstyle2"&gt;ga&lt;/span&gt;&lt;span class="fontstyle2"&gt;i&lt;/span&gt;&lt;span class="fontstyle2"&gt;n&lt;/span&gt;&lt;span class="fontstyle2"&gt;s&amp;nbsp;&lt;/span&gt;&lt;span class="fontstyle2"&gt;a &lt;/span&gt;&lt;span class="fontstyle2"&gt;n&lt;/span&gt;&lt;span class="fontstyle2"&gt;ew &lt;/span&gt;&lt;span class="fontstyle2"&gt;b&lt;/span&gt;&lt;span class="fontstyle2"&gt;od&lt;/span&gt;&lt;span class="fontstyle2"&gt;y i&lt;/span&gt;&lt;span class="fontstyle2"&gt;n &lt;/span&gt;&lt;span class="fontstyle2"&gt;1d10 d&lt;/span&gt;&lt;span class="fontstyle2"&gt;ay&lt;/span&gt;&lt;span class="fontstyle2"&gt;s&lt;/span&gt;&lt;span class="fontstyle2"&gt;, &lt;/span&gt;&lt;span class="fontstyle2"&gt;r&lt;/span&gt;&lt;span class="fontstyle2"&gt;egai&lt;/span&gt;&lt;span class="fontstyle2"&gt;n&lt;/span&gt;&lt;span class="fontstyle2"&gt;i&lt;/span&gt;&lt;span class="fontstyle2"&gt;n&lt;/span&gt;&lt;span class="fontstyle2"&gt;g &lt;/span&gt;&lt;span class="fontstyle2"&gt;all &lt;/span&gt;&lt;span class="fontstyle2"&gt;it&lt;/span&gt;&lt;span class="fontstyle2"&gt;s &lt;/span&gt;&lt;span class="fontstyle2"&gt;h&lt;/span&gt;&lt;span class="fontstyle2"&gt;it p&lt;/span&gt;&lt;span class="fontstyle2"&gt;o&lt;/span&gt;&lt;span class="fontstyle2"&gt;int&lt;/span&gt;&lt;span class="fontstyle2"&gt;s a&lt;/span&gt;&lt;span class="fontstyle2"&gt;n&lt;/span&gt;&lt;span class="fontstyle2"&gt;d b&lt;/span&gt;&lt;span class="fontstyle2"&gt;eco&lt;/span&gt;&lt;span class="fontstyle2"&gt;m&lt;/span&gt;&lt;span class="fontstyle2"&gt;i&lt;/span&gt;&lt;span class="fontstyle2"&gt;ng &lt;/span&gt;&lt;span class="fontstyle2"&gt;ac&lt;/span&gt;&lt;span class="fontstyle2"&gt;tiv&lt;/span&gt;&lt;span class="fontstyle2"&gt;e a&lt;/span&gt;&lt;span class="fontstyle2"&gt;g&lt;/span&gt;&lt;span class="fontstyle2"&gt;a&lt;/span&gt;&lt;span class="fontstyle2"&gt;in&lt;/span&gt;&lt;span class="fontstyle2"&gt;. &lt;/span&gt;&lt;span class="fontstyle2"&gt;Th&lt;/span&gt;&lt;span class="fontstyle2"&gt;e &lt;/span&gt;&lt;span class="fontstyle2"&gt;n&lt;/span&gt;&lt;span class="fontstyle2"&gt;ew &lt;/span&gt;&lt;span class="fontstyle2"&gt;b&lt;/span&gt;&lt;span class="fontstyle2"&gt;o&lt;/span&gt;&lt;span class="fontstyle2"&gt;dy &lt;/span&gt;&lt;span class="fontstyle2"&gt;ap&lt;/span&gt;&lt;span class="fontstyle2"&gt;p&lt;/span&gt;&lt;span class="fontstyle2"&gt;ea&lt;/span&gt;&lt;span class="fontstyle2"&gt;r&lt;/span&gt;&lt;span class="fontstyle2"&gt;s &lt;/span&gt;&lt;span class="fontstyle2"&gt;within 5 f&lt;/span&gt;&lt;span class="fontstyle2"&gt;eet of&amp;nbsp;&lt;/span&gt;&lt;span class="fontstyle2"&gt;th&lt;/span&gt;&lt;span class="fontstyle2"&gt;e &lt;/span&gt;&lt;span class="fontstyle2"&gt;phy&lt;/span&gt;&lt;span class="fontstyle2"&gt;l&lt;/span&gt;&lt;span class="fontstyle2"&gt;ac&lt;/span&gt;&lt;span class="fontstyle2"&gt;t&lt;/span&gt;&lt;span class="fontstyle2"&gt;e&lt;/span&gt;&lt;span class="fontstyle2"&gt;r&lt;/span&gt;&lt;span class="fontstyle2"&gt;y&lt;/span&gt;&lt;span class="fontstyle2"&gt;.&lt;br /&gt;&lt;/span&gt;&lt;/p&gt;&lt;p&gt;&lt;strong&gt;&lt;span class="fontstyle0"&gt;Spellcast&lt;/span&gt;&lt;span class="fontstyle0"&gt;i&lt;/span&gt;&lt;span class="fontstyle0"&gt;ng&lt;/span&gt;&lt;/strong&gt;&lt;span class="fontstyle0"&gt;&lt;strong&gt;.&lt;/strong&gt; &lt;/span&gt;&lt;span class="fontstyle2"&gt;The &lt;/span&gt;&lt;span class="fontstyle2"&gt;l&lt;/span&gt;&lt;span class="fontstyle2"&gt;i&lt;/span&gt;&lt;span class="fontstyle2"&gt;c&lt;/span&gt;&lt;span class="fontstyle2"&gt;h i&lt;/span&gt;&lt;span class="fontstyle2"&gt;s an &lt;/span&gt;&lt;span class="fontstyle2"&gt;1&lt;/span&gt;&lt;span class="fontstyle2"&gt;8th&lt;/span&gt;&lt;span class="fontstyle2"&gt;-l&lt;/span&gt;&lt;span class="fontstyle2"&gt;e&lt;/span&gt;&lt;span class="fontstyle2"&gt;v&lt;/span&gt;&lt;span class="fontstyle2"&gt;el s&lt;/span&gt;&lt;span class="fontstyle2"&gt;pe&lt;/span&gt;&lt;span class="fontstyle2"&gt;ll&lt;/span&gt;&lt;span class="fontstyle2"&gt;caster&lt;/span&gt;&lt;span class="fontstyle2"&gt;. &lt;/span&gt;&lt;span class="fontstyle2"&gt;Its s&lt;/span&gt;&lt;span class="fontstyle2"&gt;p&lt;/span&gt;&lt;span class="fontstyle2"&gt;e&lt;/span&gt;&lt;span class="fontstyle2"&gt;ll&lt;/span&gt;&lt;span class="fontstyle2"&gt;castin&lt;/span&gt;&lt;span class="fontstyle2"&gt;g &lt;/span&gt;&lt;span class="fontstyle2"&gt;abi &lt;/span&gt;&lt;span class="fontstyle2"&gt;l&lt;/span&gt;&lt;span class="fontstyle2"&gt;ity &lt;/span&gt;&lt;span class="fontstyle2"&gt;i&lt;/span&gt;&lt;span class="fontstyle2"&gt;s &lt;/span&gt;&lt;span class="fontstyle2"&gt;Int&lt;/span&gt;&lt;span class="fontstyle2"&gt;e&lt;/span&gt;&lt;span class="fontstyle2"&gt;lli&lt;/span&gt;&lt;span class="fontstyle2"&gt;gence (&lt;/span&gt;&lt;span class="fontstyle2"&gt;s&lt;/span&gt;&lt;span class="fontstyle2"&gt;p&lt;/span&gt;&lt;span class="fontstyle2"&gt;ell sa&lt;/span&gt;&lt;span class="fontstyle2"&gt;ve &lt;/span&gt;&lt;span class="fontstyle2"&gt;DC &lt;/span&gt;&lt;span class="fontstyle2"&gt;20&lt;/span&gt;&lt;span class="fontstyle2"&gt;, &lt;/span&gt;&lt;span class="fontstyle2"&gt;+&lt;/span&gt;&lt;span class="fontstyle2"&gt;1&lt;/span&gt;&lt;span class="fontstyle2"&gt;2&lt;br /&gt;&lt;/span&gt;&lt;span class="fontstyle2"&gt;t&lt;/span&gt;&lt;span class="fontstyle2"&gt;o &lt;/span&gt;&lt;span class="fontstyle2"&gt;hit &lt;/span&gt;&lt;span class="fontstyle2"&gt;w&lt;/span&gt;&lt;span class="fontstyle2"&gt;it&lt;/span&gt;&lt;span class="fontstyle2"&gt;h spell a&lt;/span&gt;&lt;span class="fontstyle2"&gt;t&lt;/span&gt;&lt;span class="fontstyle2"&gt;tack&lt;/span&gt;&lt;span class="fontstyle2"&gt;s&lt;/span&gt;&lt;span class="fontstyle2"&gt;). Th&lt;/span&gt;&lt;span class="fontstyle2"&gt;e &lt;/span&gt;&lt;span class="fontstyle2"&gt;l&lt;/span&gt;&lt;span class="fontstyle2"&gt;i&lt;/span&gt;&lt;span class="fontstyle2"&gt;ch has t&lt;/span&gt;&lt;span class="fontstyle2"&gt;h&lt;/span&gt;&lt;span class="fontstyle2"&gt;e &lt;/span&gt;&lt;span class="fontstyle2"&gt;f&lt;/span&gt;&lt;span class="fontstyle2"&gt;o&lt;/span&gt;&lt;span class="fontstyle2"&gt;ll&lt;/span&gt;&lt;span class="fontstyle2"&gt;o&lt;/span&gt;&lt;span class="fontstyle2"&gt;wi&lt;/span&gt;&lt;span class="fontstyle2"&gt;ng w&lt;/span&gt;&lt;span class="fontstyle2"&gt;i&lt;/span&gt;&lt;span class="fontstyle2"&gt;zard s&lt;/span&gt;&lt;span class="fontstyle2"&gt;p&lt;/span&gt;&lt;span class="fontstyle2"&gt;e&lt;/span&gt;&lt;span class="fontstyle2"&gt;ll&lt;/span&gt;&lt;span class="fontstyle2"&gt;s p&lt;/span&gt;&lt;span class="fontstyle2"&gt;r&lt;/span&gt;&lt;span class="fontstyle2"&gt;e&lt;/span&gt;&lt;span class="fontstyle2"&gt;p&lt;/span&gt;&lt;span class="fontstyle2"&gt;a&lt;/span&gt;&lt;span class="fontstyle2"&gt;r&lt;/span&gt;&lt;span class="fontstyle2"&gt;ed&lt;/span&gt;&lt;span class="fontstyle2"&gt;:&lt;br /&gt;&lt;/span&gt;&lt;/p&gt;&lt;p style="padding-left: 30px;"&gt;&lt;em&gt;&lt;span class="fontstyle2"&gt;C&lt;/span&gt;&lt;span class="fontstyle2"&gt;a&lt;/span&gt;&lt;span class="fontstyle2"&gt;ntrip&lt;/span&gt;&lt;span class="fontstyle2"&gt;s &lt;/span&gt;&lt;span class="fontstyle2"&gt;(a&lt;/span&gt;&lt;span class="fontstyle2"&gt;t &lt;/span&gt;&lt;span class="fontstyle2"&gt;w&lt;/span&gt;&lt;span class="fontstyle2"&gt;i&lt;/span&gt;&lt;span class="fontstyle2"&gt;ll&lt;/span&gt;&lt;/em&gt;&lt;span class="fontstyle2"&gt;&lt;em&gt;):&lt;/em&gt; &lt;/span&gt;&lt;span class="fontstyle0"&gt;m&lt;/span&gt;&lt;span class="fontstyle0"&gt;age &lt;/span&gt;&lt;span class="fontstyle0"&gt;h&lt;/span&gt;&lt;span class="fontstyle0"&gt;a&lt;/span&gt;&lt;span class="fontstyle0"&gt;n&lt;/span&gt;&lt;span class="fontstyle0"&gt;d, pr&lt;/span&gt;&lt;span class="fontstyle0"&gt;esti&lt;/span&gt;&lt;span class="fontstyle0"&gt;d&lt;/span&gt;&lt;span class="fontstyle0"&gt;ig&lt;/span&gt;&lt;span class="fontstyle0"&gt;itat&lt;/span&gt;&lt;span class="fontstyle0"&gt;i&lt;/span&gt;&lt;span class="fontstyle0"&gt;o&lt;/span&gt;&lt;span class="fontstyle0"&gt;n&lt;/span&gt;&lt;span class="fontstyle0"&gt;, ray of f&lt;/span&gt;&lt;span class="fontstyle0"&gt;ro&lt;/span&gt;&lt;span class="fontstyle0"&gt;s&lt;/span&gt;&lt;span class="fontstyle0"&gt;t&lt;br /&gt;&lt;/span&gt;&lt;em&gt;&lt;span class="fontstyle2"&gt;1&lt;/span&gt;&lt;span class="fontstyle2"&gt;st &lt;/span&gt;&lt;span class="fontstyle2"&gt;l&lt;/span&gt;&lt;span class="fontstyle2"&gt;eve&lt;/span&gt;&lt;span class="fontstyle2"&gt;l &lt;/span&gt;&lt;span class="fontstyle2"&gt;(4 slo&lt;/span&gt;&lt;span class="fontstyle2"&gt;t&lt;/span&gt;&lt;span class="fontstyle2"&gt;s)&lt;/span&gt;&lt;/em&gt;&lt;span class="fontstyle2"&gt;&lt;em&gt;:&lt;/em&gt; &lt;/span&gt;&lt;span class="fontstyle0"&gt;d&lt;/span&gt;&lt;span class="fontstyle0"&gt;et&lt;/span&gt;&lt;span class="fontstyle0"&gt;e&lt;/span&gt;&lt;span class="fontstyle0"&gt;ct magi&lt;/span&gt;&lt;span class="fontstyle0"&gt;c, m&lt;/span&gt;&lt;span class="fontstyle0"&gt;a&lt;/span&gt;&lt;span class="fontstyle0"&gt;gic mis&lt;/span&gt;&lt;span class="fontstyle0"&gt;si&lt;/span&gt;&lt;span class="fontstyle0"&gt;l&lt;/span&gt;&lt;span class="fontstyle0"&gt;e, &lt;/span&gt;&lt;span class="fontstyle0"&gt;s&lt;/span&gt;&lt;span class="fontstyle0"&gt;hi&lt;/span&gt;&lt;span class="fontstyle0"&gt;e&lt;/span&gt;&lt;span class="fontstyle0"&gt;ld&lt;/span&gt;&lt;span class="fontstyle0"&gt;,&amp;nbsp;&lt;/span&gt;&lt;span class="fontstyle0"&gt;t&lt;/span&gt;&lt;span class="fontstyle0"&gt;h&lt;/span&gt;&lt;span class="fontstyle0"&gt;unde&lt;/span&gt;&lt;span class="fontstyle0"&gt;r&lt;/span&gt;&lt;span class="fontstyle0"&gt;wave&lt;br /&gt;&lt;/span&gt;&lt;em&gt;&lt;span class="fontstyle2"&gt;2&lt;/span&gt;&lt;span class="fontstyle2"&gt;nd l&lt;/span&gt;&lt;span class="fontstyle2"&gt;evel (&lt;/span&gt;&lt;span class="fontstyle2"&gt;3 &lt;/span&gt;&lt;span class="fontstyle2"&gt;s&lt;/span&gt;&lt;span class="fontstyle2"&gt;l&lt;/span&gt;&lt;span class="fontstyle2"&gt;ot&lt;/span&gt;&lt;span class="fontstyle2"&gt;s&lt;/span&gt;&lt;/em&gt;&lt;span class="fontstyle2"&gt;&lt;em&gt;):&lt;/em&gt; &lt;/span&gt;&lt;span class="fontstyle0"&gt;d&lt;/span&gt;&lt;span class="fontstyle0"&gt;ete&lt;/span&gt;&lt;span class="fontstyle0"&gt;c&lt;/span&gt;&lt;span class="fontstyle0"&gt;t t&lt;/span&gt;&lt;span class="fontstyle0"&gt;h&lt;/span&gt;&lt;span class="fontstyle0"&gt;oughts&lt;/span&gt;&lt;span class="fontstyle0"&gt;, i&lt;/span&gt;&lt;span class="fontstyle0"&gt;nv&lt;/span&gt;&lt;span class="fontstyle0"&gt;is&lt;/span&gt;&lt;span class="fontstyle0"&gt;i&lt;/span&gt;&lt;span class="fontstyle0"&gt;b&lt;/span&gt;&lt;span class="fontstyle0"&gt;ili&lt;/span&gt;&lt;span class="fontstyle0"&gt;ty, Melf's &lt;/span&gt;&lt;span class="fontstyle0"&gt;aci&lt;/span&gt;&lt;span class="fontstyle0"&gt;d a&lt;/span&gt;&lt;span class="fontstyle0"&gt;rrow&lt;/span&gt;&lt;span class="fontstyle0"&gt;,&amp;nbsp;&lt;/span&gt;&lt;span class="fontstyle0"&gt;m&lt;/span&gt;&lt;span class="fontstyle0"&gt;i&lt;/span&gt;&lt;span class="fontstyle0"&gt;rror imag&lt;/span&gt;&lt;span class="fontstyle0"&gt;e&lt;br /&gt;&lt;/span&gt;&lt;em&gt;&lt;span class="fontstyle2"&gt;3&lt;/span&gt;&lt;span class="fontstyle2"&gt;r&lt;/span&gt;&lt;span class="fontstyle2"&gt;d &lt;/span&gt;&lt;span class="fontstyle2"&gt;leve&lt;/span&gt;&lt;span class="fontstyle2"&gt;l &lt;/span&gt;&lt;span class="fontstyle2"&gt;(3 &lt;/span&gt;&lt;span class="fontstyle2"&gt;s&lt;/span&gt;&lt;span class="fontstyle2"&gt;l&lt;/span&gt;&lt;span class="fontstyle2"&gt;o&lt;/span&gt;&lt;span class="fontstyle2"&gt;ts&lt;/span&gt;&lt;span class="fontstyle2"&gt;)&lt;/span&gt;&lt;/em&gt;&lt;span class="fontstyle2"&gt;&lt;em&gt;:&lt;/em&gt; &lt;/span&gt;&lt;span class="fontstyle0"&gt;anim&lt;/span&gt;&lt;span class="fontstyle0"&gt;ate dead&lt;/span&gt;&lt;span class="fontstyle0"&gt;, counter&lt;/span&gt;&lt;span class="fontstyle0"&gt;spe&lt;/span&gt;&lt;span class="fontstyle0"&gt;ll&lt;/span&gt;&lt;span class="fontstyle0"&gt;, dispel m&lt;/span&gt;&lt;span class="fontstyle0"&gt;a&lt;/span&gt;&lt;span class="fontstyle0"&gt;gi&lt;/span&gt;&lt;span class="fontstyle0"&gt;c, &lt;/span&gt;&lt;span class="fontstyle0"&gt;fir&lt;/span&gt;&lt;span class="fontstyle0"&gt;e&lt;/span&gt;&lt;span class="fontstyle0"&gt;ba&lt;/span&gt;&lt;span class="fontstyle0"&gt;ll&lt;br /&gt;&lt;/span&gt;&lt;em&gt;&lt;span class="fontstyle2"&gt;4&lt;/span&gt;&lt;span class="fontstyle2"&gt;th l&lt;/span&gt;&lt;span class="fontstyle2"&gt;evel (3 sl&lt;/span&gt;&lt;span class="fontstyle2"&gt;o&lt;/span&gt;&lt;span class="fontstyle2"&gt;ts&lt;/span&gt;&lt;span class="fontstyle2"&gt;)&lt;/span&gt;&lt;/em&gt;&lt;span class="fontstyle2"&gt;&lt;em&gt;:&lt;/em&gt; &lt;/span&gt;&lt;span class="fontstyle0"&gt;bli&lt;/span&gt;&lt;span class="fontstyle0"&gt;g&lt;/span&gt;&lt;span class="fontstyle0"&gt;h&lt;/span&gt;&lt;span class="fontstyle0"&gt;t, dim&lt;/span&gt;&lt;span class="fontstyle0"&gt;e&lt;/span&gt;&lt;span class="fontstyle0"&gt;n&lt;/span&gt;&lt;span class="fontstyle0"&gt;sion door&lt;br /&gt;&lt;/span&gt;&lt;em&gt;&lt;span class="fontstyle2"&gt;5th &lt;/span&gt;&lt;span class="fontstyle2"&gt;level (3 slo&lt;/span&gt;&lt;span class="fontstyle2"&gt;t&lt;/span&gt;&lt;/em&gt;&lt;span class="fontstyle2"&gt;&lt;em&gt;s):&lt;/em&gt; &lt;/span&gt;&lt;span class="fontstyle0"&gt;cl&lt;/span&gt;&lt;span class="fontstyle0"&gt;o&lt;/span&gt;&lt;span class="fontstyle0"&gt;u&lt;/span&gt;&lt;span class="fontstyle0"&gt;dkill&lt;/span&gt;&lt;span class="fontstyle0"&gt;, &lt;/span&gt;&lt;span class="fontstyle0"&gt;sc&lt;/span&gt;&lt;span class="fontstyle0"&gt;ryi&lt;/span&gt;&lt;span class="fontstyle0"&gt;ng&lt;br /&gt;&lt;/span&gt;&lt;em&gt;&lt;span class="fontstyle2"&gt;6&lt;/span&gt;&lt;span class="fontstyle2"&gt;t&lt;/span&gt;&lt;span class="fontstyle2"&gt;h l&lt;/span&gt;&lt;span class="fontstyle2"&gt;e&lt;/span&gt;&lt;span class="fontstyle2"&gt;v&lt;/span&gt;&lt;span class="fontstyle2"&gt;e&lt;/span&gt;&lt;span class="fontstyle2"&gt;l (&lt;/span&gt;&lt;span class="fontstyle2"&gt;1 s&lt;/span&gt;&lt;span class="fontstyle2"&gt;l&lt;/span&gt;&lt;span class="fontstyle2"&gt;ot)&lt;/span&gt;&lt;/em&gt;&lt;span class="fontstyle2"&gt;&lt;em&gt;:&lt;/em&gt; &lt;/span&gt;&lt;span class="fontstyle0"&gt;di&lt;/span&gt;&lt;span class="fontstyle0"&gt;s&lt;/span&gt;&lt;span class="fontstyle0"&gt;int&lt;/span&gt;&lt;span class="fontstyle0"&gt;e&lt;/span&gt;&lt;span class="fontstyle0"&gt;grat&lt;/span&gt;&lt;span class="fontstyle0"&gt;e&lt;/span&gt;&lt;span class="fontstyle0"&gt;, &lt;/span&gt;&lt;span class="fontstyle0"&gt;g&lt;/span&gt;&lt;span class="fontstyle0"&gt;l&lt;/span&gt;&lt;span class="fontstyle0"&gt;ob&lt;/span&gt;&lt;span class="fontstyle0"&gt;e &lt;/span&gt;&lt;span class="fontstyle0"&gt;o&lt;/span&gt;&lt;span class="fontstyle0"&gt;f i&lt;/span&gt;&lt;span class="fontstyle0"&gt;nv&lt;/span&gt;&lt;span class="fontstyle0"&gt;u&lt;/span&gt;&lt;span class="fontstyle0"&gt;ln&lt;/span&gt;&lt;span class="fontstyle0"&gt;e&lt;/span&gt;&lt;span class="fontstyle0"&gt;rabi&lt;/span&gt;&lt;span class="fontstyle0"&gt;l&lt;/span&gt;&lt;span class="fontstyle0"&gt;ity&lt;br /&gt;&lt;/span&gt;&lt;em&gt;&lt;span class="fontstyle2"&gt;7th l&lt;/span&gt;&lt;span class="fontstyle2"&gt;eve&lt;/span&gt;&lt;span class="fontstyle2"&gt;l (1 &lt;/span&gt;&lt;span class="fontstyle2"&gt;slo&lt;/span&gt;&lt;span class="fontstyle2"&gt;t&lt;/span&gt;&lt;span class="fontstyle2"&gt;)&lt;/span&gt;&lt;span class="fontstyle2"&gt;:&amp;nbsp;&lt;/span&gt;&lt;/em&gt;&lt;span class="fontstyle0"&gt;fi&lt;/span&gt;&lt;span class="fontstyle0"&gt;n&lt;/span&gt;&lt;span class="fontstyle0"&gt;ge&lt;/span&gt;&lt;span class="fontstyle0"&gt;r &lt;/span&gt;&lt;span class="fontstyle0"&gt;of&amp;nbsp;&lt;/span&gt;&lt;span class="fontstyle0"&gt;d&lt;/span&gt;&lt;span class="fontstyle0"&gt;e&lt;/span&gt;&lt;span class="fontstyle0"&gt;ath&lt;/span&gt;&lt;span class="fontstyle0"&gt;, &lt;/span&gt;&lt;span class="fontstyle0"&gt;plan&lt;/span&gt;&lt;span class="fontstyle0"&gt;e &lt;/span&gt;&lt;span class="fontstyle0"&gt;s&lt;/span&gt;&lt;span class="fontstyle0"&gt;h&lt;/span&gt;&lt;span class="fontstyle0"&gt;if&lt;/span&gt;&lt;span class="fontstyle0"&gt;t&lt;br /&gt;&lt;/span&gt;&lt;em&gt;&lt;span class="fontstyle2"&gt;8&lt;/span&gt;&lt;span class="fontstyle2"&gt;th l&lt;/span&gt;&lt;span class="fontstyle2"&gt;evel (&lt;/span&gt;&lt;span class="fontstyle2"&gt;1 &lt;/span&gt;&lt;span class="fontstyle2"&gt;s&lt;/span&gt;&lt;span class="fontstyle2"&gt;l&lt;/span&gt;&lt;span class="fontstyle2"&gt;o&lt;/span&gt;&lt;span class="fontstyle2"&gt;t&lt;/span&gt;&lt;span class="fontstyle2"&gt;)&lt;/span&gt;&lt;/em&gt;&lt;span class="fontstyle2"&gt;&lt;em&gt;:&lt;/em&gt; &lt;/span&gt;&lt;span class="fontstyle0"&gt;domin&lt;/span&gt;&lt;span class="fontstyle0"&gt;ate monst&lt;/span&gt;&lt;span class="fontstyle0"&gt;e&lt;/span&gt;&lt;span class="fontstyle0"&gt;r&lt;/span&gt;&lt;span class="fontstyle0"&gt;, &lt;/span&gt;&lt;span class="fontstyle0"&gt;po&lt;/span&gt;&lt;span class="fontstyle0"&gt;we&lt;/span&gt;&lt;span class="fontstyle0"&gt;r w&lt;/span&gt;&lt;span class="fontstyle0"&gt;ord stun&lt;br /&gt;&lt;/span&gt;&lt;em&gt;&lt;span class="fontstyle2"&gt;9th l&lt;/span&gt;&lt;span class="fontstyle2"&gt;eve&lt;/span&gt;&lt;span class="fontstyle2"&gt;l &lt;/span&gt;&lt;span class="fontstyle2"&gt;(&lt;/span&gt;&lt;span class="fontstyle2"&gt;1 &lt;/span&gt;&lt;span class="fontstyle2"&gt;s&lt;/span&gt;&lt;span class="fontstyle2"&gt;l&lt;/span&gt;&lt;span class="fontstyle2"&gt;ot)&lt;/span&gt;&lt;/em&gt;&lt;span class="fontstyle2"&gt;&lt;em&gt;:&lt;/em&gt; &lt;/span&gt;&lt;span class="fontstyle0"&gt;powe&lt;/span&gt;&lt;span class="fontstyle0"&gt;r w&lt;/span&gt;&lt;span class="fontstyle0"&gt;o&lt;/span&gt;&lt;span class="fontstyle0"&gt;rd &lt;/span&gt;&lt;span class="fontstyle0"&gt;kill&lt;br /&gt;&lt;/span&gt;&lt;/p&gt;&lt;p&gt;&lt;strong&gt;&lt;span class="fontstyle0"&gt;Turn Resistanc&lt;/span&gt;&lt;span class="fontstyle0"&gt;e&lt;/span&gt;&lt;/strong&gt;&lt;span class="fontstyle0"&gt;&lt;strong&gt;.&lt;/strong&gt; &lt;/span&gt;&lt;span class="fontstyle2"&gt;Th&lt;/span&gt;&lt;span class="fontstyle2"&gt;e &lt;/span&gt;&lt;span class="fontstyle2"&gt;l&lt;/span&gt;&lt;span class="fontstyle2"&gt;i&lt;/span&gt;&lt;span class="fontstyle2"&gt;ch &lt;/span&gt;&lt;span class="fontstyle2"&gt;has a&lt;/span&gt;&lt;span class="fontstyle2"&gt;d&lt;/span&gt;&lt;span class="fontstyle2"&gt;van&lt;/span&gt;&lt;span class="fontstyle2"&gt;t&lt;/span&gt;&lt;span class="fontstyle2"&gt;ag&lt;/span&gt;&lt;span class="fontstyle2"&gt;e on &lt;/span&gt;&lt;span class="fontstyle2"&gt;s&lt;/span&gt;&lt;span class="fontstyle2"&gt;a&lt;/span&gt;&lt;span class="fontstyle2"&gt;vi&lt;/span&gt;&lt;span class="fontstyle2"&gt;ng &lt;/span&gt;&lt;span class="fontstyle2"&gt;t&lt;/span&gt;&lt;span class="fontstyle2"&gt;h&lt;/span&gt;&lt;span class="fontstyle2"&gt;r&lt;/span&gt;&lt;span class="fontstyle2"&gt;ows ag&lt;/span&gt;&lt;span class="fontstyle2"&gt;ain&lt;/span&gt;&lt;span class="fontstyle2"&gt;s&lt;/span&gt;&lt;span class="fontstyle2"&gt;t &lt;/span&gt;&lt;span class="fontstyle2"&gt;an&lt;/span&gt;&lt;span class="fontstyle2"&gt;y &lt;/span&gt;&lt;span class="fontstyle2"&gt;eff&lt;/span&gt;&lt;span class="fontstyle2"&gt;e&lt;/span&gt;&lt;span class="fontstyle2"&gt;ct &lt;/span&gt;&lt;span class="fontstyle2"&gt;th&lt;/span&gt;&lt;span class="fontstyle2"&gt;a&lt;/span&gt;&lt;span class="fontstyle2"&gt;t tu&lt;/span&gt;&lt;span class="fontstyle2"&gt;rns un&lt;/span&gt;&lt;span class="fontstyle2"&gt;d&lt;/span&gt;&lt;span class="fontstyle2"&gt;e&lt;/span&gt;&lt;span class="fontstyle2"&gt;a&lt;/span&gt;&lt;span class="fontstyle2"&gt;d&lt;/span&gt;&lt;span class="fontstyle2"&gt;.&lt;/span&gt;&lt;/p&gt;&lt;p&gt;&lt;span class="fontstyle2"&gt; &lt;span class="fontstyle0"&gt;&lt;strong&gt;Magic Resistance.&lt;/strong&gt; &lt;/span&gt;&lt;span class="fontstyle2"&gt;The lich has advantage on saving throws against spells and other magical effects.&lt;br /&gt;&lt;/span&gt;&lt;/span&gt;&lt;/p&gt;&lt;p&gt;&lt;span class="fontstyle2"&gt;&lt;span class="fontstyle0"&gt;&lt;strong&gt;Innate Spellcasting (Psionics).&lt;/strong&gt; &lt;/span&gt;&lt;span class="fontstyle2"&gt;The lich's innate spellcasting ability is Intelligence (spell save DC &lt;/span&gt;&lt;span class="fontstyle2"&gt;20). &lt;/span&gt;&lt;span class="fontstyle2"&gt;It can innately cast the following spells, requiring no components.&lt;br /&gt;&lt;/span&gt;&lt;/span&gt;&lt;/p&gt;&lt;p style="padding-left: 30px;"&gt;&lt;span class="fontstyle2"&gt;&lt;span class="fontstyle2"&gt;&lt;em&gt;At will:&lt;/em&gt; &lt;/span&gt;&lt;span class="fontstyle3"&gt;detect thoughts, levitate&lt;br /&gt;&lt;/span&gt;&lt;span class="fontstyle2"&gt;&lt;em&gt;1/day each:&lt;/em&gt;&amp;nbsp;&lt;/span&gt;&lt;span class="fontstyle3"&gt;dominate monster, plane shift &lt;/span&gt;&lt;span class="fontstyle2"&gt;(self only)&lt;/span&gt; &lt;br /&gt; &lt;/span&gt;&lt;/p&gt;&lt;hr /&gt;&lt;p&gt;&lt;span class="fontstyle2"&gt;&lt;strong&gt;ACTIONS&lt;/strong&gt;&lt;br /&gt;&lt;/span&gt;&lt;/p&gt;&lt;p&gt;&lt;strong&gt;&lt;span class="fontstyle0"&gt;Paraly&lt;/span&gt;&lt;span class="fontstyle0"&gt;z&lt;/span&gt;&lt;/strong&gt;&lt;span class="fontstyle0"&gt;&lt;strong&gt;ing Touch.&lt;/strong&gt; M&lt;/span&gt;&lt;span class="fontstyle0"&gt;e&lt;/span&gt;&lt;span class="fontstyle0"&gt;l&lt;/span&gt;&lt;span class="fontstyle0"&gt;ee &lt;/span&gt;&lt;span class="fontstyle0"&gt;Sp&lt;/span&gt;&lt;span class="fontstyle0"&gt;e&lt;/span&gt;&lt;span class="fontstyle0"&gt;ll Atta&lt;/span&gt;&lt;span class="fontstyle0"&gt;ck: &lt;/span&gt;&lt;span class="fontstyle0"&gt;+&lt;/span&gt;&lt;span class="fontstyle2"&gt;12 &lt;/span&gt;&lt;span class="fontstyle2"&gt;t&lt;/span&gt;&lt;span class="fontstyle2"&gt;o &lt;/span&gt;&lt;span class="fontstyle2"&gt;h&lt;/span&gt;&lt;span class="fontstyle2"&gt;i&lt;/span&gt;&lt;span class="fontstyle2"&gt;t&lt;/span&gt;&lt;span class="fontstyle2"&gt;, &lt;/span&gt;&lt;span class="fontstyle2"&gt;r&lt;/span&gt;&lt;span class="fontstyle2"&gt;each &lt;/span&gt;&lt;span class="fontstyle2"&gt;5 ft&lt;/span&gt;&lt;span class="fontstyle2"&gt;.&lt;/span&gt;&lt;span class="fontstyle2"&gt;, &lt;/span&gt;&lt;span class="fontstyle2"&gt;one&amp;nbsp;&lt;/span&gt;&lt;span class="fontstyle2"&gt;c&lt;/span&gt;&lt;span class="fontstyle2"&gt;r&lt;/span&gt;&lt;span class="fontstyle2"&gt;eatu&lt;/span&gt;&lt;span class="fontstyle2"&gt;r&lt;/span&gt;&lt;span class="fontstyle2"&gt;e&lt;/span&gt;&lt;span class="fontstyle2"&gt;. &lt;/span&gt;&lt;span class="fontstyle0"&gt;H&lt;/span&gt;&lt;span class="fontstyle0"&gt;it: &lt;/span&gt;&lt;span class="fontstyle2"&gt;10 &lt;/span&gt;&lt;span class="fontstyle2"&gt;(&lt;/span&gt;&lt;span class="fontstyle2"&gt;3&lt;/span&gt;&lt;span class="fontstyle2"&gt;d&lt;/span&gt;&lt;span class="fontstyle2"&gt;6&lt;/span&gt;&lt;span class="fontstyle2"&gt;) &lt;/span&gt;&lt;span class="fontstyle2"&gt;cold damage. &lt;/span&gt;&lt;span class="fontstyle2"&gt;T&lt;/span&gt;&lt;span class="fontstyle2"&gt;h&lt;/span&gt;&lt;span class="fontstyle2"&gt;e &lt;/span&gt;&lt;span class="fontstyle2"&gt;t&lt;/span&gt;&lt;span class="fontstyle2"&gt;arget must &lt;/span&gt;&lt;span class="fontstyle2"&gt;s&lt;/span&gt;&lt;span class="fontstyle2"&gt;ucce&lt;/span&gt;&lt;span class="fontstyle2"&gt;e&lt;/span&gt;&lt;span class="fontstyle2"&gt;d o&lt;/span&gt;&lt;span class="fontstyle2"&gt;n &lt;/span&gt;&lt;span class="fontstyle2"&gt;a DC &lt;/span&gt;&lt;span class="fontstyle2"&gt;1&lt;/span&gt;&lt;span class="fontstyle2"&gt;8 Const&lt;/span&gt;&lt;span class="fontstyle2"&gt;i&lt;/span&gt;&lt;span class="fontstyle2"&gt;tu&lt;/span&gt;&lt;span class="fontstyle2"&gt;tio&lt;/span&gt;&lt;span class="fontstyle2"&gt;n &lt;/span&gt;&lt;span class="fontstyle2"&gt;savi&lt;/span&gt;&lt;span class="fontstyle2"&gt;n&lt;/span&gt;&lt;span class="fontstyle2"&gt;g th&lt;/span&gt;&lt;span class="fontstyle2"&gt;ro&lt;/span&gt;&lt;span class="fontstyle2"&gt;w or &lt;/span&gt;&lt;span class="fontstyle2"&gt;b&lt;/span&gt;&lt;span class="fontstyle2"&gt;e &lt;/span&gt;&lt;span class="fontstyle2"&gt;p&lt;/span&gt;&lt;span class="fontstyle2"&gt;a&lt;/span&gt;&lt;span class="fontstyle2"&gt;r&lt;/span&gt;&lt;span class="fontstyle2"&gt;alyzed f&lt;/span&gt;&lt;span class="fontstyle2"&gt;o&lt;/span&gt;&lt;span class="fontstyle2"&gt;r &lt;/span&gt;&lt;span class="fontstyle2"&gt;1 minut&lt;/span&gt;&lt;span class="fontstyle2"&gt;e&lt;/span&gt;&lt;span class="fontstyle2"&gt;. T&lt;/span&gt;&lt;span class="fontstyle2"&gt;he t&lt;/span&gt;&lt;span class="fontstyle2"&gt;ar&lt;/span&gt;&lt;span class="fontstyle2"&gt;ge&lt;/span&gt;&lt;span class="fontstyle2"&gt;t &lt;/span&gt;&lt;span class="fontstyle2"&gt;ca&lt;/span&gt;&lt;span class="fontstyle2"&gt;n r&lt;/span&gt;&lt;span class="fontstyle2"&gt;epeat t&lt;/span&gt;&lt;span class="fontstyle2"&gt;h&lt;/span&gt;&lt;span class="fontstyle2"&gt;e &lt;/span&gt;&lt;span class="fontstyle2"&gt;s&lt;/span&gt;&lt;span class="fontstyle2"&gt;a&lt;/span&gt;&lt;span class="fontstyle2"&gt;v&lt;/span&gt;&lt;span class="fontstyle2"&gt;i&lt;/span&gt;&lt;span class="fontstyle2"&gt;n&lt;/span&gt;&lt;span class="fontstyle2"&gt;g &lt;/span&gt;&lt;span class="fontstyle2"&gt;th&lt;/span&gt;&lt;span class="fontstyle2"&gt;row at the end &lt;/span&gt;&lt;span class="fontstyle2"&gt;o&lt;/span&gt;&lt;span class="fontstyle2"&gt;f eac&lt;/span&gt;&lt;span class="fontstyle2"&gt;h &lt;/span&gt;&lt;span class="fontstyle2"&gt;o&lt;/span&gt;&lt;span class="fontstyle2"&gt;f it&lt;/span&gt;&lt;span class="fontstyle2"&gt;s &lt;/span&gt;&lt;span class="fontstyle2"&gt;t&lt;/span&gt;&lt;span class="fontstyle2"&gt;u&lt;/span&gt;&lt;span class="fontstyle2"&gt;rns&lt;/span&gt;&lt;span class="fontstyle2"&gt;, &lt;/span&gt;&lt;span class="fontstyle2"&gt;e&lt;/span&gt;&lt;span class="fontstyle2"&gt;nd&lt;/span&gt;&lt;span class="fontstyle2"&gt;i&lt;/span&gt;&lt;span class="fontstyle2"&gt;n&lt;/span&gt;&lt;span class="fontstyle2"&gt;g &lt;/span&gt;&lt;span class="fontstyle2"&gt;th&lt;/span&gt;&lt;span class="fontstyle2"&gt;e e&lt;/span&gt;&lt;span class="fontstyle2"&gt;ff&lt;/span&gt;&lt;span class="fontstyle2"&gt;ec&lt;/span&gt;&lt;span class="fontstyle2"&gt;t o&lt;/span&gt;&lt;span class="fontstyle2"&gt;n &lt;/span&gt;&lt;span class="fontstyle2"&gt;i&lt;/span&gt;&lt;span class="fontstyle2"&gt;tse&lt;/span&gt;&lt;span class="fontstyle2"&gt;lf &lt;/span&gt;&lt;span class="fontstyle2"&gt;o&lt;/span&gt;&lt;span class="fontstyle2"&gt;n &lt;/span&gt;&lt;span class="fontstyle2"&gt;a success&lt;/span&gt;&lt;span class="fontstyle2"&gt;.&lt;/span&gt;&lt;/p&gt;&lt;p&gt;&lt;span class="fontstyle2"&gt; &lt;span class="fontstyle0"&gt;&lt;strong&gt;Tentacles.&lt;/strong&gt; &lt;/span&gt;&lt;span class="fontstyle2"&gt;Melee Weapon Attack: &lt;/span&gt;&lt;span class="fontstyle3"&gt;+&lt;/span&gt;&lt;span class="fontstyle3"&gt;12 to hit; reach 5 &lt;/span&gt;&lt;span class="fontstyle3"&gt;ft., &lt;/span&gt;&lt;span class="fontstyle3"&gt;one creature. &lt;/span&gt;&lt;span class="fontstyle4"&gt;Hit: &lt;/span&gt;&lt;span class="fontstyle3"&gt;21 &lt;/span&gt;&lt;span class="fontstyle3"&gt;(3d10 + 5) psychic damage. If the target is Large or smaller, it is grappled (escape DC 15) and must succeed on a DC 20 Intelligence saving throw or be stunned until this grapple ends.&lt;br /&gt;&lt;/span&gt;&lt;/span&gt;&lt;/p&gt;&lt;p&gt;&lt;span class="fontstyle2"&gt;&lt;span class="fontstyle0"&gt;&lt;strong&gt;Extract Brain.&lt;/strong&gt; &lt;/span&gt;&lt;span class="fontstyle2"&gt;Melee Weapon Attack: &lt;/span&gt;&lt;span class="fontstyle3"&gt;+12 to hit, reach 5 &lt;/span&gt;&lt;span class="fontstyle4"&gt;ft.,&amp;nbsp;&lt;/span&gt;&lt;span class="fontstyle3"&gt;one incapacitated humanoid grappled by the lich. &lt;/span&gt;&lt;span class="fontstyle2"&gt;Hit: &lt;/span&gt;&lt;span class="fontstyle3"&gt;55 (10d10) piercing.damage. If this damage reduces the target to 0 hit points, the lich kills the target by extracting and devouring its brain.&lt;br /&gt;&lt;/span&gt;&lt;/span&gt;&lt;/p&gt;&lt;p&gt;&lt;span class="fontstyle2"&gt;&lt;span class="fontstyle0"&gt;&lt;strong&gt;Mind Blast (Recharge 5-6).&lt;/strong&gt; &lt;/span&gt;&lt;span class="fontstyle3"&gt;The lich magically emits psychic energy in a 60-foot cone. Each creature in that area must succeed on a DC 18 lntelligence saving throw or take 27 (5d8 &lt;/span&gt;&lt;span class="fontstyle5"&gt;+ &lt;/s</t>
  </si>
  <si>
    <t>family:"Illithid"</t>
  </si>
  <si>
    <t>hit_dice:"18d8 + 54"</t>
  </si>
  <si>
    <t>base_attack:"+12, 3d10 + 5 Psychic, If Large or smaller, grappled (DC 15) and stunned (DC 20 Intelligence)"</t>
  </si>
  <si>
    <t>challenge_rating:"22"</t>
  </si>
  <si>
    <t>name:"Elder Brain"</t>
  </si>
  <si>
    <t>full_text:"&lt;h1&gt;&lt;span class="fontstyle0"&gt;ELDER BRAIN&lt;br /&gt;&lt;/span&gt;&lt;/h1&gt;&lt;p&gt;&lt;span class="fontstyle2"&gt;L&lt;/span&gt;&lt;span class="fontstyle2"&gt;a&lt;/span&gt;&lt;span class="fontstyle2"&gt;r&lt;/span&gt;&lt;span class="fontstyle2"&gt;g&lt;/span&gt;&lt;span class="fontstyle2"&gt;e &lt;/span&gt;&lt;span class="fontstyle2"&gt;abe&lt;/span&gt;&lt;span class="fontstyle2"&gt;rr&lt;/span&gt;&lt;span class="fontstyle2"&gt;at&lt;/span&gt;&lt;span class="fontstyle2"&gt;i&lt;/span&gt;&lt;span class="fontstyle2"&gt;on, &lt;/span&gt;&lt;span class="fontstyle2"&gt;la&lt;/span&gt;&lt;span class="fontstyle2"&gt;w&lt;/span&gt;&lt;span class="fontstyle2"&gt;ful evi&lt;/span&gt;&lt;span class="fontstyle2"&gt;l&lt;/span&gt;&lt;/p&gt;&lt;hr /&gt;&lt;p&gt;&lt;span class="fontstyle3"&gt;&lt;strong&gt;Armor Class&lt;/strong&gt; 10&lt;/span&gt;&lt;span class="fontstyle4"&gt;&lt;br /&gt;&lt;/span&gt;&lt;/p&gt;&lt;p&gt;&lt;span class="fontstyle3"&gt;&lt;strong&gt;Hit Points&lt;/strong&gt; &lt;/span&gt;&lt;span class="fontstyle4"&gt;210 (20d10 + 100)&lt;br /&gt;&lt;/span&gt;&lt;/p&gt;&lt;p&gt;&lt;span class="fontstyle0"&gt;&lt;strong&gt;Speed&lt;/strong&gt; 5&amp;nbsp;&lt;/span&gt;&lt;span class="fontstyle4"&gt;ft., &lt;/span&gt;&lt;span class="fontstyle4"&gt;swim 10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center;"&gt;15 (+2)&lt;/p&gt;&lt;/td&gt;&lt;td style="border-width: 0pt; background-color: #b4c217; vertical-align: top; width: .6868in; padding: 4pt 4pt 4pt 4pt;"&gt;&lt;p style="margin: 0in; font-family: Verdana; font-size: 8.25pt; color: black; text-align: center;"&gt;10 (+0)&lt;/p&gt;&lt;/td&gt;&lt;td style="border-width: 0pt; background-color: #5bc217; vertical-align: top; width: .6868in; padding: 4pt 4pt 4pt 4pt;"&gt;&lt;p style="margin: 0in; font-family: Verdana; font-size: 8.25pt; color: black; text-align: center;"&gt;20&amp;nbsp;(+5)&lt;/p&gt;&lt;/td&gt;&lt;td style="border-width: 0pt; background-color: #b4c217; vertical-align: top; width: .6868in; padding: 4pt 4pt 4pt 4pt;"&gt;&lt;p style="margin: 0in; font-family: Verdana; font-size: 8.25pt; color: black; text-align: center;"&gt;21&amp;nbsp;(+5)&lt;/p&gt;&lt;/td&gt;&lt;td style="border-width: 0pt; background-color: #5bc217; vertical-align: top; width: .6868in; padding: 4pt 4pt 4pt 4pt;"&gt;&lt;p style="margin: 0in; font-family: Verdana; font-size: 8.25pt; color: black; text-align: center;"&gt;19 (+4)&lt;/p&gt;&lt;/td&gt;&lt;td style="border-width: 0pt; background-color: #b4c217; vertical-align: top; width: .6034in; padding: 4pt 4pt 4pt 4pt;"&gt;&lt;p style="margin: 0in; font-family: Verdana; font-size: 8.25pt; color: black; text-align: center;"&gt;24&amp;nbsp;(+7)&lt;/p&gt;&lt;/td&gt;&lt;/tr&gt;&lt;/tbody&gt;&lt;/table&gt;&lt;/div&gt;&lt;p&gt;&lt;span class="fontstyle3"&gt;&lt;strong&gt;Saving Throws&lt;/strong&gt; &lt;/span&gt;&lt;span class="fontstyle4"&gt;Int +10, Wis +9, Cha +12&lt;br /&gt;&lt;/span&gt;&lt;/p&gt;&lt;p&gt;&lt;span class="fontstyle3"&gt;&lt;strong&gt;Skills&lt;/strong&gt; &lt;/span&gt;&lt;span class="fontstyle4"&gt;Arcana +10, &lt;/span&gt;&lt;span class="fontstyle4"&gt;Deception &lt;/span&gt;&lt;span class="fontstyle4"&gt;+12, lnsight +14, I&lt;/span&gt;&lt;span class="fontstyle4"&gt;nt&lt;/span&gt;&lt;span class="fontstyle4"&gt;i&lt;/span&gt;&lt;span class="fontstyle4"&gt;midation &lt;/span&gt;&lt;span class="fontstyle4"&gt;+12,&amp;nbsp;&lt;/span&gt;&lt;span class="fontstyle4"&gt;P&lt;/span&gt;&lt;span class="fontstyle4"&gt;e&lt;/span&gt;&lt;span class="fontstyle4"&gt;rsuas&lt;/span&gt;&lt;span class="fontstyle4"&gt;i&lt;/span&gt;&lt;span class="fontstyle4"&gt;on &lt;/span&gt;&lt;span class="fontstyle4"&gt;+12&lt;br /&gt;&lt;/span&gt;&lt;/p&gt;&lt;p&gt;&lt;span class="fontstyle3"&gt;&lt;strong&gt;Senses&lt;/strong&gt; &lt;/span&gt;&lt;span class="fontstyle4"&gt;bli&lt;/span&gt;&lt;span class="fontstyle4"&gt;n&lt;/span&gt;&lt;span class="fontstyle4"&gt;ds&lt;/span&gt;&lt;span class="fontstyle4"&gt;i&lt;/span&gt;&lt;span class="fontstyle4"&gt;ght 120 f&lt;/span&gt;&lt;span class="fontstyle4"&gt;t&lt;/span&gt;&lt;span class="fontstyle4"&gt;., &lt;/span&gt;&lt;span class="fontstyle4"&gt;passive &lt;/span&gt;&lt;span class="fontstyle4"&gt;Per&lt;/span&gt;&lt;span class="fontstyle4"&gt;c&lt;/span&gt;&lt;span class="fontstyle4"&gt;ep&lt;/span&gt;&lt;span class="fontstyle4"&gt;t&lt;/span&gt;&lt;span class="fontstyle4"&gt;io&lt;/span&gt;&lt;span class="fontstyle4"&gt;n 14&lt;br /&gt;&lt;/span&gt;&lt;/p&gt;&lt;p&gt;&lt;span class="fontstyle3"&gt;&lt;strong&gt;Languages&lt;/strong&gt; &lt;/span&gt;&lt;span class="fontstyle4"&gt;u&lt;/span&gt;&lt;span class="fontstyle4"&gt;nd&lt;/span&gt;&lt;span class="fontstyle4"&gt;e&lt;/span&gt;&lt;span class="fontstyle4"&gt;r&lt;/span&gt;&lt;span class="fontstyle4"&gt;st&lt;/span&gt;&lt;span class="fontstyle4"&gt;a&lt;/span&gt;&lt;span class="fontstyle4"&gt;n&lt;/span&gt;&lt;span class="fontstyle4"&gt;ds Common&lt;/span&gt;&lt;span class="fontstyle4"&gt;, Deep Speech, and&amp;nbsp;&lt;/span&gt;&lt;span class="fontstyle4"&gt;Undercommon &lt;/span&gt;&lt;span class="fontstyle4"&gt;but can't speak, t&lt;/span&gt;&lt;span class="fontstyle4"&gt;e&lt;/span&gt;&lt;span class="fontstyle4"&gt;l&lt;/span&gt;&lt;span class="fontstyle4"&gt;epathy 5 &lt;/span&gt;&lt;span class="fontstyle4"&gt;miles&lt;br /&gt;&lt;/span&gt;&lt;/p&gt;&lt;p&gt;&lt;span class="fontstyle3"&gt;&lt;strong&gt;Challenge&lt;/strong&gt; &lt;/span&gt;&lt;span class="fontstyle4"&gt;14 (11,500 XP&lt;/span&gt;&lt;/p&gt;&lt;hr /&gt;&lt;p&gt;&lt;span class="fontstyle5"&gt;&lt;strong&gt;Creature Sense.&lt;/strong&gt; &lt;/span&gt;&lt;span class="fontstyle4"&gt;The elder brain is aware ofthe presence of creatures within 5 miles ofit that have an Intelligence score of 4 or higher. It knows the distance and direction to each creature, as well as each one's Intelligence score, but can't sense anything else about it. A creature protected by a &lt;/span&gt;&lt;span class="fontstyle2"&gt;mind blank&amp;nbsp;&lt;/span&gt;&lt;span class="fontstyle4"&gt;spell, a &lt;/span&gt;&lt;span class="fontstyle2"&gt;nondetection &lt;/span&gt;&lt;span class="fontstyle4"&gt;spell, or similar magic can't be perceived in this manner.&lt;br /&gt;&lt;/span&gt;&lt;/p&gt;&lt;p&gt;&lt;span class="fontstyle5"&gt;&lt;strong&gt;Innate Spellcasting (Psionics).&lt;/strong&gt; &lt;/span&gt;&lt;span class="fontstyle4"&gt;The elder brain's innate spellcasting ability is Intelligence (spell &lt;/span&gt;&lt;span class="fontstyle3"&gt;save &lt;/span&gt;&lt;span class="fontstyle4"&gt;DC &lt;/span&gt;&lt;span class="fontstyle3"&gt;18). &lt;/span&gt;&lt;span class="fontstyle4"&gt;It can innately cast the following spells, requiring no components:&lt;br /&gt;&lt;/span&gt;&lt;/p&gt;&lt;p style="padding-left: 30px;"&gt;&lt;span class="fontstyle4"&gt;&lt;em&gt;At will:&lt;/em&gt; &lt;/span&gt;&lt;span class="fontstyle2"&gt;detect thoughts, levitate&lt;br /&gt;&lt;/span&gt;&lt;span class="fontstyle4"&gt;&lt;em&gt;1/day each:&lt;/em&gt; &lt;/span&gt;&lt;span class="fontstyle2"&gt;dominate monster, plane shift &lt;/span&gt;&lt;span class="fontstyle4"&gt;(self only)&lt;br /&gt;&lt;/span&gt;&lt;/p&gt;&lt;p&gt;&lt;span class="fontstyle5"&gt;&lt;strong&gt;Legendary Resistance (3/Day).&lt;/strong&gt; &lt;/span&gt;&lt;span class="fontstyle4"&gt;If the elder brain fails a saving throw, it can choose to succeed instead.&lt;br /&gt;&lt;/span&gt;&lt;/p&gt;&lt;p&gt;&lt;strong&gt;&lt;span class="fontstyle5"&gt;Magic &lt;/span&gt;&lt;/strong&gt;&lt;span class="fontstyle2"&gt;&lt;strong&gt;Resistance.&lt;/strong&gt; &lt;/span&gt;&lt;span class="fontstyle4"&gt;The elder brain has advantage on saving throws against spells and other magical effects.&lt;br /&gt;&lt;/span&gt;&lt;/p&gt;&lt;p&gt;&lt;span class="fontstyle5"&gt;&lt;strong&gt;Telepathic Hub.&lt;/strong&gt; &lt;/span&gt;&lt;span class="fontstyle4"&gt;The elder brain can use its telepathy to initiate and maintain telepathic conversations with up to ten creatures at a time. The elder brain can let those creatures telepathically hear each other while connected in this way.&lt;/span&gt;&lt;/p&gt;&lt;hr /&gt;&lt;p&gt;&lt;strong&gt;&lt;span class="fontstyle3"&gt;ACTIONS&lt;br /&gt;&lt;/span&gt;&lt;/strong&gt;&lt;/p&gt;&lt;p&gt;&lt;span class="fontstyle5"&gt;&lt;strong&gt;Tentacle.&lt;/strong&gt; &lt;/span&gt;&lt;span class="fontstyle2"&gt;Melee Weapon Attack: &lt;/span&gt;&lt;span class="fontstyle4"&gt;+7 to hit, reach 30 &lt;/span&gt;&lt;span class="fontstyle4"&gt;ft., &lt;/span&gt;&lt;span class="fontstyle4"&gt;one target.&amp;nbsp;&lt;/span&gt;&lt;span class="fontstyle2"&gt;Hit: &lt;/span&gt;&lt;span class="fontstyle4"&gt;20 (4d8 &lt;/span&gt;&lt;span class="fontstyle4"&gt;+ &lt;/span&gt;&lt;span class="fontstyle4"&gt;2) bludgeoning damage. If the target is a Huge or smaller creature, it is grappled (escape DC 15 and takes 9 (1d8&amp;nbsp;&lt;/span&gt;&lt;span class="fontstyle4"&gt;+ &lt;/span&gt;&lt;span class="fontstyle4"&gt;5) psychic damage at the start ofeach of its turns until the grapple ends. The elder brain can have up to four targets grappled at a time.&lt;br /&gt;&lt;/span&gt;&lt;span class="fontstyle4"&gt;&lt;br /&gt;&lt;/span&gt;&lt;span class="fontstyle5"&gt;&lt;strong&gt;Mind Blast (Recharge 5-6).&lt;/strong&gt; &lt;/span&gt;&lt;span class="fontstyle4"&gt;The elder brain magically emits psychic energy. Creatures ofthe elder brain's choice within 60 feet of it must succeed on a DC 18 Intell&lt;/span&gt;&lt;span class="fontstyle4"&gt;i&lt;/span&gt;&lt;span class="fontstyle4"&gt;gence saving throw or take 32 (5d10 + 5) psychic damage and be stunned for 1 minute. A target can repeat the saving throw at the end of each of its turns, ending the effect on itself on a success.&lt;br /&gt;&lt;/span&gt;&lt;/p&gt;&lt;p&gt;&lt;span class="fontstyle5"&gt;&lt;strong&gt;Psychic Link.&lt;/strong&gt; &lt;/span&gt;&lt;span class="fontstyle4"&gt;The elder brain targets one incapacitated creature it can perceive with its Creature Sense trait and establishes a psychic link with that creature. Until the psychic link &lt;/span&gt;&lt;span class="fontstyle3"&gt;ends, &lt;/span&gt;&lt;span class="fontstyle4"&gt;the elder brain can perceive everything the target senses. The target becomes aware that something is linked to its mind once it is no longer incapacitated, and the elder brain can terminate the link at any time (no action required). The target can&lt;/span&gt;&lt;span class="fontstyle4"&gt;,&amp;nbsp;&lt;/span&gt;&lt;span class="fontstyle4"&gt;use an&lt;br /&gt;action on its turn to attempt to break the psychic link, doing so with a successful DC 18 Charisma saving throw. On a successful save, the target takes 10 (3d6) psychic damage. The psychic link also ends if the target and the elder brain are more than 5 miles apart, with no consequences to the target. The elder brain can form psychic links with up to ten creatures at a time.&amp;nbsp;&lt;/span&gt;&lt;/p&gt;&lt;p&gt;&lt;span class="fontstyle5"&gt;&lt;strong&gt;Sense Thoughts.&lt;/strong&gt; &lt;/span&gt;&lt;span class="fontstyle4"&gt;The elder brain targets a creature with which it has a psychic link. The elder brain gains insight into the target's reasoning, its emotional state, and thoughts that loom large in its mind (including things the target worries about, loves, or hates). The elder brain can also make a Charisma (Deception) check with advantage to deceive the target's mind into thinking it believes one &lt;/span&gt;&lt;span class="fontstyle3"&gt;idea &lt;/span&gt;&lt;span class="fontstyle4"&gt;or feels a particular emotion. The target&lt;br /&gt;contests this attempt with a Wisdom (Insight) check. Ifthe elder brain succeeds, the mind believes the deception for 1 hour or until evidence ofthe lie is presented to the target.&lt;/span&gt;&lt;/p&gt;&lt;hr /&gt;&lt;p&gt;&lt;strong&gt;&lt;span class="fontstyle0"&gt;LE&lt;/span&gt;&lt;span class="fontstyle0"&gt;G&lt;/span&gt;&lt;span class="fontstyle0"&gt;ENDARY &lt;/span&gt;&lt;span class="fontstyle3"&gt;ACTIONS&lt;br /&gt;&lt;/span&gt;&lt;/strong&gt;&lt;/p&gt;&lt;p&gt;&lt;span class="fontstyle4"&gt;The elder brain can take 3 legendary actions, choosing from the options below. It can take only one legendary action at a time and only at the end of another creature's turn. The elder brain regains spent legendary actions at the start of its turn.&lt;br /&gt;&lt;/span&gt;&lt;/p&gt;&lt;p&gt;&lt;span class="fontstyle4"&gt;&lt;strong&gt;Tentacle.&lt;/strong&gt; The elder brain makes a tentacle attack.&lt;br /&gt;&lt;/span&gt;&lt;/p&gt;&lt;p&gt;&lt;strong&gt;&lt;span class="fontstyle3"&gt;Break &lt;/span&gt;&lt;/strong&gt;&lt;span class="fontstyle4"&gt;&lt;strong&gt;Concentration.&lt;/strong&gt; The elder brain targets a creature within 120 feet of it with which it has a psychic link. The elder brain breaks the creature's concentration on a spell it has cast. The creature also takes 1d4 psychic damage per level ofthe spell.&lt;/span&gt;&lt;/p&gt;&lt;p&gt;&lt;span class="fontstyle3"&gt;&lt;strong&gt;Psychic Pulse.&lt;/strong&gt; &lt;/span&gt;&lt;span class="fontstyle4"&gt;The elder brain targets a creature within 120 feet of it with which it has a psychic link. Enemies of the elder brain within 10 feet of that creature take 10 (3d6) psychic damage.&lt;br /&gt;&lt;/span&gt;&lt;/p&gt;&lt;p&gt;&lt;span class="fontstyle3"&gt;&lt;strong&gt;Sever Psychic Link.&lt;/strong&gt; &lt;/span&gt;&lt;span class="fontstyle4"&gt;The elder brain targets a creature within 120 feet of it with which it has a psychic link. The elder brain ends the link, causing the creature to have disadvantage on all ability checks, attack rolls, and saving throws until the end of the creature's next turn.&lt;/span&gt;&lt;/p&gt;&lt;hr /&gt;&lt;p&gt;&lt;span class="fontstyle4"&gt; &lt;span class="fontstyle0"&gt;The ultimate expression of illithid domination, an elder brain sprawls within a vat of viscous brine, touching the thoughts of creatures near and far. It scrawls upon the canvas of their minds, rewriting their &lt;/span&gt;&lt;span class="fontstyle0"&gt;thoughts &lt;/span&gt;&lt;span class="fontstyle0"&gt;and authoring their dreams.&lt;/span&gt;&lt;/span&gt;&lt;/p&gt;&lt;p&gt;&lt;span class="fontstyle4"&gt;&lt;span class="fontstyle2"&gt;&lt;strong&gt;Psychic Infiltrators.&lt;/strong&gt; &lt;/span&gt;&lt;span class="fontstyle0"&gt;When an elder brain infiltrates a mind, it alters the creature's perception and deceives its senses, causing it to see, hear, touch, taste, or feel reality according to the elder brain's intent. From across great distances, it implants subconscious suggestions or subtly influences dreams to compel creatures toward a course of action that benefits its grand plan. &lt;/span&gt;&lt;/span&gt;&lt;/p&gt;&lt;p&gt;&lt;span class="fontstyle4"&gt;&lt;span class="fontstyle0"&gt;When its insidious suggestions fail to take hold, an elder brain asserts its dominance more &lt;/span&gt;&lt;span class="fontstyle0"&gt;directly. &lt;/span&gt;&lt;span class="fontstyle0"&gt;It seizes control of a resistant mind and controls the creature's body as it would a puppet. Against the rare, strong willed stalwart that defies it or attacks it, an elder brain sends a blast of overwhelming psychic force to crush the&amp;nbsp;&lt;/span&gt;&lt;span class="fontstyle0"&gt;upstart's &lt;/span&gt;&lt;span class="fontstyle0"&gt;mind, rendering the creature a thoughtless,&amp;nbsp;&lt;/span&gt;&lt;span class="fontstyle0"&gt;drooling &lt;/span&gt;&lt;span class="fontstyle0"&gt;shell.&lt;br /&gt;&lt;/span&gt;&lt;/span&gt;&lt;/p&gt;&lt;p&gt;&lt;span class="fontstyle4"&gt;&lt;strong&gt;&lt;span class="fontstyle2"&gt;Devourer &lt;/span&gt;&lt;span class="fontstyle3"&gt;of&amp;nbsp;&lt;/span&gt;&lt;/strong&gt;&lt;span class="fontstyle2"&gt;&lt;strong&gt;Thoughts.&lt;/strong&gt; &lt;/span&gt;&lt;span class="fontstyle0"&gt;An elder brain sustains itself by consuming the brains of other creatures. When the mind flayer servants that guard and tend to an elder brain don't bring its meals directly to it, the elder brain reaches out with tendrils of thought, mentally compelling creatures to come to it so that it may feed upon them.&lt;br /&gt;&lt;/span&gt;&lt;/span&gt;&lt;/p&gt;&lt;p&gt;&lt;span class="fontstyle4"&gt;&lt;span class="fontstyle0"&gt;When a mind flayer &lt;/span&gt;&lt;span class="fontstyle0"&gt;perishes, &lt;/span&gt;&lt;span class="fontstyle0"&gt;the elder brain's servants feed the contents of its skull to their master, which absorbs the illithid's brain and all the &lt;/span&gt;&lt;span class="fontstyle0"&gt;knowledge &lt;/span&gt;&lt;span class="fontstyle0"&gt;and experience contained therein. In this way the elder brain continually &lt;/span&gt;&lt;span class="fontstyle0"&gt;increases &lt;/span&gt;&lt;span class="fontstyle0"&gt;its &lt;/span&gt;&lt;span class="fontstyle0"&gt;knowledge, &lt;/span&gt;&lt;span class="fontstyle0"&gt;uniting the thoughts and experiences of the illithid colony into a unified whole. Mind flayers conceive of this "oneness" as a sacred state in the same way that a worshiper of a human deity might view an eternal afterlife in the heavens-for an elder brain can evoke the persona of any illithid it has ever &lt;/span&gt;&lt;span class="fontstyle0"&gt;absorbed.&lt;br /&gt;&lt;/span&gt;&lt;/span&gt;&lt;/p&gt;&lt;p&gt;&lt;span class="fontstyle4"&gt;&lt;span class="fontstyle2"&gt;&lt;strong&gt;Hive Mind.&lt;/strong&gt; &lt;/span&gt;&lt;span class="fontstyle0"&gt;Non-illithids call this creature an elder brain because it acts as the central communication hub for an entire mind flayer colony just as a brain does for a living body. Linked to the elder brain, the colony &lt;/span&gt;&lt;span class="fontstyle0"&gt;acts&amp;nbsp;&lt;/span&gt;&lt;span class="fontstyle0"&gt;like a single organism, acting in concert as if each illithid were the digit of a hand.&lt;/span&gt;&lt;/span&gt;&lt;/p&gt;&lt;p&gt;&lt;span class="fontstyle4"&gt;&lt;span class="fontstyle2"&gt;&lt;strong&gt;Ego Unhindered.&lt;/strong&gt; &lt;/span&gt;&lt;span class="fontstyle0"&gt;Each elder brain considers itself and its desires the most &lt;/span&gt;&lt;span class="fontstyle0"&gt;important &lt;/span&gt;&lt;span class="fontstyle0"&gt;things in the multiverse, the mind flayers in its colony nothing more than extensions of its will. But no two elder brains are alike, and each &lt;/span&gt;&lt;span class="fontstyle0"&gt;presides &lt;/span&gt;&lt;span class="fontstyle0"&gt;over its colony according to its own unique personality and storehouse of collected knowledge and experience. Some elder brains reign as domineering tyrants, while others serve more benignly as sages, counselors, and repositories of information and lore for the mind flayers that protect and nourish them.&lt;/span&gt;&lt;/span&gt;&lt;/p&gt;&lt;p&gt;&lt;span class="fontstyle4"&gt;&lt;span class="fontstyle0"&gt;The ambitions of an elder brain are always tempered by its relative immobility. Although its telepathic senses can reach for miles, moving anywhere is always a dangerous &lt;/span&gt;&lt;span class="fontstyle0"&gt;proposition. &lt;/span&gt;&lt;span class="fontstyle4"&gt;If &lt;/span&gt;&lt;span class="fontstyle0"&gt;forced outside its brine pool, an elder brain will swiftly expire, and transporting an elder brain in its pool through confining and tortuous subterranean tunnels frequently proves difficult or &lt;/span&gt;&lt;span class="fontstyle0"&gt;impossible.&amp;nbsp;&lt;/span&gt;&lt;/span&gt;&lt;/p&gt;&lt;hr /&gt;&lt;p&gt;&amp;nbsp;&lt;/p&gt;&lt;p&gt;&lt;span class="fontstyle4"&gt;&lt;strong&gt;&lt;span class="fontstyle0"&gt;AN ELDER BRAIN'S LAIR&lt;br /&gt;&lt;/span&gt;&lt;/strong&gt;&lt;/span&gt;&lt;/p&gt;&lt;p&gt;&lt;span class="fontstyle4"&gt;&lt;span class="fontstyle0"&gt;The lair of an elder brain always lies deep in the heart of a mind flayer colony. The creature dwells in a dimly&amp;nbsp;&lt;/span&gt;&lt;span class="fontstyle0"&gt;glowing &lt;/span&gt;&lt;span class="fontstyle0"&gt;brine pool, filled with foul and brackish water infused with the elder brain's vital fluids and with psionic energy.&lt;br /&gt;&lt;/span&gt;&lt;/span&gt;&lt;/p&gt;&lt;p&gt;&lt;span class="fontstyle4"&gt;&lt;strong&gt;&lt;span class="fontstyle3"&gt;LAIR &lt;/span&gt;&lt;span class="fontstyle0"&gt;ACTIONS&lt;br /&gt;&lt;/span&gt;&lt;/strong&gt;&lt;/span&gt;&lt;/p&gt;&lt;p&gt;&lt;span class="fontstyle4"&gt;&lt;span class="fontstyle0"&gt;When fighting inside its lair, an elder brain can use lair actions. On initiative count 20 (losing initiative ties), an elder brain can take one lair action to cause one of the following effects; the elder brain can't use the same lair&lt;br /&gt;action two rounds in &lt;/span&gt;&lt;span class="fontstyle0"&gt;a &lt;/span&gt;&lt;span class="fontstyle0"&gt;row:&lt;br /&gt;&lt;/span&gt;&lt;/span&gt;&lt;/p&gt;&lt;p style="padding-left: 30px;"&gt;&lt;span class="fontstyle4"&gt;&lt;span class="fontstyle0"&gt;&amp;bull; &lt;/span&gt;&lt;span class="fontstyle0"&gt;The elder brain casts &lt;/span&gt;&lt;span class="fontstyle5"&gt;&lt;em&gt;wall of force.&lt;/em&gt;&lt;br /&gt;&lt;/span&gt;&lt;span class="fontstyle0"&gt;&amp;bull; &lt;/span&gt;&lt;span class="fontstyle0"&gt;The elder brain targets one &lt;/span&gt;&lt;span class="fontstyle0"&gt;friendly &lt;/span&gt;&lt;span class="fontstyle0"&gt;creature it can&amp;nbsp;&lt;/span&gt;&lt;span class="fontstyle0"&gt;sense &lt;/span&gt;&lt;span class="fontstyle0"&gt;within 120 feet of it. The target has a flash of&lt;br /&gt;inspiration and gains advantage on one attack roll, ability check, or saving throw it makes before the end&lt;br /&gt;of its next turn. &lt;/span&gt;&lt;span class="fontstyle4"&gt;If &lt;/span&gt;&lt;span class="fontstyle0"&gt;the target doesn't or can't use this benefit in that time, the inspiration is lost.&lt;br /&gt;&lt;/span&gt;&lt;span class="fontstyle0"&gt;&amp;bull; &lt;/span&gt;&lt;span class="fontstyle0"&gt;The elder brain targets one creature it can &lt;/span&gt;&lt;span class="fontstyle0"&gt;sense&amp;nbsp;&lt;/span&gt;&lt;span class="fontstyle0"&gt;within 120 feet of it and anchors it by sheer force of&lt;br /&gt;will. The target must succeed on a DC 18 Charisma saving throw or be unable to leave its current space.&lt;br /&gt;It can repeat the saving throw at the end of each of its turns, ending the effect on itself on a success.&lt;/span&gt; &lt;br /&gt; &lt;/span&gt;&lt;/p&gt;&lt;p&gt;&lt;span class="fontstyle4"&gt; &lt;span class="fontstyle0"&gt;&lt;strong&gt;REGIONAL EFFECTS&lt;/strong&gt;&lt;br /&gt;&lt;/span&gt;&lt;/span&gt;&lt;/p&gt;&lt;p&gt;&lt;span class="fontstyle4"&gt;&lt;span class="fontstyle0"&gt;The territory within 5 miles of an elder brain is altered by the creature's psionic presence, which creates one or&lt;br /&gt;more of the following effects:&lt;br /&gt;&lt;/span&gt;&lt;/span&gt;&lt;/p&gt;&lt;p style="padding-left: 30px;"&gt;&lt;span class="fontstyle4"&gt;&lt;span class="fontstyle0"&gt;&amp;bull; Creatures within 5 miles of an elder brain feel as if they are being followed, even when they are not.&lt;br /&gt;&amp;bull; The elder brain can overhear any telepathic conversation happening within 5 miles of it. The creature&lt;br /&gt;that initiated the telepathic conversation makes a DC 18 Wisdom (Insight) check when telepathic contact is&lt;br /&gt;first established. &lt;/span&gt;&lt;span class="fontstyle2"&gt;If &lt;/span&gt;&lt;span class="fontstyle0"&gt;the check succeeds, the creature is&lt;/span&gt;&amp;nbsp;&lt;span class="fontstyle0"&gt;aware that something is eavesdropping on the conversation. The nature of the eavesdropper isn't revealed, and the elder brain can't participate in the telepathic conversation unless it has formed a psychic link with the creature that initiated it.&lt;br /&gt;&amp;bull; Any creature with which the elder brain has formed a psychic link hears faint, incomprehensible whispers in the deepest recesses of its mind. This psychic detritus consists of the elder brain's stray thoughts commingled with those of other creatures to which it is linked.&amp;nbsp;&lt;/span&gt;&lt;span class="fontstyle2"&gt;If &lt;/span&gt;&lt;span class="fontstyle0"&gt;the elder brain dies, these effects immediately end.&lt;/span&gt; &lt;br /&gt; &lt;/span&gt;&lt;/p&gt;"</t>
  </si>
  <si>
    <t>hit_dice:"20d10 + 100"</t>
  </si>
  <si>
    <t>base_attack:"+7, 4d8 + 2 Bludgeoning, if the target is Huge or smaller, it is grappled (escape DC 15) and takes 1d8 + 5 psychic damage at the"</t>
  </si>
  <si>
    <t>name:"Ulitharid"</t>
  </si>
  <si>
    <t>full_text:"&lt;h1&gt;&lt;span class="fontstyle0"&gt;ULITHARID&lt;br /&gt;&lt;/span&gt;&lt;/h1&gt;&lt;p&gt;&lt;span class="fontstyle1"&gt;Large abe&lt;/span&gt;&lt;span class="fontstyle1"&gt;rration,&lt;/span&gt;&lt;span class="fontstyle1"&gt;&amp;nbsp;&lt;/span&gt;&lt;span class="fontstyle1"&gt;lawful evil&lt;/span&gt;&lt;/p&gt;&lt;hr /&gt;&lt;p&gt;&lt;span class="fontstyle3"&gt;&lt;strong&gt;Armor Class&lt;/strong&gt; &lt;/span&gt;&lt;span class="fontstyle4"&gt;15 (&lt;/span&gt;&lt;span class="fontstyle4"&gt;breastplate)&lt;br /&gt;&lt;/span&gt;&lt;/p&gt;&lt;p&gt;&lt;strong&gt;&lt;span class="fontstyle4"&gt;Hit &lt;/span&gt;&lt;/strong&gt;&lt;span class="fontstyle3"&gt;&lt;strong&gt;Points&lt;/strong&gt; &lt;/span&gt;&lt;span class="fontstyle4"&gt;127 (17d10&lt;/span&gt;&lt;span class="fontstyle5"&gt;+ &lt;/span&gt;&lt;span class="fontstyle4"&gt;34)&lt;br /&gt;&lt;/span&gt;&lt;/p&gt;&lt;p&gt;&lt;span class="fontstyle3"&gt;&lt;strong&gt;Speed&lt;/strong&gt; &lt;/span&gt;&lt;span class="fontstyle4"&gt;30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center;"&gt;15 (+2)&lt;/p&gt;&lt;/td&gt;&lt;td style="border-width: 0pt; background-color: #b4c217; vertical-align: top; width: .6868in; padding: 4pt 4pt 4pt 4pt;"&gt;&lt;p style="margin: 0in; font-family: Verdana; font-size: 8.25pt; color: black; text-align: center;"&gt;12 (+1)&lt;/p&gt;&lt;/td&gt;&lt;td style="border-width: 0pt; background-color: #5bc217; vertical-align: top; width: .6868in; padding: 4pt 4pt 4pt 4pt;"&gt;&lt;p style="margin: 0in; font-family: Verdana; font-size: 8.25pt; color: black; text-align: center;"&gt;15 (+2)&lt;/p&gt;&lt;/td&gt;&lt;td style="border-width: 0pt; background-color: #b4c217; vertical-align: top; width: .6868in; padding: 4pt 4pt 4pt 4pt;"&gt;&lt;p style="margin: 0in; font-family: Verdana; font-size: 8.25pt; color: black; text-align: center;"&gt;21&amp;nbsp;(+5)&lt;/p&gt;&lt;/td&gt;&lt;td style="border-width: 0pt; background-color: #5bc217; vertical-align: top; width: .6868in; padding: 4pt 4pt 4pt 4pt;"&gt;&lt;p style="margin: 0in; font-family: Verdana; font-size: 8.25pt; color: black; text-align: center;"&gt;19 (+4)&lt;/p&gt;&lt;/td&gt;&lt;td style="border-width: 0pt; background-color: #b4c217; vertical-align: top; width: .6034in; padding: 4pt 4pt 4pt 4pt;"&gt;&lt;p style="margin: 0in; font-family: Verdana; font-size: 8.25pt; color: black; text-align: center;"&gt;21&amp;nbsp;(+5)&lt;/p&gt;&lt;/td&gt;&lt;/tr&gt;&lt;/tbody&gt;&lt;/table&gt;&lt;/div&gt;&lt;p&gt;&lt;span class="fontstyle3"&gt;&lt;strong&gt;Saving Throws&lt;/strong&gt; &lt;/span&gt;&lt;span class="fontstyle4"&gt;Int &lt;/span&gt;&lt;span class="fontstyle3"&gt;+9, &lt;/span&gt;&lt;span class="fontstyle4"&gt;Wis &lt;/span&gt;&lt;span class="fontstyle3"&gt;+8, &lt;/span&gt;&lt;span class="fontstyle4"&gt;Cha +9&lt;br /&gt;&lt;/span&gt;&lt;/p&gt;&lt;p&gt;&lt;span class="fontstyle3"&gt;&lt;strong&gt;Skills&lt;/strong&gt; &lt;/span&gt;&lt;span class="fontstyle4"&gt;Arcana +9, Insight &lt;/span&gt;&lt;span class="fontstyle3"&gt;+8, &lt;/span&gt;&lt;span class="fontstyle4"&gt;Perception +8, Stealth +5&lt;br /&gt;&lt;/span&gt;&lt;/p&gt;&lt;p&gt;&lt;span class="fontstyle3"&gt;&lt;strong&gt;Senses&lt;/strong&gt; &lt;/span&gt;&lt;span class="fontstyle4"&gt;darkvision &lt;/span&gt;&lt;span class="fontstyle4"&gt;120 ft., passive &lt;/span&gt;&lt;span class="fontstyle4"&gt;Perception &lt;/span&gt;&lt;span class="fontstyle3"&gt;18&lt;br /&gt;&lt;/span&gt;&lt;/p&gt;&lt;p&gt;&lt;span class="fontstyle3"&gt;&lt;strong&gt;Languages&lt;/strong&gt; &lt;/span&gt;&lt;span class="fontstyle4"&gt;Deep Speech, Undercommon, telepathy 2 miles&lt;br /&gt;&lt;/span&gt;&lt;/p&gt;&lt;p&gt;&lt;span class="fontstyle3"&gt;&lt;strong&gt;Challenge&lt;/strong&gt; &lt;/span&gt;&lt;span class="fontstyle5"&gt;9 &lt;/span&gt;&lt;span class="fontstyle4"&gt;(5,000 XP)&lt;/span&gt;&lt;/p&gt;&lt;hr /&gt;&lt;p&gt;&lt;span class="fontstyle6"&gt;&lt;strong&gt;Creature Sense.&lt;/strong&gt; &lt;/span&gt;&lt;span class="fontstyle4"&gt;The ulitharid is aware of the presence of creatures within 2 miles of it that have an Intelligence score of &lt;/span&gt;&lt;span class="fontstyle0"&gt;4 &lt;/span&gt;&lt;span class="fontstyle4"&gt;or higher. It knows the distance and direction to each creature, as well as each creature's Intelligence score, but can't sense anything else about it. &lt;/span&gt;&lt;span class="fontstyle5"&gt;A &lt;/span&gt;&lt;span class="fontstyle4"&gt;creature protected by a &lt;/span&gt;&lt;span class="fontstyle1"&gt;&lt;em&gt;mind blank&lt;/em&gt;&amp;nbsp;&lt;/span&gt;&lt;span class="fontstyle4"&gt;spell, a &lt;/span&gt;&lt;span class="fontstyle1"&gt;nondetection &lt;/span&gt;&lt;span class="fontstyle4"&gt;spell, or similar magic can't be perceived in this manner.&lt;br /&gt;&lt;/span&gt;&lt;/p&gt;&lt;p&gt;&lt;strong&gt;&lt;span class="fontstyle6"&gt;Magic &lt;/span&gt;&lt;/strong&gt;&lt;span class="fontstyle1"&gt;&lt;strong&gt;Resistance.&lt;/strong&gt; &lt;/span&gt;&lt;span class="fontstyle4"&gt;The ulitharid has advantage on saving throws against spells and other magical effects.&lt;br /&gt;&lt;/span&gt;&lt;/p&gt;&lt;p&gt;&lt;span class="fontstyle6"&gt;&lt;strong&gt;Psionic Hub.&lt;/strong&gt; &lt;/span&gt;&lt;span class="fontstyle4"&gt;If an elder brain establishes a psychic link with the ulitharid, the elder brain can form a psychic link with any other creature the ulitharid can detect using its Creature Sense. Any such link ends if the creature falls outside the telepathy ranges of both the ulitharid and the elder brain. The ulitharid can maintain its psychic link with the elder brain regardless of the distance between them, so long as they are both on the same plane of existence. If the ulitharid is more than 5 miles away from the elder brain, it can end the psychic link at any time (no action required)&lt;/span&gt;&lt;span class="fontstyle4"&gt;.&lt;br /&gt;&lt;/span&gt;&lt;/p&gt;&lt;p&gt;&lt;span class="fontstyle6"&gt;&lt;strong&gt;Innate Spellcasting (Psionics).&lt;/strong&gt; &lt;/span&gt;&lt;span class="fontstyle4"&gt;The ulitharid's innate spellcasting ability is Intelligence (spell save DC 17). It can innately cast the following spells, requiring no components:&lt;br /&gt;&lt;/span&gt;&lt;/p&gt;&lt;p style="padding-left: 30px;"&gt;&lt;span class="fontstyle4"&gt;&lt;em&gt;At will:&lt;/em&gt; &lt;/span&gt;&lt;span class="fontstyle1"&gt;detect t&lt;/span&gt;&lt;span class="fontstyle1"&gt;h&lt;/span&gt;&lt;span class="fontstyle1"&gt;oughts, levitate&lt;br /&gt;&lt;/span&gt;&lt;span class="fontstyle4"&gt;&lt;em&gt;1/day each:&lt;/em&gt; &lt;/span&gt;&lt;span class="fontstyle1"&gt;confusion, dominate monster, eyebite, feeblemind, mass sugges&lt;/span&gt;&lt;span class="fontstyle1"&gt;t&lt;/span&gt;&lt;span class="fontstyle1"&gt;i&lt;/span&gt;&lt;span class="fontstyle1"&gt;o&lt;/span&gt;&lt;span class="fontstyle1"&gt;n, plane shift &lt;/span&gt;&lt;span class="fontstyle4"&gt;(self only), &lt;/span&gt;&lt;span class="fontstyle1"&gt;project image, scrying, telekinesis&lt;/span&gt;&lt;/p&gt;&lt;hr /&gt;&lt;p&gt;&lt;strong&gt;ACTIONS&lt;/strong&gt;&lt;/p&gt;&lt;p&gt;&lt;span class="fontstyle6"&gt;&lt;strong&gt;Tentacles.&lt;/strong&gt; &lt;/span&gt;&lt;span class="fontstyle1"&gt;Melee Weapon Attack: &lt;/span&gt;&lt;span class="fontstyle4"&gt;+9 to hit, reach 10 &lt;/span&gt;&lt;span class="fontstyle4"&gt;ft., &lt;/span&gt;&lt;span class="fontstyle4"&gt;one creature. &lt;/span&gt;&lt;span class="fontstyle1"&gt;Hit: &lt;/span&gt;&lt;span class="fontstyle4"&gt;27 (4d10 + 5) psychic damage. If the target is Large or smaller, it is grappled (escape DC 14) and must succeed on a DC 17 Intelligence saving throw or be stunned until this grapple ends.&lt;br /&gt;&lt;/span&gt;&lt;/p&gt;&lt;p&gt;&lt;span class="fontstyle6"&gt;&lt;strong&gt;Extract Brain.&lt;/strong&gt; &lt;/span&gt;&lt;span class="fontstyle1"&gt;Melee Weapon Attack: &lt;/span&gt;&lt;span class="fontstyle4"&gt;+9 to hit, reach 5 ft., one&amp;nbsp;&lt;/span&gt;&lt;span class="fontstyle4"&gt;in&lt;/span&gt;&lt;span class="fontstyle4"&gt;capacitated humanoid grappled by the ulitharid. &lt;/span&gt;&lt;span class="fontstyle1"&gt;Hit: &lt;/span&gt;&lt;span class="fontstyle4"&gt;55 (10d10) piercing damage. If this damage reduces the target to 0 hit points, the ulitharid kills the target by extracting and devouring its brain.&lt;br /&gt;&lt;/span&gt;&lt;/p&gt;&lt;p&gt;&lt;span class="fontstyle6"&gt;&lt;strong&gt;Mind Blast (Recharge 5-6).&lt;/strong&gt; &lt;/span&gt;&lt;span class="fontstyle4"&gt;The ulitharid magically emits psychic energy in a 60-foot cone. Each creature in that area must succeed on a DC 17 Intelligence saving throw or take 31 (4d12 + 5) psychic damage and be stunned for 1 minute. A target can repeat the saving throw at the end ofeach of its turns, ending the effect on itself on a success.&lt;/span&gt;&lt;/p&gt;&lt;hr /&gt;&lt;p&gt;&lt;span class="fontstyle4"&gt; &lt;span class="fontstyle0"&gt;Very rarely, a tadpole from an elder brain's brine pool transforms an individual into an ulitharid, a larger and more potent mind flayer that boasts six tentacles.&amp;nbsp;&lt;/span&gt;&lt;/span&gt;&lt;/p&gt;&lt;p&gt;&lt;span class="fontstyle4"&gt;&lt;span class="fontstyle2"&gt;&lt;strong&gt;Master Minds.&lt;/strong&gt; &lt;/span&gt;&lt;span class="fontstyle0"&gt;Illithids innately recognize that an ulitharid's survival is more important than their own. An elder brain's reaction to the rise of an ulitharid varies. In most colonies, the ulitharid becomes an elder brain's most favored servant, invested &lt;/span&gt;&lt;span class="fontstyle3"&gt;with &lt;/span&gt;&lt;span class="fontstyle0"&gt;power and authority. In others, the elder brain perceives an ulitharid as a potential rival for power, and it manipulates or quashes the ulitharid's ambitions accordingly.&lt;br /&gt;&lt;/span&gt;&lt;/span&gt;&lt;/p&gt;&lt;p&gt;&lt;span class="fontstyle4"&gt;&lt;span class="fontstyle2"&gt;&lt;strong&gt;Birth of a Colony.&lt;/strong&gt; &lt;/span&gt;&lt;span class="fontstyle0"&gt;When an ulitharid finds sharing leadership with an elder brain to be insufferable, it breaks off from the colony, taking a group of mind flayers with it, and moves to another location to form a new colony. After the death of the ulitharid's body, mind flayers take its brain and place it in a brine pool, where it grows into an elder brain over a few days. This process doesn't &lt;/span&gt;&lt;span class="fontstyle3"&gt;work &lt;/span&gt;&lt;span class="fontstyle0"&gt;on the brain of an ulitharid that dies a natural death, as a brain that succumbs to old age is too decrepit to be used in the creation of an elder brain.&lt;br /&gt;&lt;/span&gt;&lt;/span&gt;&lt;/p&gt;&lt;p&gt;&lt;span class="fontstyle4"&gt;&lt;span class="fontstyle2"&gt;&lt;strong&gt;Extractor Staff.&lt;/strong&gt; &lt;/span&gt;&lt;span class="fontstyle0"&gt;Each ulitharid carries a psionically enhanced staff made of black metal. When the ulitharid is ready to give up its life, it attaches the staff to the back of its head, and the staff cracks open its skull and peels&lt;br /&gt;it apart, enabling its brain to be extracted. The brain and the staff are then planted in the ulitharid's corpse, causing it to dissolve into ichor. This psionically potent slime helps to fuel the transformation of the area into a brine pool that surrounds an embryonic elder brain.&lt;/span&gt; &lt;/span&gt;&lt;/p&gt;"</t>
  </si>
  <si>
    <t>hit_dice:"17d10 + 34"</t>
  </si>
  <si>
    <t>base_attack:"+9, 4d10 + 5 Psychic, if the target is Large or smaller, it is grappled (escape DC 14) and stunned (DC 17 Intelligence)"</t>
  </si>
  <si>
    <t>name:"Mindwitness"</t>
  </si>
  <si>
    <t>full_text:"&lt;p&gt;&amp;nbsp;&lt;/p&gt;&lt;h1&gt;&lt;span class="fontstyle0"&gt;&lt;span class="fontstyle5"&gt;MINDWITNESS&lt;/span&gt;&lt;/span&gt;&lt;/h1&gt;&lt;p&gt;&lt;span class="fontstyle0"&gt;&lt;span class="fontstyle5"&gt;Large aberration, lawful evil&lt;/span&gt;&lt;/span&gt;&lt;/p&gt;&lt;hr /&gt;&lt;p&gt;&lt;span class="fontstyle2"&gt;&lt;strong&gt;Armor Class&lt;/strong&gt; &lt;/span&gt;&lt;span class="fontstyle3"&gt;15 (natural armor)&lt;/span&gt;&lt;/p&gt;&lt;p&gt;&lt;span class="fontstyle2"&gt;&lt;strong&gt;Hit Points&lt;/strong&gt; &lt;/span&gt;&lt;span class="fontstyle3"&gt;75 (10d10&amp;nbsp;&lt;/span&gt;&lt;span class="fontstyle4"&gt;+ &lt;/span&gt;&lt;span class="fontstyle3"&gt;20)&lt;br /&gt;&lt;/span&gt;&lt;/p&gt;&lt;p&gt;&lt;span class="fontstyle2"&gt;&lt;strong&gt;Speed&lt;/strong&gt; 0&amp;nbsp;&lt;/span&gt;&lt;span class="fontstyle3"&gt;ft., &lt;/span&gt;&lt;span class="fontstyle3"&gt;fly 20 ft. (hover)&lt;br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center;"&gt;14&amp;nbsp;(+2)&lt;/p&gt;&lt;/td&gt;&lt;td style="border-width: 0pt; background-color: #b4c217; vertical-align: top; width: .6868in; padding: 4pt 4pt 4pt 4pt;"&gt;&lt;p style="margin: 0in; font-family: Verdana; font-size: 8.25pt; color: black; text-align: center;"&gt;15 (+2)&lt;/p&gt;&lt;/td&gt;&lt;td style="border-width: 0pt; background-color: #5bc217; vertical-align: top; width: .6868in; padding: 4pt 4pt 4pt 4pt;"&gt;&lt;p style="margin: 0in; font-family: Verdana; font-size: 8.25pt; color: black; text-align: center;"&gt;15 (+2)&lt;/p&gt;&lt;/td&gt;&lt;td style="border-width: 0pt; background-color: #b4c217; vertical-align: top; width: .6034in; padding: 4pt 4pt 4pt 4pt;"&gt;&lt;p style="margin: 0in; font-family: Verdana; font-size: 8.25pt; color: black; text-align: center;"&gt;10 (+0)&lt;/p&gt;&lt;/td&gt;&lt;/tr&gt;&lt;/tbody&gt;&lt;/table&gt;&lt;/div&gt;&lt;p&gt;&lt;span class="fontstyle2"&gt;&lt;strong&gt;Saving Throws&lt;/strong&gt; &lt;/span&gt;&lt;span class="fontstyle3"&gt;Int +5, Wis &lt;/span&gt;&lt;span class="fontstyle2"&gt;+5&lt;br /&gt;&lt;/span&gt;&lt;/p&gt;&lt;p&gt;&lt;span class="fontstyle2"&gt;&lt;strong&gt;Skills&lt;/strong&gt; &lt;/span&gt;&lt;span class="fontstyle3"&gt;Perception &lt;/span&gt;&lt;span class="fontstyle3"&gt;+8&lt;br /&gt;&lt;/span&gt;&lt;/p&gt;&lt;p&gt;&lt;span class="fontstyle3"&gt;&lt;strong&gt;Condition Immunities&lt;/strong&gt; &lt;/span&gt;&lt;span class="fontstyle3"&gt;prone&lt;br /&gt;&lt;/span&gt;&lt;/p&gt;&lt;p&gt;&lt;span class="fontstyle2"&gt;&lt;strong&gt;Senses&lt;/strong&gt; &lt;/span&gt;&lt;span class="fontstyle3"&gt;darkvision 120 ft., passive &lt;/span&gt;&lt;span class="fontstyle3"&gt;Perception &lt;/span&gt;&lt;span class="fontstyle3"&gt;18&lt;br /&gt;&lt;/span&gt;&lt;/p&gt;&lt;p&gt;&lt;span class="fontstyle2"&gt;&lt;strong&gt;Languages&lt;/strong&gt; &lt;/span&gt;&lt;span class="fontstyle3"&gt;Deep Speech, &lt;/span&gt;&lt;span class="fontstyle3"&gt;Undercommon, telepathy 600 &lt;/span&gt;&lt;span class="fontstyle3"&gt;ft.&amp;nbsp;&lt;/span&gt;&lt;/p&gt;&lt;p&gt;&lt;span class="fontstyle2"&gt;&lt;strong&gt;Challenge&lt;/strong&gt; &lt;/span&gt;&lt;span class="fontstyle3"&gt;5 (1,800 XP)&lt;/span&gt;&lt;/p&gt;&lt;hr /&gt;&lt;p&gt;&lt;span class="fontstyle6"&gt;&lt;strong&gt;Telepathic Hub.&lt;/strong&gt; &lt;/span&gt;&lt;span class="fontstyle3"&gt;When the mindwitness receives a telepathic message, it can telepathically share that message with up to seven other creatures within 600 feet of it that it can see.&amp;nbsp;&lt;/span&gt;&lt;/p&gt;&lt;hr /&gt;&lt;p&gt;&lt;strong&gt;ACTIONS&lt;/strong&gt;&lt;/p&gt;&lt;p&gt;&lt;span class="fontstyle6"&gt;&lt;strong&gt;Multiattack.&lt;/strong&gt; &lt;/span&gt;&lt;span class="fontstyle3"&gt;The mindwitness makes two attacks: one with its tentacles and one with its bite.&lt;br /&gt;&lt;/span&gt;&lt;/p&gt;&lt;p&gt;&lt;span class="fontstyle6"&gt;&lt;strong&gt;Bite.&lt;/strong&gt; &lt;/span&gt;&lt;span class="fontstyle0"&gt;Melee Weapon Attack: &lt;/span&gt;&lt;span class="fontstyle3"&gt;+5 to hit, reach 5 ft., one creature.&amp;nbsp;&lt;/span&gt;&lt;span class="fontstyle0"&gt;Hit: &lt;/span&gt;&lt;span class="fontstyle3"&gt;16 (4d6 + 2) piercing damage.&lt;br /&gt;&lt;/span&gt;&lt;/p&gt;&lt;p&gt;&lt;span class="fontstyle6"&gt;&lt;strong&gt;Tentacles.&lt;/strong&gt; &lt;/span&gt;&lt;span class="fontstyle0"&gt;Melee Weapon Attack: &lt;/span&gt;&lt;span class="fontstyle3"&gt;+5 to hit, reach 5 ft., one creature. &lt;/span&gt;&lt;span class="fontstyle0"&gt;Hit: &lt;/span&gt;&lt;span class="fontstyle3"&gt;20 (4d8 + 2) psychic damage. If the target is Large or smaller, it is grappled (escape DC 13) and must succeed on a DC 13 Intelligence saving throw or be stunned until this grapple ends.&lt;br /&gt;&lt;/span&gt;&lt;/p&gt;&lt;p&gt;&lt;span class="fontstyle6"&gt;&lt;strong&gt;Eye Rays.&lt;/strong&gt; &lt;/span&gt;&lt;span class="fontstyle3"&gt;The mindwitness shoots three of the following magical eye rays at random (reroll duplicates), choosing one to three targets it can see within 120 feet of it:&lt;br /&gt;&lt;/span&gt;&lt;/p&gt;&lt;p style="padding-left: 30px;"&gt;&lt;span class="fontstyle7"&gt;1. &lt;/span&gt;&lt;span class="fontstyle0"&gt;Aversion Ray. &lt;/span&gt;&lt;span class="fontstyle3"&gt;The targeted creature must make a DC 13 Charisma saving throw. On a failed save, the target has disadvantage on attack rolls for 1 minute. The target can repeat the saving throw at the end of each of its turns, ending the effect on itself on a success.&lt;br /&gt;&lt;/span&gt;&lt;span class="fontstyle0"&gt;2&lt;/span&gt;&lt;span class="fontstyle0"&gt;. &lt;/span&gt;&lt;span class="fontstyle0"&gt;Fear Ray. &lt;/span&gt;&lt;span class="fontstyle3"&gt;The targeted creature must succeed on a DC 13 Wisdom saving throw or be frightened for 1&amp;nbsp;minute. The target can repeat the saving throw at the end ofeach of its turns, ending the effect on itself on a success.&lt;br /&gt;&lt;/span&gt;&lt;span class="fontstyle0"&gt;3. &lt;/span&gt;&lt;span class="fontstyle0"&gt;Psychic Ray. &lt;/span&gt;&lt;span class="fontstyle3"&gt;The target must succeed on a DC 13 Intelligence saving throw or take 27 (6d8) psychic damage.&lt;br /&gt;&lt;/span&gt;&lt;span class="fontstyle7"&gt;4. &lt;/span&gt;&lt;span class="fontstyle0"&gt;Slowing Ray. &lt;/span&gt;&lt;span class="fontstyle3"&gt;The targeted creature must make a DC 13 Dexterity saving throw. On a failed save, the target's speed is halved for 1&amp;nbsp;minute. In addition, the creature can't take reactions, and it can take either an action or a bonus action on its turn but not both. The creature can repeat the saving throw at the end of each of its turns, ending the effect on itself on a success.&lt;br /&gt;&lt;/span&gt;&lt;span class="fontstyle0"&gt;5. Stunning Ray. &lt;/span&gt;&lt;span class="fontstyle3"&gt;The targeted creature must succeed on a DC 13 Constitution saving throw or be stunned for 1 minute. The target can repeat the saving throw at the start of each of its turns, ending the effect on itself on a success.&lt;br /&gt;6. &lt;/span&gt;&lt;span class="fontstyle0"&gt;Telekinetic Ray. &lt;/span&gt;&lt;span class="fontstyle3"&gt;If the target is a creature, it must make a DC 13 Strength saving throw. On a failed save, the mindwitness moves it up to 30 feet in any direction, and it is restrained by the ray's telekinetic grip until the start of the mindwitness's next turn or until the mindwitness is incapacitated. If the target is an object weighing 300 pounds or less that isn't being worn or carried, it is telekinetically moved up to 30 feet in any direction. The mindwitness can also exert fine control on objects with this ray, such as manipulating a simple tool or opening a door or a container.&lt;/span&gt;&lt;/p&gt;&lt;hr /&gt;&lt;p&gt;&lt;span class="fontstyle3"&gt; &lt;span class="fontstyle0"&gt;If &lt;/span&gt;&lt;span class="fontstyle2"&gt;the beholder can be stunned and brought safely to the brine pool of the elder brain, it can be converted through ceremorphosis into a mindwitness. The process of ceremorphosis transforms four of the beholder's eyestalks into tentacles similar to those of a mind flayer, and alters some of the beholder's eye rays.&lt;br /&gt;&lt;/span&gt;&lt;/span&gt;&lt;/p&gt;&lt;p&gt;&lt;span class="fontstyle3"&gt;&lt;span class="fontstyle2"&gt;Less intelligent than beholders and less liable to endanger the colony, mindwitnesses are psionically imprinted with devotion to the elder brain and submission to illithid commands, making them almost as obedient as intellect devourers.&lt;br /&gt;&lt;/span&gt;&lt;/span&gt;&lt;/p&gt;&lt;p&gt;&lt;span class="fontstyle3"&gt;&lt;span class="fontstyle3"&gt;&lt;strong&gt;Telepathic Hub.&lt;/strong&gt; &lt;/span&gt;&lt;span class="fontstyle2"&gt;The primary function of a mindwitness is to improve telepathic communication in a mind flayer colony. A creature in telepathic communication with a mindwitness can converse telepathically through it to as many as seven other creatures the mindwitness can see, allowing the rapid spread of commands and other information.&lt;br /&gt;&lt;/span&gt;&lt;/span&gt;&lt;/p&gt;&lt;p&gt;&lt;span class="fontstyle3"&gt;&lt;span class="fontstyle3"&gt;&lt;strong&gt;Solitary Seekers.&lt;/strong&gt; &lt;/span&gt;&lt;span class="fontstyle0"&gt;If &lt;/span&gt;&lt;span class="fontstyle2"&gt;separated from its illithid masters, a mindwitness seeks out other telepathic creatures to tell it what to do. Mindwitnesses have been known to ally with flumphs and telepathic planar beings such as demons, shifting their worldview and changing their alignment to match that of their new masters.&lt;/span&gt; &lt;/span&gt;&lt;/p&gt;"</t>
  </si>
  <si>
    <t>family:"Illithid, Beholder"</t>
  </si>
  <si>
    <t>base_attack:"+5, 4d8 + 2 Psychic, If Large or smaller grappled (escape DC 13) and stunned (DC 13 Intelligence)"</t>
  </si>
  <si>
    <t>name:"Morkoth"</t>
  </si>
  <si>
    <t>full_text:"&lt;h1&gt;&lt;span class="fontstyle0"&gt;MORKOTH&lt;br /&gt;&lt;/span&gt;&lt;/h1&gt;&lt;p&gt;&lt;span class="fontstyle1"&gt;Medium aberration, chaotic evil&lt;/span&gt;&lt;/p&gt;&lt;hr /&gt;&lt;p&gt;&lt;span class="fontstyle3"&gt;&lt;strong&gt;Armor Class&lt;/strong&gt; &lt;/span&gt;&lt;span class="fontstyle0"&gt;17 (natural armor)&lt;br /&gt;&lt;/span&gt;&lt;/p&gt;&lt;p&gt;&lt;span class="fontstyle3"&gt;&lt;strong&gt;Hit Points&lt;/strong&gt; &lt;/span&gt;&lt;span class="fontstyle0"&gt;130 (20d8 &lt;/span&gt;&lt;span class="fontstyle0"&gt;+ 40)&lt;br /&gt;&lt;/span&gt;&lt;/p&gt;&lt;p&gt;&lt;span class="fontstyle3"&gt;&lt;strong&gt;Speed&lt;/strong&gt; &lt;/span&gt;&lt;span class="fontstyle0"&gt;25 ft., swim 50&lt;/span&gt;&lt;span class="fontstyle4"&gt;&amp;nbsp;&lt;/span&gt;&lt;span class="fontstyle0"&gt;ft.&lt;br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center;"&gt;14 (+2)&lt;/p&gt;&lt;/td&gt;&lt;td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center;"&gt;14&amp;nbsp;(+2)&lt;/p&gt;&lt;/td&gt;&lt;td style="border-width: 0pt; background-color: #b4c217; vertical-align: top; width: .6868in; padding: 4pt 4pt 4pt 4pt;"&gt;&lt;p style="margin: 0in; font-family: Verdana; font-size: 8.25pt; color: black; text-align: center;"&gt;20&amp;nbsp;(+5)&lt;/p&gt;&lt;/td&gt;&lt;td style="border-width: 0pt; background-color: #5bc217; vertical-align: top; width: .6868in; padding: 4pt 4pt 4pt 4pt;"&gt;&lt;p style="margin: 0in; font-family: Verdana; font-size: 8.25pt; color: black; text-align: center;"&gt;15 (+2)&lt;/p&gt;&lt;/td&gt;&lt;td style="border-width: 0pt; background-color: #b4c217; vertical-align: top; width: .6034in; padding: 4pt 4pt 4pt 4pt;"&gt;&lt;p style="margin: 0in; font-family: Verdana; font-size: 8.25pt; color: black; text-align: center;"&gt;13 (+1)&lt;/p&gt;&lt;/td&gt;&lt;/tr&gt;&lt;/tbody&gt;&lt;/table&gt;&lt;/div&gt;&lt;p&gt;&lt;span class="fontstyle3"&gt;&lt;strong&gt;Saving Throws&lt;/strong&gt; &lt;/span&gt;&lt;span class="fontstyle0"&gt;Dex +6, Int &lt;/span&gt;&lt;span class="fontstyle3"&gt;+9, &lt;/span&gt;&lt;span class="fontstyle0"&gt;Wis +6&lt;br /&gt;&lt;/span&gt;&lt;/p&gt;&lt;p&gt;&lt;span class="fontstyle3"&gt;&lt;strong&gt;Skills&lt;/strong&gt; &lt;/span&gt;&lt;span class="fontstyle0"&gt;Arcana +9, History +9, Perception +10, Stealth +6&lt;br /&gt;&lt;/span&gt;&lt;/p&gt;&lt;p&gt;&lt;span class="fontstyle3"&gt;&lt;strong&gt;Damage Resistances&lt;/strong&gt; &lt;/span&gt;&lt;span class="fontstyle0"&gt;bludgeoning, piercing, &lt;/span&gt;&lt;span class="fontstyle0"&gt;and &lt;/span&gt;&lt;span class="fontstyle0"&gt;slashing &lt;/span&gt;&lt;span class="fontstyle0"&gt;from&amp;nbsp;&lt;/span&gt;&lt;span class="fontstyle0"&gt;nonmagical attacks&lt;br /&gt;&lt;/span&gt;&lt;/p&gt;&lt;p&gt;&lt;span class="fontstyle3"&gt;&lt;strong&gt;Senses&lt;/strong&gt; &lt;/span&gt;&lt;span class="fontstyle0"&gt;blindsight &lt;/span&gt;&lt;span class="fontstyle0"&gt;30 ft., &lt;/span&gt;&lt;span class="fontstyle0"&gt;darkvision &lt;/span&gt;&lt;span class="fontstyle0"&gt;120 ft., passive&amp;nbsp;&lt;/span&gt;&lt;span class="fontstyle0"&gt;Perception &lt;/span&gt;&lt;span class="fontstyle0"&gt;20&lt;br /&gt;&lt;/span&gt;&lt;/p&gt;&lt;p&gt;&lt;span class="fontstyle3"&gt;&lt;strong&gt;Languages&lt;/strong&gt; &lt;/span&gt;&lt;span class="fontstyle0"&gt;telepathy &lt;/span&gt;&lt;span class="fontstyle0"&gt;120 ft.&lt;br /&gt;&lt;/span&gt;&lt;/p&gt;&lt;p&gt;&lt;span class="fontstyle3"&gt;&lt;strong&gt;Challenge&lt;/strong&gt; &lt;/span&gt;&lt;span class="fontstyle0"&gt;11 (7,200 XP)&lt;/span&gt;&lt;/p&gt;&lt;hr /&gt;&lt;p&gt;&lt;span class="fontstyle6"&gt;&lt;strong&gt;Amphibious.&lt;/strong&gt; &lt;/span&gt;&lt;span class="fontstyle0"&gt;The morkoth can breathe air and water.&lt;br /&gt;&lt;/span&gt;&lt;/p&gt;&lt;p&gt;&lt;span class="fontstyle6"&gt;&lt;strong&gt;Spellcasting.&lt;/strong&gt; &lt;/span&gt;&lt;span class="fontstyle0"&gt;The morkoth is an 11th-level spellcaster. Its spellcasting ability is Intelligence (save DC 17, +9 to hit with spell attacks). The morkoth has the following wizard spells prepared:&lt;br /&gt;&lt;/span&gt;&lt;/p&gt;&lt;p style="padding-left: 30px;"&gt;&lt;span class="fontstyle0"&gt;&lt;em&gt;Cantrips (at will):&lt;/em&gt; &lt;/span&gt;&lt;span class="fontstyle1"&gt;acid splash, mage hand, mending, ray of frost, shocking grasp&lt;br /&gt;&lt;/span&gt;&lt;span class="fontstyle0"&gt;&lt;em&gt;1st level (4 slots):&lt;/em&gt; &lt;/span&gt;&lt;span class="fontstyle1"&gt;detect magic, identify, shield, witch bolt&lt;br /&gt;&lt;/span&gt;&lt;span class="fontstyle0"&gt;&lt;em&gt;2nd level (3 slots):&lt;/em&gt; &lt;/span&gt;&lt;span class="fontstyle1"&gt;darkness, detect thoughts, shatter&lt;br /&gt;&lt;/span&gt;&lt;span class="fontstyle0"&gt;&lt;em&gt;3rd level (3 slots):&lt;/em&gt; &lt;/span&gt;&lt;span class="fontstyle1"&gt;dispel magic, lightning bolt, sending&lt;br /&gt;&lt;/span&gt;&lt;span class="fontstyle0"&gt;&lt;em&gt;4th level (3 slots):&lt;/em&gt; &lt;/span&gt;&lt;span class="fontstyle1"&gt;dimension door, Evard's black tentacles&lt;br /&gt;&lt;/span&gt;&lt;span class="fontstyle0"&gt;&lt;em&gt;5th level (3 slots):&lt;/em&gt; &lt;/span&gt;&lt;span class="fontstyle1"&gt;geas, scrying&lt;br /&gt;&lt;/span&gt;&lt;em&gt;&lt;span class="fontstyle0"&gt;6th level &lt;/span&gt;&lt;span class="fontstyle0"&gt;(1&amp;nbsp;&lt;/span&gt;&lt;/em&gt;&lt;span class="fontstyle0"&gt;&lt;em&gt;slot):&lt;/em&gt; &lt;/span&gt;&lt;span class="fontstyle1"&gt;chain lightning&lt;/span&gt;&lt;/p&gt;&lt;hr /&gt;&lt;p&gt;&lt;strong&gt;&lt;span class="fontstyle0"&gt;ACTIONS&lt;br /&gt;&lt;/span&gt;&lt;/strong&gt;&lt;/p&gt;&lt;p&gt;&lt;span class="fontstyle6"&gt;&lt;strong&gt;Multiattack.&lt;/strong&gt; &lt;/span&gt;&lt;span class="fontstyle0"&gt;The morkoth makes three attacks: two with its bite and one with its tentacles or three with its bite.&lt;br /&gt;&lt;/span&gt;&lt;/p&gt;&lt;p&gt;&lt;span class="fontstyle6"&gt;&lt;strong&gt;Bite.&lt;/strong&gt; &lt;/span&gt;&lt;span class="fontstyle1"&gt;Melee Weapon Attack: &lt;/span&gt;&lt;span class="fontstyle0"&gt;+6 to hit, reach 5 ft., one target.&amp;nbsp;&lt;/span&gt;&lt;span class="fontstyle1"&gt;Hit: &lt;/span&gt;&lt;span class="fontstyle0"&gt;9 (2d6 + 2) slashing damage&lt;/span&gt;&lt;span class="fontstyle0"&gt;.&lt;br /&gt;&lt;/span&gt;&lt;/p&gt;&lt;p&gt;&lt;span class="fontstyle6"&gt;&lt;strong&gt;Tentacles.&lt;/strong&gt; &lt;/span&gt;&lt;span class="fontstyle1"&gt;Melee Weapon Attack: &lt;/span&gt;&lt;span class="fontstyle0"&gt;+6 to hit, reach 15&amp;nbsp;ft., one target. &lt;/span&gt;&lt;span class="fontstyle1"&gt;Hit: &lt;/span&gt;&lt;span class="fontstyle0"&gt;15 (3d8 + 2) bludgeoning damage, and the target is grappled (escape DC 14) if it is a Large or smaller creature. Until this grapple ends, the target is restrained and takes&amp;nbsp;15&lt;/span&gt;&lt;span class="fontstyle0"&gt;&amp;nbsp;(3d8 + 2) bludgeoning damage at the start of each of the morkoth's turns, and the morkoth can't use its tentacles on another target.&lt;br /&gt;&lt;/span&gt;&lt;/p&gt;&lt;p&gt;&lt;span class="fontstyle6"&gt;&lt;strong&gt;Hypnosis.&lt;/strong&gt; &lt;/span&gt;&lt;span class="fontstyle0"&gt;The morkoth projects a 30-foot cone of magical energy. Each creature in that area must make a DC 17 Wisdom saving throw. On a failed save, the creature is charmed by the morkoth for 1&lt;/span&gt;&lt;span class="fontstyle0"&gt;&amp;nbsp;&lt;/span&gt;&lt;span class="fontstyle0"&gt;minute. While charmed in this way, the target tries to get as close to the morkoth as possible, using its actions to Dash until it is within 5 feet of the morkoth. A charmed target can repeat the saving throw at the end of each of its turns and whenever it takes damage, ending the effect on itself on a success. If a creature's saving throw is successful or the effect ends for it, the creature has advantage on saving throws against the morkoth's Hypnosis for 24 hours.&lt;/span&gt;&lt;/p&gt;&lt;hr /&gt;&lt;p&gt;&lt;span class="fontstyle3"&gt;&lt;strong&gt;REACTIONS&lt;/strong&gt;&lt;br /&gt;&lt;/span&gt;&lt;/p&gt;&lt;p&gt;&lt;span class="fontstyle6"&gt;&lt;strong&gt;Spell Reflection.&lt;/strong&gt; &lt;/span&gt;&lt;span class="fontstyle0"&gt;If the morkoth makes a successful saving throw against a spell, or a spell attack misses it, the morkoth can choose another creature (including the spellcaster) it can see within 120 feet of it. The spell targets the chosen creature instead of the morkoth. If the spell forced a saving throw, the chosen creature makes its own save. If the spell was an attack, the attack roll is rerolled against the chosen creature.&lt;/span&gt;&lt;/p&gt;&lt;hr /&gt;&lt;p&gt;&lt;span class="fontstyle0"&gt; &lt;span class="fontstyle0"&gt;Ancient and devious, morkoths are voracious collectors. Each one travels the planes, amassing the valuables, oddities, and castoffs of the multiverse to make its collection ever more complete.&amp;nbsp;&lt;/span&gt;&lt;/span&gt;&lt;/p&gt;&lt;p&gt;&lt;span class="fontstyle0"&gt;&lt;strong&gt;&lt;span class="fontstyle2"&gt;Spawned by a &lt;/span&gt;&lt;/strong&gt;&lt;span class="fontstyle3"&gt;&lt;strong&gt;God.&lt;/strong&gt; &lt;/span&gt;&lt;span class="fontstyle0"&gt;Long ago, a deity of greed and strife perished in the battles among the immortals. Its body drifted through the Astral Plane, eventually becoming a petrified &lt;/span&gt;&lt;span class="fontstyle4"&gt;husk. &lt;/span&gt;&lt;span class="fontstyle0"&gt;This corpse floated up against a pearlescent remnant of celestial matter imbued &lt;/span&gt;&lt;span class="fontstyle3"&gt;with&amp;nbsp;&lt;/span&gt;&lt;span class="fontstyle0"&gt;life and life-giving magic. The collision shattered both objects and released a storm of chaotic energy. Countless islands of mixed matter spun away into the silvery void. Within some of them, a vein of pearl-like material held a bit of the deity's rejuvenated supernatural vitality, which spontaneously created a habitable environment. On those same islands, bits of the god's petrified flesh came back to life, in the form of tentacled monstrosities brimming with malice and greed. Ever since that time, each morkoth has had an extraplanar island to call home.&lt;br /&gt;&lt;/span&gt;&lt;/span&gt;&lt;/p&gt;&lt;p&gt;&lt;span class="fontstyle0"&gt;&lt;span class="fontstyle2"&gt;&lt;strong&gt;No Rhyme or Reason.&lt;/strong&gt; &lt;/span&gt;&lt;span class="fontstyle0"&gt;A morkoth's island has the qualities of a dreamscape in which nature and predictability take a back seat to strangeness and chaos. Upon it is a jumble of objects and a mixture of creatures, some of which date from forgotten times. An island might have natural-looking illumination, but most are shrouded in twilight, and on any of them, mists and shadows can appear without notice. The environment is warm and wet, a subtropical or tropical climate that keeps the morkoth and its "guests" comfortable.&lt;br /&gt;&lt;/span&gt;&lt;/span&gt;&lt;/p&gt;&lt;p&gt;&lt;span class="fontstyle0"&gt;&lt;span class="fontstyle0"&gt;The pearly matter inside an island enables it to glide on planar currents, maintains the island's environment, and keeps the place safe from harmful external effects. A morkoth's island might be found anywhere from the bottom of the ocean to the void of the Astral Plane. One could float in the skies of Avernus in the Nine Hells without being destroyed and without causing harm to its residents. Whatever is on or within a certain distance of a morkoth's isle travels with &lt;/span&gt;&lt;span class="fontstyle0"&gt;it &lt;/span&gt;&lt;span class="fontstyle0"&gt;in its journey through the planes. Thus, people from lost civilizations and creatures or objects from bygone ages might be found within a morkoth's dominion.&lt;br /&gt;&lt;/span&gt;&lt;/span&gt;&lt;/p&gt;&lt;p&gt;&lt;span class="fontstyle0"&gt;&lt;span class="fontstyle0"&gt;Some islands travel a specific route, arriving at the same destinations regularly over a cycle of years. Others&lt;br /&gt;are tied to a particular place or group of locales, and still others move erratically through the cosmos. Rarely, a&lt;br /&gt;morkoth learns to control its island's movement, so the island goes wherever its master wishes.&lt;br /&gt;&lt;/span&gt;&lt;/span&gt;&lt;/p&gt;&lt;p&gt;&lt;span class="fontstyle0"&gt;&lt;span class="fontstyle2"&gt;&lt;strong&gt;Primeval Hoarders.&lt;/strong&gt; &lt;/span&gt;&lt;span class="fontstyle0"&gt;Morkoths are driven by greed and selfishness, mixed with a yearning for conflict. They&lt;br /&gt;desire anything they don't possess, have no scruples about taking what they crave, and endeavor to keep everything they collect.&lt;br /&gt;&lt;/span&gt;&lt;/span&gt;&lt;/p&gt;&lt;p&gt;&lt;span class="fontstyle0"&gt;&lt;span class="fontstyle0"&gt;A morkoth spends its time watching over its collection and plotting to acquire more possessions. The monster&lt;br /&gt;hoards vast stores of treasure and knowledge. Its island holds numerous captives, which it considers part of its&lt;br /&gt;collection. Some inhabitants, such as descendants of original prisoners, might &lt;/span&gt;&lt;span class="fontstyle0"&gt;view &lt;/span&gt;&lt;span class="fontstyle0"&gt;the morkoth as a ruler or a god. A morkoth's storehouse of wealth and lore &lt;/span&gt;&lt;span class="fontstyle0"&gt;attracts would-be plunderers, of course, as well as those seeking something specific the morkoth has or knows. &lt;/span&gt;&lt;/span&gt;&lt;/p&gt;&lt;p&gt;&lt;span class="fontstyle0"&gt;&lt;span class="fontstyle0"&gt;The creature shows no mercy to those that try to steal from it, but it can be bargained with by a visitor that offers the morkoth something it desires. No morkoth freely gives away what it owns. Morkoths exist to acquire, and they give up possessions only if doing so helps their hoard grow.&lt;/span&gt;&lt;/span&gt;&lt;/p&gt;&lt;p&gt;&lt;span class="fontstyle0"&gt;&lt;span class="fontstyle0"&gt;A morkoth knows every object in its collection and can track its possessions through the planes. Someone who dares to steal from a morkoth, or breaks a deal with one, will know no rest until the morkoth is slain or all promises are kept.&lt;/span&gt;&lt;/span&gt;&lt;/p&gt;&lt;hr /&gt;&lt;p&gt;&lt;span class="fontstyle0"&gt;&lt;strong&gt;&lt;span class="fontstyle3"&gt;A &lt;/span&gt;&lt;span class="fontstyle3"&gt;MORKOTH&lt;/span&gt;&lt;span class="fontstyle3"&gt;'&lt;/span&gt;&lt;span class="fontstyle3"&gt;S LAIR&lt;br /&gt;&lt;/span&gt;&lt;/strong&gt;&lt;/span&gt;&lt;/p&gt;&lt;p&gt;&lt;span class="fontstyle0"&gt;&lt;span class="fontstyle0"&gt;A morkoth claims dominion over an entire island, and it also maintains a central sanctum on that isle. This lair&lt;br /&gt;is most often a twisted network of narrow tunnels that connect several underground chambers, although other structural forms might be incorporated. The morkoth dwells among its most prized possessions in a spacious&lt;br /&gt;vault at the core of the warren, where the pearly matter of the island is also located. Sections of the lair and its&lt;br /&gt;center might be kept dry to better protect and preserve collected objects and creatures, but most of the lair is underwater.&lt;br /&gt;&lt;/span&gt;&lt;/span&gt;&lt;/p&gt;&lt;p&gt;&lt;span class="fontstyle0"&gt;&lt;span class="fontstyle0"&gt;A morkoth encountered in its lair has a challenge rating of 12 (8,400 XP).&lt;/span&gt; &lt;/span&gt;&lt;/p&gt;&lt;p&gt;&lt;span class="fontstyle0"&gt;&lt;strong&gt; &lt;span class="fontstyle0"&gt;LAIR &lt;/span&gt;&lt;/strong&gt;&lt;span class="fontstyle2"&gt;&lt;strong&gt;ACTIONS&lt;/strong&gt;&lt;br /&gt;&lt;/span&gt;&lt;/span&gt;&lt;/p&gt;&lt;p&gt;&lt;span class="fontstyle0"&gt;&lt;span class="fontstyle2"&gt;When fighting inside its lair, a morkoth can invoke the ambient magic of the island to take lair actions. On ini&lt;/span&gt;&lt;span class="fontstyle2"&gt;tiative count 20 (losing initiative ties), the morkoth takes&amp;nbsp;&lt;/span&gt;&lt;span class="fontstyle2"&gt;a lair action to cause one of the effects described below:&lt;br /&gt;&lt;/span&gt;&lt;/span&gt;&lt;/p&gt;&lt;p style="padding-left: 30px;"&gt;&lt;span class="fontstyle0"&gt;&lt;span class="fontstyle2"&gt;&amp;bull; The morkoth uses its Hypnosis action, originating at a point within 120 feet of itself. &lt;/span&gt;&lt;span class="fontstyle2"&gt;It &lt;/span&gt;&lt;span class="fontstyle2"&gt;doesn't need to see the effect's point of origin.&lt;br /&gt;&amp;bull; The morkoth casts &lt;/span&gt;&lt;span class="fontstyle3"&gt;darkness, dispel magic, &lt;/span&gt;&lt;span class="fontstyle2"&gt;or &lt;/span&gt;&lt;span class="fontstyle3"&gt;misty step, &lt;/span&gt;&lt;span class="fontstyle2"&gt;using Intelligence as its spellcasting ability and&lt;br /&gt;without expending a spell slot.&lt;br /&gt;&lt;/span&gt;&lt;/span&gt;&lt;/p&gt;&lt;p&gt;&lt;span class="fontstyle0"&gt;&lt;strong&gt;&lt;span class="fontstyle0"&gt;REGIONAL EFFECTS&lt;br /&gt;&lt;/span&gt;&lt;/strong&gt;&lt;/span&gt;&lt;/p&gt;&lt;p&gt;&lt;span class="fontstyle0"&gt;&lt;span class="fontstyle2"&gt;The island surrounding a morkoth's lair is warped by the creature's presence, creating the following effects:&lt;br /&gt;&lt;/span&gt;&lt;/span&gt;&lt;/p&gt;&lt;p style="padding-left: 30px;"&gt;&lt;span class="fontstyle0"&gt;&lt;span class="fontstyle2"&gt;&amp;bull; The morkoth is aware of any new arrival, whether an object or a creature, on its island or in its sanctum.&lt;br /&gt;As an action, the morkoth can locate any one creature or object on the island. Visitors to the island feel as&lt;br /&gt;though they are being watched, even when they aren't.&lt;br /&gt;&amp;bull; Each time a creature that has been on the island for less than a year finishes a short or long rest, it must&lt;br /&gt;make a DC 10 Intelligence (Investigation) check. On a failure, the creature has misplaced one possession (chosen by the player, if the creature is that player's character). The possession remains nearby but conc&lt;span class="fontstyle0"&gt;ealed for a short time, so it can be recovered with a successful DC &lt;/span&gt;&lt;span class="fontstyle0"&gt;15 &lt;/span&gt;&lt;span class="fontstyle0"&gt;Wisdom (Perception) check. An object that is misplaced but not recovered ends up in the morkoth's lair 1 hour later. &lt;/span&gt;&lt;span class="fontstyle2"&gt;If &lt;/span&gt;&lt;span class="fontstyle0"&gt;the creature later goes to the morkoth's lair, its lost possessions stand out in its perception and are easily recovered.&lt;br /&gt;&amp;bull; Entrances to the morkoth's lair have an enchantment that the morkoth can activate or suppress at any time while it's in its lair and not incapacitated. Any creature within 30 feet of such an entrance and able to see it must make a DC 15 Wisdom saving throw. On a failed save, the creature feels an intense urge to use its movement on each of its turns to enter the lair and to move toward the morkoth's location (the target doesn't realize it's heading toward a creature). The target moves toward the morkoth by the most direct route. As soon as it can see the morkoth, the target can repeat the saving throw, ending the effect on itself on a success. It can also repeat the saving throw at the end of each of its turns and every time it takes damage.&lt;br /&gt;&amp;bull; With a thought (no action required), the morkoth can initiate a change in the water within its lair that takes&lt;br /&gt;effect 1 minute later. The water can be as breathable and clear as air, or it can be normal water (ranging in&lt;br /&gt;clarity from murky to clear).&amp;nbsp;&lt;/span&gt;&lt;/span&gt;&lt;/span&gt;&lt;/p&gt;&lt;p&gt;&lt;span class="fontstyle0"&gt;&lt;span class="fontstyle2"&gt;&lt;span class="fontstyle2"&gt;If &lt;/span&gt;&lt;span class="fontstyle0"&gt;the morkoth dies, these regional effects end immediately.&lt;/span&gt; &lt;br /&gt; &lt;/span&gt;&lt;br /&gt; &lt;/span&gt;&lt;/p&gt;"</t>
  </si>
  <si>
    <t>family:"Aberration"</t>
  </si>
  <si>
    <t>hit_dice:"20d8 + 40"</t>
  </si>
  <si>
    <t>base_attack:"+6, 3d8 + 2 Bludgeoning, if Large or smaller grappled (escape DC 14), restrained and 3d8 + 2 bludgeoning damage"</t>
  </si>
  <si>
    <t>name:"Neogi Hatchling"</t>
  </si>
  <si>
    <t>full_text:"&lt;h1&gt;&lt;span class="fontstyle0"&gt;NEOGI HATCHLING&lt;br /&gt;&lt;/span&gt;&lt;/h1&gt;&lt;p&gt;&lt;span class="fontstyle2"&gt;Tiny aberration, lawful evil&lt;/span&gt;&lt;/p&gt;&lt;hr /&gt;&lt;p&gt;&lt;span class="fontstyle3"&gt;&lt;strong&gt;Armor Class&lt;/strong&gt; &lt;/span&gt;&lt;span class="fontstyle4"&gt;11&lt;br /&gt;&lt;/span&gt;&lt;/p&gt;&lt;p&gt;&lt;strong&gt;&lt;span class="fontstyle4"&gt;Hit &lt;/span&gt;&lt;/strong&gt;&lt;span class="fontstyle3"&gt;&lt;strong&gt;Points&lt;/strong&gt; &lt;/span&gt;&lt;span class="fontstyle4"&gt;7 (3d4)&lt;br /&gt;&lt;/span&gt;&lt;/p&gt;&lt;p&gt;&lt;span class="fontstyle0"&gt;&lt;strong&gt;Speed&lt;/strong&gt; &lt;/span&gt;&lt;span class="fontstyle4"&gt;20 &lt;/span&gt;&lt;span class="fontstyle4"&gt;ft., &lt;/span&gt;&lt;span class="fontstyle4"&gt;climb 20 &lt;/span&gt;&lt;span class="fontstyle4"&gt;ft.&lt;br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center;"&gt;3&amp;nbsp;(-4)&lt;/p&gt;&lt;/td&gt;&lt;td style="border-width: 0pt; background-color: #b4c217; vertical-align: top; width: .6868in; padding: 4pt 4pt 4pt 4pt;"&gt;&lt;p style="margin: 0in; font-family: Verdana; font-size: 8.25pt; color: black; text-align: center;"&gt;13 (+1)&lt;/p&gt;&lt;/td&gt;&lt;td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.6868in; padding: 4pt 4pt 4pt 4pt;"&gt;&lt;p style="margin: 0in; font-family: Verdana; font-size: 8.25pt; color: black; text-align: center;"&gt;6&amp;nbsp;(-2)&lt;/p&gt;&lt;/td&gt;&lt;td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.6034in; padding: 4pt 4pt 4pt 4pt;"&gt;&lt;p style="margin: 0in; font-family: Verdana; font-size: 8.25pt; color: black; text-align: center;"&gt;9&amp;nbsp;(-1)&lt;/p&gt;&lt;/td&gt;&lt;/tr&gt;&lt;/tbody&gt;&lt;/table&gt;&lt;/div&gt;&lt;p&gt;&lt;span class="fontstyle3"&gt;&lt;strong&gt;Senses&lt;/strong&gt; &lt;/span&gt;&lt;span class="fontstyle4"&gt;darkvision &lt;/span&gt;&lt;span class="fontstyle4"&gt;60 ft., &lt;/span&gt;&lt;span class="fontstyle3"&gt;passive &lt;/span&gt;&lt;span class="fontstyle4"&gt;Perception 10&lt;br /&gt;&lt;/span&gt;&lt;/p&gt;&lt;p&gt;&lt;strong&gt;&lt;span class="fontstyle3"&gt;Languages ---&lt;/span&gt;&lt;/strong&gt;&lt;/p&gt;&lt;p&gt;&lt;strong&gt;&lt;span class="fontstyle3"&gt;Challenge &lt;/span&gt;&lt;/strong&gt;&lt;span class="fontstyle4"&gt;1/8 (25 XP)&lt;/span&gt;&lt;/p&gt;&lt;hr /&gt;&lt;p&gt;&lt;span class="fontstyle6"&gt;&lt;strong&gt;Mental Fortitude.&lt;/strong&gt; &lt;/span&gt;&lt;span class="fontstyle4"&gt;The hatchling has advantage on saving throws against being charmed or frightened, and magic can't put the hatchling to sleep.&lt;br /&gt;&lt;/span&gt;&lt;strong&gt;&lt;span class="fontstyle6"&gt;Spider &lt;/span&gt;&lt;/strong&gt;&lt;span class="fontstyle2"&gt;&lt;strong&gt;Climb.&lt;/strong&gt; &lt;/span&gt;&lt;span class="fontstyle4"&gt;The hatchling can climb dtfficult surfaces, including upside down on ceilings, without needing to make an ability check.&lt;/span&gt;&lt;/p&gt;&lt;hr /&gt;&lt;p&gt;&lt;strong&gt;&lt;span class="fontstyle3"&gt;ACTIONS&lt;br /&gt;&lt;/span&gt;&lt;/strong&gt;&lt;/p&gt;&lt;p&gt;&lt;span class="fontstyle6"&gt;&lt;strong&gt;Bite.&lt;/strong&gt; &lt;/span&gt;&lt;span class="fontstyle2"&gt;Melee Weapon Attack: &lt;/span&gt;&lt;span class="fontstyle4"&gt;+3 to hit, reach 5 &lt;/span&gt;&lt;span class="fontstyle4"&gt;ft&lt;/span&gt;&lt;span class="fontstyle4"&gt;., &lt;/span&gt;&lt;span class="fontstyle4"&gt;one target.&amp;nbsp;&lt;/span&gt;&lt;span class="fontstyle2"&gt;Hit: &lt;/span&gt;&lt;span class="fontstyle4"&gt;3 (ld4 &lt;/span&gt;&lt;span class="fontstyle5"&gt;+ &lt;/span&gt;&lt;span class="fontstyle4"&gt;1) piercing damage plus 7 (2d6) poison damage, and the target must succeed on a DC 10 Constitution saving throw or become poisoned for 1 minute. A target can repeat the saving throw at the end of each of its turns, ending the effect on itself on a success.&lt;/span&gt; &lt;/p&gt;"</t>
  </si>
  <si>
    <t>family:"Neogi"</t>
  </si>
  <si>
    <t>hit_dice:"3d4"</t>
  </si>
  <si>
    <t>base_attack:"+3, 1d4 + 1 Piercing + 2d6 Poison, DC 10 Constitution or poisoned for 1 minute"</t>
  </si>
  <si>
    <t>name:"Neogi"</t>
  </si>
  <si>
    <t>full_text:"&lt;h1&gt;&lt;span class="fontstyle6"&gt; &lt;span class="fontstyle0"&gt;NEOGI&lt;br /&gt;&lt;/span&gt;&lt;/span&gt;&lt;/h1&gt;&lt;p&gt;&lt;span class="fontstyle6"&gt;&lt;span class="fontstyle1"&gt;Small aberration, lawful evil&lt;/span&gt;&lt;/span&gt;&lt;/p&gt;&lt;hr /&gt;&lt;p&gt;&lt;span class="fontstyle6"&gt;&lt;span class="fontstyle3"&gt;&lt;strong&gt;Armor Class&lt;/strong&gt; 15&lt;/span&gt;&lt;span class="fontstyle0"&gt;&amp;nbsp;&lt;/span&gt;&lt;span class="fontstyle0"&gt;(natural armor)&lt;br /&gt;&lt;/span&gt;&lt;/span&gt;&lt;/p&gt;&lt;p&gt;&lt;span class="fontstyle6"&gt;&lt;strong&gt;&lt;span class="fontstyle0"&gt;Hit &lt;/span&gt;&lt;/strong&gt;&lt;span class="fontstyle3"&gt;&lt;strong&gt;Points&lt;/strong&gt; &lt;/span&gt;&lt;span class="fontstyle0"&gt;33 (6d6 &lt;/span&gt;&lt;span class="fontstyle4"&gt;+ &lt;/span&gt;&lt;span class="fontstyle0"&gt;12)&lt;br /&gt;&lt;/span&gt;&lt;/span&gt;&lt;/p&gt;&lt;p&gt;&lt;span class="fontstyle6"&gt;&lt;span class="fontstyle3"&gt;&lt;strong&gt;Speed&lt;/strong&gt; &lt;/span&gt;&lt;span class="fontstyle0"&gt;30 ft.,&lt;/span&gt;&lt;span class="fontstyle0"&gt;&amp;nbsp;&lt;/span&gt;&lt;span class="fontstyle0"&gt;climb &lt;/span&gt;&lt;span class="fontstyle0"&gt;30 ft.&lt;br /&gt;&lt;/span&gt;&lt;/span&gt;&lt;/p&gt;&lt;div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center;"&gt;6&amp;nbsp;(-2)&lt;/p&gt;&lt;/td&gt;&lt;td style="border-width: 0pt; background-color: #b4c217; vertical-align: top; width: .6868in; padding: 4pt 4pt 4pt 4pt;"&gt;&lt;p style="margin: 0in; font-family: Verdana; font-size: 8.25pt; color: black; text-align: center;"&gt;15 (+3)&lt;/p&gt;&lt;/td&gt;&lt;td style="border-width: 0pt; background-color: #5bc217; vertical-align: top; width: .6868in; padding: 4pt 4pt 4pt 4pt;"&gt;&lt;p style="margin: 0in; font-family: Verdana; font-size: 8.25pt; color: black; text-align: center;"&gt;14&amp;nbsp;(+2)&lt;/p&gt;&lt;/td&gt;&lt;td style="border-width: 0pt; background-color: #b4c217; vertical-align: top; width: .6868in; padding: 4pt 4pt 4pt 4pt;"&gt;&lt;p style="margin: 0in; font-family: Verdana; font-size: 8.25pt; color: black; text-align: center;"&gt;13 (+1)&lt;/p&gt;&lt;/td&gt;&lt;td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center;"&gt;15 (+2)&lt;/p&gt;&lt;/td&gt;&lt;/tr&gt;&lt;/tbody&gt;&lt;/table&gt;&lt;/div&gt;&lt;p&gt;&lt;span class="fontstyle6"&gt;&lt;span class="fontstyle3"&gt;&lt;strong&gt;Skills&lt;/strong&gt; &lt;/span&gt;&lt;span class="fontstyle0"&gt;Intimidation &lt;/span&gt;&lt;span class="fontstyle3"&gt;+4, &lt;/span&gt;&lt;span class="fontstyle0"&gt;Perception &lt;/span&gt;&lt;span class="fontstyle0"&gt;+3&lt;br /&gt;&lt;/span&gt;&lt;/span&gt;&lt;/p&gt;&lt;p&gt;&lt;span class="fontstyle6"&gt;&lt;span class="fontstyle3"&gt;&lt;strong&gt;Senses&lt;/strong&gt; &lt;/span&gt;&lt;span class="fontstyle0"&gt;darkvision 60 &lt;/span&gt;&lt;span class="fontstyle0"&gt;ft., passive &lt;/span&gt;&lt;span class="fontstyle0"&gt;Perception &lt;/span&gt;&lt;span class="fontstyle0"&gt;13&lt;br /&gt;&lt;/span&gt;&lt;/span&gt;&lt;/p&gt;&lt;p&gt;&lt;span class="fontstyle6"&gt;&lt;span class="fontstyle3"&gt;&lt;strong&gt;Languages&lt;/strong&gt; &lt;/span&gt;&lt;span class="fontstyle0"&gt;Common, &lt;/span&gt;&lt;span class="fontstyle0"&gt;Deep Speech, &lt;/span&gt;&lt;span class="fontstyle0"&gt;Undercommon&lt;br /&gt;&lt;/span&gt;&lt;/span&gt;&lt;/p&gt;&lt;p&gt;&lt;span class="fontstyle6"&gt;&lt;span class="fontstyle3"&gt;&lt;strong&gt;Challenge&lt;/strong&gt; &lt;/span&gt;&lt;span class="fontstyle0"&gt;3 &lt;/span&gt;&lt;span class="fontstyle0"&gt;(700 XP)&lt;/span&gt;&lt;/span&gt;&lt;/p&gt;&lt;hr /&gt;&lt;p&gt;&lt;span class="fontstyle6"&gt;&lt;span class="fontstyle0"&gt;&lt;strong&gt;Mental Fortitude.&lt;/strong&gt; &lt;span class="fontstyle4"&gt;The hatchling has advantage on saving throws against being charmed or frightened, and magic can't put the hatchling to sleep.&lt;br /&gt;&lt;/span&gt;&lt;strong&gt;&lt;span class="fontstyle6"&gt;Spider &lt;/span&gt;&lt;/strong&gt;&lt;span class="fontstyle2"&gt;&lt;strong&gt;Climb.&lt;/strong&gt; &lt;/span&gt;&lt;span class="fontstyle4"&gt;The hatchling can climb dtfficult surfaces, including upside down on ceilings, without needing to make an ability check.&lt;/span&gt;&lt;/span&gt;&lt;/span&gt;&lt;/p&gt;&lt;hr /&gt;&lt;p&gt;&lt;span class="fontstyle6"&gt;&lt;strong&gt;&lt;span class="fontstyle3"&gt;ACTIONS&lt;br /&gt;&lt;/span&gt;&lt;/strong&gt;&lt;/span&gt;&lt;/p&gt;&lt;p&gt;&lt;span class="fontstyle6"&gt;&lt;span class="fontstyle6"&gt;&lt;strong&gt;Multiattack.&lt;/strong&gt; &lt;/span&gt;&lt;span class="fontstyle0"&gt;The neogi makes two attacks: one with its bite and one with its claws.&lt;br /&gt;&lt;/span&gt;&lt;/span&gt;&lt;/p&gt;&lt;p&gt;&lt;span class="fontstyle6"&gt;&lt;span class="fontstyle6"&gt;&lt;strong&gt;Bite.&lt;/strong&gt; &lt;/span&gt;&lt;span class="fontstyle1"&gt;Melee Weapon Attack: &lt;/span&gt;&lt;span class="fontstyle0"&gt;+5 to hit, reach 5 &lt;/span&gt;&lt;span class="fontstyle0"&gt;ft., &lt;/span&gt;&lt;span class="fontstyle0"&gt;one target.&amp;nbsp;&lt;/span&gt;&lt;span class="fontstyle1"&gt;Hit: &lt;/span&gt;&lt;span class="fontstyle0"&gt;6 (1d6 + 3) piercing damage plus 14 (4d6) poison damage, and the target must succeed on a DC 12 Constitution saving throw or become poisoned for 1 minute. At arget can repeat the saving throw at the end ofeach of its turns, ending the effect on itself on a success.&lt;/span&gt;&lt;/span&gt;&lt;/p&gt;&lt;p&gt;&lt;span class="fontstyle6"&gt;&lt;span class="fontstyle6"&gt;&lt;strong&gt;Claws.&lt;/strong&gt; &lt;/span&gt;&lt;span class="fontstyle1"&gt;Melee Weapon Attack: &lt;/span&gt;&lt;span class="fontstyle0"&gt;+5 to hit, reach 5 &lt;/span&gt;&lt;span class="fontstyle0"&gt;ft., &lt;/span&gt;&lt;span class="fontstyle0"&gt;one target.&amp;nbsp;&lt;/span&gt;&lt;span class="fontstyle1"&gt;Hit: &lt;/span&gt;&lt;span class="fontstyle0"&gt;8 (2d4 &lt;/span&gt;&lt;span class="fontstyle0"&gt;+ &lt;/span&gt;&lt;span class="fontstyle0"&gt;3) slashing &lt;/span&gt;&lt;span class="fontstyle0"&gt;damage.&amp;nbsp;&lt;/span&gt;&lt;/span&gt;&lt;/p&gt;&lt;p&gt;&lt;span class="fontstyle6"&gt;&lt;span class="fontstyle6"&gt;&lt;strong&gt;Enslave (Recharges after a Short or Long Rest).&lt;/strong&gt; &lt;/span&gt;&lt;span class="fontstyle0"&gt;The neogi targets one creature it can see within 30 feet of &lt;/span&gt;&lt;span class="fontstyle0"&gt;it. &lt;/span&gt;&lt;span class="fontstyle0"&gt;The target must succeed on a DC 14 Wisdom saving throw or be magically charmed by the neogi for 1 day, or until the neogi dies or is more than 1 mile from the target. The charmed target obeys the neogi's commands and can't take reactions, and the neogi and the target can communicate telepathically with each other at a distance of up to 1&amp;nbsp;mile. Whenever the charmed target takes damage, &lt;/span&gt;&lt;span class="fontstyle0"&gt;i&lt;/span&gt;&lt;span class="fontstyle0"&gt;t &lt;/span&gt;&lt;span class="fontstyle0"&gt;can repeat the saving throw, ending the effect&lt;br /&gt;on itself on &lt;/span&gt;&lt;span class="fontstyle0"&gt;a &lt;/span&gt;&lt;span class="fontstyle0"&gt;success.&lt;/span&gt;&lt;/span&gt;&lt;/p&gt;&lt;hr /&gt;&lt;p&gt;&lt;span class="fontstyle6"&gt;&lt;span class="fontstyle0"&gt; &lt;span class="fontstyle0"&gt;Neogi are hateful slavers that consider most other creatures, even weaker neogi, to be servants and prey. A neogi looks like an outsize spider with an eel's neck and head. The creature can poison the body and the mind of its target, able to subjugate other beings that are otherwise physically superior.&amp;nbsp;&lt;/span&gt;&lt;/span&gt;&lt;/span&gt;&lt;/p&gt;&lt;p&gt;&lt;span class="fontstyle6"&gt;&lt;span class="fontstyle0"&gt;&lt;span class="fontstyle2"&gt;&lt;strong&gt;Alien Tyrants.&lt;/strong&gt; &lt;/span&gt;&lt;span class="fontstyle0"&gt;Neogi usually dwell in far-flung locations on the Material Plane, as well as in the Feywild, the Shadowfell, and the Astral and Ethereal Planes. They invaded the world long ago from a remote location on the Material Plane, abandoning their home to conquer and devour creatures in other realms. To meet their need to navigate great distances, the neogi first dominated and assimilated the umber hulks of another lost world. Then, with these slaves providing the physical labor, the neogi designed and built sleek vessels, some capable of traversing the planes, to carry them to their new frontiers. Some neogi groups still create and use such vehicles, which have a distinct spidery aspect. &lt;/span&gt;&lt;/span&gt;&lt;/span&gt;&lt;/p&gt;&lt;p&gt;&lt;span class="fontstyle6"&gt;&lt;span class="fontstyle0"&gt;&lt;span class="fontstyle0"&gt;Some neogi use magic-the result of a pact between the neogi and aberrant entities they met during their journey from their home world. These entities look like stars and embody the essence of evil. They are known by such names as Acamar, Caiphon, Gibbeth, and Hadar. &lt;/span&gt;&lt;/span&gt;&lt;/span&gt;&lt;/p&gt;&lt;p&gt;&lt;span class="fontstyle6"&gt;&lt;span class="fontstyle0"&gt;&lt;span class="fontstyle0"&gt;Nothing about the neogi is more unfathomable than their mentality. Because they have the power to control minds, neogi consider doing so to be entirely appropriate. Their society makes no distinction between individuals, aside from the ability that a given creature has to control others, and they don't comprehend the emotional aspects of existence that humans and similar beings experience. To a neogi, hatred is as foreign a sensation as love, and showing loyalty in the absence of authority is foolishness.&lt;br /&gt;&lt;/span&gt;&lt;/span&gt;&lt;/span&gt;&lt;/p&gt;&lt;p&gt;&lt;span class="fontstyle6"&gt;&lt;span class="fontstyle0"&gt;&lt;strong&gt;&lt;span class="fontstyle3"&gt;Cycle &lt;/span&gt;&lt;/strong&gt;&lt;span class="fontstyle2"&gt;&lt;strong&gt;of Death and Life.&lt;/strong&gt; &lt;/span&gt;&lt;span class="fontstyle0"&gt;A neogi lives about as long as a human, and like a human it faces physical and mental infirmity as it ages. When an individual is rendered weak by advanced age, the other neogi in the group overpower it and inject it with a special poison. The toxin transforms the old neogi into a bloated, helpless mass of flesh called a great old master. Young neogi lay their eggs atop it, and when the hatchlings emerge, they devour the great old master and one another, until only a few of the strongest newborns are left.&lt;br /&gt;&lt;/span&gt;&lt;/span&gt;&lt;/span&gt;&lt;/p&gt;&lt;p&gt;&lt;span class="fontstyle6"&gt;&lt;span class="fontstyle0"&gt;&lt;span class="fontstyle2"&gt;&lt;strong&gt;Hierarchy of Ownership.&lt;/strong&gt; &lt;/span&gt;&lt;span class="fontstyle0"&gt;Surviving neogi hatchlings begin their lives under the control of adult neogi. They must learn about their society and earn a place in it, and each one starts its training by gaining mastery over a young&lt;br /&gt;umber hulk. &lt;/span&gt;&lt;/span&gt;&lt;/span&gt;&lt;/p&gt;&lt;p&gt;&lt;span class="fontstyle6"&gt;&lt;span class="fontstyle0"&gt;&lt;span class="fontstyle0"&gt;Neogi mark themselves and their slaves through the use of dyes, transformational magic, and tattoos intended to signify &lt;/span&gt;&lt;span class="fontstyle4"&gt;rank, &lt;/span&gt;&lt;span class="fontstyle0"&gt;achievements, and ownership. By these signs, each neogi can identify its betters-and it must defer to those of higher station or risk harsh punishment.&lt;/span&gt;&lt;/span&gt;&lt;strong&gt;&lt;br /&gt;&lt;/strong&gt;&lt;/span&gt;&lt;/p&gt;&lt;p&gt;&lt;span class="fontstyle6"&gt;&lt;span class="fontstyle0"&gt;&lt;span class="fontstyle0"&gt; &lt;span class="fontstyle0"&gt;Outside the obligations of a servant to its master, neogi are willing to engage in any activity that profits them, and they are as devious as devils &lt;/span&gt;&lt;span class="fontstyle2"&gt;when &lt;/span&gt;&lt;span class="fontstyle0"&gt;doing so. Neogi buy and sell, but they pose a grave risk to potential patrons that might instead be easily enslaved, so their customers generally consist of desperate or evil&amp;nbsp;&lt;/span&gt;&lt;span class="fontstyle0"&gt;individuals, &lt;/span&gt;&lt;span class="fontstyle0"&gt;or creatures that are formidable enough to treat with the neogi as equals. Neog~ traders might set up shop in a planar bazaar, on the edge of a drow city, or near a mind flayer enclave. In other locations, the natives are more likely to join together to destroy a neogi caravan than to allow it safe conduct and trading privileges.&lt;/span&gt; &lt;br /&gt; &lt;/span&gt;&lt;/span&gt;&lt;/span&gt;&lt;/p&gt;"</t>
  </si>
  <si>
    <t>hit_dice:"6d6 + 12"</t>
  </si>
  <si>
    <t>base_attack:"+5, 1d6 + 3 Piercing + 4d6 Poison, DC 12 Constitution or poisoned for 1 minute"</t>
  </si>
  <si>
    <t>name:"Neogi Master"</t>
  </si>
  <si>
    <t>full_text:"&lt;h1&gt;&lt;span class="fontstyle0"&gt;NEOGI MASTER&lt;br /&gt;&lt;/span&gt;&lt;/h1&gt;&lt;p&gt;&lt;span class="fontstyle2"&gt;Medium aberration, lawful evil&lt;/span&gt;&lt;/p&gt;&lt;hr /&gt;&lt;p&gt;&lt;span class="fontstyle3"&gt;&lt;strong&gt;Armor Class&lt;/strong&gt; &lt;/span&gt;&lt;span class="fontstyle4"&gt;15 (natural armor)&lt;br /&gt;&lt;/span&gt;&lt;/p&gt;&lt;p&gt;&lt;strong&gt;&lt;span class="fontstyle4"&gt;Hit &lt;/span&gt;&lt;/strong&gt;&lt;span class="fontstyle3"&gt;&lt;strong&gt;Points&lt;/strong&gt; &lt;/span&gt;&lt;span class="fontstyle4"&gt;71 (13&lt;/span&gt;&lt;span class="fontstyle4"&gt;d6 &lt;/span&gt;&lt;span class="fontstyle4"&gt;+ 26)&lt;br /&gt;&lt;/span&gt;&lt;/p&gt;&lt;p&gt;&lt;span class="fontstyle3"&gt;&lt;strong&gt;Speed&lt;/strong&gt; &lt;/span&gt;&lt;span class="fontstyle4"&gt;30 ft., climb 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center;"&gt;6&amp;nbsp;(-2)&lt;/p&gt;&lt;/td&gt;&lt;td style="border-width: 0pt; background-color: #b4c217; vertical-align: top; width: .6868in; padding: 4pt 4pt 4pt 4pt;"&gt;&lt;p style="margin: 0in; font-family: Verdana; font-size: 8.25pt; color: black; text-align: center;"&gt;16 (+3)&lt;/p&gt;&lt;/td&gt;&lt;td style="border-width: 0pt; background-color: #5bc217; vertical-align: top; width: .6868in; padding: 4pt 4pt 4pt 4pt;"&gt;&lt;p style="margin: 0in; font-family: Verdana; font-size: 8.25pt; color: black; text-align: center;"&gt;14&amp;nbsp;(+2)&lt;/p&gt;&lt;/td&gt;&lt;td style="border-width: 0pt; background-color: #b4c217; vertical-align: top; width: .6868in; padding: 4pt 4pt 4pt 4pt;"&gt;&lt;p style="margin: 0in; font-family: Verdana; font-size: 8.25pt; color: black; text-align: center;"&gt;16&amp;nbsp;(+3)&lt;/p&gt;&lt;/td&gt;&lt;td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center;"&gt;18 (+4)&lt;/p&gt;&lt;/td&gt;&lt;/tr&gt;&lt;/tbody&gt;&lt;/table&gt;&lt;/div&gt;&lt;p&gt;&lt;span class="fontstyle3"&gt;&lt;strong&gt;Saving Throws&lt;/strong&gt; &lt;/span&gt;&lt;span class="fontstyle4"&gt;Wis +3&lt;br /&gt;&lt;/span&gt;&lt;/p&gt;&lt;p&gt;&lt;span class="fontstyle3"&gt;&lt;strong&gt;Skills&lt;/strong&gt; &lt;/span&gt;&lt;span class="fontstyle4"&gt;Arcana +5, &lt;/span&gt;&lt;span class="fontstyle4"&gt;Deception &lt;/span&gt;&lt;span class="fontstyle4"&gt;+6, &lt;/span&gt;&lt;span class="fontstyle4"&gt;Intimidation &lt;/span&gt;&lt;span class="fontstyle4"&gt;+6, &lt;/span&gt;&lt;span class="fontstyle4"&gt;Perception &lt;/span&gt;&lt;span class="fontstyle4"&gt;+3,&amp;nbsp;&lt;/span&gt;&lt;span class="fontstyle4"&gt;Persuasion &lt;/span&gt;&lt;span class="fontstyle4"&gt;+6&lt;br /&gt;&lt;/span&gt;&lt;/p&gt;&lt;p&gt;&lt;span class="fontstyle3"&gt;&lt;strong&gt;Senses&lt;/strong&gt; &lt;/span&gt;&lt;span class="fontstyle4"&gt;darkvision &lt;/span&gt;&lt;span class="fontstyle4"&gt;120 ft. (penetrates magical darkness), passive &lt;/span&gt;&lt;span class="fontstyle4"&gt;Perception &lt;/span&gt;&lt;span class="fontstyle4"&gt;13&lt;br /&gt;&lt;/span&gt;&lt;/p&gt;&lt;p&gt;&lt;span class="fontstyle3"&gt;&lt;strong&gt;Languages&lt;/strong&gt; &lt;/span&gt;&lt;span class="fontstyle4"&gt;Common, &lt;/span&gt;&lt;span class="fontstyle4"&gt;Deep Speech, &lt;/span&gt;&lt;span class="fontstyle4"&gt;Undercommon, telepathy &lt;/span&gt;&lt;span class="fontstyle4"&gt;30 ft.&lt;br /&gt;&lt;/span&gt;&lt;/p&gt;&lt;p&gt;&lt;span class="fontstyle3"&gt;&lt;strong&gt;Challenge&lt;/strong&gt; &lt;/span&gt;&lt;span class="fontstyle5"&gt;4 &lt;/span&gt;&lt;span class="fontstyle4"&gt;(1,100 XP)&lt;/span&gt;&lt;/p&gt;&lt;hr /&gt;&lt;p&gt;&lt;strong&gt;&lt;span class="fontstyle6"&gt;Mental &lt;/span&gt;&lt;/strong&gt;&lt;span class="fontstyle6"&gt;&lt;strong&gt;Fortitude.&lt;/strong&gt; &lt;/span&gt;&lt;span class="fontstyle4"&gt;The neogi has advantage on saving throws against being charmed or frightened, and magic can't put the neogi to sleep.&lt;/span&gt;&lt;/p&gt;&lt;p&gt;&lt;span class="fontstyle6"&gt;&lt;strong&gt;Spellcasting.&lt;/strong&gt; &lt;/span&gt;&lt;span class="fontstyle4"&gt;The neogi is a 7th-level spellcaster. Its spellcasting ability &lt;/span&gt;&lt;span class="fontstyle4"&gt;is &lt;/span&gt;&lt;span class="fontstyle4"&gt;Charisma (spell save DC 14, +6 to hit with spell&amp;nbsp;&lt;/span&gt;&lt;span class="fontstyle4"&gt;attacks)&lt;/span&gt;&lt;span class="fontstyle4"&gt;. &lt;/span&gt;&lt;span class="fontstyle4"&gt;It regains its expended spell slots when it finishes a short or long rest. It knows the following warlock spells:&lt;br /&gt;&lt;/span&gt;&lt;/p&gt;&lt;p style="padding-left: 30px;"&gt;&lt;em&gt;&lt;span class="fontstyle4"&gt;Cantrips &lt;/span&gt;&lt;/em&gt;&lt;span class="fontstyle4"&gt;&lt;em&gt;(at will):&lt;/em&gt; &lt;/span&gt;&lt;span class="fontstyle2"&gt;eldritch blast &lt;/span&gt;&lt;span class="fontstyle4"&gt;(range 300 &lt;/span&gt;&lt;span class="fontstyle4"&gt;ft., &lt;/span&gt;&lt;span class="fontstyle4"&gt;+4 bonus to each&amp;nbsp;&lt;/span&gt;&lt;span class="fontstyle4"&gt;damage &lt;/span&gt;&lt;span class="fontstyle4"&gt;roll), &lt;/span&gt;&lt;span class="fontstyle2"&gt;guidance, mage hand, minor illusion, prestidigitation, vicious mockery&lt;br /&gt;&lt;/span&gt;&lt;span class="fontstyle4"&gt;&lt;em&gt;1st-4th level (2 4th-level slots):&lt;/em&gt; &lt;/span&gt;&lt;span class="fontstyle2"&gt;arms of Hadar, counterspell,&amp;nbsp;&lt;/span&gt;&lt;span class="fontstyle2"&gt;dimension &lt;/span&gt;&lt;span class="fontstyle2"&gt;door, fear, hold person, hunger of Hadar, invisibility, unseen servant&lt;br /&gt;&lt;/span&gt;&lt;/p&gt;&lt;p&gt;&lt;span class="fontstyle6"&gt;&lt;strong&gt;Spider Climb.&lt;/strong&gt; &lt;/span&gt;&lt;span class="fontstyle4"&gt;The neogi can climb difficult surfaces, including upside down on ceilings, without needing to make an ability check.&lt;/span&gt;&lt;/p&gt;&lt;hr /&gt;&lt;p&gt;&lt;strong&gt;&lt;span class="fontstyle3"&gt;ACTIONS&lt;br /&gt;&lt;/span&gt;&lt;/strong&gt;&lt;/p&gt;&lt;p&gt;&lt;span class="fontstyle6"&gt;&lt;strong&gt;Multiattack.&lt;/strong&gt; &lt;/span&gt;&lt;span class="fontstyle4"&gt;The neogi makes two attacks: one with its bite and one with its claws.&lt;br /&gt;&lt;/span&gt;&lt;/p&gt;&lt;p&gt;&lt;span class="fontstyle6"&gt;&lt;strong&gt;Bite.&lt;/strong&gt; &lt;/span&gt;&lt;span class="fontstyle2"&gt;Melee Weapon Attack: &lt;/span&gt;&lt;span class="fontstyle4"&gt;+5 to hit, reach 5 ft., one target.&amp;nbsp;&lt;/span&gt;&lt;span class="fontstyle2"&gt;Hit: &lt;/span&gt;&lt;span class="fontstyle4"&gt;6 (1d6 &lt;/span&gt;&lt;span class="fontstyle4"&gt;+ &lt;/span&gt;&lt;span class="fontstyle4"&gt;3) piercing &lt;/span&gt;&lt;span class="fontstyle4"&gt;damage &lt;/span&gt;&lt;span class="fontstyle4"&gt;plus 14 (4d6) poison damage, and the target must succeed on a DC 12 Constitution saving throw or become poisoned for 1 minute. Atarget can repeat the saving throw at the end of each of its turns, ending the effect on itself on a success.&lt;br /&gt;&lt;/span&gt;&lt;/p&gt;&lt;p&gt;&lt;span class="fontstyle6"&gt;&lt;strong&gt;Claws.&lt;/strong&gt; &lt;/span&gt;&lt;span class="fontstyle2"&gt;Melee Weapon Attack: &lt;/span&gt;&lt;span class="fontstyle4"&gt;+5 &lt;/span&gt;&lt;span class="fontstyle4"&gt;to hit, reach 5 ft., one target.&amp;nbsp;&lt;/span&gt;&lt;span class="fontstyle2"&gt;Hit: &lt;/span&gt;&lt;span class="fontstyle4"&gt;8 (2d4 &lt;/span&gt;&lt;span class="fontstyle4"&gt;+ &lt;/span&gt;&lt;span class="fontstyle4"&gt;3) piercing damage.&lt;/span&gt;&lt;/p&gt;&lt;p&gt;&lt;strong&gt;&lt;span class="fontstyle6"&gt;Enslave (Recharges &lt;/span&gt;&lt;span class="fontstyle6"&gt;after &lt;/span&gt;&lt;span class="fontstyle6"&gt;a Short or Long Rest). &lt;/span&gt;&lt;/strong&gt;&lt;span class="fontstyle4"&gt;The neogi targets one creature it can see within 30 feet of it. The target must succeed on a DC 14 Wisdom saving throw or be &lt;/span&gt;&lt;span class="fontstyle4"&gt;magically&amp;nbsp;&lt;/span&gt;&lt;span class="fontstyle4"&gt;charmed by the neogi for 1 day, or until the neogi dies or is more than 1 mile from the target. The charmed target obeys the neogi's commands and can't take reactions, and the neogi and the target can &lt;/span&gt;&lt;span class="fontstyle4"&gt;communicate telepath&lt;/span&gt;&lt;span class="fontstyle4"&gt;ically &lt;/span&gt;&lt;span class="fontstyle4"&gt;with each other at a distance of up to 1 mile. &lt;/span&gt;&lt;span class="fontstyle4"&gt;Whenever &lt;/span&gt;&lt;span class="fontstyle4"&gt;the charmed target takes &lt;/span&gt;&lt;span class="fontstyle4"&gt;d&lt;/span&gt;&lt;span class="fontstyle4"&gt;amage, &lt;/span&gt;&lt;span class="fontstyle4"&gt;it can repeat the saving throw, ending the effect on itself on a success.&lt;/span&gt;&lt;/p&gt;"</t>
  </si>
  <si>
    <t>hit_dice:"13d6 + 26"</t>
  </si>
  <si>
    <t>name:"Neothelid"</t>
  </si>
  <si>
    <t>full_text:"&lt;h1&gt;&lt;span class="fontstyle0"&gt;NEOTHELID&lt;br /&gt;&lt;/span&gt;&lt;/h1&gt;&lt;p&gt;&lt;span class="fontstyle1"&gt;Gargantuan aberration, chaotic evil&lt;/span&gt;&lt;/p&gt;&lt;hr /&gt;&lt;p&gt;&lt;span class="fontstyle3"&gt;&lt;strong&gt;Armor Class&lt;/strong&gt; &lt;/span&gt;&lt;span class="fontstyle4"&gt;16 (natural armor)&lt;br /&gt;&lt;/span&gt;&lt;/p&gt;&lt;p&gt;&lt;strong&gt;&lt;span class="fontstyle4"&gt;Hit &lt;/span&gt;&lt;/strong&gt;&lt;span class="fontstyle3"&gt;&lt;strong&gt;Points&lt;/strong&gt; &lt;/span&gt;&lt;span class="fontstyle4"&gt;325 (21d20 + 105)&lt;br /&gt;&lt;/span&gt;&lt;/p&gt;&lt;p&gt;&lt;span class="fontstyle3"&gt;&lt;strong&gt;Speed&lt;/strong&gt; &lt;/span&gt;&lt;span class="fontstyle4"&gt;30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center;"&gt;27&amp;nbsp;(+8)&lt;/p&gt;&lt;/td&gt;&lt;td style="border-width: 0pt; background-color: #b4c217; vertical-align: top; width: .6868in; padding: 4pt 4pt 4pt 4pt;"&gt;&lt;p style="margin: 0in; font-family: Verdana; font-size: 8.25pt; color: black; text-align: center;"&gt;7&amp;nbsp;(-2)&lt;/p&gt;&lt;/td&gt;&lt;td style="border-width: 0pt; background-color: #5bc217; vertical-align: top; width: .6868in; padding: 4pt 4pt 4pt 4pt;"&gt;&lt;p style="margin: 0in; font-family: Verdana; font-size: 8.25pt; color: black; text-align: center;"&gt;21&amp;nbsp;(+5)&lt;/p&gt;&lt;/td&gt;&lt;td style="border-width: 0pt; background-color: #b4c217; vertical-align: top; width: .6868in; padding: 4pt 4pt 4pt 4pt;"&gt;&lt;p style="margin: 0in; font-family: Verdana; font-size: 8.25pt; color: black; text-align: center;"&gt;3 (-4)&lt;/p&gt;&lt;/td&gt;&lt;td style="border-width: 0pt; background-color: #5bc217; vertical-align: top; width: .6868in; padding: 4pt 4pt 4pt 4pt;"&gt;&lt;p style="margin: 0in; font-family: Verdana; font-size: 8.25pt; color: black; text-align: center;"&gt;16 (+3)&lt;/p&gt;&lt;/td&gt;&lt;td style="border-width: 0pt; background-color: #b4c217; vertical-align: top; width: .6034in; padding: 4pt 4pt 4pt 4pt;"&gt;&lt;p style="margin: 0in; font-family: Verdana; font-size: 8.25pt; color: black; text-align: center;"&gt;12 (+1)&lt;/p&gt;&lt;/td&gt;&lt;/tr&gt;&lt;/tbody&gt;&lt;/table&gt;&lt;/div&gt;&lt;p&gt;&lt;span class="fontstyle3"&gt;&lt;strong&gt;Saving Throws&lt;/strong&gt; &lt;/span&gt;&lt;span class="fontstyle4"&gt;Int +1, Wis +8, Cha +6&lt;br /&gt;&lt;/span&gt;&lt;/p&gt;&lt;p&gt;&lt;span class="fontstyle3"&gt;&lt;strong&gt;Senses&lt;/strong&gt; &lt;/span&gt;&lt;span class="fontstyle4"&gt;blindsight &lt;/span&gt;&lt;span class="fontstyle4"&gt;120 ft., passive Perception 13&lt;br /&gt;&lt;/span&gt;&lt;/p&gt;&lt;p&gt;&lt;span class="fontstyle3"&gt;&lt;strong&gt;Languages ---&lt;/strong&gt;&lt;/span&gt;&lt;/p&gt;&lt;p&gt;&lt;span class="fontstyle3"&gt;&lt;strong&gt;Challenge&lt;/strong&gt; &lt;/span&gt;&lt;span class="fontstyle4"&gt;13 (10,000 XP)&lt;/span&gt;&lt;/p&gt;&lt;hr /&gt;&lt;p&gt;&lt;span class="fontstyle6"&gt;&lt;strong&gt;Creature Sense.&lt;/strong&gt; &lt;/span&gt;&lt;span class="fontstyle4"&gt;The neothelid is aware of the presence of creatures within 1&amp;nbsp;mile of it that have an &lt;/span&gt;&lt;span class="fontstyle4"&gt;Intelligence &lt;/span&gt;&lt;span class="fontstyle4"&gt;score of 4 or higher. It knows the distance and direction to each creature, as well as each creature's Intelligence score, but can't sense anything else about it. A creature &lt;/span&gt;&lt;span class="fontstyle4"&gt;protected &lt;/span&gt;&lt;span class="fontstyle4"&gt;by a &lt;/span&gt;&lt;span class="fontstyle1"&gt;mind blank&amp;nbsp;&lt;/span&gt;&lt;span class="fontstyle4"&gt;spell, a &lt;/span&gt;&lt;span class="fontstyle1"&gt;nondetection &lt;/span&gt;&lt;span class="fontstyle4"&gt;spell, or similar magic can't be &lt;/span&gt;&lt;span class="fontstyle4"&gt;perceived&amp;nbsp;&lt;/span&gt;&lt;span class="fontstyle4"&gt;in this manner.&lt;br /&gt;&lt;/span&gt;&lt;/p&gt;&lt;p&gt;&lt;span class="fontstyle6"&gt;&lt;strong&gt;Innate Spellcasting (Psionics).&lt;/strong&gt; &lt;/span&gt;&lt;span class="fontstyle4"&gt;The neothelid's innate spellcasting ability &lt;/span&gt;&lt;span class="fontstyle4"&gt;is &lt;/span&gt;&lt;span class="fontstyle4"&gt;Wisdom (spell save DC 16). It can innately cast the following spells, &lt;/span&gt;&lt;span class="fontstyle4"&gt;requ&lt;/span&gt;&lt;span class="fontstyle4"&gt;i&lt;/span&gt;&lt;span class="fontstyle4"&gt;ring &lt;/span&gt;&lt;span class="fontstyle4"&gt;no components:&lt;br /&gt;&lt;/span&gt;&lt;/p&gt;&lt;p style="padding-left: 30px;"&gt;&lt;span class="fontstyle4"&gt;&lt;em&gt;At will:&lt;/em&gt; &lt;/span&gt;&lt;span class="fontstyle1"&gt;levitate&lt;br /&gt;&lt;/span&gt;&lt;span class="fontstyle4"&gt;&lt;em&gt;1/day each:&lt;/em&gt; &lt;/span&gt;&lt;span class="fontstyle1"&gt;confusion, feeblemind, &lt;/span&gt;&lt;span class="fontstyle1"&gt;telekinesis&lt;br /&gt;&lt;/span&gt;&lt;/p&gt;&lt;p&gt;&lt;span class="fontstyle6"&gt;&lt;strong&gt;Magic Resistance.&lt;/strong&gt; &lt;/span&gt;&lt;span class="fontstyle4"&gt;The neothelid has &lt;/span&gt;&lt;span class="fontstyle4"&gt;advantage &lt;/span&gt;&lt;span class="fontstyle4"&gt;on saving throws against spells and other magical effects.&lt;/span&gt;&lt;/p&gt;&lt;hr /&gt;&lt;p&gt;&lt;strong&gt;&lt;span class="fontstyle5"&gt;ACTIONS&lt;br /&gt;&lt;/span&gt;&lt;/strong&gt;&lt;/p&gt;&lt;p&gt;&lt;span class="fontstyle1"&gt;&lt;strong&gt;Tentacles.&lt;/strong&gt; &lt;/span&gt;&lt;span class="fontstyle1"&gt;Melee Weapon Attack: &lt;/span&gt;&lt;span class="fontstyle4"&gt;+13 to hit, reach 15 &lt;/span&gt;&lt;span class="fontstyle4"&gt;ft., &lt;/span&gt;&lt;span class="fontstyle4"&gt;one target. &lt;/span&gt;&lt;span class="fontstyle1"&gt;Hit: &lt;/span&gt;&lt;span class="fontstyle4"&gt;21 (3d8 &lt;/span&gt;&lt;span class="fontstyle4"&gt;+ &lt;/span&gt;&lt;span class="fontstyle4"&gt;8) bludgeoning damage plus 13 (3d8) psychic &lt;/span&gt;&lt;span class="fontstyle4"&gt;damage. &lt;/span&gt;&lt;span class="fontstyle4"&gt;If the target &lt;/span&gt;&lt;span class="fontstyle4"&gt;is &lt;/span&gt;&lt;span class="fontstyle4"&gt;a Large or smaller creature, it must succeed on a DC 18 &lt;/span&gt;&lt;span class="fontstyle4"&gt;Strength &lt;/span&gt;&lt;span class="fontstyle4"&gt;saving throw or be swallowed by the neothelid. Aswallowed creature is blinded and restrained, it has total cover against attacks and other effects outside the &lt;/span&gt;&lt;span class="fontstyle4"&gt;neothe&lt;/span&gt;&lt;span class="fontstyle4"&gt;lid, &lt;/span&gt;&lt;span class="fontstyle4"&gt;and it takes 35 (10d6) acid damage at the start of each &lt;/span&gt;&lt;span class="fontstyle4"&gt;of &lt;/span&gt;&lt;span class="fontstyle4"&gt;the neothelid's turns. If the neothelid takes 30 &lt;/span&gt;&lt;span class="fontstyle4"&gt;damage &lt;/span&gt;&lt;span class="fontstyle4"&gt;or more on a single turn from a creature inside &lt;/span&gt;&lt;span class="fontstyle4"&gt;it, &lt;/span&gt;&lt;span class="fontstyle4"&gt;the neothelid must succeed on a DC 18 Constitution saving throw at the end of that turn or regurgitate all &lt;/span&gt;&lt;span class="fontstyle4"&gt;swallowed &lt;/span&gt;&lt;span class="fontstyle4"&gt;creatures, which fall prone in a space within 10 feet of the neothelid. If the neothelid dies, a &lt;/span&gt;&lt;span class="fontstyle4"&gt;swallowed&amp;nbsp;&lt;/span&gt;&lt;span class="fontstyle4"&gt;creature is no longer restrained by it and can escape from the corpse by using 20 feet of movement, exiting prone.&lt;br /&gt;&lt;/span&gt;&lt;/p&gt;&lt;p&gt;&lt;strong&gt;&lt;span class="fontstyle1"&gt;Acid Breath (Recharge &lt;/span&gt;&lt;/strong&gt;&lt;span class="fontstyle6"&gt;&lt;strong&gt;5-6).&lt;/strong&gt; &lt;/span&gt;&lt;span class="fontstyle4"&gt;The neothelid exhales acid in a 60-foot cone. Each creature in that area must make a DC 18 Dexterity saving throw, taking 35 (10d6) acid &lt;/span&gt;&lt;span class="fontstyle4"&gt;damage &lt;/span&gt;&lt;span class="fontstyle4"&gt;on a failed save, or half as much damage on a successful one.&lt;/span&gt;&lt;/p&gt;&lt;hr /&gt;&lt;p&gt;&lt;span class="fontstyle4"&gt; &lt;span class="fontstyle0"&gt;A &lt;/span&gt;&lt;span class="fontstyle0"&gt;slime-covered &lt;/span&gt;&lt;span class="fontstyle0"&gt;worm of immense size, a neothelid is the result of the mind flayer &lt;/span&gt;&lt;span class="fontstyle0"&gt;reproductive &lt;/span&gt;&lt;span class="fontstyle0"&gt;cycle gone&amp;nbsp;&lt;/span&gt;&lt;span class="fontstyle0"&gt;horribly &lt;/span&gt;&lt;span class="fontstyle0"&gt;wrong. On rare occasions, an illithid colony collapses, typically after an external assault, and the elder brain is killed. When that &lt;/span&gt;&lt;span class="fontstyle0"&gt;happens, &lt;/span&gt;&lt;span class="fontstyle0"&gt;the colony's tadpoles are &lt;/span&gt;&lt;span class="fontstyle0"&gt;suddenly &lt;/span&gt;&lt;span class="fontstyle0"&gt;freed from their fate. They no longer serve as food, and in turn are no longer fed by their caretak&lt;/span&gt;&lt;span class="fontstyle0"&gt;ers. &lt;/span&gt;&lt;span class="fontstyle0"&gt;Driven by &lt;/span&gt;&lt;span class="fontstyle0"&gt;hunger, &lt;/span&gt;&lt;span class="fontstyle0"&gt;they turn to devouring one another. Only one tadpole survives out of the thousands in the colony's pool, and it emerges as a &lt;/span&gt;&lt;span class="fontstyle0"&gt;neothelid.&lt;br /&gt;&lt;/span&gt;&lt;/span&gt;&lt;/p&gt;&lt;p&gt;&lt;span class="fontstyle4"&gt;&lt;strong&gt;&lt;span class="fontstyle2"&gt;Abhorrent &lt;/span&gt;&lt;span class="fontstyle3"&gt;to &lt;/span&gt;&lt;/strong&gt;&lt;span class="fontstyle2"&gt;&lt;strong&gt;lllithids.&lt;/strong&gt; &lt;/span&gt;&lt;span class="fontstyle0"&gt;Among the strongest taboos in illithid society is the idea of &lt;/span&gt;&lt;span class="fontstyle0"&gt;allowing a &lt;/span&gt;&lt;span class="fontstyle0"&gt;mature tadpole to&lt;br /&gt;survive without &lt;/span&gt;&lt;span class="fontstyle0"&gt;implanting &lt;/span&gt;&lt;span class="fontstyle0"&gt;it into a donor brain. Under normal circumstances, any &lt;/span&gt;&lt;span class="fontstyle0"&gt;tadpole &lt;/span&gt;&lt;span class="fontstyle0"&gt;that grows larger than a few inches in length is killed by the elder brain to be food for it or for less mature tadpoles. Any tadpole that survives &lt;/span&gt;&lt;span class="fontstyle0"&gt;beyond &lt;/span&gt;&lt;span class="fontstyle0"&gt;that state &lt;/span&gt;&lt;span class="fontstyle0"&gt;is &lt;/span&gt;&lt;span class="fontstyle0"&gt;perceived as a threat to the colony, and the mind flayers organize hunting parties to exterminate the &lt;/span&gt;&lt;span class="fontstyle0"&gt;abomination. &lt;/span&gt;&lt;span class="fontstyle0"&gt;Lacking enough intelligence to be &lt;/span&gt;&lt;span class="fontstyle0"&gt;detected &lt;/span&gt;&lt;span class="fontstyle0"&gt;by an elder brain's power to sense thoughts, neothelids warrant such precautions.&lt;/span&gt;&lt;/span&gt;&lt;/p&gt;&lt;p&gt;&lt;span class="fontstyle4"&gt;&lt;span class="fontstyle2"&gt;&lt;strong&gt;Savage Behemoth.&lt;/strong&gt; &lt;/span&gt;&lt;span class="fontstyle0"&gt;As a feral thing, a neothelid knows nothing beyond the predatory existence &lt;/span&gt;&lt;span class="fontstyle0"&gt;it &lt;/span&gt;&lt;span class="fontstyle0"&gt;has lived so far and struggles to comprehend its new psionic&amp;nbsp;&lt;/span&gt;&lt;span class="fontstyle0"&gt;abilities. &lt;/span&gt;&lt;span class="fontstyle0"&gt;Neothelids prowl subterranean &lt;/span&gt;&lt;span class="fontstyle0"&gt;passages &lt;/span&gt;&lt;span class="fontstyle0"&gt;in search of more brains to sate their constant hunger,&amp;nbsp;&lt;/span&gt;&lt;span class="fontstyle0"&gt;growing &lt;/span&gt;&lt;span class="fontstyle0"&gt;ever more vicious. These creatures can spray tissue-dissolving enzymes from their tentacle ducts, reducing victims to a puddle of slime and leaving only the &lt;/span&gt;&lt;span class="fontstyle0"&gt;pulsing &lt;/span&gt;&lt;span class="fontstyle0"&gt;brain &lt;/span&gt;&lt;span class="fontstyle0"&gt;unharmed. &lt;/span&gt;&lt;span class="fontstyle0"&gt;They have no knowledge of their link to illithids, so they're just as likely to prey on mind flayers as on anything else.&lt;/span&gt;&lt;/span&gt;&lt;/p&gt;"</t>
  </si>
  <si>
    <t>hit_dice:"21d20 + 105"</t>
  </si>
  <si>
    <t>initiative:"-2"</t>
  </si>
  <si>
    <t>base_attack:"+13, 3d8 + 8 Bludgeoning + 3d8 Psychic, if Large or smaller Swallowed (DC 18 Strength)"</t>
  </si>
  <si>
    <t>name:"Nilbog"</t>
  </si>
  <si>
    <t>full_text:"&lt;h1&gt;&lt;span class="fontstyle0"&gt;NILBOG&lt;br /&gt;&lt;/span&gt;&lt;/h1&gt;&lt;p&gt;&lt;span class="fontstyle1"&gt;Small humanoid (goblinoid), chaotic evil&lt;/span&gt;&lt;/p&gt;&lt;hr /&gt;&lt;p&gt;&lt;span class="fontstyle3"&gt;&lt;strong&gt;Armor Class&lt;/strong&gt; &lt;/span&gt;&lt;span class="fontstyle4"&gt;13 (leather armor)&lt;br /&gt;&lt;/span&gt;&lt;/p&gt;&lt;p&gt;&lt;span class="fontstyle0"&gt;&lt;strong&gt;Hit Points&lt;/strong&gt; &lt;/span&gt;&lt;span class="fontstyle4"&gt;7 (2d6)&lt;br /&gt;&lt;/span&gt;&lt;/p&gt;&lt;p&gt;&lt;span class="fontstyle3"&gt;&lt;strong&gt;Speed&lt;/strong&gt; &lt;/span&gt;&lt;span class="fontstyle4"&gt;30 &lt;/span&gt;&lt;span class="fontstyle4"&gt;ft.&lt;br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center;"&gt;8&amp;nbsp;(-1)&lt;/p&gt;&lt;/td&gt;&lt;td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.6868in; padding: 4pt 4pt 4pt 4pt;"&gt;&lt;p style="margin: 0in; font-family: Verdana; font-size: 8.25pt; color: black; text-align: center;"&gt;10 (+0)&lt;/p&gt;&lt;/td&gt;&lt;td style="border-width: 0pt; background-color: #5bc217; vertical-align: top; width: .6868in; padding: 4pt 4pt 4pt 4pt;"&gt;&lt;p style="margin: 0in; font-family: Verdana; font-size: 8.25pt; color: black; text-align: center;"&gt;8 (-1)&lt;/p&gt;&lt;/td&gt;&lt;td style="border-width: 0pt; background-color: #b4c217; vertical-align: top; width: .6034in; padding: 4pt 4pt 4pt 4pt;"&gt;&lt;p style="margin: 0in; font-family: Verdana; font-size: 8.25pt; color: black; text-align: center;"&gt;15&amp;nbsp;(+2)&lt;/p&gt;&lt;/td&gt;&lt;/tr&gt;&lt;/tbody&gt;&lt;/table&gt;&lt;/div&gt;&lt;p&gt;&lt;span class="fontstyle3"&gt;&lt;strong&gt;Skills&lt;/strong&gt; &lt;/span&gt;&lt;span class="fontstyle4"&gt;Stealth +6&lt;br /&gt;&lt;/span&gt;&lt;/p&gt;&lt;p&gt;&lt;span class="fontstyle3"&gt;&lt;strong&gt;Senses&lt;/strong&gt; &lt;/span&gt;&lt;span class="fontstyle4"&gt;darkvision 60 &lt;/span&gt;&lt;span class="fontstyle4"&gt;ft., &lt;/span&gt;&lt;span class="fontstyle4"&gt;passive Perception &lt;/span&gt;&lt;span class="fontstyle4"&gt;9&lt;br /&gt;&lt;/span&gt;&lt;/p&gt;&lt;p&gt;&lt;span class="fontstyle3"&gt;&lt;strong&gt;Languages&lt;/strong&gt; &lt;/span&gt;&lt;span class="fontstyle4"&gt;Common, &lt;/span&gt;&lt;span class="fontstyle4"&gt;G&lt;/span&gt;&lt;span class="fontstyle4"&gt;ob&lt;/span&gt;&lt;span class="fontstyle4"&gt;lin&lt;br /&gt;&lt;/span&gt;&lt;/p&gt;&lt;p&gt;&lt;span class="fontstyle3"&gt;&lt;strong&gt;Challenge&lt;/strong&gt; 1&lt;/span&gt;&lt;span class="fontstyle4"&gt;&amp;nbsp;(200 XP)&lt;/span&gt;&lt;/p&gt;&lt;hr /&gt;&lt;p&gt;&lt;span class="fontstyle6"&gt;&lt;strong&gt;Innate Spellcasting.&lt;/strong&gt; &lt;/span&gt;&lt;span class="fontstyle4"&gt;The nilbog's innate spellcasting ability is Charisma (spell save DC 12). It can innately cast the following spells, requiring no material components:&lt;br /&gt;&lt;/span&gt;&lt;/p&gt;&lt;p style="padding-left: 30px;"&gt;&lt;span class="fontstyle4"&gt;At will: &lt;/span&gt;&lt;span class="fontstyle1"&gt;mage hand, Tasha's hideous laughter&lt;/span&gt;&lt;span class="fontstyle1"&gt;, &lt;/span&gt;&lt;span class="fontstyle1"&gt;vicious mockery&lt;br /&gt;&lt;/span&gt;&lt;span class="fontstyle4"&gt;1/day: &lt;/span&gt;&lt;span class="fontstyle1"&gt;confusion&lt;br /&gt;&lt;/span&gt;&lt;/p&gt;&lt;p&gt;&lt;span class="fontstyle6"&gt;&lt;strong&gt;Nilbogism.&lt;/strong&gt; &lt;/span&gt;&lt;span class="fontstyle4"&gt;Any creature that attempts to damage the nilbog must first succeed on a DC 12 Charisma saving throw or be charmed until the end of the creature's next turn. A creature charmed in this way must use its action praising the nilbog&lt;/span&gt;&lt;span class="fontstyle4"&gt;.&amp;nbsp;&lt;/span&gt;&lt;span class="fontstyle4"&gt;The nilbog can't regain hit points, including through magical healing, except through its reversal of Fortune reaction.&lt;br /&gt;&lt;/span&gt;&lt;/p&gt;&lt;p&gt;&lt;span class="fontstyle6"&gt;&lt;strong&gt;Nimble Escape.&lt;/strong&gt; &lt;/span&gt;&lt;span class="fontstyle4"&gt;The nilbog can take the Disengage or Hide action as a bonus action on each of its turns.&lt;/span&gt;&lt;/p&gt;&lt;hr /&gt;&lt;p&gt;&lt;strong&gt;&lt;span class="fontstyle3"&gt;ACTIONS&lt;br /&gt;&lt;/span&gt;&lt;/strong&gt;&lt;/p&gt;&lt;p&gt;&lt;span class="fontstyle6"&gt;&lt;strong&gt;Fool's Scepter.&lt;/strong&gt; &lt;/span&gt;&lt;span class="fontstyle1"&gt;Melee Weapon Attack: &lt;/span&gt;&lt;span class="fontstyle4"&gt;+4 to hit, reach 5 ft., one target. &lt;/span&gt;&lt;span class="fontstyle1"&gt;Hit: &lt;/span&gt;&lt;span class="fontstyle4"&gt;5 (1d6 &lt;/span&gt;&lt;span class="fontstyle4"&gt;+ &lt;/span&gt;&lt;span class="fontstyle4"&gt;2) bludgeoning damage&lt;/span&gt;&lt;span class="fontstyle4"&gt;.&lt;br /&gt;&lt;/span&gt;&lt;/p&gt;&lt;p&gt;&lt;span class="fontstyle6"&gt;&lt;strong&gt;Shortbow.&lt;/strong&gt; &lt;/span&gt;&lt;span class="fontstyle1"&gt;Ranged Weapon Attack: &lt;/span&gt;&lt;span class="fontstyle4"&gt;+4 to h&lt;/span&gt;&lt;span class="fontstyle4"&gt;i&lt;/span&gt;&lt;span class="fontstyle4"&gt;t, range 80/320 ft.&lt;/span&gt;&lt;span class="fontstyle4"&gt;,&amp;nbsp;&lt;/span&gt;&lt;span class="fontstyle4"&gt;one target. &lt;/span&gt;&lt;span class="fontstyle1"&gt;Hit: &lt;/span&gt;&lt;span class="fontstyle4"&gt;5 (1d6 &lt;/span&gt;&lt;span class="fontstyle4"&gt;+ &lt;/span&gt;&lt;span class="fontstyle4"&gt;2) piercing damage.&lt;/span&gt;&lt;/p&gt;&lt;hr /&gt;&lt;p&gt;&lt;strong&gt;&lt;span class="fontstyle3"&gt;REACTIONS&lt;br /&gt;&lt;/span&gt;&lt;/strong&gt;&lt;/p&gt;&lt;p&gt;&lt;span class="fontstyle6"&gt;&lt;strong&gt;Reversal of Fortune.&lt;/strong&gt; &lt;/span&gt;&lt;span class="fontstyle4"&gt;In response to another creature dealing damage to the nilbog, the nilbog reduces the damage to 0 and regains 1d6 hit points.&lt;/span&gt;&lt;/p&gt;&lt;hr /&gt;&lt;p&gt;&lt;span class="fontstyle0"&gt;When Maglubiyet conquered the goblin gods, he intended to leave only Khurgorbaeyag alive as a harsh overseer who would keep the goblins under heel. But the goblins' pantheon included a trickster deity who was determined to get the last laugh. Although its essence was shattered by Maglubiyet, this trickster god survives in splintered form as a possessing spirit that arises when goblinoids form a host, causing disorder &lt;/span&gt;&lt;span class="fontstyle0"&gt;in &lt;/span&gt;&lt;span class="fontstyle0"&gt;the ranks unless it is appeased. Goblins have no name for this deity and dare not give it one, lest Maglubiyet use its name to ensnare and crush it as he did their other deities. They call the possessing spirit, and the goblin possessed by it, a nilbog ("goblin" spelled backward), and they revel in the fear that a nilbog sows among the ranks of the bugbears and hobgoblins in the host.&lt;/span&gt;&lt;/p&gt;&lt;p&gt;&lt;span class="fontstyle2"&gt;&lt;strong&gt;Goblins' Revenge.&lt;/strong&gt; &lt;/span&gt;&lt;span class="fontstyle0"&gt;When goblinoids form a host, there is a chance that a goblin will become possessed by a nilbog, particularly if the goblin has been mistreated by its betters. This possession turns the goblin into a wisecracking, impish creature fearless of reprisal. It gives the goblin strange powers that drive others to do the opposite of what they desire. Attacking a goblin possessed by a nilbog is foolhardy, and killing the creature just&lt;br /&gt;prompts the spirit to possess another goblin. The only way to keep a nilbog from wreaking havoc is to treat it&lt;br /&gt;well and give it respect and praise.&amp;nbsp;&lt;/span&gt;&lt;/p&gt;&lt;p&gt;&lt;span class="fontstyle2"&gt;&lt;strong&gt;No Joking Matter.&lt;/strong&gt; &lt;/span&gt;&lt;span class="fontstyle0"&gt;The possible presence of a nilbog in a host has given rise to a practice among goblinoids that each host include at least one goblin jester. This jester is allowed to go anywhere and do whatever it pleases. The position ofjester is a much sought-after one among the goblins, because even if the jester is obviously not a nilbog, hobgoblins and bugbears indulge its manic behavior.&lt;/span&gt;&lt;/p&gt;&lt;hr /&gt;&lt;p&gt;&lt;strong&gt;&lt;span class="fontstyle3"&gt;NILBOGISM&lt;br /&gt;&lt;/span&gt;&lt;/strong&gt;&lt;/p&gt;&lt;p&gt;&lt;span class="fontstyle0"&gt;A nilbog is an invisible spirit that possesses only goblins. Bereft of a host, the spirit has a flying speed of 30 feet and can't speak or be attacked. The only action it can take is to attempt to possess a goblin within 5 feet of it.&lt;br /&gt;A goblin targeted by the spirit must succeed on a DC 15 Charisma saving throw or become possessed. While&lt;br /&gt;possessed by the spirit, the goblin's alignment becomes chaotic evil, its Charisma becomes 15 (unless it was already higher), and it gains the nilbog's Innate Spellcasting and Nilbogism traits, as well as its Reversal of Fortune reaction. If the save succeeds, the spirit can't possess that goblin for 24 hours. If its host is killed or the possession is ended by a spell such as &lt;/span&gt;&lt;span class="fontstyle4"&gt;hallow, &lt;/span&gt;&lt;span class="fontstyle5"&gt;magic &lt;/span&gt;&lt;span class="fontstyle4"&gt;circle, &lt;/span&gt;&lt;span class="fontstyle0"&gt;or &lt;/span&gt;&lt;span class="fontstyle5"&gt;protection&amp;nbsp;&lt;/span&gt;&lt;span class="fontstyle5"&gt;from evil &lt;/span&gt;&lt;span class="fontstyle5"&gt;and good, &lt;/span&gt;&lt;span class="fontstyle0"&gt;the spirit searches for another goblin to possess. The spirit can leave its host at any time, but it won't do so willingly unless it knows there's another potential host nearby. Agoblin stripped of its nilbog spirit reverts to its normal statistics and loses the traits it gained while possessed.&lt;/span&gt;&lt;/p&gt;"</t>
  </si>
  <si>
    <t>family:"Humanoid (Goblin)"</t>
  </si>
  <si>
    <t>hit_dice:"2d6"</t>
  </si>
  <si>
    <t>base_attack:"+ 4, 1d6 Bludgeoning"</t>
  </si>
  <si>
    <t>name:"Orc Blade of Ilneval"</t>
  </si>
  <si>
    <t>full_text:"&lt;h1&gt;&lt;span class="fontstyle0"&gt;OR&lt;/span&gt;&lt;span class="fontstyle0"&gt;C BLADE OF ILNEVAL&lt;br /&gt;&lt;/span&gt;&lt;/h1&gt;&lt;p&gt;&lt;span class="fontstyle2"&gt;Medium humanoid (orc), chaotic evil&lt;/span&gt;&lt;/p&gt;&lt;hr /&gt;&lt;p&gt;&lt;strong&gt;&lt;span class="fontstyle3"&gt;Armor &lt;/span&gt;&lt;/strong&gt;&lt;span class="fontstyle4"&gt;&lt;strong&gt;Class&lt;/strong&gt; &lt;/span&gt;&lt;span class="fontstyle4"&gt;18 (chain mail, shield)&lt;br /&gt;&lt;/span&gt;&lt;/p&gt;&lt;p&gt;&lt;span class="fontstyle4"&gt;&lt;strong&gt;Hit Points&lt;/strong&gt; &lt;/span&gt;&lt;span class="fontstyle4"&gt;60 (8d8 + &lt;/span&gt;&lt;span class="fontstyle4"&gt;24)&lt;/span&gt;&lt;/p&gt;&lt;p&gt;&lt;span class="fontstyle3"&gt;&lt;strong&gt;Speed&lt;/strong&gt; &lt;/span&gt;&lt;span class="fontstyle4"&gt;30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center;"&gt;17 (+3)&lt;/p&gt;&lt;/td&gt;&lt;td style="border-width: 0pt; background-color: #b4c217; vertical-align: top; width: .6868in; padding: 4pt 4pt 4pt 4pt;"&gt;&lt;p style="margin: 0in; font-family: Verdana; font-size: 8.25pt; color: black; text-align: center;"&gt;11 (+0)&lt;/p&gt;&lt;/td&gt;&lt;td style="border-width: 0pt; background-color: #5bc217; vertical-align: top; width: .6868in; padding: 4pt 4pt 4pt 4pt;"&gt;&lt;p style="margin: 0in; font-family: Verdana; font-size: 8.25pt; color: black; text-align: center;"&gt;17 (+3)&lt;/p&gt;&lt;/td&gt;&lt;td style="border-width: 0pt; background-color: #b4c217; vertical-align: top; width: .6868in; padding: 4pt 4pt 4pt 4pt;"&gt;&lt;p style="margin: 0in; font-family: Verdana; font-size: 8.25pt; color: black; text-align: center;"&gt;10 (+0)&lt;/p&gt;&lt;/td&gt;&lt;td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center;"&gt;14&amp;nbsp;(+2)&lt;/p&gt;&lt;/td&gt;&lt;/tr&gt;&lt;/tbody&gt;&lt;/table&gt;&lt;/div&gt;&lt;p&gt;&lt;span class="fontstyle3"&gt;&lt;strong&gt;Saving Throws&lt;/strong&gt; &lt;/span&gt;&lt;span class="fontstyle4"&gt;Wis +3&lt;br /&gt;&lt;/span&gt;&lt;/p&gt;&lt;p&gt;&lt;span class="fontstyle3"&gt;&lt;strong&gt;Skills&lt;/strong&gt; &lt;/span&gt;&lt;span class="fontstyle4"&gt;Perception +3, Insight +3, Intimidation &lt;/span&gt;&lt;span class="fontstyle3"&gt;+4&lt;br /&gt;&lt;/span&gt;&lt;/p&gt;&lt;p&gt;&lt;span class="fontstyle3"&gt;&lt;strong&gt;Senses&lt;/strong&gt; &lt;/span&gt;&lt;span class="fontstyle5"&gt;darkvision 60 &lt;/span&gt;&lt;span class="fontstyle4"&gt;ft., &lt;/span&gt;&lt;span class="fontstyle5"&gt;passive Perception &lt;/span&gt;&lt;span class="fontstyle4"&gt;13&lt;br /&gt;&lt;/span&gt;&lt;/p&gt;&lt;p&gt;&lt;span class="fontstyle3"&gt;&lt;strong&gt;Languages&lt;/strong&gt; &lt;/span&gt;&lt;span class="fontstyle4"&gt;Common, Orc&lt;br /&gt;&lt;/span&gt;&lt;/p&gt;&lt;p&gt;&lt;span class="fontstyle3"&gt;&lt;strong&gt;Challenge&lt;/strong&gt; &lt;/span&gt;&lt;span class="fontstyle3"&gt;4 &lt;/span&gt;&lt;span class="fontstyle4"&gt;(1,100 XP)&lt;/span&gt;&lt;/p&gt;&lt;hr /&gt;&lt;p&gt;&amp;nbsp;&lt;/p&gt;&lt;p&gt;&lt;strong&gt;&lt;span class="fontstyle6"&gt;Agg&lt;/span&gt;&lt;span class="fontstyle6"&gt;r&lt;/span&gt;&lt;span class="fontstyle6"&gt;e&lt;/span&gt;&lt;/strong&gt;&lt;span class="fontstyle6"&gt;&lt;strong&gt;ssive.&lt;/strong&gt; &lt;/span&gt;&lt;span class="fontstyle4"&gt;As a bonus action, the ore can move up to its speed toward a hostile creature that it can see.&lt;br /&gt;&lt;/span&gt;&lt;/p&gt;&lt;p&gt;&lt;strong&gt;&lt;span class="fontstyle6"&gt;Foe Smiter &lt;/span&gt;&lt;span class="fontstyle6"&gt;o&lt;/span&gt;&lt;span class="fontstyle6"&gt;f &lt;/span&gt;&lt;span class="fontstyle2"&gt;ll&lt;/span&gt;&lt;span class="fontstyle2"&gt;n&lt;/span&gt;&lt;span class="fontstyle2"&gt;ev&lt;/span&gt;&lt;span class="fontstyle2"&gt;a&lt;/span&gt;&lt;/strong&gt;&lt;span class="fontstyle2"&gt;&lt;strong&gt;l.&lt;/strong&gt; &lt;/span&gt;&lt;span class="fontstyle4"&gt;The orc deals an extra die of damage when it hits with a longsword attack (included in the attack).&lt;/span&gt;&lt;/p&gt;&lt;hr /&gt;&lt;p&gt;&lt;strong&gt;&lt;span class="fontstyle4"&gt;ACTIONS&lt;br /&gt;&lt;/span&gt;&lt;/strong&gt;&lt;/p&gt;&lt;p&gt;&lt;strong&gt;&lt;span class="fontstyle2"&gt;Mult&lt;/span&gt;&lt;span class="fontstyle2"&gt;i&lt;/span&gt;&lt;span class="fontstyle2"&gt;atta&lt;/span&gt;&lt;span class="fontstyle2"&gt;c&lt;/span&gt;&lt;span class="fontstyle2"&gt;k&lt;/span&gt;&lt;/strong&gt;&lt;span class="fontstyle2"&gt;&lt;strong&gt;.&lt;/strong&gt; &lt;/span&gt;&lt;span class="fontstyle4"&gt;The orc makes two melee attacks with its longsword or two ranged attacks with its javelins. If llneval's Command is available to use, the orc can use it after these attacks.&lt;br /&gt;&lt;/span&gt;&lt;/p&gt;&lt;p&gt;&lt;span class="fontstyle6"&gt;&lt;strong&gt;Longsword.&lt;/strong&gt; &lt;/span&gt;&lt;span class="fontstyle2"&gt;Melee Weapon Attack: &lt;/span&gt;&lt;span class="fontstyle4"&gt;+5 to hit, reach 5 ft., one target. &lt;/span&gt;&lt;span class="fontstyle7"&gt;Hit: &lt;/span&gt;&lt;span class="fontstyle4"&gt;12 (2d8 + 3) slashing damage, or 14 (2d10 + 3) slashing damage when used with two hands.&amp;nbsp;&lt;/span&gt;&lt;/p&gt;&lt;p&gt;&lt;span class="fontstyle6"&gt;&lt;strong&gt;Javelin.&lt;/strong&gt; &lt;/span&gt;&lt;span class="fontstyle2"&gt;Melee or Ranged &lt;/span&gt;&lt;span class="fontstyle6"&gt;Weapon &lt;/span&gt;&lt;span class="fontstyle2"&gt;Attack: &lt;/span&gt;&lt;span class="fontstyle4"&gt;+5 to hit, reach 5 ft. or range 30/120 ft., one target. &lt;/span&gt;&lt;span class="fontstyle7"&gt;Hit: &lt;/span&gt;&lt;span class="fontstyle4"&gt;6 (1d6 + 3) piercing damage.&lt;br /&gt;&lt;/span&gt;&lt;/p&gt;&lt;p&gt;&lt;strong&gt;&lt;span class="fontstyle6"&gt;llneval's Co&lt;/span&gt;&lt;span class="fontstyle6"&gt;m&lt;/span&gt;&lt;/strong&gt;&lt;span class="fontstyle6"&gt;&lt;strong&gt;mand (Recharge 4-6).&lt;/strong&gt; &lt;/span&gt;&lt;span class="fontstyle4"&gt;Up to three allied orcs within 120 feet ofthis ore that can hear it can use their reactions to each make one weapon attack.&lt;/span&gt;&lt;/p&gt;&lt;hr /&gt;&lt;p&gt;&lt;span class="fontstyle4"&gt; &lt;span class="fontstyle0"&gt;Ilneval is Gruumsh's battle captain, a devious strategist who directs Gruumsh's soldiers with boldness. Among orcs, warriors that venerate Ilneval emulate their deity. Such orcs learn to command their fellows in ways that&lt;br /&gt;are unpredictable but help to ensure victory.&lt;/span&gt; &lt;/span&gt;&lt;/p&gt;&lt;p&gt;&lt;span class="fontstyle4"&gt;&lt;span class="fontstyle0"&gt; &lt;span class="fontstyle0"&gt;The wisest among these leaders gain Ilneval's favor and rise to become known as blades, tactical experts who advise their chief in matters of war. Blades lead from the front, wading into combat fearlessly while barking orders at lesser soldiers. A blade knows how to use orcish ferocity to best advantage, and helps the ordinary warriors to work together against their adversaries.&lt;/span&gt; &lt;br /&gt; &lt;/span&gt;&lt;/span&gt;&lt;/p&gt;"</t>
  </si>
  <si>
    <t>family:"Humanoid (Orc)"</t>
  </si>
  <si>
    <t>hit_dice:"8d8 + 24"</t>
  </si>
  <si>
    <t>base_attack:"+5, 2d8 + 3 Slashing, or 2d10 + 3 slashing when used with two hands."</t>
  </si>
  <si>
    <t>environment:"Underground, Plains, Hills, Mountains"</t>
  </si>
  <si>
    <t>name:"Orc Claw of Luthic"</t>
  </si>
  <si>
    <t>full_text:"&lt;h1&gt;&lt;span class="fontstyle0"&gt;ORC &lt;/span&gt;&lt;span class="fontstyle2"&gt;CLAW &lt;/span&gt;&lt;span class="fontstyle0"&gt;OF LUTHIC&lt;br /&gt;&lt;/span&gt;&lt;/h1&gt;&lt;p&gt;&lt;span class="fontstyle3"&gt;Medium humanoid (ore), chaotic evil&lt;/span&gt;&lt;/p&gt;&lt;hr /&gt;&lt;p&gt;&lt;strong&gt;&lt;span class="fontstyle2"&gt;Armor &lt;/span&gt;&lt;/strong&gt;&lt;span class="fontstyle4"&gt;&lt;strong&gt;Class&lt;/strong&gt; 14 (hide armor)&lt;br /&gt;&lt;/span&gt;&lt;/p&gt;&lt;p&gt;&lt;strong&gt;&lt;span class="fontstyle4"&gt;Hit &lt;/span&gt;&lt;/strong&gt;&lt;span class="fontstyle2"&gt;&lt;strong&gt;Points&lt;/strong&gt; &lt;/span&gt;&lt;span class="fontstyle4"&gt;45 (6d8 + 18)&lt;br /&gt;&lt;/span&gt;&lt;/p&gt;&lt;p&gt;&lt;span class="fontstyle4"&gt;&lt;strong&gt;Speed&lt;/strong&gt; &lt;/span&gt;&lt;span class="fontstyle4"&gt;30ft.&lt;br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center;"&gt;14 (+2)&lt;/p&gt;&lt;/td&gt;&lt;td style="border-width: 0pt; background-color: #b4c217; vertical-align: top; width: .6868in; padding: 4pt 4pt 4pt 4pt;"&gt;&lt;p style="margin: 0in; font-family: Verdana; font-size: 8.25pt; color: black; text-align: center;"&gt;15 (+2)&lt;/p&gt;&lt;/td&gt;&lt;td style="border-width: 0pt; background-color: #5bc217; vertical-align: top; width: .6868in; padding: 4pt 4pt 4pt 4pt;"&gt;&lt;p style="margin: 0in; font-family: Verdana; font-size: 8.25pt; color: black; text-align: center;"&gt;16 (+3)&lt;/p&gt;&lt;/td&gt;&lt;td style="border-width: 0pt; background-color: #b4c217; vertical-align: top; width: .6868in; padding: 4pt 4pt 4pt 4pt;"&gt;&lt;p style="margin: 0in; font-family: Verdana; font-size: 8.25pt; color: black; text-align: center;"&gt;10 (+0)&lt;/p&gt;&lt;/td&gt;&lt;td style="border-width: 0pt; background-color: #5bc217; vertical-align: top; width: .6868in; padding: 4pt 4pt 4pt 4pt;"&gt;&lt;p style="margin: 0in; font-family: Verdana; font-size: 8.25pt; color: black; text-align: center;"&gt;15 (+2)&lt;/p&gt;&lt;/td&gt;&lt;td style="border-width: 0pt; background-color: #b4c217; vertical-align: top; width: .6034in; padding: 4pt 4pt 4pt 4pt;"&gt;&lt;p style="margin: 0in; font-family: Verdana; font-size: 8.25pt; color: black; text-align: center;"&gt;11 (+0)&lt;/p&gt;&lt;/td&gt;&lt;/tr&gt;&lt;/tbody&gt;&lt;/table&gt;&lt;/div&gt;&lt;p&gt;&lt;span class="fontstyle2"&gt;&lt;strong&gt;Skills&lt;/strong&gt; &lt;/span&gt;&lt;span class="fontstyle4"&gt;Intimidation +2, Medicine +4, Survival +4&lt;br /&gt;&lt;/span&gt;&lt;/p&gt;&lt;p&gt;&lt;span class="fontstyle4"&gt;&lt;strong&gt;Senses&lt;/strong&gt; darkvision &lt;/span&gt;&lt;span class="fontstyle4"&gt;60 ft., passive &lt;/span&gt;&lt;span class="fontstyle4"&gt;Perception &lt;/span&gt;&lt;span class="fontstyle4"&gt;12&lt;br /&gt;&lt;/span&gt;&lt;/p&gt;&lt;p&gt;&lt;span class="fontstyle2"&gt;&lt;strong&gt;Languages&lt;/strong&gt; &lt;/span&gt;&lt;span class="fontstyle4"&gt;Common, Orc&lt;br /&gt;&lt;/span&gt;&lt;/p&gt;&lt;p&gt;&lt;span class="fontstyle2"&gt;&lt;strong&gt;Challenge&lt;/strong&gt; &lt;/span&gt;&lt;span class="fontstyle5"&gt;2 &lt;/span&gt;&lt;span class="fontstyle2"&gt;(450 XP)&lt;/span&gt;&lt;/p&gt;&lt;hr /&gt;&lt;p&gt;&lt;span class="fontstyle6"&gt;&lt;strong&gt;Aggressive.&lt;/strong&gt; &lt;/span&gt;&lt;span class="fontstyle4"&gt;As a bonus action, the orc can move up to its speed toward a hostile creature that it can see.&lt;br /&gt;&lt;/span&gt;&lt;/p&gt;&lt;p&gt;&lt;strong&gt;&lt;span class="fontstyle6"&gt;Spe&lt;/span&gt;&lt;span class="fontstyle6"&gt;llc&lt;/span&gt;&lt;span class="fontstyle6"&gt;a&lt;/span&gt;&lt;/strong&gt;&lt;span class="fontstyle6"&gt;&lt;strong&gt;sting.&lt;/strong&gt; &lt;/span&gt;&lt;span class="fontstyle4"&gt;The orc is a 5th-level spellcaster. Its spe&lt;/span&gt;&lt;span class="fontstyle4"&gt;l&lt;/span&gt;&lt;span class="fontstyle4"&gt;lcasting ability is Wisdom (spell save DC 12, +4 to hit with spell attacks). The ore has the following cleric spells prepared:&lt;br /&gt;&lt;/span&gt;&lt;/p&gt;&lt;p style="padding-left: 30px;"&gt;&lt;em&gt;&lt;span class="fontstyle4"&gt;Cantr&lt;/span&gt;&lt;span class="fontstyle4"&gt;i&lt;/span&gt;&lt;span class="fontstyle4"&gt;ps (at &lt;/span&gt;&lt;/em&gt;&lt;span class="fontstyle0"&gt;&lt;em&gt;will):&lt;/em&gt; &lt;/span&gt;&lt;span class="fontstyle3"&gt;guidance, mending, resistance, thaumaturgy&lt;br /&gt;&lt;/span&gt;&lt;em&gt;&lt;span class="fontstyle4"&gt;1st level &lt;/span&gt;&lt;span class="fontstyle0"&gt;(4 &lt;/span&gt;&lt;/em&gt;&lt;span class="fontstyle4"&gt;&lt;em&gt;slots):&lt;/em&gt; &lt;/span&gt;&lt;span class="fontstyle3"&gt;bane, cure wounds, guiding bolt&lt;br /&gt;&lt;/span&gt;&lt;span class="fontstyle4"&gt;&lt;em&gt;2nd level (3 slots):&lt;/em&gt; &lt;/span&gt;&lt;span class="fontstyle3"&gt;augury, warding bond&lt;br /&gt;&lt;/span&gt;&lt;span class="fontstyle4"&gt;&lt;em&gt;3rd level (2 slots):&lt;/em&gt; &lt;/span&gt;&lt;span class="fontstyle3"&gt;bestow curse, create food and water&lt;/span&gt;&lt;/p&gt;&lt;hr /&gt;&lt;p&gt;&lt;strong&gt;&lt;span class="fontstyle2"&gt;ACTIONS&lt;br /&gt;&lt;/span&gt;&lt;/strong&gt;&lt;/p&gt;&lt;p&gt;&lt;strong&gt;&lt;span class="fontstyle6"&gt;Multiatta&lt;/span&gt;&lt;/strong&gt;&lt;span class="fontstyle6"&gt;&lt;strong&gt;ck.&lt;/strong&gt; &lt;/span&gt;&lt;span class="fontstyle4"&gt;The orc makes two claw attacks, or four claw attacks if it has fewer than half of its hit points remaining.&lt;br /&gt;&lt;/span&gt;&lt;/p&gt;&lt;p&gt;&lt;span class="fontstyle6"&gt;&lt;strong&gt;Claw.&lt;/strong&gt; &lt;/span&gt;&lt;span class="fontstyle3"&gt;Melee Weapon Attack: &lt;/span&gt;&lt;span class="fontstyle2"&gt;+4 &lt;/span&gt;&lt;span class="fontstyle4"&gt;to hit, reach 5 ft., one target.&amp;nbsp;&lt;/span&gt;&lt;span class="fontstyle3"&gt;Hit: &lt;/span&gt;&lt;span class="fontstyle4"&gt;6 (1d8 &lt;/span&gt;&lt;span class="fontstyle5"&gt;+ &lt;/span&gt;&lt;span class="fontstyle4"&gt;2) slashing damage.&lt;/span&gt;&lt;/p&gt;&lt;hr /&gt;&lt;p&gt;&lt;span class="fontstyle0"&gt;Luthic is Gruumsh's wife and the paragon of maternity to all orcs. She is the Cave Mother, a fierce dweller in the darkness who raises new broods of ores to be vicious and strong. Her symbol is the cave bear, and orc females raise such bears alongside ore whelps. Females particularly attracted to Luthic grow long nails and lacquer them, learnirtg to use these claws as weapons much as Luthic uses her own.&lt;br /&gt;&lt;/span&gt;&lt;/p&gt;&lt;p&gt;&lt;span class="fontstyle0"&gt;Orc females devoted to Luthic are in charge of fortifying and maintaining an ore stronghold. They help to guarantee the survival of the tribe, and most are skilled in the healing arts. The most powerful among Luthic's disciples are the claws of Luthic, which can use the Cave Mother's magic to heal, protect, and curse.&lt;/span&gt; &lt;/p&gt;"</t>
  </si>
  <si>
    <t>hit_dice:"6d8 + 18"</t>
  </si>
  <si>
    <t>base_attack:"+4, 1d8 + 2 Slashing"</t>
  </si>
  <si>
    <t>name:"Orc Hand of Yurtrus"</t>
  </si>
  <si>
    <t>full_text:"&lt;h1&gt;&lt;span class="fontstyle0"&gt;ORC HAND OF YURTRUS&lt;br /&gt;&lt;/span&gt;&lt;/h1&gt;&lt;p&gt;&lt;span class="fontstyle2"&gt;Medium humanoid &lt;/span&gt;&lt;span class="fontstyle2"&gt;(&lt;/span&gt;&lt;span class="fontstyle2"&gt;o&lt;/span&gt;&lt;span class="fontstyle2"&gt;rc&lt;/span&gt;&lt;span class="fontstyle2"&gt;)&lt;/span&gt;&lt;span class="fontstyle2"&gt;, &lt;/span&gt;&lt;span class="fontstyle2"&gt;chaotic evil&lt;/span&gt;&lt;/p&gt;&lt;hr /&gt;&lt;p&gt;&lt;span class="fontstyle0"&gt;&lt;strong&gt;Armor Class&lt;/strong&gt; &lt;/span&gt;&lt;span class="fontstyle0"&gt;12 (&lt;/span&gt;&lt;span class="fontstyle0"&gt;h&lt;/span&gt;&lt;span class="fontstyle0"&gt;i&lt;/span&gt;&lt;span class="fontstyle0"&gt;de &lt;/span&gt;&lt;span class="fontstyle0"&gt;armor)&lt;br /&gt;&lt;/span&gt;&lt;/p&gt;&lt;p&gt;&lt;span class="fontstyle0"&gt;&lt;strong&gt;Hit Points&lt;/strong&gt; &lt;/span&gt;&lt;span class="fontstyle0"&gt;30 &lt;/span&gt;&lt;span class="fontstyle0"&gt;(4&lt;/span&gt;&lt;span class="fontstyle0"&gt;d&lt;/span&gt;&lt;span class="fontstyle0"&gt;8 &lt;/span&gt;&lt;span class="fontstyle0"&gt;+ &lt;/span&gt;&lt;span class="fontstyle0"&gt;12)&lt;br /&gt;&lt;/span&gt;&lt;/p&gt;&lt;p&gt;&lt;span class="fontstyle0"&gt;&lt;strong&gt;Speed&lt;/strong&gt; &lt;/span&gt;&lt;span class="fontstyle0"&gt;30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.6868in; padding: 4pt 4pt 4pt 4pt;"&gt;&lt;p style="margin: 0in; font-family: Verdana; font-size: 8.25pt; color: black; text-align: center;"&gt;11 (+0)&lt;/p&gt;&lt;/td&gt;&lt;td style="border-width: 0pt; background-color: #5bc217; vertical-align: top; width: .6868in; padding: 4pt 4pt 4pt 4pt;"&gt;&lt;p style="margin: 0in; font-family: Verdana; font-size: 8.25pt; color: black; text-align: center;"&gt;16 (+3)&lt;/p&gt;&lt;/td&gt;&lt;td style="border-width: 0pt; background-color: #b4c217; vertical-align: top; width: .6868in; padding: 4pt 4pt 4pt 4pt;"&gt;&lt;p style="margin: 0in; font-family: Verdana; font-size: 8.25pt; color: black; text-align: center;"&gt;11 (+0)&lt;/p&gt;&lt;/td&gt;&lt;td style="border-width: 0pt; background-color: #5bc217; vertical-align: top; width: .6868in; padding: 4pt 4pt 4pt 4pt;"&gt;&lt;p style="margin: 0in; font-family: Verdana; font-size: 8.25pt; color: black; text-align: center;"&gt;14 (+2)&lt;/p&gt;&lt;/td&gt;&lt;td style="border-width: 0pt; background-color: #b4c217; vertical-align: top; width: .6034in; padding: 4pt 4pt 4pt 4pt;"&gt;&lt;p style="margin: 0in; font-family: Verdana; font-size: 8.25pt; color: black; text-align: center;"&gt;9 (-1)&lt;/p&gt;&lt;/td&gt;&lt;/tr&gt;&lt;/tbody&gt;&lt;/table&gt;&lt;/div&gt;&lt;p&gt;&lt;span class="fontstyle4"&gt;&lt;strong&gt;Skills&lt;/strong&gt; &lt;/span&gt;&lt;span class="fontstyle0"&gt;Arcana +2, &lt;/span&gt;&lt;span class="fontstyle0"&gt;Int&lt;/span&gt;&lt;span class="fontstyle0"&gt;i&lt;/span&gt;&lt;span class="fontstyle0"&gt;midation &lt;/span&gt;&lt;span class="fontstyle0"&gt;+1, Medicine +4, &lt;/span&gt;&lt;span class="fontstyle0"&gt;Rel&lt;/span&gt;&lt;span class="fontstyle0"&gt;i&lt;/span&gt;&lt;span class="fontstyle0"&gt;g&lt;/span&gt;&lt;span class="fontstyle0"&gt;i&lt;/span&gt;&lt;span class="fontstyle0"&gt;on &lt;/span&gt;&lt;span class="fontstyle0"&gt;+2&lt;/span&gt;&lt;/p&gt;&lt;p&gt;&lt;span class="fontstyle4"&gt;&lt;strong&gt;Senses&lt;/strong&gt; &lt;/span&gt;&lt;span class="fontstyle0"&gt;da&lt;/span&gt;&lt;span class="fontstyle0"&gt;rk&lt;/span&gt;&lt;span class="fontstyle0"&gt;v&lt;/span&gt;&lt;span class="fontstyle0"&gt;isi&lt;/span&gt;&lt;span class="fontstyle0"&gt;on 60 &lt;/span&gt;&lt;span class="fontstyle0"&gt;ft., &lt;/span&gt;&lt;span class="fontstyle4"&gt;passive &lt;/span&gt;&lt;span class="fontstyle0"&gt;Percept&lt;/span&gt;&lt;span class="fontstyle0"&gt;i&lt;/span&gt;&lt;span class="fontstyle0"&gt;on &lt;/span&gt;&lt;span class="fontstyle0"&gt;12&lt;br /&gt;&lt;/span&gt;&lt;/p&gt;&lt;p&gt;&lt;span class="fontstyle4"&gt;&lt;strong&gt;Languages&lt;/strong&gt; &lt;/span&gt;&lt;span class="fontstyle0"&gt;unde&lt;/span&gt;&lt;span class="fontstyle0"&gt;rs&lt;/span&gt;&lt;span class="fontstyle0"&gt;tand&lt;/span&gt;&lt;span class="fontstyle0"&gt;s Common and Orc but can't &lt;/span&gt;&lt;span class="fontstyle4"&gt;speak&lt;br /&gt;&lt;/span&gt;&lt;/p&gt;&lt;p&gt;&lt;span class="fontstyle4"&gt;&lt;strong&gt;Challenge&lt;/strong&gt; &lt;/span&gt;&lt;span class="fontstyle0"&gt;2 (450 XP)&lt;/span&gt;&lt;/p&gt;&lt;hr /&gt;&lt;p&gt;&lt;span class="fontstyle6"&gt;&lt;strong&gt;Aggressive.&lt;/strong&gt; &lt;/span&gt;&lt;span class="fontstyle0"&gt;As a bonus action, the orc can move up to its speed toward a hostile creature that it can see.&lt;br /&gt;&lt;/span&gt;&lt;/p&gt;&lt;p&gt;&lt;span class="fontstyle6"&gt;&lt;strong&gt;Spellcasting.&lt;/strong&gt; &lt;/span&gt;&lt;span class="fontstyle0"&gt;The orc is a 4th-level spellcaster&lt;/span&gt;&lt;span class="fontstyle0"&gt;. &lt;/span&gt;&lt;span class="fontstyle0"&gt;Its spellcasting ability is Wisdom (spell save DC 12&lt;/span&gt;&lt;span class="fontstyle0"&gt;, &lt;/span&gt;&lt;span class="fontstyle0"&gt;+4 to &lt;/span&gt;&lt;span class="fontstyle0"&gt;hit &lt;/span&gt;&lt;span class="fontstyle0"&gt;with spell attacks&lt;/span&gt;&lt;span class="fontstyle0"&gt;)&lt;/span&gt;&lt;span class="fontstyle0"&gt;. It requires no verbal components to cast its spells&lt;/span&gt;&lt;span class="fontstyle0"&gt;. &lt;/span&gt;&lt;span class="fontstyle0"&gt;The orc has the following cleric spells prepared:&lt;br /&gt;&lt;/span&gt;&lt;/p&gt;&lt;p style="padding-left: 30px;"&gt;&lt;em&gt;&lt;span class="fontstyle0"&gt;Cantrips (at-wi&lt;/span&gt;&lt;span class="fontstyle0"&gt;ll&lt;/span&gt;&lt;/em&gt;&lt;span class="fontstyle0"&gt;&lt;em&gt;):&lt;/em&gt; &lt;/span&gt;&lt;span class="fontstyle2"&gt;guidance, mending, resis&lt;/span&gt;&lt;span class="fontstyle2"&gt;t&lt;/span&gt;&lt;span class="fontstyle2"&gt;ance, thaumaturgy&lt;br /&gt;&lt;/span&gt;&lt;em&gt;&lt;span class="fontstyle0"&gt;1st level (4 slots)&lt;/span&gt;&lt;/em&gt;&lt;span class="fontstyle0"&gt;&lt;em&gt;:&lt;/em&gt; &lt;/span&gt;&lt;span class="fontstyle2"&gt;bane, detect magic&lt;/span&gt;&lt;span class="fontstyle2"&gt;, &lt;/span&gt;&lt;span class="fontstyle2"&gt;infl&lt;/span&gt;&lt;span class="fontstyle2"&gt;i&lt;/span&gt;&lt;span class="fontstyle2"&gt;ct wounds&lt;/span&gt;&lt;span class="fontstyle2"&gt;, &lt;/span&gt;&lt;span class="fontstyle2"&gt;protection from evil and good&lt;br /&gt;&lt;/span&gt;&lt;em&gt;&lt;span class="fontstyle0"&gt;2nd level (3 slots)&lt;/span&gt;&lt;/em&gt;&lt;span class="fontstyle0"&gt;&lt;em&gt;:&lt;/em&gt; &lt;/span&gt;&lt;span class="fontstyle2"&gt;blindness/deafness, &lt;/span&gt;&lt;span class="fontstyle2"&gt;s&lt;/span&gt;&lt;span class="fontstyle2"&gt;ilence&lt;/span&gt;&lt;/p&gt;&lt;hr /&gt;&lt;p&gt;&lt;strong&gt;&lt;span class="fontstyle4"&gt;ACTIONS&lt;br /&gt;&lt;/span&gt;&lt;/strong&gt;&lt;/p&gt;&lt;p&gt;&lt;span class="fontstyle6"&gt;&lt;strong&gt;Touch of the White Hand.&lt;/strong&gt; &lt;/span&gt;&lt;span class="fontstyle2"&gt;Melee Weapon Attack: &lt;/span&gt;&lt;span class="fontstyle0"&gt;+3 to hit, reach &lt;/span&gt;&lt;span class="fontstyle2"&gt;5 &lt;/span&gt;&lt;span class="fontstyle0"&gt;ft., &lt;/span&gt;&lt;span class="fontstyle0"&gt;one target. &lt;/span&gt;&lt;span class="fontstyle2"&gt;Hit&lt;/span&gt;&lt;span class="fontstyle2"&gt;: &lt;/span&gt;&lt;span class="fontstyle0"&gt;9 (2d8) necrotic damage.&lt;/span&gt;&lt;/p&gt;&lt;hr /&gt;&lt;p&gt;&lt;span class="fontstyle0"&gt;Yurtrus is the orc god of death and disease. He is a horrifying abomination covered in rot and infection, except for his perfect, smooth white hands&lt;/span&gt;&lt;span class="fontstyle0"&gt;.&amp;nbsp;&lt;/span&gt;&lt;/p&gt;&lt;p&gt;&lt;span class="fontstyle0"&gt;Orc priests that oversee the line between life and death are &lt;/span&gt;&lt;span class="fontstyle2"&gt;known &lt;/span&gt;&lt;span class="fontstyle0"&gt;by the others in the tribe as hands of Yurtrus. They dwell on the fringes of an orc lair, usually communing with other orcs through the auspices of those who follow Luthic. The hands of Yurtrus wear pale gloves made of the bleached skin of other humanoids (preferably elves), symbolizing their connection with Yurtrus, and are sometimes called "white hands" as a result.&lt;br /&gt;&lt;/span&gt;&lt;/p&gt;&lt;p&gt;&lt;span class="fontstyle0"&gt;Every orc knows that the hands of Yurtrus are the tribe's gateway to the ancestors. Orcs who die having served the tribe well go on to rituals meant to send them to Gruumsh's realm.&lt;/span&gt;&lt;/p&gt;&lt;p&gt;&lt;span class="fontstyle0"&gt;As befits followers of a god who doesn't speak, hands of Yurtrus remove their tongues to emulate their deity, for a reason similar to why an eye of Gruumsh puts out one of its eyes.&lt;/span&gt; &lt;/p&gt;"</t>
  </si>
  <si>
    <t>hit_dice:"4d8 + 12"</t>
  </si>
  <si>
    <t>base_attack:"+3, 2d8 Necrotic"</t>
  </si>
  <si>
    <t>name:"Orc Nurtured One of Yurtrus"</t>
  </si>
  <si>
    <t>full_text:"&lt;h1&gt;&lt;span class="fontstyle0"&gt;OR&lt;/span&gt;&lt;span class="fontstyle0"&gt;C &lt;/span&gt;&lt;span class="fontstyle0"&gt;NURTUR&lt;/span&gt;&lt;span class="fontstyle0"&gt;ED &lt;/span&gt;&lt;span class="fontstyle0"&gt;ON&lt;/span&gt;&lt;span class="fontstyle0"&gt;E OF &lt;/span&gt;&lt;span class="fontstyle0"&gt;YURTR&lt;/span&gt;&lt;span class="fontstyle0"&gt;U&lt;/span&gt;&lt;span class="fontstyle0"&gt;S&lt;br /&gt;&lt;/span&gt;&lt;/h1&gt;&lt;p&gt;&lt;span class="fontstyle2"&gt;Medium humanoid (orc), chaotic ev&lt;/span&gt;&lt;span class="fontstyle2"&gt;il&lt;/span&gt;&lt;/p&gt;&lt;hr /&gt;&lt;p&gt;&lt;span class="fontstyle3"&gt;&lt;strong&gt;Armor Class&lt;/strong&gt; &lt;/span&gt;&lt;span class="fontstyle4"&gt;9&lt;br /&gt;&lt;/span&gt;&lt;/p&gt;&lt;p&gt;&lt;span class="fontstyle3"&gt;&lt;strong&gt;Hit Points&lt;/strong&gt; &lt;/span&gt;&lt;span class="fontstyle5"&gt;30 &lt;/span&gt;&lt;span class="fontstyle3"&gt;(4d8 &lt;/span&gt;&lt;span class="fontstyle4"&gt;+ &lt;/span&gt;&lt;span class="fontstyle5"&gt;12)&lt;br /&gt;&lt;/span&gt;&lt;/p&gt;&lt;p&gt;&lt;span class="fontstyle3"&gt;&lt;strong&gt;Speed&lt;/strong&gt; &lt;/span&gt;&lt;span class="fontstyle5"&gt;30 &lt;/span&gt;&lt;span class="fontstyle5"&gt;ft.&lt;br /&gt;&lt;/span&gt;&lt;/p&gt;&lt;p&gt;&lt;span class="fontstyle3"&gt;&lt;strong&gt;Senses&lt;/strong&gt; &lt;/span&gt;&lt;span class="fontstyle5"&gt;darkvision 60 &lt;/span&gt;&lt;span class="fontstyle5"&gt;ft., &lt;/span&gt;&lt;span class="fontstyle5"&gt;passive &lt;/span&gt;&lt;span class="fontstyle5"&gt;Perception 10&lt;br /&gt;&lt;/span&gt;&lt;/p&gt;&lt;p&gt;&lt;strong&gt;&lt;span class="fontstyle3"&gt;Lang&lt;/span&gt;&lt;span class="fontstyle3"&gt;u&lt;/span&gt;&lt;/strong&gt;&lt;span class="fontstyle3"&gt;&lt;strong&gt;ages&lt;/strong&gt; &lt;/span&gt;&lt;span class="fontstyle5"&gt;Common&lt;/span&gt;&lt;span class="fontstyle5"&gt;, &lt;/span&gt;&lt;span class="fontstyle4"&gt;Ore&lt;/span&gt;&lt;/p&gt;&lt;p&gt;&lt;span class="fontstyle3"&gt;&lt;strong&gt;Challenge&lt;/strong&gt; &lt;/span&gt;&lt;span class="fontstyle5"&gt;1/2 &lt;/span&gt;&lt;span class="fontstyle5"&gt;(100 &lt;/span&gt;&lt;span class="fontstyle5"&gt;XP)&lt;/span&gt;&lt;/p&gt;&lt;hr /&gt;&lt;p&gt;&lt;strong&gt;&lt;span class="fontstyle6"&gt;Aggr&lt;/span&gt;&lt;span class="fontstyle6"&gt;e&lt;/span&gt;&lt;span class="fontstyle6"&gt;s&lt;/span&gt;&lt;span class="fontstyle6"&gt;si&lt;/span&gt;&lt;span class="fontstyle6"&gt;ve&lt;/span&gt;&lt;/strong&gt;&lt;span class="fontstyle6"&gt;&lt;strong&gt;.&lt;/strong&gt; &lt;/span&gt;&lt;span class="fontstyle5"&gt;As a bonus act&lt;/span&gt;&lt;span class="fontstyle5"&gt;i&lt;/span&gt;&lt;span class="fontstyle5"&gt;on, the orc can move up to its speed toward a hostile creature that &lt;/span&gt;&lt;span class="fontstyle5"&gt;i&lt;/span&gt;&lt;span class="fontstyle5"&gt;t can see&lt;/span&gt;&lt;span class="fontstyle5"&gt;.&lt;br /&gt;&lt;/span&gt;&lt;/p&gt;&lt;p&gt;&lt;strong&gt;&lt;span class="fontstyle6"&gt;Corrupt&lt;/span&gt;&lt;span class="fontstyle6"&gt;e&lt;/span&gt;&lt;span class="fontstyle6"&gt;d &lt;/span&gt;&lt;/strong&gt;&lt;span class="fontstyle6"&gt;&lt;strong&gt;Carrier.&lt;/strong&gt; &lt;/span&gt;&lt;span class="fontstyle5"&gt;When the orc &lt;/span&gt;&lt;span class="fontstyle5"&gt;i&lt;/span&gt;&lt;span class="fontstyle5"&gt;s reduced to 0&amp;nbsp;&lt;/span&gt;&lt;span class="fontstyle5"&gt;hit points&lt;/span&gt;&lt;span class="fontstyle5"&gt;, &lt;/span&gt;&lt;span class="fontstyle5"&gt;i&lt;/span&gt;&lt;span class="fontstyle5"&gt;t&amp;nbsp;&lt;/span&gt;&lt;span class="fontstyle5"&gt;e&lt;/span&gt;&lt;span class="fontstyle5"&gt;xp&lt;/span&gt;&lt;span class="fontstyle5"&gt;lo&lt;/span&gt;&lt;span class="fontstyle5"&gt;d&lt;/span&gt;&lt;span class="fontstyle5"&gt;es, and any creature within 10 feet of &lt;/span&gt;&lt;span class="fontstyle5"&gt;it &lt;/span&gt;&lt;span class="fontstyle5"&gt;must make a DC 13 Constitutio&lt;/span&gt;&lt;span class="fontstyle5"&gt;n &lt;/span&gt;&lt;span class="fontstyle5"&gt;saving throw. On a failed save, the creature takes 14 (4d6) poison damage and becomes poisoned. On a success, the creature takes half as much damage and isn't poisoned. A creature po&lt;/span&gt;&lt;span class="fontstyle5"&gt;i&lt;/span&gt;&lt;span class="fontstyle5"&gt;s&lt;/span&gt;&lt;span class="fontstyle5"&gt;oned &lt;/span&gt;&lt;span class="fontstyle5"&gt;by this effect can repeat the save at the end of each of its turn&lt;/span&gt;&lt;span class="fontstyle5"&gt;, &lt;/span&gt;&lt;span class="fontstyle5"&gt;ending the effect on &lt;/span&gt;&lt;span class="fontstyle5"&gt;i&lt;/span&gt;&lt;span class="fontstyle5"&gt;tself on a success. While poisoned by this effect, a creature can't regain hit points.&lt;br /&gt;&lt;/span&gt;&lt;/p&gt;&lt;p&gt;&lt;strong&gt;&lt;span class="fontstyle6"&gt;Nurtured One &lt;/span&gt;&lt;span class="fontstyle6"&gt;of Y&lt;/span&gt;&lt;span class="fontstyle6"&gt;u&lt;/span&gt;&lt;span class="fontstyle6"&gt;rtru&lt;/span&gt;&lt;/strong&gt;&lt;span class="fontstyle6"&gt;&lt;strong&gt;s.&lt;/strong&gt; &lt;/span&gt;&lt;span class="fontstyle5"&gt;The orc has advantage on saving throws against poison and disease.&lt;/span&gt;&lt;/p&gt;&lt;hr /&gt;&lt;p&gt;&lt;strong&gt;&lt;span class="fontstyle3"&gt;ACTIONS&lt;br /&gt;&lt;/span&gt;&lt;/strong&gt;&lt;/p&gt;&lt;p&gt;&lt;span class="fontstyle6"&gt;&lt;strong&gt;Claws.&lt;/strong&gt; &lt;/span&gt;&lt;span class="fontstyle2"&gt;Melee Weapon Attack&lt;/span&gt;&lt;span class="fontstyle2"&gt;:&lt;/span&gt;&lt;span class="fontstyle5"&gt;+4 to hi&lt;/span&gt;&lt;span class="fontstyle5"&gt;t, &lt;/span&gt;&lt;span class="fontstyle5"&gt;reach &lt;/span&gt;&lt;span class="fontstyle2"&gt;5 &lt;/span&gt;&lt;span class="fontstyle5"&gt;ft., &lt;/span&gt;&lt;span class="fontstyle5"&gt;one target.&amp;nbsp;&lt;/span&gt;&lt;span class="fontstyle2"&gt;Hit: &lt;/span&gt;&lt;span class="fontstyle5"&gt;4 (1d4 &lt;/span&gt;&lt;span class="fontstyle5"&gt;+ &lt;/span&gt;&lt;span class="fontstyle5"&gt;2) s&lt;/span&gt;&lt;span class="fontstyle5"&gt;l&lt;/span&gt;&lt;span class="fontstyle5"&gt;ash &lt;/span&gt;&lt;span class="fontstyle5"&gt;i&lt;/span&gt;&lt;span class="fontstyle5"&gt;ng damage plus 2 (1d4) necrotic damage.&lt;/span&gt;&lt;/p&gt;&lt;p&gt;&lt;strong&gt;&lt;span class="fontstyle6"&gt;C&lt;/span&gt;&lt;span class="fontstyle6"&gt;o&lt;/span&gt;&lt;span class="fontstyle6"&gt;rr&lt;/span&gt;&lt;span class="fontstyle6"&gt;upte&lt;/span&gt;&lt;span class="fontstyle6"&gt;d V&lt;/span&gt;&lt;span class="fontstyle6"&gt;en&lt;/span&gt;&lt;span class="fontstyle6"&gt;gean&lt;/span&gt;&lt;/strong&gt;&lt;span class="fontstyle6"&gt;&lt;strong&gt;ce.&lt;/strong&gt; &lt;/span&gt;&lt;span class="fontstyle5"&gt;The orc reduces itself to 0&amp;nbsp;&lt;/span&gt;&lt;span class="fontstyle5"&gt;hit points&lt;/span&gt;&lt;span class="fontstyle5"&gt;,&amp;nbsp;&lt;/span&gt;&lt;span class="fontstyle5"&gt;trigger&lt;/span&gt;&lt;span class="fontstyle5"&gt;i&lt;/span&gt;&lt;span class="fontstyle5"&gt;ng its Corrupted Carrier trait&lt;/span&gt;&lt;span class="fontstyle5"&gt;.&lt;/span&gt;&lt;/p&gt;&lt;hr /&gt;&lt;p&gt;&lt;span class="fontstyle5"&gt; &lt;span class="fontstyle0"&gt;When plague strikes a tribe, the hands of Yurtrus isolate the sick. The priest then minister to those who can be&lt;br /&gt;saved but not healed. The hands cultivate the sickness of these nurtured ones, turning them into instruments of defense and weapons of &lt;/span&gt;&lt;span class="fontstyle2"&gt;war. &lt;/span&gt;&lt;span class="fontstyle0"&gt;When ores go to battle, a band of nurtured ones might charge in first - to give themselves up while softening up the enemy by spreading Yurtrus's vile blessing in its ranks.&lt;/span&gt; &lt;/span&gt;&lt;/p&gt;"</t>
  </si>
  <si>
    <t>base_attack:"+4, 1d4 + 2 Slashing + 1d4 Necrotic"</t>
  </si>
  <si>
    <t>name:"Orc Red Fang of Shargaas"</t>
  </si>
  <si>
    <t>full_text:"&lt;h1&gt;&lt;span class="fontstyle0"&gt;ORC RED FANG OF SHARGAAS&lt;br /&gt;&lt;/span&gt;&lt;/h1&gt;&lt;p&gt;&lt;span class="fontstyle2"&gt;Medium &lt;/span&gt;&lt;span class="fontstyle3"&gt;humanoid &lt;/span&gt;&lt;span class="fontstyle3"&gt;(orc). &lt;/span&gt;&lt;span class="fontstyle2"&gt;chaotic &lt;/span&gt;&lt;span class="fontstyle2"&gt;evil&lt;/span&gt;&lt;/p&gt;&lt;hr /&gt;&lt;p&gt;&lt;strong&gt;&lt;span class="fontstyle4"&gt;Armor &lt;/span&gt;&lt;/strong&gt;&lt;span class="fontstyle5"&gt;&lt;strong&gt;Class&lt;/strong&gt; 15 &lt;/span&gt;&lt;span class="fontstyle5"&gt;(studded &lt;/span&gt;&lt;span class="fontstyle5"&gt;leather)&lt;br /&gt;&lt;/span&gt;&lt;/p&gt;&lt;p&gt;&lt;span class="fontstyle5"&gt;&lt;strong&gt;Hit Points&lt;/strong&gt; &lt;/span&gt;&lt;span class="fontstyle5"&gt;52 (8d8 &lt;/span&gt;&lt;span class="fontstyle6"&gt;+ &lt;/span&gt;&lt;span class="fontstyle5"&gt;16)&lt;/span&gt;&lt;/p&gt;&lt;p&gt;&lt;span class="fontstyle4"&gt;&lt;strong&gt;Speed&lt;/strong&gt; &lt;/span&gt;&lt;span class="fontstyle5"&gt;30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center;"&gt;11 (+0)&lt;/p&gt;&lt;/td&gt;&lt;td style="border-width: 0pt; background-color: #b4c217; vertical-align: top; width: .6868in; padding: 4pt 4pt 4pt 4pt;"&gt;&lt;p style="margin: 0in; font-family: Verdana; font-size: 8.25pt; color: black; text-align: center;"&gt;16 (+3)&lt;/p&gt;&lt;/td&gt;&lt;td style="border-width: 0pt; background-color: #5bc217; vertical-align: top; width: .6868in; padding: 4pt 4pt 4pt 4pt;"&gt;&lt;p style="margin: 0in; font-family: Verdana; font-size: 8.25pt; color: black; text-align: center;"&gt;15 (+2)&lt;/p&gt;&lt;/td&gt;&lt;td style="border-width: 0pt; background-color: #b4c217; vertical-align: top; width: .6868in; padding: 4pt 4pt 4pt 4pt;"&gt;&lt;p style="margin: 0in; font-family: Verdana; font-size: 8.25pt; color: black; text-align: center;"&gt;9&amp;nbsp;(-1)&lt;/p&gt;&lt;/td&gt;&lt;td style="border-width: 0pt; background-color: #5bc217; vertical-align: top; width: .6868in; padding: 4pt 4pt 4pt 4pt;"&gt;&lt;p style="margin: 0in; font-family: Verdana; font-size: 8.25pt; color: black; text-align: center;"&gt;11 (+0)&lt;/p&gt;&lt;/td&gt;&lt;td style="border-width: 0pt; background-color: #b4c217; vertical-align: top; width: .6034in; padding: 4pt 4pt 4pt 4pt;"&gt;&lt;p style="margin: 0in; font-family: Verdana; font-size: 8.25pt; color: black; text-align: center;"&gt;9&amp;nbsp;(-1)&lt;/p&gt;&lt;/td&gt;&lt;/tr&gt;&lt;/tbody&gt;&lt;/table&gt;&lt;/div&gt;&lt;p&gt;&lt;span class="fontstyle4"&gt;&lt;strong&gt;Skills&lt;/strong&gt; &lt;/span&gt;&lt;span class="fontstyle5"&gt;Intimidation &lt;/span&gt;&lt;span class="fontstyle5"&gt;+1, Perception &lt;/span&gt;&lt;span class="fontstyle5"&gt;+2, &lt;/span&gt;&lt;span class="fontstyle5"&gt;Stealth +5&lt;br /&gt;&lt;/span&gt;&lt;/p&gt;&lt;p&gt;&lt;span class="fontstyle4"&gt;&lt;strong&gt;Senses&lt;/strong&gt; &lt;/span&gt;&lt;span class="fontstyle5"&gt;darkvision &lt;/span&gt;&lt;span class="fontstyle5"&gt;60 &lt;/span&gt;&lt;span class="fontstyle5"&gt;ft., &lt;/span&gt;&lt;span class="fontstyle5"&gt;passive &lt;/span&gt;&lt;span class="fontstyle5"&gt;Perception &lt;/span&gt;&lt;span class="fontstyle5"&gt;12&lt;br /&gt;&lt;/span&gt;&lt;/p&gt;&lt;p&gt;&lt;span class="fontstyle4"&gt;&lt;strong&gt;Languages&lt;/strong&gt; &lt;/span&gt;&lt;span class="fontstyle5"&gt;Common, &lt;/span&gt;&lt;span class="fontstyle5"&gt;Ore&lt;br /&gt;&lt;/span&gt;&lt;/p&gt;&lt;p&gt;&lt;span class="fontstyle4"&gt;&lt;strong&gt;Challenge&lt;/strong&gt; &lt;/span&gt;&lt;span class="fontstyle5"&gt;3 &lt;/span&gt;&lt;span class="fontstyle5"&gt;(700 &lt;/span&gt;&lt;span class="fontstyle5"&gt;XP)&lt;/span&gt;&lt;/p&gt;&lt;hr /&gt;&lt;p&gt;&lt;span class="fontstyle2"&gt;&lt;strong&gt;Cunning Action.&lt;/strong&gt; &lt;/span&gt;&lt;span class="fontstyle5"&gt;On each of its turns, the orc can use a bonus action to &lt;/span&gt;&lt;span class="fontstyle4"&gt;take &lt;/span&gt;&lt;span class="fontstyle5"&gt;the Dash, Disengage, or Hide action.&lt;br /&gt;&lt;/span&gt;&lt;/p&gt;&lt;p&gt;&lt;span class="fontstyle2"&gt;&lt;strong&gt;Hand of Shargaas.&lt;/strong&gt; &lt;/span&gt;&lt;span class="fontstyle5"&gt;The orc deals an 2 extra dice of damage when it hits a target with a weapon attack (included in its attacks).&lt;br /&gt;&lt;/span&gt;&lt;/p&gt;&lt;p&gt;&lt;span class="fontstyle2"&gt;&lt;strong&gt;Shargaas's Sight.&lt;/strong&gt; &lt;/span&gt;&lt;span class="fontstyle5"&gt;Magical darkness doesn't impede the orc's darkvision.&lt;br /&gt;&lt;/span&gt;&lt;/p&gt;&lt;p&gt;&lt;span class="fontstyle2"&gt;&lt;strong&gt;Slayer.&lt;/strong&gt; &lt;/span&gt;&lt;span class="fontstyle5"&gt;In the first round of a combat, the orc has advantage on attack rolls against any creature that hasn't taken a turn yet&lt;/span&gt;&lt;span class="fontstyle5"&gt;. &lt;/span&gt;&lt;span class="fontstyle5"&gt;If the orc hits a creature that round who was surprised, the hit is automatically a critical hit.&lt;/span&gt;&lt;/p&gt;&lt;hr /&gt;&lt;p&gt;&lt;strong&gt;ACTIONS&lt;/strong&gt;&lt;/p&gt;&lt;p&gt;&lt;span class="fontstyle2"&gt;&lt;strong&gt;Multiattack.&lt;/strong&gt; &lt;/span&gt;&lt;span class="fontstyle5"&gt;The orc makes two scimitar or dart attacks&lt;/span&gt;&lt;span class="fontstyle5"&gt;.&amp;nbsp;&lt;/span&gt;&lt;/p&gt;&lt;p&gt;&lt;span class="fontstyle2"&gt;&lt;strong&gt;Scimitar.&lt;/strong&gt; &lt;/span&gt;&lt;span class="fontstyle3"&gt;Melee Weapon Attack: &lt;/span&gt;&lt;span class="fontstyle5"&gt;+&lt;/span&gt;&lt;span class="fontstyle5"&gt;5 to hit, reach 5 &lt;/span&gt;&lt;span class="fontstyle6"&gt;ft&lt;/span&gt;&lt;span class="fontstyle6"&gt;., &lt;/span&gt;&lt;span class="fontstyle5"&gt;one target. &lt;/span&gt;&lt;span class="fontstyle3"&gt;Hit: &lt;/span&gt;&lt;span class="fontstyle5"&gt;13 (3d6 &lt;/span&gt;&lt;span class="fontstyle5"&gt;+ &lt;/span&gt;&lt;span class="fontstyle5"&gt;3) slashing damage&lt;/span&gt;&lt;span class="fontstyle5"&gt;.&lt;br /&gt;&lt;/span&gt;&lt;/p&gt;&lt;p&gt;&lt;span class="fontstyle2"&gt;&lt;strong&gt;Dart.&lt;/strong&gt; &lt;/span&gt;&lt;span class="fontstyle3"&gt;Ranged Weapon Attack&lt;/span&gt;&lt;span class="fontstyle3"&gt;:&lt;/span&gt;&lt;span class="fontstyle5"&gt;+5 to h&lt;/span&gt;&lt;span class="fontstyle5"&gt;it&lt;/span&gt;&lt;span class="fontstyle5"&gt;, range 20/60 ft., one target. &lt;/span&gt;&lt;span class="fontstyle3"&gt;Hit: &lt;/span&gt;&lt;span class="fontstyle5"&gt;10 (3d4 &lt;/span&gt;&lt;span class="fontstyle5"&gt;+ &lt;/span&gt;&lt;span class="fontstyle5"&gt;3) piercing damage&lt;/span&gt;&lt;span class="fontstyle5"&gt;.&lt;br /&gt;&lt;/span&gt;&lt;/p&gt;&lt;p&gt;&lt;span class="fontstyle2"&gt;&lt;strong&gt;Veil of Shargaas (Recharges after a Short or Long Rest).&lt;/strong&gt; &lt;/span&gt;&lt;span class="fontstyle5"&gt;The orc casts &lt;/span&gt;&lt;em&gt;&lt;span class="fontstyle3"&gt;darkness &lt;/span&gt;&lt;/em&gt;&lt;span class="fontstyle5"&gt;without any components&lt;/span&gt;&lt;span class="fontstyle5"&gt;.&amp;nbsp;&lt;/span&gt;&lt;span class="fontstyle5"&gt;Wisdom is its spellcasting ability.&lt;/span&gt;&lt;/p&gt;&lt;hr /&gt;&lt;p&gt;&lt;span class="fontstyle0"&gt;Shargaas is the orc deity of deep darkness and sneakiness, a murderous god who hates anything that lives that isn't an orc. Orcs consider Shargaas to be a divinity suited to pariahs and weaklings, all of them unfit for&amp;nbsp;&lt;/span&gt;&lt;span class="fontstyle0"&gt;true roles in tribal life. These outsiders live in the most remote, deepest parts of the tribe's domain.&lt;/span&gt;&lt;/p&gt;&lt;p&gt;&lt;span class="fontstyle0"&gt;The elite among Shargaas's followers are the assassins and thieves that follow the cult of the Red Fang. They perform assassinations, stealthy raids, and other covert operations on the tribe's behalf. They rely on a mix of intense training and magic granted to them by Shargaas.&lt;br /&gt;&lt;/span&gt;&lt;/p&gt;&lt;p&gt;&lt;span class="fontstyle0"&gt;Most Red Fang enclaves keep and nurture giant bats, creatures that are sacred to Shargaas. Red Fangs ride these bats into battle or on secret raids and assassination missions into enemy territory.&lt;/span&gt; &lt;/p&gt;"</t>
  </si>
  <si>
    <t>hit_dice:"8d8 + 16"</t>
  </si>
  <si>
    <t>base_attack:"+5, 3d6 + 3 Slashing"</t>
  </si>
  <si>
    <t>name:"Tanarukk"</t>
  </si>
  <si>
    <t>full_text:"&lt;h1&gt;&lt;span class="fontstyle0"&gt;TANARUKK&lt;br /&gt;&lt;/span&gt;&lt;/h1&gt;&lt;p&gt;&lt;span class="fontstyle1"&gt;Medium fiend (demon, orc), chaotic evil&lt;/span&gt;&lt;/p&gt;&lt;hr /&gt;&lt;p&gt;&lt;span class="fontstyle3"&gt;&lt;strong&gt;Armor Class&lt;/strong&gt; &lt;/span&gt;&lt;span class="fontstyle4"&gt;14 (natural armor)&lt;br /&gt;&lt;/span&gt;&lt;/p&gt;&lt;p&gt;&lt;span class="fontstyle3"&gt;&lt;strong&gt;Hit Points&lt;/strong&gt; &lt;/span&gt;&lt;span class="fontstyle4"&gt;95 (10d8 + 50)&lt;br /&gt;&lt;/span&gt;&lt;/p&gt;&lt;p&gt;&lt;span class="fontstyle3"&gt;&lt;strong&gt;Speed&lt;/strong&gt; &lt;/span&gt;&lt;span class="fontstyle4"&gt;30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center;"&gt;18 (+4)&lt;/p&gt;&lt;/td&gt;&lt;td style="border-width: 0pt; background-color: #b4c217; vertical-align: top; width: .6868in; padding: 4pt 4pt 4pt 4pt;"&gt;&lt;p style="margin: 0in; font-family: Verdana; font-size: 8.25pt; color: black; text-align: center;"&gt;13 (+1)&lt;/p&gt;&lt;/td&gt;&lt;td style="border-width: 0pt; background-color: #5bc217; vertical-align: top; width: .6868in; padding: 4pt 4pt 4pt 4pt;"&gt;&lt;p style="margin: 0in; font-family: Verdana; font-size: 8.25pt; color: black; text-align: center;"&gt;20&amp;nbsp;(+5)&lt;/p&gt;&lt;/td&gt;&lt;td style="border-width: 0pt; background-color: #b4c217; vertical-align: top; width: .6868in; padding: 4pt 4pt 4pt 4pt;"&gt;&lt;p style="margin: 0in; font-family: Verdana; font-size: 8.25pt; color: black; text-align: center;"&gt;9&amp;nbsp;(-1)&lt;/p&gt;&lt;/td&gt;&lt;td style="border-width: 0pt; background-color: #5bc217; vertical-align: top; width: .6868in; padding: 4pt 4pt 4pt 4pt;"&gt;&lt;p style="margin: 0in; font-family: Verdana; font-size: 8.25pt; color: black; text-align: center;"&gt;9&amp;nbsp;(-1)&lt;/p&gt;&lt;/td&gt;&lt;td style="border-width: 0pt; background-color: #b4c217; vertical-align: top; width: .6034in; padding: 4pt 4pt 4pt 4pt;"&gt;&lt;p style="margin: 0in; font-family: Verdana; font-size: 8.25pt; color: black; text-align: center;"&gt;9&amp;nbsp;(-1)&lt;/p&gt;&lt;/td&gt;&lt;/tr&gt;&lt;/tbody&gt;&lt;/table&gt;&lt;/div&gt;&lt;p&gt;&lt;span class="fontstyle3"&gt;&lt;strong&gt;Skills&lt;/strong&gt; &lt;/span&gt;&lt;span class="fontstyle4"&gt;Intimidation +2, Perception +2&lt;br /&gt;&lt;/span&gt;&lt;/p&gt;&lt;p&gt;&lt;span class="fontstyle3"&gt;&lt;strong&gt;Damage Resistances&lt;/strong&gt; &lt;/span&gt;&lt;span class="fontstyle4"&gt;fire, &lt;/span&gt;&lt;span class="fontstyle4"&gt;poison&lt;br /&gt;&lt;/span&gt;&lt;/p&gt;&lt;p&gt;&lt;span class="fontstyle3"&gt;&lt;strong&gt;Senses&lt;/strong&gt; &lt;/span&gt;&lt;span class="fontstyle4"&gt;darkvision &lt;/span&gt;&lt;span class="fontstyle4"&gt;60 ft., passive Perception 12&lt;br /&gt;&lt;/span&gt;&lt;/p&gt;&lt;p&gt;&lt;span class="fontstyle3"&gt;&lt;strong&gt;Languages&lt;/strong&gt; &lt;/span&gt;&lt;span class="fontstyle4"&gt;Abyssal, Common, &lt;/span&gt;&lt;span class="fontstyle4"&gt;Orc&lt;br /&gt;&lt;/span&gt;&lt;/p&gt;&lt;p&gt;&lt;span class="fontstyle3"&gt;&lt;strong&gt;Challenge&lt;/strong&gt; &lt;/span&gt;&lt;span class="fontstyle4"&gt;5 &lt;/span&gt;&lt;span class="fontstyle3"&gt;(1,800 XP)&lt;/span&gt;&lt;/p&gt;&lt;hr /&gt;&lt;p&gt;&lt;span class="fontstyle6"&gt;&lt;strong&gt;Aggressive.&lt;/strong&gt; &lt;/span&gt;&lt;span class="fontstyle4"&gt;As a bonus action, the tanarukk can move up to its speed toward a hostile creature that it can see.&lt;br /&gt;&lt;/span&gt;&lt;/p&gt;&lt;p&gt;&lt;span class="fontstyle6"&gt;&lt;strong&gt;Magic Resistance.&lt;/strong&gt; &lt;/span&gt;&lt;span class="fontstyle4"&gt;The tanarukk has advantage on saving throws against spells and other magical effects&lt;/span&gt;&lt;span class="fontstyle4"&gt;.&lt;/span&gt;&lt;/p&gt;&lt;hr /&gt;&lt;p&gt;&lt;strong&gt;&lt;span class="fontstyle3"&gt;ACTIONS&lt;br /&gt;&lt;/span&gt;&lt;/strong&gt;&lt;/p&gt;&lt;p&gt;&lt;span class="fontstyle1"&gt;&lt;strong&gt;Multiattack.&lt;/strong&gt; &lt;/span&gt;&lt;span class="fontstyle4"&gt;The tanarukk makes two attacks: one with its bite and one with its greatsword&lt;/span&gt;&lt;span class="fontstyle4"&gt;.&lt;br /&gt;&lt;/span&gt;&lt;/p&gt;&lt;p&gt;&lt;span class="fontstyle6"&gt;&lt;strong&gt;Bite.&lt;/strong&gt; &lt;/span&gt;&lt;span class="fontstyle1"&gt;Melee Weapon Attack: &lt;/span&gt;&lt;span class="fontstyle4"&gt;+7 to hit, reach 5 ft., one target.&amp;nbsp;&lt;/span&gt;&lt;span class="fontstyle1"&gt;Hit: &lt;/span&gt;&lt;span class="fontstyle4"&gt;8 (1d8 + 4) piercing damage.&lt;br /&gt;&lt;/span&gt;&lt;/p&gt;&lt;p&gt;&lt;span class="fontstyle1"&gt;&lt;strong&gt;Greatsword.&lt;/strong&gt; Melee Weapon Attack: &lt;/span&gt;&lt;span class="fontstyle4"&gt;+7 to hit, reach 5 ft., one target. &lt;/span&gt;&lt;span class="fontstyle1"&gt;Hit: &lt;/span&gt;&lt;span class="fontstyle4"&gt;11 (2d6 + 4) slashing damage.&lt;/span&gt;&lt;/p&gt;&lt;hr /&gt;&lt;p&gt;&lt;strong&gt;&lt;span class="fontstyle5"&gt;REACTIONS&lt;br /&gt;&lt;/span&gt;&lt;/strong&gt;&lt;/p&gt;&lt;p&gt;&lt;strong&gt;&lt;span class="fontstyle1"&gt;Unbridled &lt;/span&gt;&lt;/strong&gt;&lt;span class="fontstyle7"&gt;&lt;strong&gt;Fury.&lt;/strong&gt; &lt;/span&gt;&lt;span class="fontstyle4"&gt;In response to being hit by a melee attack, the tanarukk can make one melee weapon attack with advantage against the attacker.&lt;/span&gt;&lt;/p&gt;&lt;hr /&gt;&lt;p&gt;&lt;span class="fontstyle4"&gt; &lt;span class="fontstyle0"&gt;When demonic corruption taints a tribe's leadership, orcs might turn to abyssal magic to make tanarukks. Evil humans who control orcs also use such power to bolster their followers' strength.&lt;br /&gt;&lt;/span&gt;&lt;/span&gt;&lt;/p&gt;&lt;p&gt;&lt;span class="fontstyle4"&gt;&lt;span class="fontstyle0"&gt;The demon lord Baphomet gladly shares the secret of creating tanarukks with those who entreat him for power. The process corrupts an unborn orc of the tribe, transforming it at birth into a creature much morc savage than an orc. &lt;/span&gt;&lt;/span&gt;&lt;/p&gt;&lt;p&gt;&lt;span class="fontstyle4"&gt;&lt;span class="fontstyle0"&gt;Although tanarukks are fearsome fighters, they are a threat to their allies off the battlefield. Within the tribe's lair, a tanarukk is destructive and volatile, and best kept imprisoned. Sooner or later, a free tanarukk rampages through the tribe, attempting to take over by force. Most such coups &lt;/span&gt;&lt;span class="fontstyle0"&gt;fail, &lt;/span&gt;&lt;span class="fontstyle0"&gt;but at great cost to the tribe. If a tanarukk does seize the leadership of a tribe, reckless war is the course it inevitably chooses&lt;/span&gt;&lt;span class="fontstyle0"&gt;.&lt;br /&gt;&lt;/span&gt;&lt;/span&gt;&lt;/p&gt;&lt;p&gt;&lt;span class="fontstyle4"&gt;&lt;span class="fontstyle0"&gt;If a tanarukk manages to breed, its blood taints numerous subsequent generations, so its female descendants randomly produce tanarukks. Rather than risk raising a natural-born tanarukk, most tribes slay such abominations.&lt;/span&gt;&lt;/span&gt;&lt;/p&gt;"</t>
  </si>
  <si>
    <t>family:"Fiend (Demon, Orc)"</t>
  </si>
  <si>
    <t>hit_dice:"10d8 + 50"</t>
  </si>
  <si>
    <t>base_attack:"+7, 2d6 + 4 Slashing"</t>
  </si>
  <si>
    <t>name:"Quickling"</t>
  </si>
  <si>
    <t>full_text:"&lt;h1&gt;&lt;span class="fontstyle0"&gt;QUICKLING&lt;br /&gt;&lt;/span&gt;&lt;/h1&gt;&lt;p&gt;&lt;span class="fontstyle1"&gt;Tiny fey, chaotic evil&lt;/span&gt;&lt;/p&gt;&lt;hr /&gt;&lt;p&gt;&lt;span class="fontstyle3"&gt;&lt;strong&gt;Armor Class&lt;/strong&gt; &lt;/span&gt;&lt;span class="fontstyle4"&gt;16&lt;br /&gt;&lt;/span&gt;&lt;/p&gt;&lt;p&gt;&lt;span class="fontstyle3"&gt;&lt;strong&gt;Hit Points&lt;/strong&gt; &lt;/span&gt;&lt;span class="fontstyle4"&gt;10 (3d4 &lt;/span&gt;&lt;span class="fontstyle5"&gt;+ &lt;/span&gt;&lt;span class="fontstyle4"&gt;3)&lt;br /&gt;&lt;/span&gt;&lt;/p&gt;&lt;p&gt;&lt;span class="fontstyle3"&gt;&lt;strong&gt;Speed&lt;/strong&gt; &lt;/span&gt;&lt;span class="fontstyle4"&gt;120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center;"&gt;4&amp;nbsp;(-3)&lt;/p&gt;&lt;/td&gt;&lt;td style="border-width: 0pt; background-color: #b4c217; vertical-align: top; width: .6868in; padding: 4pt 4pt 4pt 4pt;"&gt;&lt;p style="margin: 0in; font-family: Verdana; font-size: 8.25pt; color: black; text-align: center;"&gt;23&amp;nbsp;(+6)&lt;/p&gt;&lt;/td&gt;&lt;td style="border-width: 0pt; background-color: #5bc217; vertical-align: top; width: .6868in; padding: 4pt 4pt 4pt 4pt;"&gt;&lt;p style="margin: 0in; font-family: Verdana; font-size: 8.25pt; color: black; text-align: center;"&gt;13 (+1)&lt;/p&gt;&lt;/td&gt;&lt;td style="border-width: 0pt; background-color: #b4c217; vertical-align: top; width: .6868in; padding: 4pt 4pt 4pt 4pt;"&gt;&lt;p style="margin: 0in; font-family: Verdana; font-size: 8.25pt; color: black; text-align: center;"&gt;10 (+0)&lt;/p&gt;&lt;/td&gt;&lt;td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center;"&gt;7&amp;nbsp;(-2)&lt;/p&gt;&lt;/td&gt;&lt;/tr&gt;&lt;/tbody&gt;&lt;/table&gt;&lt;/div&gt;&lt;p&gt;&lt;span class="fontstyle3"&gt;&lt;strong&gt;Skills&lt;/strong&gt; &lt;/span&gt;&lt;span class="fontstyle4"&gt;Acrobatics &lt;/span&gt;&lt;span class="fontstyle4"&gt;+8, Sleight of Hand +8, Stealth +8,&amp;nbsp;&lt;/span&gt;&lt;span class="fontstyle4"&gt;Perception &lt;/span&gt;&lt;span class="fontstyle4"&gt;+5&lt;br /&gt;&lt;/span&gt;&lt;/p&gt;&lt;p&gt;&lt;span class="fontstyle3"&gt;&lt;strong&gt;Senses&lt;/strong&gt; &lt;/span&gt;&lt;span class="fontstyle4"&gt;darkvision 60 &lt;/span&gt;&lt;span class="fontstyle4"&gt;ft., passive &lt;/span&gt;&lt;span class="fontstyle4"&gt;Perception 15&lt;/span&gt;&lt;span class="fontstyle4"&gt;&lt;br /&gt;&lt;/span&gt;&lt;/p&gt;&lt;p&gt;&lt;span class="fontstyle3"&gt;&lt;strong&gt;Languages&lt;/strong&gt; &lt;/span&gt;&lt;span class="fontstyle4"&gt;Common, &lt;/span&gt;&lt;span class="fontstyle4"&gt;Sylvan&lt;br /&gt;&lt;/span&gt;&lt;/p&gt;&lt;p&gt;&lt;span class="fontstyle3"&gt;&lt;strong&gt;Challenge&lt;/strong&gt; 1&lt;/span&gt;&lt;span class="fontstyle4"&gt;&amp;nbsp;&lt;/span&gt;&lt;span class="fontstyle4"&gt;(200 XP)&lt;/span&gt;&lt;/p&gt;&lt;hr /&gt;&lt;p&gt;&lt;strong&gt;&lt;span class="fontstyle6"&gt;Blurred &lt;/span&gt;&lt;/strong&gt;&lt;span class="fontstyle1"&gt;&lt;strong&gt;Movement.&lt;/strong&gt; &lt;/span&gt;&lt;span class="fontstyle4"&gt;Attack rolls against the quickling have dis&lt;/span&gt;&lt;span class="fontstyle4"&gt;advantage &lt;/span&gt;&lt;span class="fontstyle4"&gt;unless the qu&lt;/span&gt;&lt;span class="fontstyle4"&gt;i&lt;/span&gt;&lt;span class="fontstyle4"&gt;ckl&lt;/span&gt;&lt;span class="fontstyle4"&gt;i&lt;/span&gt;&lt;span class="fontstyle4"&gt;ng is incapacitated or restrained&lt;/span&gt;&lt;span class="fontstyle4"&gt;.&lt;br /&gt;&lt;/span&gt;&lt;/p&gt;&lt;p&gt;&lt;span class="fontstyle6"&gt;&lt;strong&gt;Evasion.&lt;/strong&gt; &lt;/span&gt;&lt;span class="fontstyle4"&gt;If the quickl&lt;/span&gt;&lt;span class="fontstyle4"&gt;in&lt;/span&gt;&lt;span class="fontstyle4"&gt;g is subjected to an effect that allows it to make a Dexterity saving throw to take only half damage, it i&lt;/span&gt;&lt;span class="fontstyle4"&gt;n&lt;/span&gt;&lt;span class="fontstyle4"&gt;stead takes no damage if it succeeds on the saving throw&lt;/span&gt;&lt;span class="fontstyle4"&gt;, &lt;/span&gt;&lt;span class="fontstyle4"&gt;and only half damage if it fails.&lt;/span&gt;&lt;/p&gt;&lt;hr /&gt;&lt;p&gt;&lt;strong&gt;&lt;span class="fontstyle4"&gt;ACTIONS&lt;br /&gt;&lt;/span&gt;&lt;/strong&gt;&lt;/p&gt;&lt;p&gt;&lt;span class="fontstyle1"&gt;&lt;strong&gt;Multiattack.&lt;/strong&gt; &lt;/span&gt;&lt;span class="fontstyle4"&gt;The quickling makes three dagger attacks.&lt;br /&gt;&lt;/span&gt;&lt;/p&gt;&lt;p&gt;&lt;span class="fontstyle6"&gt;&lt;strong&gt;Dagger.&lt;/strong&gt; &lt;/span&gt;&lt;span class="fontstyle1"&gt;Melee or Ranged Weapon Attack: &lt;/span&gt;&lt;span class="fontstyle4"&gt;+8 to hit, reach 5 ft. or range 20/60 ft., one target. &lt;/span&gt;&lt;span class="fontstyle1"&gt;Hit: &lt;/span&gt;&lt;span class="fontstyle4"&gt;8 (1d4 &lt;/span&gt;&lt;span class="fontstyle5"&gt;+ &lt;/span&gt;&lt;span class="fontstyle4"&gt;6) piercing damage.&lt;/span&gt;&lt;/p&gt;&lt;hr /&gt;&lt;p&gt;&lt;span class="fontstyle4"&gt; &lt;span class="fontstyle0"&gt;Quicklings rocket through haunting, twisted forests where the unseelie fey hold sway, both in the Feywild and in the world. Racing faster than the eye can track, each appears as little more than a blurry wavering in the air.&lt;/span&gt;&lt;/span&gt;&lt;/p&gt;&lt;p&gt;&lt;span class="fontstyle4"&gt;&lt;span class="fontstyle0"&gt;A quickling is a small, slender fey, similar to a miniature elf with sharp, feral features. Its cold, cruel eyes gleam like jewels.&amp;nbsp;&lt;/span&gt;&lt;/span&gt;&lt;/p&gt;&lt;p&gt;&lt;span class="fontstyle4"&gt;&lt;span class="fontstyle2"&gt;&lt;strong&gt;Live Fast, Die Young.&lt;/strong&gt; &lt;/span&gt;&lt;span class="fontstyle0"&gt;Quicklings owe their existence-and their plight&lt;/span&gt;&lt;span class="fontstyle0"&gt;- &lt;/span&gt;&lt;span class="fontstyle0"&gt;to the Queen of Air and Darkness, the dread ruler of the Gloaming Court. Once a race of lazy and egotistical fey, the creatures that would become the quicklings were late in answering the queen's summons one time too many. To hasten their pace and teach them to mind her will, the queen shrank their stature and sped up their intern'al clocks. The queen's curse gave quicklings their amazing speed but also accelerated their passage through life-no quickling lives longer than fifteen years.&lt;br /&gt;&lt;/span&gt;&lt;/span&gt;&lt;/p&gt;&lt;p&gt;&lt;span class="fontstyle4"&gt;&lt;strong&gt;&lt;span class="fontstyle3"&gt;Too &lt;/span&gt;&lt;/strong&gt;&lt;span class="fontstyle2"&gt;&lt;strong&gt;Fast for Words.&lt;/strong&gt; &lt;/span&gt;&lt;span class="fontstyle0"&gt;The mortal realm is a ponderous place to a quickling's eye: a hurricane creeps gradually across the sky, a torrent of rain drifts earthward like lazy snowflakes, lightning crawls in a meandering path from cloud to cloud. The slow and boring world seems to be populated by torpid creatures whose deep, mooing speech lacks meaning.&lt;/span&gt;&lt;/span&gt;&lt;/p&gt;&lt;p&gt;&lt;span class="fontstyle4"&gt;&lt;span class="fontstyle0"&gt;To other creatures, a quickling seems blindingly fast, vanishing into an indistinct blur as it moves. Its cruel laughter is a burst of rapid staccato sounds, its speech a shrill squeal. Only when a quickling deliberately slows down, which it prefers not to do&lt;/span&gt;&lt;span class="fontstyle0"&gt;, &lt;/span&gt;&lt;span class="fontstyle0"&gt;can other beings properly see, hear, and comprehend it. Never truly at rest, a "stationary" quickling constantly paces and shifts in place, as though it can't wait to be off again.&amp;nbsp;&lt;/span&gt;&lt;/span&gt;&lt;/p&gt;&lt;p&gt;&lt;span class="fontstyle4"&gt;&lt;span class="fontstyle2"&gt;&lt;strong&gt;Mischief, Not Murder.&lt;/strong&gt; &lt;/span&gt;&lt;span class="fontstyle0"&gt;Quicklings have a capricious nature that goes well with their energy level&lt;/span&gt;&lt;span class="fontstyle0"&gt;: &lt;/span&gt;&lt;span class="fontstyle0"&gt;they think as fast as they run, and they are always up to something. A quickling spends most of its time perpetrating acts of mischief on slower creatures. One rarely passes up an opportunity to tie a person's bootlaces together, move the stool a creature is about to sit on, or unbuckle a saddle while no one's looking. &lt;/span&gt;&lt;/span&gt;&lt;/p&gt;&lt;p&gt;&lt;span class="fontstyle4"&gt;&lt;span class="fontstyle0"&gt;Tricks of that sort are hardly the limit of their artful malice, however. They don't commit outright murder, but quicklings can ruin lives in plenty of other ways: stealing an important l&lt;/span&gt;&lt;span class="fontstyle0"&gt;etter, &lt;/span&gt;&lt;span class="fontstyle0"&gt;swiping coins collected for the poor, planting a stolen item in someone's bag. Quicklings enjoy causing suffering that transcends mere mischief, especially when &lt;/span&gt;&lt;span class="fontstyle0"&gt;the &lt;/span&gt;&lt;span class="fontstyle0"&gt;blame for their actions falls on other creatures and &lt;/span&gt;&lt;span class="fontstyle0"&gt;cr&lt;/span&gt;&lt;span class="fontstyle0"&gt;eates discord.&lt;/span&gt;&lt;/span&gt;&lt;/p&gt;"</t>
  </si>
  <si>
    <t>initiative:"+6"</t>
  </si>
  <si>
    <t>base_attack:"+8, 1d4 + 6"</t>
  </si>
  <si>
    <t>name:"Redcap"</t>
  </si>
  <si>
    <t>full_text:"&lt;h1&gt;&lt;span class="fontstyle0"&gt;REDCAP&lt;br /&gt;&lt;/span&gt;&lt;/h1&gt;&lt;p&gt;&lt;span class="fontstyle1"&gt;Small&amp;nbsp;&lt;/span&gt;&lt;span class="fontstyle1"&gt;fey, chaotic evil&lt;/span&gt;&lt;/p&gt;&lt;hr /&gt;&lt;p&gt;&lt;strong&gt;&lt;span class="fontstyle0"&gt;Armor &lt;/span&gt;&lt;/strong&gt;&lt;span class="fontstyle3"&gt;&lt;strong&gt;Class&lt;/strong&gt; &lt;/span&gt;&lt;span class="fontstyle4"&gt;13 &lt;/span&gt;&lt;span class="fontstyle4"&gt;(natural &lt;/span&gt;&lt;span class="fontstyle4"&gt;armor)&lt;br /&gt;&lt;/span&gt;&lt;/p&gt;&lt;p&gt;&lt;span class="fontstyle3"&gt;&lt;strong&gt;Hit Points&lt;/strong&gt; &lt;/span&gt;&lt;span class="fontstyle4"&gt;45 (6d6 &lt;/span&gt;&lt;span class="fontstyle4"&gt;+ &lt;/span&gt;&lt;span class="fontstyle4"&gt;24)&lt;br /&gt;&lt;/span&gt;&lt;/p&gt;&lt;p&gt;&lt;span class="fontstyle3"&gt;&lt;strong&gt;Speed&lt;/strong&gt; &lt;/span&gt;&lt;span class="fontstyle4"&gt;25 &lt;/span&gt;&lt;span class="fontstyle4"&gt;ft.&lt;br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center;"&gt;18 (+4)&lt;/p&gt;&lt;/td&gt;&lt;td style="border-width: 0pt; background-color: #b4c217; vertical-align: top; width: .6868in; padding: 4pt 4pt 4pt 4pt;"&gt;&lt;p style="margin: 0in; font-family: Verdana; font-size: 8.25pt; color: black; text-align: center;"&gt;13 (+2)&lt;/p&gt;&lt;/td&gt;&lt;td style="border-width: 0pt; background-color: #5bc217; vertical-align: top; width: .6868in; padding: 4pt 4pt 4pt 4pt;"&gt;&lt;p style="margin: 0in; font-family: Verdana; font-size: 8.25pt; color: black; text-align: center;"&gt;18 (+4)&lt;/p&gt;&lt;/td&gt;&lt;td style="border-width: 0pt; background-color: #b4c217; vertical-align: top; width: .6868in; padding: 4pt 4pt 4pt 4pt;"&gt;&lt;p style="margin: 0in; font-family: Verdana; font-size: 8.25pt; color: black; text-align: center;"&gt;10 (+0)&lt;/p&gt;&lt;/td&gt;&lt;td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center;"&gt;9&amp;nbsp;(-1)&lt;/p&gt;&lt;/td&gt;&lt;/tr&gt;&lt;/tbody&gt;&lt;/table&gt;&lt;/div&gt;&lt;p&gt;&lt;span class="fontstyle3"&gt;&lt;strong&gt;Skills&lt;/strong&gt; &lt;/span&gt;&lt;span class="fontstyle4"&gt;Athletics +6, &lt;/span&gt;&lt;span class="fontstyle4"&gt;Perception &lt;/span&gt;&lt;span class="fontstyle4"&gt;+3&lt;br /&gt;&lt;/span&gt;&lt;/p&gt;&lt;p&gt;&lt;span class="fontstyle3"&gt;&lt;strong&gt;Senses&lt;/strong&gt; &lt;/span&gt;&lt;span class="fontstyle4"&gt;darkvision 60 &lt;/span&gt;&lt;span class="fontstyle4"&gt;ft., passive &lt;/span&gt;&lt;span class="fontstyle4"&gt;Perception &lt;/span&gt;&lt;span class="fontstyle4"&gt;13&lt;br /&gt;&lt;/span&gt;&lt;/p&gt;&lt;p&gt;&lt;span class="fontstyle3"&gt;&lt;strong&gt;Languages&lt;/strong&gt; &lt;/span&gt;&lt;span class="fontstyle4"&gt;Common, &lt;/span&gt;&lt;span class="fontstyle4"&gt;Sylvan&lt;br /&gt;&lt;/span&gt;&lt;/p&gt;&lt;p&gt;&lt;span class="fontstyle3"&gt;&lt;strong&gt;Challenge&lt;/strong&gt; &lt;/span&gt;&lt;span class="fontstyle4"&gt;3 &lt;/span&gt;&lt;span class="fontstyle4"&gt;(700 XP)&lt;/span&gt;&lt;/p&gt;&lt;hr /&gt;&lt;p&gt;&lt;strong&gt;&lt;span class="fontstyle6"&gt;Iron &lt;/span&gt;&lt;/strong&gt;&lt;span class="fontstyle0"&gt;&lt;strong&gt;Boots.&lt;/strong&gt; &lt;/span&gt;&lt;span class="fontstyle4"&gt;While moving, the redcap has &lt;/span&gt;&lt;span class="fontstyle4"&gt;disadvantage &lt;/span&gt;&lt;span class="fontstyle4"&gt;on Dexterity (Ste&lt;/span&gt;&lt;span class="fontstyle4"&gt;a&lt;/span&gt;&lt;span class="fontstyle4"&gt;l&lt;/span&gt;&lt;span class="fontstyle4"&gt;th) &lt;/span&gt;&lt;span class="fontstyle4"&gt;checks.&amp;nbsp;&lt;/span&gt;&lt;/p&gt;&lt;p&gt;&lt;span class="fontstyle6"&gt;&lt;strong&gt;Outsize Strength.&lt;/strong&gt; &lt;/span&gt;&lt;span class="fontstyle4"&gt;While &lt;/span&gt;&lt;span class="fontstyle4"&gt;grappling, &lt;/span&gt;&lt;span class="fontstyle4"&gt;the redcap is &lt;/span&gt;&lt;span class="fontstyle4"&gt;considered&amp;nbsp;&lt;/span&gt;&lt;span class="fontstyle4"&gt;to be Medium. Also, wielding a heavy weapon doesn't impose&amp;nbsp;&lt;/span&gt;&lt;span class="fontstyle4"&gt;disadvantage &lt;/span&gt;&lt;span class="fontstyle4"&gt;on its attack rolls.&lt;/span&gt;&lt;/p&gt;&lt;hr /&gt;&lt;p&gt;&lt;strong&gt;&lt;span class="fontstyle3"&gt;ACTIONS&lt;br /&gt;&lt;/span&gt;&lt;/strong&gt;&lt;/p&gt;&lt;p&gt;&lt;span class="fontstyle6"&gt;&lt;strong&gt;Multiattack.&lt;/strong&gt; &lt;/span&gt;&lt;span class="fontstyle4"&gt;The redcap makes three attacks with its wicked sickle.&lt;br /&gt;&lt;/span&gt;&lt;/p&gt;&lt;p&gt;&lt;span class="fontstyle6"&gt;&lt;strong&gt;Wicked Sickle.&lt;/strong&gt; &lt;/span&gt;&lt;span class="fontstyle1"&gt;Melee Weapon Attack: &lt;/span&gt;&lt;span class="fontstyle4"&gt;+6 to hit, reach 5 ft., &lt;/span&gt;&lt;span class="fontstyle4"&gt;one&amp;nbsp;&lt;/span&gt;&lt;span class="fontstyle4"&gt;target. &lt;/span&gt;&lt;span class="fontstyle7"&gt;Hit: &lt;/span&gt;&lt;span class="fontstyle4"&gt;9 (2d4 &lt;/span&gt;&lt;span class="fontstyle5"&gt;+ &lt;/span&gt;&lt;span class="fontstyle3"&gt;4) &lt;/span&gt;&lt;span class="fontstyle4"&gt;slashing damage&lt;/span&gt;&lt;span class="fontstyle4"&gt;.&lt;br /&gt;&lt;/span&gt;&lt;/p&gt;&lt;p&gt;&lt;span class="fontstyle6"&gt;&lt;strong&gt;lronbound Pursuit.&lt;/strong&gt; &lt;/span&gt;&lt;span class="fontstyle4"&gt;The redcap moves up to its speed to a creature it can &lt;/span&gt;&lt;span class="fontstyle4"&gt;see &lt;/span&gt;&lt;span class="fontstyle4"&gt;and kicks with its iron boots. The target must succeed on a &lt;/span&gt;&lt;span class="fontstyle4"&gt;DC 14 Dexterity &lt;/span&gt;&lt;span class="fontstyle4"&gt;saving throw or take &lt;/span&gt;&lt;span class="fontstyle4"&gt;20 &lt;/span&gt;&lt;span class="fontstyle4"&gt;(3d10&amp;nbsp;&lt;/span&gt;&lt;span class="fontstyle4"&gt;+&amp;nbsp;&lt;/span&gt;&lt;span class="fontstyle3"&gt;4) &lt;/span&gt;&lt;span class="fontstyle4"&gt;bludgeoning damage &lt;/span&gt;&lt;span class="fontstyle4"&gt;and be knocked prone.&lt;/span&gt;&lt;/p&gt;&lt;hr /&gt;&lt;p&gt;&lt;span class="fontstyle0"&gt;A redcap is a &lt;/span&gt;&lt;span class="fontstyle0"&gt;homicidal &lt;/span&gt;&lt;span class="fontstyle0"&gt;fey creature born of blood lust.&amp;nbsp;&lt;/span&gt;&lt;span class="fontstyle0"&gt;Redcaps, &lt;/span&gt;&lt;span class="fontstyle0"&gt;although small, have formidable strength, which they use to hunt and kill without &lt;/span&gt;&lt;span class="fontstyle0"&gt;hesitation&amp;nbsp;&lt;/span&gt;&lt;span class="fontstyle0"&gt;or regret.&lt;br /&gt;&lt;/span&gt;&lt;/p&gt;&lt;p&gt;&lt;span class="fontstyle2"&gt;&lt;strong&gt;Blood Lust Personified.&lt;/strong&gt; &lt;/span&gt;&lt;span class="fontstyle0"&gt;In the &lt;/span&gt;&lt;span class="fontstyle0"&gt;Feywild, &lt;/span&gt;&lt;span class="fontstyle0"&gt;or where that plane touches the world at a fey crossing, if a sentient creature acts on an intense desire for bloodshed, one or more redcaps might appear where the blood of a slain person soaks the ground. At first, new redcaps look like tiny &lt;/span&gt;&lt;span class="fontstyle0"&gt;bloodstained mushrooms&amp;nbsp;&lt;/span&gt;&lt;span class="fontstyle0"&gt;just &lt;/span&gt;&lt;span class="fontstyle0"&gt;pushing &lt;/span&gt;&lt;span class="fontstyle0"&gt;their caps out of the soil. When moonlight shines on one of these caps, a creature that looks like a wizened and un&lt;/span&gt;&lt;span class="fontstyle0"&gt;dersized&amp;nbsp;&lt;/span&gt;&lt;span class="fontstyle0"&gt;gnome &lt;/span&gt;&lt;span class="fontstyle3"&gt;with &lt;/span&gt;&lt;span class="fontstyle0"&gt;a hunched back and a sinewy frame springs from the earth. The creature has a pointed leather cap, pants of similar &lt;/span&gt;&lt;span class="fontstyle0"&gt;material, &lt;/span&gt;&lt;span class="fontstyle0"&gt;heavy iron boots, and a heavy bladed weapon. From the moment it&amp;nbsp;&lt;/span&gt;&lt;span class="fontstyle0"&gt;awakens, &lt;/span&gt;&lt;span class="fontstyle0"&gt;a redcap desires only murder and carnage, and it sets out to satisfy these cravings.&lt;br /&gt;&lt;/span&gt;&lt;/p&gt;&lt;p&gt;&lt;span class="fontstyle0"&gt;Redcaps &lt;/span&gt;&lt;span class="fontstyle0"&gt;lack subtlety. They live for direct confrontation and the &lt;/span&gt;&lt;span class="fontstyle0"&gt;mayhem &lt;/span&gt;&lt;span class="fontstyle0"&gt;of mortal combat. Even if a redcap wanted to be stealthy, its iron boots force it to take&amp;nbsp;&lt;/span&gt;&lt;span class="fontstyle0"&gt;ponderous, thunderous &lt;/span&gt;&lt;span class="fontstyle0"&gt;steps. When a redcap is near to&amp;nbsp;&lt;/span&gt;&lt;span class="fontstyle0"&gt;potential &lt;/span&gt;&lt;span class="fontstyle0"&gt;prey, though, it can close the &lt;/span&gt;&lt;span class="fontstyle0"&gt;distance quickly&amp;nbsp;&lt;/span&gt;&lt;span class="fontstyle0"&gt;and get in a vicious swing of its weapon before the target can react.&lt;br /&gt;&lt;/span&gt;&lt;/p&gt;&lt;p&gt;&lt;span class="fontstyle2"&gt;&lt;strong&gt;Steeped in Slaughter.&lt;/strong&gt; &lt;/span&gt;&lt;span class="fontstyle0"&gt;To sustain its &lt;/span&gt;&lt;span class="fontstyle0"&gt;unnatural &lt;/span&gt;&lt;span class="fontstyle0"&gt;existence, a redcap has to soak its hat in the fresh blood of its victims. When a redcap is born, its hat is coated with wet blood, and it knows that if the blood isn't replenished at least once every three days, the redcap vanishes as if it had never been. A redcap's desire to slay is rooted in its will to survive.&amp;nbsp;&lt;/span&gt;&lt;/p&gt;&lt;p&gt;&lt;span class="fontstyle2"&gt;&lt;strong&gt;Bloodthirsty Mercenaries.&lt;/strong&gt; &lt;/span&gt;&lt;span class="fontstyle0"&gt;Redcaps don't usually operate in groups, but in some circumstances they might be fond in the employ of hags and dark mages that know&amp;nbsp;&lt;/span&gt;&lt;span class="fontstyle0"&gt;methods &lt;/span&gt;&lt;span class="fontstyle0"&gt;to call &lt;/span&gt;&lt;span class="fontstyle0"&gt;redcaps &lt;/span&gt;&lt;span class="fontstyle0"&gt;out of the Feywild and put them to work as grisly servants. &lt;/span&gt;&lt;/p&gt;&lt;p&gt;&lt;span class="fontstyle0"&gt;Also, some &lt;/span&gt;&lt;span class="fontstyle0"&gt;redcaps &lt;/span&gt;&lt;span class="fontstyle0"&gt;can sense the being whose murderous acts led to their birth. A redcap might use this innate connection to find its creator and make that creature its first victim. Others seek out their maker to enjoy proximity to a kindred spirit. An individual &lt;/span&gt;&lt;span class="fontstyle0"&gt;responsible&amp;nbsp;&lt;/span&gt;&lt;span class="fontstyle0"&gt;for the creation of multiple &lt;/span&gt;&lt;span class="fontstyle0"&gt;redcaps &lt;/span&gt;&lt;span class="fontstyle0"&gt;at the same site could attract the entire group to serve as cohorts, emulating that creature's murderous &lt;/span&gt;&lt;span class="fontstyle0"&gt;handiwork.&lt;br /&gt;&lt;/span&gt;&lt;/p&gt;&lt;p&gt;&lt;span class="fontstyle0"&gt;In any case, if a redcap works with another being, the redcap &lt;/span&gt;&lt;span class="fontstyle0"&gt;demands &lt;/span&gt;&lt;span class="fontstyle0"&gt;to be paid in victims. A patron who tries to stifle a redcap's natural and &lt;/span&gt;&lt;span class="fontstyle0"&gt;necessary &lt;/span&gt;&lt;span class="fontstyle0"&gt;urge for blood risks &lt;/span&gt;&lt;span class="fontstyle0"&gt;becoming &lt;/span&gt;&lt;span class="fontstyle0"&gt;the &lt;/span&gt;&lt;span class="fontstyle0"&gt;redcap's &lt;/span&gt;&lt;span class="fontstyle0"&gt;next target.&lt;/span&gt;&lt;/p&gt;"</t>
  </si>
  <si>
    <t>hit_dice:"6d6 + 24"</t>
  </si>
  <si>
    <t>base_attack:"+6, 2d4 + 4 Slashing"</t>
  </si>
  <si>
    <t>name:"Sea Spawn"</t>
  </si>
  <si>
    <t>family:"Humanoid (Any)"</t>
  </si>
  <si>
    <t>name:"Shadow Mastiff"</t>
  </si>
  <si>
    <t>full_text:"&lt;h1&gt;&lt;span class="fontstyle0"&gt;SHADOW MASTIFF&lt;br /&gt;&lt;/span&gt;&lt;/h1&gt;&lt;p&gt;&lt;span class="fontstyle2"&gt;Medium monstrosi&lt;/span&gt;&lt;span class="fontstyle2"&gt;ty&lt;/span&gt;&lt;span class="fontstyle2"&gt;, neutral evil&lt;/span&gt;&lt;/p&gt;&lt;hr /&gt;&lt;p&gt;&lt;strong&gt;&lt;span class="fontstyle3"&gt;Armor &lt;/span&gt;&lt;/strong&gt;&lt;span class="fontstyle3"&gt;&lt;strong&gt;Class&lt;/strong&gt; &lt;/span&gt;&lt;span class="fontstyle4"&gt;12&lt;br /&gt;&lt;/span&gt;&lt;/p&gt;&lt;p&gt;&lt;strong&gt;&lt;span class="fontstyle4"&gt;Hit &lt;/span&gt;&lt;/strong&gt;&lt;span class="fontstyle3"&gt;&lt;strong&gt;Points&lt;/strong&gt; &lt;/span&gt;&lt;span class="fontstyle4"&gt;33 (6d8 &lt;/span&gt;&lt;span class="fontstyle5"&gt;+ &lt;/span&gt;&lt;span class="fontstyle4"&gt;6)&lt;br /&gt;&lt;/span&gt;&lt;/p&gt;&lt;p&gt;&lt;span class="fontstyle4"&gt;&lt;strong&gt;Speed&lt;/strong&gt; &lt;/span&gt;&lt;span class="fontstyle4"&gt;40 &lt;/span&gt;&lt;span class="fontstyle4"&gt;ft.&lt;br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center;"&gt;16 (+3)&lt;/p&gt;&lt;/td&gt;&lt;td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center;"&gt;13 (+1)&lt;/p&gt;&lt;/td&gt;&lt;td style="border-width: 0pt; background-color: #b4c217; vertical-align: top; width: .6868in; padding: 4pt 4pt 4pt 4pt;"&gt;&lt;p style="margin: 0in; font-family: Verdana; font-size: 8.25pt; color: black; text-align: center;"&gt;5&amp;nbsp;(-3)&lt;/p&gt;&lt;/td&gt;&lt;td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center;"&gt;5&amp;nbsp;(-3)&lt;/p&gt;&lt;/td&gt;&lt;/tr&gt;&lt;/tbody&gt;&lt;/table&gt;&lt;/div&gt;&lt;p&gt;&lt;span class="fontstyle3"&gt;&lt;strong&gt;Skills&lt;/strong&gt; &lt;/span&gt;&lt;span class="fontstyle4"&gt;Perception +3, Stealth +6&lt;br /&gt;&lt;/span&gt;&lt;/p&gt;&lt;p&gt;&lt;span class="fontstyle3"&gt;&lt;strong&gt;Damage Resistances&lt;/strong&gt; &lt;/span&gt;&lt;span class="fontstyle4"&gt;bludgeoning, piercing, &lt;/span&gt;&lt;span class="fontstyle4"&gt;and slashing from&amp;nbsp;&lt;/span&gt;&lt;span class="fontstyle4"&gt;nonmagical &lt;/span&gt;&lt;span class="fontstyle4"&gt;attacks &lt;/span&gt;&lt;span class="fontstyle4"&gt;while &lt;/span&gt;&lt;span class="fontstyle4"&gt;in dim light &lt;/span&gt;&lt;span class="fontstyle4"&gt;or &lt;/span&gt;&lt;span class="fontstyle4"&gt;darkness&lt;br /&gt;&lt;/span&gt;&lt;/p&gt;&lt;p&gt;&lt;span class="fontstyle3"&gt;&lt;strong&gt;Senses&lt;/strong&gt; &lt;/span&gt;&lt;span class="fontstyle4"&gt;darkvision &lt;/span&gt;&lt;span class="fontstyle4"&gt;60 ft., passive &lt;/span&gt;&lt;span class="fontstyle4"&gt;Perception &lt;/span&gt;&lt;span class="fontstyle4"&gt;13&lt;br /&gt;&lt;/span&gt;&lt;/p&gt;&lt;p&gt;&lt;span class="fontstyle3"&gt;&lt;strong&gt;Languages ---&lt;/strong&gt;&lt;/span&gt;&lt;/p&gt;&lt;p&gt;&lt;span class="fontstyle3"&gt;&lt;strong&gt;Challenge&lt;/strong&gt; &lt;/span&gt;&lt;span class="fontstyle4"&gt;2 &lt;/span&gt;&lt;span class="fontstyle3"&gt;(450 XP)&lt;/span&gt;&lt;/p&gt;&lt;hr /&gt;&lt;p&gt;&lt;span class="fontstyle6"&gt;&lt;strong&gt;Ethereal Awareness.&lt;/strong&gt; &lt;/span&gt;&lt;span class="fontstyle4"&gt;The shadow mastiff can see ethereal creatures and objects&lt;/span&gt;&lt;span class="fontstyle4"&gt;.&amp;nbsp;&lt;/span&gt;&lt;/p&gt;&lt;p&gt;&lt;span class="fontstyle6"&gt;&lt;strong&gt;Keen Hearing and Smell.&lt;/strong&gt; &lt;/span&gt;&lt;span class="fontstyle4"&gt;The shadow mastiff has advantage on Wisdom (Perception) checks that rely on hearing or smell.&lt;/span&gt;&lt;/p&gt;&lt;p&gt;&lt;span class="fontstyle6"&gt;&lt;strong&gt;Shadow Blend.&lt;/strong&gt; &lt;/span&gt;&lt;span class="fontstyle4"&gt;While in dim light or darkness, the shadow mastiff can use a bonus action to become invisible, along with anything it is wearing or carrying&lt;/span&gt;&lt;span class="fontstyle4"&gt;. &lt;/span&gt;&lt;span class="fontstyle4"&gt;The invisibility lasts until the shadow mastiff uses a bonus action to end it or until the shadow mastiff attacks, is in bright light, or is incapacitated.&lt;/span&gt;&lt;/p&gt;&lt;p&gt;&lt;span class="fontstyle6"&gt;&lt;strong&gt;Sunlight Weakness.&lt;/strong&gt; &lt;/span&gt;&lt;span class="fontstyle4"&gt;While in bright light created by sunlight&lt;/span&gt;&lt;span class="fontstyle4"&gt;,&amp;nbsp;&lt;/span&gt;&lt;span class="fontstyle4"&gt;the shadow mastiff has disadvantage on attack rolls, ability checks, and saving throws&lt;/span&gt;&lt;span class="fontstyle4"&gt;.&lt;/span&gt;&lt;/p&gt;&lt;hr /&gt;&lt;p&gt;&lt;strong&gt;&lt;span class="fontstyle3"&gt;ACTIONS&lt;br /&gt;&lt;/span&gt;&lt;/strong&gt;&lt;/p&gt;&lt;p&gt;&lt;span class="fontstyle6"&gt;&lt;strong&gt;Bite.&lt;/strong&gt; &lt;/span&gt;&lt;span class="fontstyle2"&gt;Melee Weapon Attack: &lt;/span&gt;&lt;span class="fontstyle4"&gt;+5 &lt;/span&gt;&lt;span class="fontstyle4"&gt;to hit, reach &lt;/span&gt;&lt;span class="fontstyle4"&gt;5 &lt;/span&gt;&lt;span class="fontstyle4"&gt;f&lt;/span&gt;&lt;span class="fontstyle4"&gt;t&lt;/span&gt;&lt;span class="fontstyle4"&gt;., &lt;/span&gt;&lt;span class="fontstyle4"&gt;one target.&amp;nbsp;&lt;/span&gt;&lt;span class="fontstyle7"&gt;Hit: &lt;/span&gt;&lt;span class="fontstyle4"&gt;10 &lt;/span&gt;&lt;span class="fontstyle4"&gt;(2d6 &lt;/span&gt;&lt;span class="fontstyle5"&gt;+ &lt;/span&gt;&lt;span class="fontstyle4"&gt;3) &lt;/span&gt;&lt;span class="fontstyle4"&gt;piercing damage. If the target is a creature, it must succeed on a &lt;/span&gt;&lt;span class="fontstyle4"&gt;DC 13 &lt;/span&gt;&lt;span class="fontstyle4"&gt;Strength saving throw or be knocked prone.&lt;/span&gt;&lt;/p&gt;&lt;hr /&gt;&lt;p&gt;&lt;span class="fontstyle4"&gt; &lt;span class="fontstyle0"&gt;These black hounds of the Shadowfell move invisibly through the shadows, always on the hunt. &lt;/span&gt;&lt;span class="fontstyle2"&gt;In &lt;/span&gt;&lt;span class="fontstyle0"&gt;gloomy places where the veil between the Shadowfell and the Material Plane is thinnest, they can cross over into the dark realms of the world.&amp;nbsp;&lt;/span&gt;&lt;/span&gt;&lt;/p&gt;&lt;p&gt;&lt;span class="fontstyle4"&gt;&lt;span class="fontstyle3"&gt;&lt;strong&gt;Ravenous Lurkers.&lt;/strong&gt; &lt;/span&gt;&lt;span class="fontstyle0"&gt;Shadow mastiffs hunt in packs on the Shadowfell, so when one of them enters a rift between the planes, several more are sure to follow. Each pack is led by an alpha (male or female) that is the smartest and toughest one of the group. The alpha must remain sharp to keep the rest of the pack in line, lest it be killed and replaced.&lt;br /&gt;&lt;/span&gt;&lt;/span&gt;&lt;/p&gt;&lt;p&gt;&lt;span class="fontstyle4"&gt;&lt;span class="fontstyle0"&gt;When a shadow mastiff pack is hungry and senses prey nearby, the alpha lets loose a howl that strikes fear into the hearts of nearby beasts and humanoids. Its howl is also a signal to the rest of the pack to move in for the kill. Gloom provides a shadow mastiff with supernatural protection, granting it resistance to nonmagical weapons while in dim light or darkness. Shadow mastiffs can tolerate bright light, but they shun sunlight.&lt;br /&gt;&lt;/span&gt;&lt;/span&gt;&lt;/p&gt;&lt;p&gt;&lt;span class="fontstyle4"&gt;&lt;span class="fontstyle3"&gt;&lt;strong&gt;Summoned for Service.&lt;/strong&gt; &lt;/span&gt;&lt;span class="fontstyle0"&gt;Some faiths devoted to deities of gloom and night, such as Shar in the Forgotten Realms, perform unholy rites to summon shadow mastiffs from the Shadowfell and then put them to work as temple sentinels, bodyguards, and punishers of nonbelievers, heretics, and apostates. The method for bringing shadow mastiffs into the world is also known by other strong-willed and evil-minded individuals&lt;/span&gt;&lt;span class="fontstyle0"&gt;, &lt;/span&gt;&lt;span class="fontstyle0"&gt;who find use for the hounds as guards in their strongholds.&lt;br /&gt;&lt;/span&gt;&lt;/span&gt;&lt;/p&gt;&lt;p&gt;&lt;span class="fontstyle4"&gt;&lt;span class="fontstyle3"&gt;&lt;strong&gt;Ethereal Sight.&lt;/strong&gt; &lt;/span&gt;&lt;span class="fontstyle2"&gt;In &lt;/span&gt;&lt;span class="fontstyle0"&gt;addition to its other capabilities, a shadow mastiff can see creatures and objects on the Ethereal Plane. This extraplanar perception makes a mastiff an especially skilled guardian, especially in situations when magical or spiritual incursion is likely.&lt;/span&gt;&lt;/span&gt;&lt;/p&gt;&lt;hr /&gt;&lt;p&gt;&lt;span class="fontstyle4"&gt;&lt;span class="fontstyle0"&gt; &lt;span class="fontstyle0"&gt;&lt;strong&gt;SHADOW MASTIFF ALPHA&lt;/strong&gt;&lt;br /&gt;&lt;/span&gt;&lt;/span&gt;&lt;/span&gt;&lt;/p&gt;&lt;p&gt;&lt;span class="fontstyle4"&gt;&lt;span class="fontstyle0"&gt;&lt;span class="fontstyle2"&gt;A &lt;/span&gt;&lt;span class="fontstyle3"&gt;shadow mastiff alpha has the statistics of a normal shadow mastiff, with the following modifications:&lt;br /&gt;&lt;/span&gt;&lt;/span&gt;&lt;/span&gt;&lt;/p&gt;&lt;p style="padding-left: 30px;"&gt;&lt;span class="fontstyle4"&gt;&lt;span class="fontstyle0"&gt;&lt;span class="fontstyle3"&gt;&amp;bull; The alpha has above average (42-54) hit points.&lt;br /&gt;&amp;bull; It &lt;/span&gt;&lt;span class="fontstyle3"&gt;has &lt;/span&gt;&lt;span class="fontstyle3"&gt;an Intelligence of 6 (-2).&lt;br /&gt;&amp;bull; It has the Terrifying Howl action option described below.&lt;br /&gt;&lt;/span&gt;&lt;/span&gt;&lt;/span&gt;&lt;/p&gt;&lt;p&gt;&lt;span class="fontstyle4"&gt;&lt;span class="fontstyle0"&gt;&lt;span class="fontstyle4"&gt;&lt;strong&gt;Terrifying Howl.&lt;/strong&gt; &lt;/span&gt;&lt;span class="fontstyle3"&gt;The shadow mastiff howls. Any beast or humanoid within 300 feet ofthe mastiff and able to hear its howl must succeed on a &lt;/span&gt;&lt;span class="fontstyle3"&gt;DC &lt;/span&gt;&lt;span class="fontstyle3"&gt;11 Wisdom saving throw or be frightened for 1&amp;nbsp;minute. A frightened target can repeat the saving throw at the end of each of its turns, ending the effect on itself on a success. If a target's saving&lt;br /&gt;throw is successful or the effect ends for it, the target is immune to any shadow mastiff's Terrifying Howl for the next 24 hours.&lt;/span&gt; &lt;/span&gt;&lt;/span&gt;&lt;/p&gt;"</t>
  </si>
  <si>
    <t>base_attack:"+5, 2d6 + 3 Piercing, knocked prone (DC 13 Strength)"</t>
  </si>
  <si>
    <t>name:"Slithering Tracker"</t>
  </si>
  <si>
    <t>full_text:"&lt;h1&gt;&lt;span class="fontstyle0"&gt;SLITHERING TRACKER&lt;br /&gt;&lt;/span&gt;&lt;/h1&gt;&lt;p&gt;&lt;span class="fontstyle2"&gt;Medium ooze&lt;/span&gt;&lt;span class="fontstyle2"&gt;, &lt;/span&gt;&lt;span class="fontstyle2"&gt;chaot&lt;/span&gt;&lt;span class="fontstyle2"&gt;i&lt;/span&gt;&lt;span class="fontstyle2"&gt;c evil&lt;/span&gt;&lt;/p&gt;&lt;hr /&gt;&lt;p&gt;&lt;strong&gt;&lt;span class="fontstyle3"&gt;Armor &lt;/span&gt;&lt;/strong&gt;&lt;span class="fontstyle0"&gt;&lt;strong&gt;Class&lt;/strong&gt; &lt;/span&gt;&lt;span class="fontstyle0"&gt;14&lt;br /&gt;&lt;/span&gt;&lt;/p&gt;&lt;p&gt;&lt;strong&gt;&lt;span class="fontstyle0"&gt;Hit &lt;/span&gt;&lt;/strong&gt;&lt;span class="fontstyle3"&gt;&lt;strong&gt;Points&lt;/strong&gt; &lt;/span&gt;&lt;span class="fontstyle0"&gt;32 (5d8 &lt;/span&gt;&lt;span class="fontstyle4"&gt;+ &lt;/span&gt;&lt;span class="fontstyle0"&gt;10)&lt;br /&gt;&lt;/span&gt;&lt;/p&gt;&lt;p&gt;&lt;span class="fontstyle3"&gt;&lt;strong&gt;Speed&lt;/strong&gt; &lt;/span&gt;&lt;span class="fontstyle0"&gt;30 &lt;/span&gt;&lt;span class="fontstyle0"&gt;f&lt;/span&gt;&lt;span class="fontstyle0"&gt;t., climb 30 ft., swim 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center;"&gt;16 (+3)&lt;/p&gt;&lt;/td&gt;&lt;td style="border-width: 0pt; background-color: #b4c217; vertical-align: top; width: .6868in; padding: 4pt 4pt 4pt 4pt;"&gt;&lt;p style="margin: 0in; font-family: Verdana; font-size: 8.25pt; color: black; text-align: center;"&gt;19 (+4)&lt;/p&gt;&lt;/td&gt;&lt;td style="border-width: 0pt; background-color: #5bc217; vertical-align: top; width: .6868in; padding: 4pt 4pt 4pt 4pt;"&gt;&lt;p style="margin: 0in; font-family: Verdana; font-size: 8.25pt; color: black; text-align: center;"&gt;15 (+2)&lt;/p&gt;&lt;/td&gt;&lt;td style="border-width: 0pt; background-color: #b4c217; vertical-align: top; width: .6868in; padding: 4pt 4pt 4pt 4pt;"&gt;&lt;p style="margin: 0in; font-family: Verdana; font-size: 8.25pt; color: black; text-align: center;"&gt;10 (+0)&lt;/p&gt;&lt;/td&gt;&lt;td style="border-width: 0pt; background-color: #5bc217; vertical-align: top; width: .6868in; padding: 4pt 4pt 4pt 4pt;"&gt;&lt;p style="margin: 0in; font-family: Verdana; font-size: 8.25pt; color: black; text-align: center;"&gt;14 (+2)&lt;/p&gt;&lt;/td&gt;&lt;td style="border-width: 0pt; background-color: #b4c217; vertical-align: top; width: .6034in; padding: 4pt 4pt 4pt 4pt;"&gt;&lt;p style="margin: 0in; font-family: Verdana; font-size: 8.25pt; color: black; text-align: center;"&gt;11 (+0)&lt;/p&gt;&lt;/td&gt;&lt;/tr&gt;&lt;/tbody&gt;&lt;/table&gt;&lt;/div&gt;&lt;p&gt;&lt;span class="fontstyle3"&gt;&lt;strong&gt;Skills&lt;/strong&gt; &lt;/span&gt;&lt;span class="fontstyle0"&gt;St&lt;/span&gt;&lt;span class="fontstyle0"&gt;ea&lt;/span&gt;&lt;span class="fontstyle0"&gt;lth +8&lt;br /&gt;&lt;/span&gt;&lt;/p&gt;&lt;p&gt;&lt;span class="fontstyle3"&gt;&lt;strong&gt;Damage Vulnerabilities&lt;/strong&gt; &lt;/span&gt;&lt;span class="fontstyle0"&gt;cold, fire&lt;br /&gt;&lt;/span&gt;&lt;/p&gt;&lt;p&gt;&lt;span class="fontstyle3"&gt;&lt;strong&gt;Damage Resistances&lt;/strong&gt; &lt;/span&gt;&lt;span class="fontstyle0"&gt;bludgeoning, &lt;/span&gt;&lt;span class="fontstyle0"&gt;piercing, &lt;/span&gt;&lt;span class="fontstyle0"&gt;and &lt;/span&gt;&lt;span class="fontstyle0"&gt;slashing &lt;/span&gt;&lt;span class="fontstyle0"&gt;from&amp;nbsp;&lt;/span&gt;&lt;span class="fontstyle0"&gt;nonmagical &lt;/span&gt;&lt;span class="fontstyle0"&gt;attacks&lt;br /&gt;&lt;/span&gt;&lt;/p&gt;&lt;p&gt;&lt;span class="fontstyle3"&gt;&lt;strong&gt;Condition Immunities&lt;/strong&gt; &lt;/span&gt;&lt;span class="fontstyle0"&gt;blinded, deafened, &lt;/span&gt;&lt;span class="fontstyle0"&gt;exhaustion, grappled,&amp;nbsp;&lt;/span&gt;&lt;span class="fontstyle0"&gt;paralyzed, &lt;/span&gt;&lt;span class="fontstyle0"&gt;petrified, &lt;/span&gt;&lt;span class="fontstyle0"&gt;prone, restrained,&amp;nbsp;&lt;/span&gt;&lt;span class="fontstyle0"&gt;unconscious&lt;br /&gt;&lt;/span&gt;&lt;/p&gt;&lt;p&gt;&lt;span class="fontstyle3"&gt;&lt;strong&gt;Senses&lt;/strong&gt; &lt;/span&gt;&lt;span class="fontstyle0"&gt;b&lt;/span&gt;&lt;span class="fontstyle0"&gt;lindsight 120 &lt;/span&gt;&lt;span class="fontstyle0"&gt;ft. &lt;/span&gt;&lt;span class="fontstyle0"&gt;, passive Perception &lt;/span&gt;&lt;span class="fontstyle0"&gt;1&lt;/span&gt;&lt;span class="fontstyle0"&gt;2&lt;br /&gt;&lt;/span&gt;&lt;/p&gt;&lt;p&gt;&lt;span class="fontstyle3"&gt;&lt;strong&gt;Languages&lt;/strong&gt; &lt;/span&gt;&lt;span class="fontstyle0"&gt;understands &lt;/span&gt;&lt;span class="fontstyle0"&gt;languages it knew in its previous form&amp;nbsp;&lt;/span&gt;&lt;span class="fontstyle0"&gt;b&lt;/span&gt;&lt;span class="fontstyle0"&gt;ut can't speak&lt;br /&gt;&lt;/span&gt;&lt;/p&gt;&lt;p&gt;&lt;span class="fontstyle0"&gt;&lt;strong&gt;Challenge&lt;/strong&gt; &lt;/span&gt;&lt;span class="fontstyle0"&gt;3 (700 &lt;/span&gt;&lt;span class="fontstyle0"&gt;XP)&lt;/span&gt;&lt;/p&gt;&lt;hr /&gt;&lt;p&gt;&lt;span class="fontstyle6"&gt;&lt;strong&gt;Ambusher.&lt;/strong&gt; &lt;/span&gt;&lt;span class="fontstyle0"&gt;In the first round of a combat, the slithering tracker has advantage on attack rolls against any creature it surprised.&lt;/span&gt;&lt;/p&gt;&lt;p&gt;&lt;span class="fontstyle6"&gt;&lt;strong&gt;Damage Transfer.&lt;/strong&gt; &lt;/span&gt;&lt;span class="fontstyle0"&gt;While grappling a creature, the slithering tracker takes only half the damage dealt to it, and the creature it is grappling takes the other half.&amp;nbsp;&lt;/span&gt;&lt;/p&gt;&lt;p&gt;&lt;span class="fontstyle6"&gt;&lt;strong&gt;False Appearance.&lt;/strong&gt; &lt;/span&gt;&lt;span class="fontstyle0"&gt;While the slithering tracker remains motionless, it is &lt;/span&gt;&lt;span class="fontstyle0"&gt;indistinguishable &lt;/span&gt;&lt;span class="fontstyle0"&gt;from a puddle, unless an observer succeeds on a DC 18 Intelligence (Investigation) check.&lt;/span&gt;&lt;/p&gt;&lt;p&gt;&lt;span class="fontstyle6"&gt;&lt;strong&gt;Keen Tracker.&lt;/strong&gt; &lt;/span&gt;&lt;span class="fontstyle0"&gt;The slithe&lt;/span&gt;&lt;span class="fontstyle0"&gt;r&lt;/span&gt;&lt;span class="fontstyle0"&gt;ing tracker has advantage on Wisdom checks to track prey.&lt;br /&gt;&lt;/span&gt;&lt;/p&gt;&lt;p&gt;&lt;span class="fontstyle6"&gt;&lt;strong&gt;Liquid Form.&lt;/strong&gt; &lt;/span&gt;&lt;span class="fontstyle0"&gt;The slithering tracker can enter an enemy's space and stop there. It can also move through a space as narrow as 1&amp;nbsp;inch wide without squeezing.&amp;nbsp;&lt;/span&gt;&lt;/p&gt;&lt;p&gt;&lt;strong&gt;&lt;span class="fontstyle6"&gt;Spider &lt;/span&gt;&lt;/strong&gt;&lt;span class="fontstyle7"&gt;&lt;strong&gt;Climb.&lt;/strong&gt; &lt;/span&gt;&lt;span class="fontstyle0"&gt;The slithering tracker can climb difficult surfaces,&amp;nbsp;&lt;/span&gt;&lt;span class="fontstyle0"&gt;including &lt;/span&gt;&lt;span class="fontstyle0"&gt;upside down on ceilings, without needing to make an ability check.&lt;/span&gt;&lt;/p&gt;&lt;p&gt;&lt;span class="fontstyle6"&gt;&lt;strong&gt;Watery Stealth.&lt;/strong&gt; &lt;/span&gt;&lt;span class="fontstyle0"&gt;While underwater, the slithering tracker has advantage on Dexterity (Stealth) checks made to hide, and it can take the Hide action as a bonus action.&amp;nbsp;&lt;/span&gt;&lt;/p&gt;&lt;hr /&gt;&lt;p&gt;&lt;strong&gt;&lt;span class="fontstyle0"&gt;ACTIONS&lt;br /&gt;&lt;/span&gt;&lt;/strong&gt;&lt;/p&gt;&lt;p&gt;&lt;span class="fontstyle6"&gt;&lt;strong&gt;Slam.&lt;/strong&gt; &lt;/span&gt;&lt;span class="fontstyle2"&gt;Melee Weapon Attack: &lt;/span&gt;&lt;span class="fontstyle0"&gt;+5 to hit, reach 5 ft., one target.&amp;nbsp;&lt;/span&gt;&lt;span class="fontstyle2"&gt;Hit: &lt;/span&gt;&lt;span class="fontstyle0"&gt;8 (1d10 + 3) bludgeoning damage.&lt;br /&gt;&lt;/span&gt;&lt;/p&gt;&lt;p&gt;&lt;span class="fontstyle6"&gt;&lt;strong&gt;Life Leech.&lt;/strong&gt; &lt;/span&gt;&lt;span class="fontstyle0"&gt;One Large or smaller creature that the slithering tracker can see within 5 feet of it must succeed on a DC 13 Dexterity saving throw or be grappled (escape DC 13). Until this grapple ends, the target is restrained and unable to breathe unless it can breathe water. In addition, the grappled target takes 16 (3d10) necrotic damage at the start of each of its turns. The slithering tracker can grapple only one target at a time.&lt;/span&gt;&lt;/p&gt;&lt;hr /&gt;&lt;p&gt;&lt;span class="fontstyle0"&gt; &lt;span class="fontstyle0"&gt;The quest for revenge sometimes leads one to &lt;/span&gt;&lt;span class="fontstyle0"&gt;undergo &lt;/span&gt;&lt;span class="fontstyle0"&gt;a ritual whereby they transform into a body of semiliquid sentience known as a slithering tracker. Innocuous and insidious at the same time, a tracker flows into places where a normal creature can't go and brings its own brand of watery death down upon its quarry.&amp;nbsp;&lt;/span&gt;&lt;/span&gt;&lt;/p&gt;&lt;p&gt;&lt;span class="fontstyle0"&gt;&lt;strong&gt;&lt;span class="fontstyle2"&gt;Vengeance &lt;/span&gt;&lt;/strong&gt;&lt;span class="fontstyle2"&gt;&lt;strong&gt;at Any Cost.&lt;/strong&gt; &lt;/span&gt;&lt;span class="fontstyle0"&gt;The ritual for creating a slithering tracker is known to hags, liches, and priests who worship gods of vengeance. It can only be performed on a willing creature that hungers for revenge. The ritual sucks all the moisture from the person's body, killing it. Yet the mind lives on in the puddle of liquid that issues&lt;br /&gt;forth from the remains, and so too does the subject's insatiable need for retribution.&lt;/span&gt;&lt;/span&gt;&lt;/p&gt;&lt;p&gt;&lt;span class="fontstyle0"&gt;&lt;strong&gt;&lt;span class="fontstyle2"&gt;Stealthy&amp;nbsp;&lt;/span&gt;&lt;/strong&gt;&lt;span class="fontstyle2"&gt;&lt;strong&gt;Assassins.&lt;/strong&gt; &lt;/span&gt;&lt;span class="fontstyle0"&gt;A slithering tracker tastes the ground it courses over, seeking any trace of its prey. To&amp;nbsp;&lt;/span&gt;&lt;span class="fontstyle3"&gt;kill, &lt;/span&gt;&lt;span class="fontstyle4"&gt;a &lt;/span&gt;&lt;span class="fontstyle0"&gt;slithering tracker rises up and enshrouds a creature, attempting to drown the prey while also draining it of blood. A slithering tracker that has killed in this fashion becomes much easier to locate for a time, since its liquid form becomes tinged with blood and its body leaves a visible trail of the stuff behind it.&amp;nbsp;&lt;/span&gt;&lt;/span&gt;&lt;/p&gt;&lt;p&gt;&lt;span class="fontstyle0"&gt;&lt;strong&gt;&lt;span class="fontstyle2"&gt;Descent &lt;/span&gt;&lt;span class="fontstyle2"&gt;into &lt;/span&gt;&lt;/strong&gt;&lt;span class="fontstyle2"&gt;&lt;strong&gt;Madness.&lt;/strong&gt; &lt;/span&gt;&lt;span class="fontstyle0"&gt;Achieving revenge against its target doesn't end a slithering tracker's existence, nor its hunger for blood. Some slithering trackers remain aware of their purpose and extend their quest for vengeance to others, such as anyone who supported or befriended the original target. Most of the time, though,&amp;nbsp;a tracker's mind can't cope with being trapped in liquid form, unable to communicate, and driven by the desire for blood: after a tracker fulfills its duty, insanity takes over the creature, and it attacks indiscriminately until it is destroyed.&lt;/span&gt;&lt;/span&gt;&lt;/p&gt;"</t>
  </si>
  <si>
    <t>family:"Ooze"</t>
  </si>
  <si>
    <t>base_attack:"+5, 1d10 + 3 Bludgeoning"</t>
  </si>
  <si>
    <t>type:"Ooze"</t>
  </si>
  <si>
    <t>name:"Spawn of Kyuss"</t>
  </si>
  <si>
    <t>full_text:"&lt;p&gt;&amp;nbsp;&lt;/p&gt;&lt;h1&gt;&lt;span class="fontstyle0"&gt;SPAWN OF KYUSS&lt;/span&gt;&lt;/h1&gt;&lt;p&gt;&lt;span class="fontstyle0"&gt;Medium undead, chaotic evil&lt;/span&gt;&lt;/p&gt;&lt;hr /&gt;&lt;p&gt;&lt;span class="fontstyle2"&gt;&lt;strong&gt;Armor Class&lt;/strong&gt; 10&lt;/span&gt;&lt;span class="fontstyle2"&gt;&lt;br /&gt;&lt;/span&gt;&lt;/p&gt;&lt;p&gt;&lt;span class="fontstyle2"&gt;&lt;strong&gt;Hit Points&lt;/strong&gt; &lt;/span&gt;&lt;span class="fontstyle2"&gt;76 (9d8 + 36)&lt;br /&gt;&lt;/span&gt;&lt;/p&gt;&lt;p&gt;&lt;span class="fontstyle2"&gt;&lt;strong&gt;Speed&lt;/strong&gt; 30ft.&lt;br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center;"&gt;16 (+3)&lt;/p&gt;&lt;/td&gt;&lt;td style="border-width: 0pt; background-color: #b4c217; vertical-align: top; width: .6868in; padding: 4pt 4pt 4pt 4pt;"&gt;&lt;p style="margin: 0in; font-family: Verdana; font-size: 8.25pt; color: black; text-align: center;"&gt;11 (+0)&lt;/p&gt;&lt;/td&gt;&lt;td style="border-width: 0pt; background-color: #5bc217; vertical-align: top; width: .6868in; padding: 4pt 4pt 4pt 4pt;"&gt;&lt;p style="margin: 0in; font-family: Verdana; font-size: 8.25pt; color: black; text-align: center;"&gt;18 (+4)&lt;/p&gt;&lt;/td&gt;&lt;td style="border-width: 0pt; background-color: #b4c217; vertical-align: top; width: .6868in; padding: 4pt 4pt 4pt 4pt;"&gt;&lt;p style="margin: 0in; font-family: Verdana; font-size: 8.25pt; color: black; text-align: center;"&gt;5&amp;nbsp;(-3)&lt;/p&gt;&lt;/td&gt;&lt;td style="border-width: 0pt; background-color: #5bc217; vertical-align: top; width: .6868in; padding: 4pt 4pt 4pt 4pt;"&gt;&lt;p style="margin: 0in; font-family: Verdana; font-size: 8.25pt; color: black; text-align: center;"&gt;7&amp;nbsp;(-2)&lt;/p&gt;&lt;/td&gt;&lt;td style="border-width: 0pt; background-color: #b4c217; vertical-align: top; width: .6034in; padding: 4pt 4pt 4pt 4pt;"&gt;&lt;p style="margin: 0in; font-family: Verdana; font-size: 8.25pt; color: black; text-align: center;"&gt;3&amp;nbsp;(-4)&lt;/p&gt;&lt;/td&gt;&lt;/tr&gt;&lt;/tbody&gt;&lt;/table&gt;&lt;/div&gt;&lt;p&gt;&lt;span class="fontstyle5"&gt;&lt;strong&gt;Saving Throws&lt;/strong&gt; &lt;/span&gt;&lt;span class="fontstyle2"&gt;Wis &lt;/span&gt;&lt;span class="fontstyle2"&gt;+&lt;/span&gt;&lt;span class="fontstyle2"&gt;1&lt;br /&gt;&lt;/span&gt;&lt;/p&gt;&lt;p&gt;&lt;span class="fontstyle5"&gt;&lt;strong&gt;Damage Immunities&lt;/strong&gt; &lt;/span&gt;&lt;span class="fontstyle2"&gt;poison&lt;br /&gt;&lt;/span&gt;&lt;/p&gt;&lt;p&gt;&lt;span class="fontstyle5"&gt;&lt;strong&gt;Condition Immunities&lt;/strong&gt; &lt;/span&gt;&lt;span class="fontstyle2"&gt;exhaustion, poisoned&lt;br /&gt;&lt;/span&gt;&lt;/p&gt;&lt;p&gt;&lt;span class="fontstyle5"&gt;&lt;strong&gt;Senses&lt;/strong&gt; &lt;/span&gt;&lt;span class="fontstyle2"&gt;darkvision &lt;/span&gt;&lt;span class="fontstyle2"&gt;60 &lt;/span&gt;&lt;span class="fontstyle2"&gt;ft., &lt;/span&gt;&lt;span class="fontstyle2"&gt;passive Perception 8&lt;br /&gt;&lt;/span&gt;&lt;/p&gt;&lt;p&gt;&lt;span class="fontstyle5"&gt;&lt;strong&gt;Languages&lt;/strong&gt; &lt;/span&gt;&lt;span class="fontstyle2"&gt;understands &lt;/span&gt;&lt;span class="fontstyle2"&gt;the languages it knew in life but can't&amp;nbsp;&lt;/span&gt;&lt;span class="fontstyle3"&gt;speak&lt;br /&gt;&lt;/span&gt;&lt;/p&gt;&lt;p&gt;&lt;span class="fontstyle5"&gt;&lt;strong&gt;Challenge&lt;/strong&gt; &lt;/span&gt;&lt;span class="fontstyle2"&gt;5 (1,800 XP)&lt;/span&gt;&lt;/p&gt;&lt;hr /&gt;&lt;p&gt;&lt;span class="fontstyle6"&gt;&lt;strong&gt;Regeneration.&lt;/strong&gt; &lt;/span&gt;&lt;span class="fontstyle2"&gt;The spawn of Kyuss regains 10 hit points at the start of its turn if it has at least 1&amp;nbsp;hit point and isn't in sunlight o&lt;/span&gt;&lt;span class="fontstyle2"&gt;r a body of running water. If the spawn takes acid, fire, or&amp;nbsp;&lt;/span&gt;&lt;span class="fontstyle2"&gt;radiant damage, this trait doesn't function at the start of the spawn's next turn. The spawn is destroyed only if it starts its turn with 0&amp;nbsp;&lt;/span&gt;&lt;span class="fontstyle2"&gt;hit points and doesn't regenerate.&lt;br /&gt;&lt;/span&gt;&lt;/p&gt;&lt;p&gt;&lt;span class="fontstyle3"&gt;&lt;strong&gt;Worms.&lt;/strong&gt; &lt;/span&gt;&lt;span class="fontstyle2"&gt;If the spawn of Kyuss is targeted by an effect that cures disease or removes a curse, all the worms infesting it wither away, and it loses its Burrowing Worm action.&lt;/span&gt;&lt;/p&gt;&lt;hr /&gt;&lt;p&gt;&lt;strong&gt;&lt;span class="fontstyle4"&gt;ACTIONS&lt;br /&gt;&lt;/span&gt;&lt;/strong&gt;&lt;/p&gt;&lt;p&gt;&lt;span class="fontstyle6"&gt;&lt;strong&gt;Multiattack.&lt;/strong&gt; &lt;/span&gt;&lt;span class="fontstyle2"&gt;The spawn of Kyuss makes two attacks with its claws and uses Burrowing Worm.&lt;br /&gt;&lt;/span&gt;&lt;/p&gt;&lt;p&gt;&lt;span class="fontstyle6"&gt;&lt;strong&gt;Burrowing Worm.&lt;/strong&gt; &lt;/span&gt;&lt;span class="fontstyle5"&gt;A&amp;nbsp;&lt;/span&gt;&lt;span class="fontstyle2"&gt;worm launches from the spawn of Kyuss at one humanoid that the spawn can see within 10 feet of it. The worm latches onto the target's skin unless the target succeeds on a DC 11 Dexterity saving throw. The worm is a Tiny undead with AC 6, 1&amp;nbsp;hit point, a 2 &lt;/span&gt;&lt;span class="fontstyle3"&gt;(-4) &lt;/span&gt;&lt;span class="fontstyle2"&gt;in every ability score, and a speed of 1 foot. While on the target's skin, the worm can be killed by normal means or scraped off using an action (the spawn can use this action to launch a scraped-off worm at a humanoid it can see within 10 feet of the worm)&lt;/span&gt;&lt;span class="fontstyle2"&gt;. &lt;/span&gt;&lt;span class="fontstyle2"&gt;Otherwise, the worm burrows under the target's skin at the end of the target's next turn, dealing 1 piercing damage to it. At the end&lt;br /&gt;of each of its turns thereafter, the target takes 7 (2d6) necrotic damage per worm infesting it (maximum of 10d6). A worm-infested target dies if it drops to &lt;/span&gt;&lt;span class="fontstyle4"&gt;O&lt;/span&gt;&lt;span class="fontstyle2"&gt;hit points, then rises 10 minutes later as a spawn of Kyuss&lt;/span&gt;&lt;span class="fontstyle2"&gt;. &lt;/span&gt;&lt;span class="fontstyle2"&gt;If a worm&lt;/span&gt;&lt;span class="fontstyle2"&gt;-&lt;/span&gt;&lt;span class="fontstyle2"&gt;infested creature is targeted by an effect that cures disease or removes a curse, all the worms infesting it wither away.&lt;br /&gt;&lt;/span&gt;&lt;/p&gt;&lt;p&gt;&lt;span class="fontstyle6"&gt;&lt;strong&gt;Claw.&lt;/strong&gt; &lt;/span&gt;&lt;span class="fontstyle0"&gt;Melee Weapon Attack: &lt;/span&gt;&lt;span class="fontstyle2"&gt;+6 to hit, reach 5 ft., one target.&amp;nbsp;&lt;/span&gt;&lt;span class="fontstyle0"&gt;Hit: &lt;/span&gt;&lt;span class="fontstyle2"&gt;6 (1d6 + 3) slashing damage plus 7 (2d6) necrotic damage.&lt;/span&gt;&lt;/p&gt;&lt;hr /&gt;&lt;p&gt;&lt;span class="fontstyle6"&gt;Kyuss was a high priest of Orcus who plundered corpses from necropolises to create the first spawn of Kyuss. Even centuries after Kyuss's death, his mad disciples continue performing the horrific rites he perfected.&lt;/span&gt;&lt;/p&gt;&lt;p&gt;&lt;span class="fontstyle6"&gt;&lt;strong&gt;Plague of Worms.&lt;/strong&gt; &lt;/span&gt;&lt;span class="fontstyle2"&gt;From a distance or in poor light, a spawn of Kyuss looks like an ordinary zombie. As it comes into clearer view, one can see scores of little green worms crawling in and out of it. These worms jump onto nearby humanoids and burrow into their flesh. A worm that penetrates a humanoid body makes its way to the creature's brain. Once inside the brain, the worm kills its host and animates the corpse, transforming it into a spawn of Kyuss that breeds more worms. The dead humanoid's soul remains trapped inside the corpse, preventing the individual from being raised or resurrected until the undead body is destroyed. The horror of being a soul imprisoned in an undead body drives a spawn of Kyuss insane.&lt;br /&gt;&lt;/span&gt;&lt;/p&gt;&lt;p&gt;&lt;span class="fontstyle6"&gt;&lt;strong&gt;Corruption Without End.&lt;/strong&gt; &lt;/span&gt;&lt;span class="fontstyle2"&gt;Spawq of Kyuss are expressions of Orcus's intent to replace all &lt;/span&gt;&lt;span class="fontstyle2"&gt;life &lt;/span&gt;&lt;span class="fontstyle2"&gt;with undeath. Left to its own devices, a solitary spawn of Kyuss travels aimlessly. If it stumbles across a living creature, the spawn attacks with the sole intent of creating more spawn. Whether they are dispersed or clustered, spawn reproduce exponentially if nothing stops them.&amp;nbsp;&lt;/span&gt;&lt;/p&gt;&lt;p&gt;&lt;span class="fontstyle6"&gt;&lt;strong&gt;Undead Nature.&lt;/strong&gt; &lt;/span&gt;&lt;span class="fontstyle2"&gt;Spawn of Kyuss require no air, food, drink, or sleep.&lt;br /&gt;&lt;/span&gt;&lt;/p&gt;"</t>
  </si>
  <si>
    <t>hit_dice:"9d8 + 36"</t>
  </si>
  <si>
    <t>base_attack:"+6, 1d6 + 3 Slashing + 2d6 Necrotic"</t>
  </si>
  <si>
    <t>name:"Tlincalli"</t>
  </si>
  <si>
    <t>full_text:"&lt;h1&gt;&lt;span class="fontstyle0"&gt;TLINCALLI&lt;br /&gt;&lt;/span&gt;&lt;/h1&gt;&lt;p&gt;&lt;span class="fontstyle1"&gt;Large monstrosity&lt;/span&gt;&lt;span class="fontstyle1"&gt;, &lt;/span&gt;&lt;span class="fontstyle1"&gt;neutral evil&lt;/span&gt;&lt;/p&gt;&lt;hr /&gt;&lt;p&gt;&lt;strong&gt;&lt;span class="fontstyle3"&gt;Armor Cla&lt;/span&gt;&lt;span class="fontstyle3"&gt;s&lt;/span&gt;&lt;/strong&gt;&lt;span class="fontstyle3"&gt;&lt;strong&gt;s&lt;/strong&gt; &lt;/span&gt;&lt;span class="fontstyle4"&gt;15 (natural armor)&lt;br /&gt;&lt;/span&gt;&lt;/p&gt;&lt;p&gt;&lt;span class="fontstyle0"&gt;&lt;strong&gt;Hit Points&lt;/strong&gt; &lt;/span&gt;&lt;span class="fontstyle0"&gt;85 &lt;/span&gt;&lt;span class="fontstyle4"&gt;(10d10&amp;nbsp;&lt;/span&gt;&lt;span class="fontstyle5"&gt;+ &lt;/span&gt;&lt;span class="fontstyle4"&gt;30)&lt;br /&gt;&lt;/span&gt;&lt;/p&gt;&lt;p&gt;&lt;strong&gt;&lt;span class="fontstyle3"&gt;S&lt;/span&gt;&lt;span class="fontstyle3"&gt;p&lt;/span&gt;&lt;/strong&gt;&lt;span class="fontstyle3"&gt;&lt;strong&gt;eed&lt;/strong&gt; &lt;/span&gt;&lt;span class="fontstyle4"&gt;40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center;"&gt;16 (+3)&lt;/p&gt;&lt;/td&gt;&lt;td style="border-width: 0pt; background-color: #b4c217; vertical-align: top; width: .6868in; padding: 4pt 4pt 4pt 4pt;"&gt;&lt;p style="margin: 0in; font-family: Verdana; font-size: 8.25pt; color: black; text-align: center;"&gt;13 (+1)&lt;/p&gt;&lt;/td&gt;&lt;td style="border-width: 0pt; background-color: #5bc217; vertical-align: top; width: .6868in; padding: 4pt 4pt 4pt 4pt;"&gt;&lt;p style="margin: 0in; font-family: Verdana; font-size: 8.25pt; color: black; text-align: center;"&gt;16 (+3)&lt;/p&gt;&lt;/td&gt;&lt;td style="border-width: 0pt; background-color: #b4c217; vertical-align: top; width: .6868in; padding: 4pt 4pt 4pt 4pt;"&gt;&lt;p style="margin: 0in; font-family: Verdana; font-size: 8.25pt; color: black; text-align: center;"&gt;8&amp;nbsp;(-1)&lt;/p&gt;&lt;/td&gt;&lt;td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center;"&gt;8&amp;nbsp;(-1)&lt;/p&gt;&lt;/td&gt;&lt;/tr&gt;&lt;/tbody&gt;&lt;/table&gt;&lt;/div&gt;&lt;p&gt;&lt;span class="fontstyle3"&gt;&lt;strong&gt;Skills&lt;/strong&gt; &lt;/span&gt;&lt;span class="fontstyle4"&gt;Perception &lt;/span&gt;&lt;span class="fontstyle3"&gt;+4, &lt;/span&gt;&lt;span class="fontstyle4"&gt;Stealth &lt;/span&gt;&lt;span class="fontstyle3"&gt;+4, &lt;/span&gt;&lt;span class="fontstyle4"&gt;Survival &lt;/span&gt;&lt;span class="fontstyle3"&gt;+4&lt;br /&gt;&lt;/span&gt;&lt;/p&gt;&lt;p&gt;&lt;span class="fontstyle3"&gt;&lt;strong&gt;Senses&lt;/strong&gt; &lt;/span&gt;&lt;span class="fontstyle4"&gt;da&lt;/span&gt;&lt;span class="fontstyle4"&gt;r&lt;/span&gt;&lt;span class="fontstyle4"&gt;kvision 60 &lt;/span&gt;&lt;span class="fontstyle4"&gt;ft., &lt;/span&gt;&lt;span class="fontstyle4"&gt;passive Perceptio&lt;/span&gt;&lt;span class="fontstyle4"&gt;n &lt;/span&gt;&lt;span class="fontstyle4"&gt;13&lt;br /&gt;&lt;/span&gt;&lt;/p&gt;&lt;p&gt;&lt;strong&gt;&lt;span class="fontstyle3"&gt;Langu&lt;/span&gt;&lt;span class="fontstyle3"&gt;a&lt;/span&gt;&lt;/strong&gt;&lt;span class="fontstyle3"&gt;&lt;strong&gt;ges&lt;/strong&gt; &lt;/span&gt;&lt;span class="fontstyle4"&gt;Tlincalli&lt;br /&gt;&lt;/span&gt;&lt;/p&gt;&lt;p&gt;&lt;strong&gt;&lt;span class="fontstyle3"&gt;C&lt;/span&gt;&lt;span class="fontstyle3"&gt;h&lt;/span&gt;&lt;/strong&gt;&lt;span class="fontstyle3"&gt;&lt;strong&gt;allenge&lt;/strong&gt; &lt;/span&gt;&lt;span class="fontstyle4"&gt;5 (1,800 XP)&lt;/span&gt;&lt;/p&gt;&lt;hr /&gt;&lt;p&gt;&lt;strong&gt;&lt;span class="fontstyle5"&gt;ACTI&lt;/span&gt;&lt;span class="fontstyle5"&gt;ON&lt;/span&gt;&lt;span class="fontstyle5"&gt;S&lt;br /&gt;&lt;/span&gt;&lt;/strong&gt;&lt;/p&gt;&lt;p&gt;&lt;span class="fontstyle1"&gt;&lt;strong&gt;Multiattack.&lt;/strong&gt; &lt;/span&gt;&lt;span class="fontstyle4"&gt;The tlincalli makes two attacks: one with its longsword or spiked chain, and one with its sting.&lt;br /&gt;&lt;/span&gt;&lt;/p&gt;&lt;p&gt;&lt;span class="fontstyle1"&gt;&lt;strong&gt;Longsword.&lt;/strong&gt; &lt;/span&gt;&lt;span class="fontstyle1"&gt;Melee Weapon Attack: &lt;/span&gt;&lt;span class="fontstyle4"&gt;+6 to hit, reach 5 &lt;/span&gt;&lt;span class="fontstyle4"&gt;ft., &lt;/span&gt;&lt;span class="fontstyle4"&gt;one target. &lt;/span&gt;&lt;span class="fontstyle1"&gt;Hit: &lt;/span&gt;&lt;span class="fontstyle4"&gt;7 (1d8 &lt;/span&gt;&lt;span class="fontstyle4"&gt;+ &lt;/span&gt;&lt;span class="fontstyle4"&gt;3) slashing damage, or 8 (1d10 + 3) slashing damage if used with two hands.&lt;br /&gt;&lt;/span&gt;&lt;/p&gt;&lt;p&gt;&lt;strong&gt;&lt;span class="fontstyle6"&gt;Spiked &lt;/span&gt;&lt;/strong&gt;&lt;span class="fontstyle1"&gt;&lt;strong&gt;Chain.&lt;/strong&gt; Melee Weapon Attack: &lt;/span&gt;&lt;span class="fontstyle4"&gt;+6 to hit, reach 10 ft.&lt;/span&gt;&lt;span class="fontstyle4"&gt;, &lt;/span&gt;&lt;span class="fontstyle4"&gt;one target. &lt;/span&gt;&lt;span class="fontstyle1"&gt;Hit: &lt;/span&gt;&lt;span class="fontstyle4"&gt;6 (1d6 &lt;/span&gt;&lt;span class="fontstyle4"&gt;+ &lt;/span&gt;&lt;span class="fontstyle4"&gt;3) piercing damage, and the target is grappled (escape DC 11) if it is a Large or smaller creature. Until this grapple ends&lt;/span&gt;&lt;span class="fontstyle4"&gt;, &lt;/span&gt;&lt;span class="fontstyle4"&gt;the target is restrained, and the tlincalli can't use the spiked chain against another target.&amp;nbsp;&lt;/span&gt;&lt;/p&gt;&lt;p&gt;&lt;span class="fontstyle6"&gt;&lt;strong&gt;Sting.&lt;/strong&gt; &lt;/span&gt;&lt;span class="fontstyle1"&gt;Melee Weapon Attack: &lt;/span&gt;&lt;span class="fontstyle4"&gt;+6 to hit, reach 5 &lt;/span&gt;&lt;span class="fontstyle4"&gt;ft., &lt;/span&gt;&lt;span class="fontstyle4"&gt;one creature.&amp;nbsp;&lt;/span&gt;&lt;span class="fontstyle1"&gt;Hit: &lt;/span&gt;&lt;span class="fontstyle4"&gt;6 (1d6 &lt;/span&gt;&lt;span class="fontstyle4"&gt;+ &lt;/span&gt;&lt;span class="fontstyle4"&gt;3) piercing damage plus 14 (4d6) poison damage, and the target must succeed on a DC &lt;/span&gt;&lt;span class="fontstyle4"&gt;14 &lt;/span&gt;&lt;span class="fontstyle4"&gt;Constitution saving throw or be poi&lt;/span&gt;&lt;span class="fontstyle4"&gt;s&lt;/span&gt;&lt;span class="fontstyle4"&gt;oned for 1 minute. If it fails the &lt;/span&gt;&lt;span class="fontstyle3"&gt;saving &lt;/span&gt;&lt;span class="fontstyle4"&gt;throw by 5 or more, the target is also paralyzed while poisoned. The target can repeat the saving throw at the end of each of its turns, ending the effect on itself on a success.&lt;/span&gt;&lt;/p&gt;&lt;hr /&gt;&lt;p&gt;&lt;span class="fontstyle4"&gt; &lt;span class="fontstyle0"&gt;Tlincallis, also called scorpion folk, are chitin-covered creatures, humanoid from the waist up with the lower body of an enormous scorpion, complete with a stinger at the end of a long tail.&lt;br /&gt;&lt;/span&gt;&lt;/span&gt;&lt;/p&gt;&lt;p&gt;&lt;span class="fontstyle4"&gt;&lt;strong&gt;&lt;span class="fontstyle2"&gt;Desert &lt;/span&gt;&lt;/strong&gt;&lt;span class="fontstyle2"&gt;&lt;strong&gt;Nomads.&lt;/strong&gt; &lt;/span&gt;&lt;span class="fontstyle0"&gt;Tlincallis live austerely. They range across arid lands, hunting at dawn and dusk. In the hours between, they wait out the day's heat or the night's cold by burying themselves in loose sand or earth or, if the terrain proves too inflexible, lurking in ruins or shallow caves. A tribe of tlincallis stays in one place for only as long as the hunting is good in the immediate area, though they might visit the same way stations over and over during their wanderings. The tribe also settles down temporarily whenever it's time to lay eggs and hatch a new brood of young.&lt;/span&gt;&lt;/span&gt;&lt;/p&gt;&lt;p&gt;&lt;span class="fontstyle4"&gt;&lt;strong&gt;&lt;span class="fontstyle2"&gt;Poisonous &lt;/span&gt;&lt;/strong&gt;&lt;span class="fontstyle2"&gt;&lt;strong&gt;Eggs.&lt;/strong&gt; &lt;/span&gt;&lt;span class="fontstyle0"&gt;Tlincallis deposit their eggs in warm places out of direct sunlight, often amid a stand of cacti near their present encampment. There the eggs lie protected by hard shells coated in paralytic poison similar to that produced by their stingers. A would-be predator that dares to break an egg is defenseless against the tlincallis that come to investigate.&lt;br /&gt;&lt;/span&gt;&lt;/span&gt;&lt;/p&gt;&lt;p&gt;&lt;span class="fontstyle4"&gt;&lt;span class="fontstyle2"&gt;&lt;strong&gt;Horrid Kidnappers.&lt;/strong&gt; &lt;/span&gt;&lt;span class="fontstyle0"&gt;Tlincallis eat what they kill, but they also take some of their prey alive when they have new mouths to feed. After using their stingers to paralyze victims and their spiked chains to bind them, tlincallis take these prisoners back to their encampment and tie them to cactus or rock formations. &lt;/span&gt;&lt;span class="fontstyle0"&gt;There, &lt;/span&gt;&lt;span class="fontstyle0"&gt;victims wait until the sun sets and the &lt;/span&gt;&lt;span class="fontstyle0"&gt;newly &lt;/span&gt;&lt;span class="fontstyle0"&gt;hatched young emerge from the lair to eat them alive.&amp;nbsp;&lt;/span&gt;&lt;/span&gt;&lt;/p&gt;&lt;p&gt;&lt;span class="fontstyle4"&gt;&lt;span class="fontstyle2"&gt;&lt;strong&gt;Prideful Hunters.&lt;/strong&gt; &lt;/span&gt;&lt;span class="fontstyle0"&gt;Tlincallis &lt;/span&gt;&lt;span class="fontstyle0"&gt;see &lt;/span&gt;&lt;span class="fontstyle0"&gt;themselves as great hunters. &lt;/span&gt;&lt;span class="fontstyle0"&gt;If &lt;/span&gt;&lt;span class="fontstyle0"&gt;a tlincalli &lt;/span&gt;&lt;span class="fontstyle0"&gt;tribe &lt;/span&gt;&lt;span class="fontstyle0"&gt;encounters a more powerful hunter, such as a blue dragon, &lt;/span&gt;&lt;span class="fontstyle0"&gt;the tribe's &lt;/span&gt;&lt;span class="fontstyle0"&gt;leader must decide whether the group becomes obedient to the superior hunter, moves &lt;/span&gt;&lt;span class="fontstyle0"&gt;on, or fights to &lt;/span&gt;&lt;span class="fontstyle0"&gt;the death to defeat it.&lt;br /&gt;&lt;/span&gt;&lt;/span&gt;&lt;/p&gt;&lt;p&gt;&lt;span class="fontstyle4"&gt;&lt;strong&gt;&lt;span class="fontstyle2"&gt;Makeshift Weapons &lt;/span&gt;&lt;span class="fontstyle2"&gt;and Obj&lt;/span&gt;&lt;/strong&gt;&lt;span class="fontstyle3"&gt;&lt;strong&gt;ects.&lt;/strong&gt; &lt;/span&gt;&lt;span class="fontstyle0"&gt;Tlincallis are uncivilized and don't build &lt;/span&gt;&lt;span class="fontstyle0"&gt;cities, make &lt;/span&gt;&lt;span class="fontstyle0"&gt;clothing, or mine metals. Instead, &lt;/span&gt;&lt;span class="fontstyle0"&gt;they &lt;/span&gt;&lt;span class="fontstyle0"&gt;scavenge &lt;/span&gt;&lt;span class="fontstyle0"&gt;what &lt;/span&gt;&lt;span class="fontstyle0"&gt;they need or want. They do, however, &lt;/span&gt;&lt;span class="fontstyle0"&gt;know how to &lt;/span&gt;&lt;span class="fontstyle0"&gt;melt down scavenged metal to forge crude &lt;/span&gt;&lt;span class="fontstyle0"&gt;weapons &lt;/span&gt;&lt;span class="fontstyle0"&gt;and tools.&lt;/span&gt;&lt;/span&gt;&lt;/p&gt;"</t>
  </si>
  <si>
    <t>hit_dice:"10d10 + 30"</t>
  </si>
  <si>
    <t>base_attack:"+6, 1d8 + 3 Slashing, or 1d10 + 3 Slashing if used with 2 hands"</t>
  </si>
  <si>
    <t>environment:"Desert"</t>
  </si>
  <si>
    <t>name:"Trapper"</t>
  </si>
  <si>
    <t>full_text:"&lt;h1&gt;&lt;span class="fontstyle0"&gt;TRAPPER&lt;br /&gt;&lt;/span&gt;&lt;/h1&gt;&lt;p&gt;&lt;span class="fontstyle1"&gt;Large monstrosity, unaligned&lt;/span&gt;&lt;/p&gt;&lt;hr /&gt;&lt;p&gt;&lt;span class="fontstyle0"&gt;&lt;strong&gt;Armor Class&lt;/strong&gt; &lt;/span&gt;&lt;span class="fontstyle3"&gt;13 (natural &lt;/span&gt;&lt;span class="fontstyle3"&gt;armor)&lt;br /&gt;&lt;/span&gt;&lt;/p&gt;&lt;p&gt;&lt;span class="fontstyle0"&gt;&lt;strong&gt;Hit Points&lt;/strong&gt; 85 &lt;/span&gt;&lt;span class="fontstyle3"&gt;(10d10&amp;nbsp;&lt;/span&gt;&lt;span class="fontstyle4"&gt;+ &lt;/span&gt;&lt;span class="fontstyle3"&gt;30)&lt;br /&gt;&lt;/span&gt;&lt;/p&gt;&lt;p&gt;&lt;span class="fontstyle0"&gt;&lt;strong&gt;Speed&lt;/strong&gt; &lt;/span&gt;&lt;span class="fontstyle3"&gt;10 &lt;/span&gt;&lt;span class="fontstyle3"&gt;ft., &lt;/span&gt;&lt;span class="fontstyle3"&gt;climb 10 &lt;/span&gt;&lt;span class="fontstyle3"&gt;ft.&lt;br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center;"&gt;17 (+3)&lt;/p&gt;&lt;/td&gt;&lt;td style="border-width: 0pt; background-color: #b4c217; vertical-align: top; width: .6868in; padding: 4pt 4pt 4pt 4pt;"&gt;&lt;p style="margin: 0in; font-family: Verdana; font-size: 8.25pt; color: black; text-align: center;"&gt;10 (+0)&lt;/p&gt;&lt;/td&gt;&lt;td style="border-width: 0pt; background-color: #5bc217; vertical-align: top; width: .6868in; padding: 4pt 4pt 4pt 4pt;"&gt;&lt;p style="margin: 0in; font-family: Verdana; font-size: 8.25pt; color: black; text-align: center;"&gt;17 (+3)&lt;/p&gt;&lt;/td&gt;&lt;td style="border-width: 0pt; background-color: #b4c217; vertical-align: top; width: .6868in; padding: 4pt 4pt 4pt 4pt;"&gt;&lt;p style="margin: 0in; font-family: Verdana; font-size: 8.25pt; color: black; text-align: center;"&gt;2&amp;nbsp;(-4)&lt;/p&gt;&lt;/td&gt;&lt;td style="border-width: 0pt; background-color: #5bc217; vertical-align: top; width: .6868in; padding: 4pt 4pt 4pt 4pt;"&gt;&lt;p style="margin: 0in; font-family: Verdana; font-size: 8.25pt; color: black; text-align: center;"&gt;13 (+1)&lt;/p&gt;&lt;/td&gt;&lt;td style="border-width: 0pt; background-color: #b4c217; vertical-align: top; width: .6034in; padding: 4pt 4pt 4pt 4pt;"&gt;&lt;p style="margin: 0in; font-family: Verdana; font-size: 8.25pt; color: black; text-align: center;"&gt;4&amp;nbsp;(-3)&lt;/p&gt;&lt;/td&gt;&lt;/tr&gt;&lt;/tbody&gt;&lt;/table&gt;&lt;/div&gt;&lt;p&gt;&lt;span class="fontstyle0"&gt;&lt;strong&gt;Skills&lt;/strong&gt; &lt;/span&gt;&lt;span class="fontstyle3"&gt;Stealth &lt;/span&gt;&lt;span class="fontstyle3"&gt;+2&lt;/span&gt;&lt;span class="fontstyle3"&gt;&lt;br /&gt;&lt;/span&gt;&lt;/p&gt;&lt;p&gt;&lt;span class="fontstyle0"&gt;&lt;strong&gt;Senses&lt;/strong&gt; &lt;/span&gt;&lt;span class="fontstyle3"&gt;blindsight 30 &lt;/span&gt;&lt;span class="fontstyle3"&gt;ft., &lt;/span&gt;&lt;span class="fontstyle3"&gt;darkvision 60 &lt;/span&gt;&lt;span class="fontstyle3"&gt;ft., &lt;/span&gt;&lt;span class="fontstyle3"&gt;passive Perception 11&lt;br /&gt;&lt;/span&gt;&lt;/p&gt;&lt;p&gt;&lt;strong&gt;&lt;span class="fontstyle0"&gt;Lang&lt;/span&gt;&lt;span class="fontstyle0"&gt;u&lt;/span&gt;&lt;span class="fontstyle0"&gt;a&lt;/span&gt;&lt;span class="fontstyle0"&gt;g&lt;/span&gt;&lt;span class="fontstyle0"&gt;es ---&lt;/span&gt;&lt;/strong&gt;&lt;/p&gt;&lt;p&gt;&lt;strong&gt;&lt;span class="fontstyle0"&gt;Ch&lt;/span&gt;&lt;span class="fontstyle0"&gt;a&lt;/span&gt;&lt;span class="fontstyle0"&gt;ll&lt;/span&gt;&lt;span class="fontstyle0"&gt;e&lt;/span&gt;&lt;span class="fontstyle0"&gt;n&lt;/span&gt;&lt;/strong&gt;&lt;span class="fontstyle0"&gt;&lt;strong&gt;ge&lt;/strong&gt; &lt;/span&gt;&lt;span class="fontstyle3"&gt;3 (700 XP)&lt;/span&gt;&lt;/p&gt;&lt;hr /&gt;&lt;p&gt;&lt;span class="fontstyle6"&gt;&lt;strong&gt;False Appearance.&lt;/strong&gt; &lt;/span&gt;&lt;span class="fontstyle3"&gt;While the trapper is attached to a ceiling, floor, or wall and remains motion&lt;/span&gt;&lt;span class="fontstyle3"&gt;l&lt;/span&gt;&lt;span class="fontstyle3"&gt;ess, it is almost indistinguishable from an ordinary section of ceiling, floor. or wall. A creature that can see it and succeeds on a DC 20 Intelligence (Investigation) or Intelligence (Nature) check can discern its presence.&lt;br /&gt;&lt;/span&gt;&lt;/p&gt;&lt;p&gt;&lt;strong&gt;&lt;span class="fontstyle6"&gt;Spider &lt;/span&gt;&lt;/strong&gt;&lt;span class="fontstyle1"&gt;&lt;strong&gt;Climb.&lt;/strong&gt; &lt;/span&gt;&lt;span class="fontstyle3"&gt;The trapper can climb difficult surfaces&lt;/span&gt;&lt;span class="fontstyle3"&gt;, &lt;/span&gt;&lt;span class="fontstyle3"&gt;including upside down on ceilings, without needing to make an ability check.&lt;/span&gt;&lt;/p&gt;&lt;hr /&gt;&lt;p&gt;&lt;strong&gt;&lt;span class="fontstyle4"&gt;ACTIONS&lt;br /&gt;&lt;/span&gt;&lt;/strong&gt;&lt;/p&gt;&lt;p&gt;&lt;span class="fontstyle6"&gt;&lt;strong&gt;Smother.&lt;/strong&gt; &lt;/span&gt;&lt;span class="fontstyle3"&gt;One Large or smaller creature within 5 feet of the trapper must succeed on a DC 14 Dexterity saving throw or be grappled (escape DC 14). Until the grapple ends, the target takes 17 (4d6 &lt;/span&gt;&lt;span class="fontstyle4"&gt;+ &lt;/span&gt;&lt;span class="fontstyle3"&gt;3) bludgeoning damage plus 3 (1d6) acid damage at the start ofeach of its turns. While grappled in this way, the target is restrained, blinded, and at risk of suffocating. The trapper can smother only one creature at a time.&lt;/span&gt;&lt;/p&gt;&lt;hr /&gt;&lt;p&gt;&lt;span class="fontstyle0"&gt;A trapper is a manta-like creature that lurks in subterranean and natural environments. It can change the color and texture of its tough, outward-facing side to help it blend in with its surroundings, while its soft, inward&lt;/span&gt;&lt;span class="fontstyle0"&gt;-&lt;/span&gt;&lt;span class="fontstyle0"&gt;facing side clings to the floor, wall, or ceiling in its hunting territory. It remains motionless as it waits for prey to come close. When a target is within its reach, it peels itself away from the surface and wraps around its prey, crushing, smothering, and then digesting it.&amp;nbsp;&lt;/span&gt;&lt;/p&gt;&lt;p&gt;&lt;span class="fontstyle2"&gt;&lt;strong&gt;Versatile Camouflage.&lt;/strong&gt; &lt;/span&gt;&lt;span class="fontstyle0"&gt;A trapper can alter the color and texture of its outer side to match its surroundings. It can blend in with any surface made of stone, earth, or wood, masking its presence to any but the most rigorous scrutiny. It can't change its texture to that of a grassy or snow-covered surface, but it can change its color to match and then conceal itself under a thin layer of vegetation or actual snow.&amp;nbsp;&lt;/span&gt;&lt;/p&gt;&lt;p&gt;&lt;span class="fontstyle2"&gt;&lt;strong&gt;Stationary Hunters.&lt;/strong&gt; &lt;/span&gt;&lt;span class="fontstyle0"&gt;A trapper needs to eat about a halfling-sized meal once a week to remain sated. It is content to stay in one place, given a steady supply of food, and thus trappers are a threat along any well&lt;/span&gt;&lt;span class="fontstyle0"&gt;-&lt;/span&gt;&lt;span class="fontstyle0"&gt;traveled dungeon corridor and on routes through the wilderness that see a lot of traffic. When prey is scarce, a trapper enters a state of hibernation that can last for months, though it is still aware when prey comes near. A trapper on the verge of starvation might defy its instincts and begin creeping along, abandoning its old territory in search of better hunting.&lt;/span&gt;&lt;/p&gt;&lt;p&gt;&lt;strong&gt;&lt;span class="fontstyle2"&gt;Beware &lt;/span&gt;&lt;span class="fontstyle3"&gt;of&amp;nbsp;&lt;/span&gt;&lt;/strong&gt;&lt;span class="fontstyle2"&gt;&lt;strong&gt;Leftovers.&lt;/strong&gt; &lt;/span&gt;&lt;span class="fontstyle0"&gt;When its prey is dead, a trapper dissolves and absorbs the fleshy parts, leaving a scattering of bones, metal, treasure, and other indigestible bits in the place where the creature had been. A trapper that lurks on the floor of its hunting grounds can cover these remains with own body, making them look like irregularities in the surface. The creature might also attach itself to a wall or a ceiling close to a recent kill, effectively using the remnants as bait: a creature that stops to investigate the bones for valuables stands a good chance of becoming the trapper's next meal.&lt;/span&gt;&lt;/p&gt;"</t>
  </si>
  <si>
    <t>base_attack:"DC 14 Dexterity or grappled, taking 4d6 + 3 Bludgeoning + 1d6 Acid"</t>
  </si>
  <si>
    <t>name:"Vargouille"</t>
  </si>
  <si>
    <t>full_text:"&lt;h1&gt;&lt;span class="fontstyle0"&gt;VARGOUILLE&lt;br /&gt;&lt;/span&gt;&lt;/h1&gt;&lt;p&gt;&lt;span class="fontstyle1"&gt;Tiny fiend, chaotic evil&lt;/span&gt;&lt;/p&gt;&lt;hr /&gt;&lt;p&gt;&lt;span class="fontstyle3"&gt;&lt;strong&gt;Armor Class&lt;/strong&gt; &lt;/span&gt;&lt;span class="fontstyle4"&gt;12&lt;br /&gt;&lt;/span&gt;&lt;/p&gt;&lt;p&gt;&lt;strong&gt;&lt;span class="fontstyle4"&gt;Hit &lt;/span&gt;&lt;/strong&gt;&lt;span class="fontstyle3"&gt;&lt;strong&gt;Points&lt;/strong&gt; &lt;/span&gt;&lt;span class="fontstyle4"&gt;13 (3d4 &lt;/span&gt;&lt;span class="fontstyle5"&gt;+ &lt;/span&gt;&lt;span class="fontstyle4"&gt;6)&lt;br /&gt;&lt;/span&gt;&lt;/p&gt;&lt;p&gt;&lt;span class="fontstyle3"&gt;&lt;strong&gt;Speed&lt;/strong&gt; &lt;/span&gt;&lt;span class="fontstyle4"&gt;5 &lt;/span&gt;&lt;span class="fontstyle4"&gt;ft., fly &lt;/span&gt;&lt;span class="fontstyle4"&gt;40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center;"&gt;6&amp;nbsp;(-2)&lt;/p&gt;&lt;/td&gt;&lt;td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center;"&gt;14&amp;nbsp;(+2)&lt;/p&gt;&lt;/td&gt;&lt;td style="border-width: 0pt; background-color: #b4c217; vertical-align: top; width: .6868in; padding: 4pt 4pt 4pt 4pt;"&gt;&lt;p style="margin: 0in; font-family: Verdana; font-size: 8.25pt; color: black; text-align: center;"&gt;4&amp;nbsp;(-3)&lt;/p&gt;&lt;/td&gt;&lt;td style="border-width: 0pt; background-color: #5bc217; vertical-align: top; width: .6868in; padding: 4pt 4pt 4pt 4pt;"&gt;&lt;p style="margin: 0in; font-family: Verdana; font-size: 8.25pt; color: black; text-align: center;"&gt;7&amp;nbsp;(-2)&lt;/p&gt;&lt;/td&gt;&lt;td style="border-width: 0pt; background-color: #b4c217; vertical-align: top; width: .6034in; padding: 4pt 4pt 4pt 4pt;"&gt;&lt;p style="margin: 0in; font-family: Verdana; font-size: 8.25pt; color: black; text-align: center;"&gt;2&amp;nbsp;(-4)&lt;/p&gt;&lt;/td&gt;&lt;/tr&gt;&lt;/tbody&gt;&lt;/table&gt;&lt;/div&gt;&lt;p&gt;&lt;span class="fontstyle3"&gt;&lt;strong&gt;Damage Resistances&lt;/strong&gt; &lt;/span&gt;&lt;span class="fontstyle4"&gt;cold, fire, lightning&lt;br /&gt;&lt;/span&gt;&lt;/p&gt;&lt;p&gt;&lt;strong&gt;&lt;span class="fontstyle3"&gt;Damage &lt;/span&gt;&lt;/strong&gt;&lt;span class="fontstyle4"&gt;&lt;strong&gt;Immunities&lt;/strong&gt; &lt;/span&gt;&lt;span class="fontstyle4"&gt;poison&lt;br /&gt;&lt;/span&gt;&lt;/p&gt;&lt;p&gt;&lt;span class="fontstyle4"&gt;&lt;strong&gt;Condition Immunities&lt;/strong&gt; &lt;/span&gt;&lt;span class="fontstyle4"&gt;poisoned&lt;br /&gt;&lt;/span&gt;&lt;/p&gt;&lt;p&gt;&lt;span class="fontstyle3"&gt;&lt;strong&gt;Senses&lt;/strong&gt; &lt;/span&gt;&lt;span class="fontstyle4"&gt;darkvision &lt;/span&gt;&lt;span class="fontstyle4"&gt;60 ft., passive Perception 8&lt;/span&gt;&lt;span class="fontstyle5"&gt;&lt;br /&gt;&lt;/span&gt;&lt;/p&gt;&lt;p&gt;&lt;span class="fontstyle3"&gt;&lt;strong&gt;Languages&lt;/strong&gt; &lt;/span&gt;&lt;span class="fontstyle4"&gt;understands Abyssal, Infernal, and any &lt;/span&gt;&lt;span class="fontstyle4"&gt;languages &lt;/span&gt;&lt;span class="fontstyle4"&gt;it knew &lt;/span&gt;&lt;span class="fontstyle4"&gt;before &lt;/span&gt;&lt;span class="fontstyle4"&gt;becoming a vargouille but can't speak&lt;br /&gt;&lt;/span&gt;&lt;/p&gt;&lt;p&gt;&lt;span class="fontstyle3"&gt;&lt;strong&gt;Challenge&lt;/strong&gt; 1&lt;/span&gt;&lt;span class="fontstyle4"&gt;&amp;nbsp;&lt;/span&gt;&lt;span class="fontstyle4"&gt;(200 XP)&lt;/span&gt;&lt;/p&gt;&lt;hr /&gt;&lt;p&gt;&lt;strong&gt;&lt;span class="fontstyle5"&gt;ACTIONS&lt;br /&gt;&lt;/span&gt;&lt;/strong&gt;&lt;/p&gt;&lt;p&gt;&lt;span class="fontstyle6"&gt;&lt;strong&gt;Bite.&lt;/strong&gt; &lt;/span&gt;&lt;span class="fontstyle1"&gt;Melee Weapon Attack: &lt;/span&gt;&lt;span class="fontstyle4"&gt;+4 to hit&lt;/span&gt;&lt;span class="fontstyle4"&gt;, &lt;/span&gt;&lt;span class="fontstyle4"&gt;reach 5 &lt;/span&gt;&lt;span class="fontstyle4"&gt;f&lt;/span&gt;&lt;span class="fontstyle4"&gt;t&lt;/span&gt;&lt;span class="fontstyle4"&gt;., &lt;/span&gt;&lt;span class="fontstyle4"&gt;one target.&amp;nbsp;&lt;/span&gt;&lt;span class="fontstyle1"&gt;Hit: &lt;/span&gt;&lt;span class="fontstyle4"&gt;5 (1d6 &lt;/span&gt;&lt;span class="fontstyle5"&gt;+ &lt;/span&gt;&lt;span class="fontstyle4"&gt;2) piercing damage plus 10 (3d6) poison damage&lt;/span&gt;&lt;span class="fontstyle4"&gt;.&lt;br /&gt;&lt;/span&gt;&lt;/p&gt;&lt;p&gt;&lt;span class="fontstyle0"&gt;&lt;strong&gt;Kiss.&lt;/strong&gt; &lt;/span&gt;&lt;span class="fontstyle4"&gt;The vargouille kisses one incapacitated humanoid within 5 feet of &lt;/span&gt;&lt;span class="fontstyle5"&gt;it. &lt;/span&gt;&lt;span class="fontstyle4"&gt;The target must succeed on a DC 12 Charisma saving throw or become cursed. The cursed target loses 1&lt;/span&gt;&lt;span class="fontstyle4"&gt;&amp;nbsp;&lt;/span&gt;&lt;span class="fontstyle4"&gt;point of Charisma after each hour, as its head takes on fiendish aspects. The curse doesn't advance while the target is in sunlight or the area of a &lt;/span&gt;&lt;span class="fontstyle1"&gt;daylight &lt;/span&gt;&lt;span class="fontstyle4"&gt;spell; don't count that time. When the cursed target's Charisma becomes 2, it dies, and its head tears from its body and becomes a new vargouille. Casting &lt;/span&gt;&lt;span class="fontstyle1"&gt;remove curse, greater restoration, &lt;/span&gt;&lt;span class="fontstyle4"&gt;or a similar spell on the target before the transformation is complete can end the curse. Doing so undoes the changes made to the target by the curse.&amp;nbsp;&lt;/span&gt;&lt;/p&gt;&lt;p&gt;&lt;span class="fontstyle6"&gt;&lt;strong&gt;Stunning Shriek.&lt;/strong&gt; &lt;/span&gt;&lt;span class="fontstyle4"&gt;The vargouille shrieks&lt;/span&gt;&lt;span class="fontstyle4"&gt;. &lt;/span&gt;&lt;span class="fontstyle4"&gt;Each humanoid and beast within 30 feet of the vargouille and able to hear it must succeed on a DC 12 Wisdom saving throw or be frightened until the end of the vargouille&lt;/span&gt;&lt;span class="fontstyle4"&gt;'&lt;/span&gt;&lt;span class="fontstyle4"&gt;s next turn. While frightened in this way, a target is stunned. If a target's saving throw is successful or the effect ends for &lt;/span&gt;&lt;span class="fontstyle4"&gt;i&lt;/span&gt;&lt;span class="fontstyle4"&gt;t, the target is immune to the Stunning Shriek of all vargouilles for 1&lt;/span&gt;&lt;span class="fontstyle4"&gt;&amp;nbsp;&lt;/span&gt;&lt;span class="fontstyle4"&gt;hour.&lt;/span&gt;&lt;/p&gt;&lt;hr /&gt;&lt;p&gt;&lt;span class="fontstyle0"&gt;Shrieking, flapping, and hideous to behold&lt;/span&gt;&lt;span class="fontstyle0"&gt;- &lt;/span&gt;&lt;span class="fontstyle0"&gt;with a body like a severed head and bat-like wings in place of ears - vargouilles boil out of the Abyss to infest other planes of existence, such as Carceri, where they are a menace. Each vargouille carries a disease that creates more of its kind; a flock of vargouilles on the wing is a plague of&lt;br /&gt;chaos and evil waiting to happen.&amp;nbsp;&lt;/span&gt;&lt;/p&gt;&lt;p&gt;&lt;span class="fontstyle2"&gt;&lt;strong&gt;Abyssal Nuisances.&lt;/strong&gt; &lt;/span&gt;&lt;span class="fontstyle0"&gt;Swarms of vargouilles flap through the caverns and skies of the Abyss. They are given little regard by powerful and intelligent demons since vargouilles can do them no harm. Even the weakest demon, such as a manes or a dretch&lt;/span&gt;&lt;span class="fontstyle0"&gt;, &lt;/span&gt;&lt;span class="fontstyle0"&gt;fears vargouilles only if they appear in great numbers&lt;/span&gt;&lt;span class="fontstyle0"&gt;. &lt;/span&gt;&lt;span class="fontstyle0"&gt;In the Lower Planes, vargouilles rarely get the chance to eat live prey other than vermin. More often&lt;/span&gt;&lt;span class="fontstyle0"&gt;, &lt;/span&gt;&lt;span class="fontstyle0"&gt;they lap up the ichor left behind when one fiend kills another.&amp;nbsp;&lt;/span&gt;&lt;/p&gt;&lt;p&gt;&lt;span class="fontstyle2"&gt;&lt;strong&gt;The World Awaits.&lt;/strong&gt; &lt;/span&gt;&lt;span class="fontstyle0"&gt;Because of their instinctive hunger for living prey, vargouilles are eager to escape the Lower Planes. On rare occasions, the summoning of a demon to another plane can bring a vargouille along for the ride, attaching itself like a tick. The precautions a mortal takes to contain and control a summoned demon rarely account for a stowaway, and thus a vargouille enters the world unbidden.&amp;nbsp;&lt;/span&gt;&lt;/p&gt;&lt;p&gt;&lt;span class="fontstyle2"&gt;&lt;strong&gt;Ghastly Reproduction.&lt;/strong&gt; &lt;/span&gt;&lt;span class="fontstyle0"&gt;Vargouilles that roam free on the Material Plane are a dire threat to all creatures, especially humanoids. Their awful shrieking can paralyze other creatures with fear, and such victims are helpless&lt;br /&gt;to resist a vargouille&lt;/span&gt;&lt;span class="fontstyle0"&gt;'&lt;/span&gt;&lt;span class="fontstyle0"&gt;s accursed kiss&lt;/span&gt;&lt;span class="fontstyle0"&gt;.&lt;/span&gt;&lt;span class="fontstyle0"&gt;&lt;br /&gt;&lt;/span&gt;&lt;/p&gt;&lt;p&gt;&lt;span class="fontstyle0"&gt;The kiss of a vargouille infects a humanoid with a&amp;nbsp;fiendish curse. &lt;/span&gt;&lt;span class="fontstyle0"&gt;If &lt;/span&gt;&lt;span class="fontstyle0"&gt;allowed to run &lt;/span&gt;&lt;span class="fontstyle0"&gt;i&lt;/span&gt;&lt;span class="fontstyle0"&gt;ts course&lt;/span&gt;&lt;span class="fontstyle0"&gt;, &lt;/span&gt;&lt;span class="fontstyle0"&gt;the curse brings about a gruesome transformation as an abyssal spirit invades the person's bod&lt;/span&gt;&lt;span class="fontstyle0"&gt;y. &lt;/span&gt;&lt;span class="fontstyle0"&gt;Over a period of hours, the victim's head takes on fiendish aspects such as fangs, tentacles, and horns. At the same time, the person's ears grow larger&lt;/span&gt;&lt;span class="fontstyle0"&gt;, &lt;/span&gt;&lt;span class="fontstyle0"&gt;expanding and transforming into wing-like appendages. &lt;/span&gt;&lt;span class="fontstyle0"&gt;In &lt;/span&gt;&lt;span class="fontstyle0"&gt;the final moments, the victim's head tears away from &lt;/span&gt;&lt;span class="fontstyle0"&gt;t&lt;/span&gt;&lt;span class="fontstyle0"&gt;he bod&lt;/span&gt;&lt;span class="fontstyle0"&gt;y &lt;/span&gt;&lt;span class="fontstyle0"&gt;in a fountain of blood, becoming another vargouille&lt;/span&gt;&lt;span class="fontstyle0"&gt;, &lt;/span&gt;&lt;span class="fontstyle0"&gt;which often then eagerly laps up its own life flu&lt;/span&gt;&lt;span class="fontstyle0"&gt;i&lt;/span&gt;&lt;span class="fontstyle0"&gt;ds. Sunlight or the brilliant illumination of a &lt;/span&gt;&lt;span class="fontstyle3"&gt;daylight &lt;/span&gt;&lt;span class="fontstyle0"&gt;spell c&lt;/span&gt;&lt;span class="fontstyle0"&gt;a&lt;/span&gt;&lt;span class="fontstyle0"&gt;n &lt;/span&gt;&lt;span class="fontstyle0"&gt;dela&lt;/span&gt;&lt;span class="fontstyle0"&gt;y &lt;/span&gt;&lt;span class="fontstyle0"&gt;this transformation, and vargouilles instinctive&lt;/span&gt;&lt;span class="fontstyle0"&gt;l&lt;/span&gt;&lt;span class="fontstyle0"&gt;y shun bright light as a result.&lt;/span&gt; &lt;/p&gt;"</t>
  </si>
  <si>
    <t>family:"Fiend"</t>
  </si>
  <si>
    <t>base_attack:"+4, 1d6 + 2 Piercing + 3d6 Poison"</t>
  </si>
  <si>
    <t>name:"Vegepygmy"</t>
  </si>
  <si>
    <t>full_text:"&lt;h1&gt;&lt;span class="fontstyle0"&gt;VEGEPYGMY&lt;br /&gt;&lt;/span&gt;&lt;/h1&gt;&lt;p&gt;&lt;span class="fontstyle1"&gt;Small plant&lt;/span&gt;&lt;span class="fontstyle1"&gt;, &lt;/span&gt;&lt;span class="fontstyle1"&gt;neutral&lt;/span&gt;&lt;/p&gt;&lt;hr /&gt;&lt;p&gt;&lt;span class="fontstyle0"&gt;&lt;strong&gt;Armor Class&lt;/strong&gt; &lt;/span&gt;&lt;span class="fontstyle3"&gt;13 &lt;/span&gt;&lt;span class="fontstyle3"&gt;(natural armor)&lt;br /&gt;&lt;/span&gt;&lt;/p&gt;&lt;p&gt;&lt;strong&gt;&lt;span class="fontstyle3"&gt;Hit &lt;/span&gt;&lt;/strong&gt;&lt;span class="fontstyle0"&gt;&lt;strong&gt;Points&lt;/strong&gt; &lt;/span&gt;&lt;span class="fontstyle3"&gt;9 (2d6 &lt;/span&gt;&lt;span class="fontstyle3"&gt;+ &lt;/span&gt;&lt;span class="fontstyle3"&gt;2)&lt;br /&gt;&lt;/span&gt;&lt;/p&gt;&lt;p&gt;&lt;span class="fontstyle0"&gt;&lt;strong&gt;Speed&lt;/strong&gt; &lt;/span&gt;&lt;span class="fontstyle3"&gt;30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center;"&gt;7&amp;nbsp;(-2)&lt;/p&gt;&lt;/td&gt;&lt;td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center;"&gt;13 (+1)&lt;/p&gt;&lt;/td&gt;&lt;td style="border-width: 0pt; background-color: #b4c217; vertical-align: top; width: .6868in; padding: 4pt 4pt 4pt 4pt;"&gt;&lt;p style="margin: 0in; font-family: Verdana; font-size: 8.25pt; color: black; text-align: center;"&gt;6&amp;nbsp;(-2)&lt;/p&gt;&lt;/td&gt;&lt;td style="border-width: 0pt; background-color: #5bc217; vertical-align: top; width: .6868in; padding: 4pt 4pt 4pt 4pt;"&gt;&lt;p style="margin: 0in; font-family: Verdana; font-size: 8.25pt; color: black; text-align: center;"&gt;11 (+0)&lt;/p&gt;&lt;/td&gt;&lt;td style="border-width: 0pt; background-color: #b4c217; vertical-align: top; width: .6034in; padding: 4pt 4pt 4pt 4pt;"&gt;&lt;p style="margin: 0in; font-family: Verdana; font-size: 8.25pt; color: black; text-align: center;"&gt;7&amp;nbsp;(-2)&lt;/p&gt;&lt;/td&gt;&lt;/tr&gt;&lt;/tbody&gt;&lt;/table&gt;&lt;/div&gt;&lt;p&gt;&lt;span class="fontstyle0"&gt;&lt;strong&gt;Skills&lt;/strong&gt; &lt;/span&gt;&lt;span class="fontstyle3"&gt;Perception +2, Stealth +4&lt;br /&gt;&lt;/span&gt;&lt;/p&gt;&lt;p&gt;&lt;span class="fontstyle0"&gt;&lt;strong&gt;Damage Resistances&lt;/strong&gt; &lt;/span&gt;&lt;span class="fontstyle3"&gt;lightning, piercing&lt;br /&gt;&lt;/span&gt;&lt;/p&gt;&lt;p&gt;&lt;span class="fontstyle0"&gt;&lt;strong&gt;Senses&lt;/strong&gt; &lt;/span&gt;&lt;span class="fontstyle3"&gt;darkvision 60 &lt;/span&gt;&lt;span class="fontstyle3"&gt;ft., &lt;/span&gt;&lt;span class="fontstyle0"&gt;passive &lt;/span&gt;&lt;span class="fontstyle3"&gt;Perception 12&lt;br /&gt;&lt;/span&gt;&lt;/p&gt;&lt;p&gt;&lt;span class="fontstyle0"&gt;&lt;strong&gt;Languages&lt;/strong&gt; &lt;/span&gt;&lt;span class="fontstyle3"&gt;Vegepygmy&lt;br /&gt;&lt;/span&gt;&lt;/p&gt;&lt;p&gt;&lt;span class="fontstyle0"&gt;&lt;strong&gt;Challenge&lt;/strong&gt; &lt;/span&gt;&lt;span class="fontstyle3"&gt;1/4 (50 XP)&lt;/span&gt;&lt;/p&gt;&lt;hr /&gt;&lt;p&gt;&lt;span class="fontstyle4"&gt;&lt;strong&gt;Plant Camouflage.&lt;/strong&gt; &lt;/span&gt;&lt;span class="fontstyle3"&gt;The vegepygmy has advantage on Dexterity (Stealth) checks it makes in any terrain with ample obscuring plant life&lt;/span&gt;&lt;span class="fontstyle3"&gt;.&lt;br /&gt;&lt;/span&gt;&lt;/p&gt;&lt;p&gt;&lt;span class="fontstyle4"&gt;&lt;strong&gt;Regeneration.&lt;/strong&gt; &lt;/span&gt;&lt;span class="fontstyle3"&gt;The vegepygmy regains 3 hit points at the start of its turn. If it takes cold, fire, or necrotic damage, this trait doesn't funct&lt;/span&gt;&lt;span class="fontstyle3"&gt;i&lt;/span&gt;&lt;span class="fontstyle3"&gt;on at the start ofthe vegepygmy's next turn. The vegepygmy dies only if it starts its turn with 0&amp;nbsp;&lt;/span&gt;&lt;span class="fontstyle3"&gt;hit points and doesn't regenerate.&amp;nbsp;&lt;/span&gt;&lt;/p&gt;&lt;hr /&gt;&lt;p&gt;&lt;strong&gt;&lt;span class="fontstyle0"&gt;ACTIONS&lt;br /&gt;&lt;/span&gt;&lt;/strong&gt;&lt;/p&gt;&lt;p&gt;&lt;span class="fontstyle4"&gt;&lt;strong&gt;Claws.&lt;/strong&gt; &lt;/span&gt;&lt;span class="fontstyle1"&gt;Melee Weapon Attack: &lt;/span&gt;&lt;span class="fontstyle3"&gt;+4 to hit, reach 5 &lt;/span&gt;&lt;span class="fontstyle3"&gt;ft&lt;/span&gt;&lt;span class="fontstyle3"&gt;.&lt;/span&gt;&lt;span class="fontstyle3"&gt;, &lt;/span&gt;&lt;span class="fontstyle3"&gt;one target.&amp;nbsp;&lt;/span&gt;&lt;span class="fontstyle6"&gt;Hit: &lt;/span&gt;&lt;span class="fontstyle3"&gt;5 (1d6 &lt;/span&gt;&lt;span class="fontstyle3"&gt;+ &lt;/span&gt;&lt;span class="fontstyle3"&gt;2) slashing damage&lt;/span&gt;&lt;span class="fontstyle3"&gt;.&lt;br /&gt;&lt;/span&gt;&lt;/p&gt;&lt;p&gt;&lt;span class="fontstyle4"&gt;&lt;strong&gt;Sling.&lt;/strong&gt; &lt;/span&gt;&lt;span class="fontstyle1"&gt;Ranged Weapon Attack: &lt;/span&gt;&lt;span class="fontstyle0"&gt;+4 &lt;/span&gt;&lt;span class="fontstyle3"&gt;to h&lt;/span&gt;&lt;span class="fontstyle3"&gt;i&lt;/span&gt;&lt;span class="fontstyle3"&gt;t&lt;/span&gt;&lt;span class="fontstyle3"&gt;, &lt;/span&gt;&lt;span class="fontstyle3"&gt;range 30/120 ft., one&amp;nbsp;&lt;/span&gt;&lt;span class="fontstyle0"&gt;target. &lt;/span&gt;&lt;span class="fontstyle6"&gt;Hit: &lt;/span&gt;&lt;span class="fontstyle3"&gt;4 (1d4 &lt;/span&gt;&lt;span class="fontstyle3"&gt;+ &lt;/span&gt;&lt;span class="fontstyle3"&gt;2) bludgeon&lt;/span&gt;&lt;span class="fontstyle3"&gt;i&lt;/span&gt;&lt;span class="fontstyle3"&gt;ng damage.&lt;/span&gt;&lt;/p&gt;&lt;hr /&gt;&lt;p&gt;&lt;span class="fontstyle0"&gt;Vegepygmies are fungus creatures that live in simple tribal units, hunting for sustenance and spreading the spores from which they reproduce&lt;/span&gt;&lt;span class="fontstyle0"&gt;.&amp;nbsp;&lt;/span&gt;&lt;/p&gt;&lt;p&gt;&lt;span class="fontstyle2"&gt;&lt;strong&gt;Primitive Plants.&lt;/strong&gt; &lt;/span&gt;&lt;span class="fontstyle0"&gt;Vegepygmies, also called mold folk or moldies, inhabit dark areas that are warm and wet, so they are most commonly found underground or in dense forests where little sunlight penetrates. A vegepygmy instinctively feels kinship with other plant and fungus creatures, and thus vegepygmy tribes coexist well with creatures such as myconids, shriekers, and violet fungi. &lt;/span&gt;&lt;/p&gt;&lt;p&gt;&lt;span class="fontstyle0"&gt;Although they prefer to eat fresh meat, bone, and blood, vegepygmies can absorb nutrients from soil and many sorts of organic matter, meaning that they rarely go hungry. A vegepygmy can hiss and make other noises by forcing air through its mouth, but it can't speak in a conventional sense. Among themselves, vegepygmies communicate by hissing, gestures, and rhythmic tapping on the body. Vegepygmies build and craft little; any gear they have is acquired from other creatures or built by copying simple construction they have witnessed.&lt;br /&gt;&lt;/span&gt;&lt;/p&gt;&lt;p&gt;No one knows for sure where russet mold came from. One historical account tells of adventurers in a forbidding mountain range discovering russet mold and vegepygmies in a peculiar metal dungeon full of strange life. Another story says that explorers found russet mold in a crater left by a falling star, with vegepygmies infesting the dense jungle nearby.&lt;/p&gt;&lt;hr /&gt;&lt;p&gt;&lt;strong&gt;RUSSET MOLD&lt;/strong&gt;&lt;/p&gt;&lt;p&gt;&lt;span class="fontstyle0"&gt;The fungus known as russet mold is reddish-brown in color and found only in places that are dark, warm, and wet. Russet mold that spreads out across a metal object can be mistaken for natural rust, and a successful DC 15 Intelligence (Nature) or Wisdom (Survival) check is required to identify it accurately by sight in such a case. &lt;/span&gt;&lt;/p&gt;&lt;p&gt;&lt;span class="fontstyle0"&gt;Any creature that comes within &lt;/span&gt;&lt;span class="fontstyle4"&gt;5 &lt;/span&gt;&lt;span class="fontstyle0"&gt;feet of russet mold must make a DC 13 Constitution saving throw as the mold emits a &lt;/span&gt;&lt;span class="fontstyle0"&gt;puff &lt;/span&gt;&lt;span class="fontstyle0"&gt;ofspores. On a failed save, the creature becomes poisoned. While poisoned in this &lt;/span&gt;&lt;span class="fontstyle0"&gt;way, &lt;/span&gt;&lt;span class="fontstyle0"&gt;the creature takes &lt;/span&gt;&lt;span class="fontstyle0"&gt;7 &lt;/span&gt;&lt;span class="fontstyle0"&gt;(2d6) poison damage at the start of each of its turns, sprouting moid as it takes damage. The creature can repeat the saving throw at the end ofeach of its turns, ending the effect on itself on a success. Any magic that neutralizes poison or cures disease kills the infestation. A creature reduced to &lt;/span&gt;&lt;span class="fontstyle5"&gt;O&lt;/span&gt;&lt;span class="fontstyle0"&gt;hit points&lt;/span&gt;&lt;span class="fontstyle0"&gt;&amp;middot;&lt;/span&gt;&lt;span class="fontstyle0"&gt;by the mold's poison damage dies. If the dead creature is a beast, a giant, or a humanoid, one or more newborn vegepygmies emerge&lt;br /&gt;from its body 24 hours later: one newborn from a Small corpse,&lt;/span&gt;&lt;span class="fontstyle0"&gt;&amp;nbsp;&lt;/span&gt;&lt;span class="fontstyle0"&gt;two from a Medium corpse, four from a Large corpse; eight from a Huge corpse, or sixteen from a Gargantuan corpse. &lt;/span&gt;&lt;/p&gt;&lt;p&gt;&lt;span class="fontstyle0"&gt;Russet mold can be hard to kill, since weapons and most types ofdamage do it no harm; Effects that deal acid, necrotic, or radiant damage kilt 1 square foot of russet mold per 1 damage dealt. A pound of salt, a gallon of alco&lt;/span&gt;&lt;span class="fontstyle0"&gt;hol. &lt;/span&gt;&lt;span class="fontstyle0"&gt;or a magical &lt;/span&gt;&lt;span class="fontstyle6"&gt;effect &lt;/span&gt;&lt;span class="fontstyle0"&gt;that cures disease kills russet mold in a square area that is 10 feet on a side. Sunlight kills any russet mold in the light's area.&amp;nbsp;&lt;/span&gt;&lt;/p&gt;"</t>
  </si>
  <si>
    <t>family:"Plant"</t>
  </si>
  <si>
    <t>hit_dice:"2d6 + 2"</t>
  </si>
  <si>
    <t>base_attack:"+4, 1d6 + 2 Slashing"</t>
  </si>
  <si>
    <t>name:"Vegepygmy Chief"</t>
  </si>
  <si>
    <t>full_text:"&lt;h1&gt;&lt;span class="fontstyle2"&gt; &lt;span class="fontstyle0"&gt;VEGEPYGMY CHIEF&lt;br /&gt;&lt;/span&gt;&lt;/span&gt;&lt;/h1&gt;&lt;p&gt;&lt;span class="fontstyle2"&gt;&lt;span class="fontstyle2"&gt;Small plant, neutral&lt;/span&gt;&lt;/span&gt;&lt;/p&gt;&lt;hr /&gt;&lt;p&gt;&lt;span class="fontstyle2"&gt;&lt;span class="fontstyle3"&gt;&lt;strong&gt;Armor Class&lt;/strong&gt; &lt;/span&gt;&lt;span class="fontstyle4"&gt;14 (natural armor)&lt;br /&gt;&lt;/span&gt;&lt;/span&gt;&lt;/p&gt;&lt;p&gt;&lt;span class="fontstyle2"&gt;&lt;strong&gt;&lt;span class="fontstyle4"&gt;Hit &lt;/span&gt;&lt;/strong&gt;&lt;span class="fontstyle3"&gt;&lt;strong&gt;Points&lt;/strong&gt; &lt;/span&gt;&lt;span class="fontstyle4"&gt;33 (6d6 + &lt;/span&gt;&lt;span class="fontstyle4"&gt;12)&lt;br /&gt;&lt;/span&gt;&lt;/span&gt;&lt;/p&gt;&lt;p&gt;&lt;span class="fontstyle2"&gt;&lt;span class="fontstyle3"&gt;&lt;strong&gt;Speed&lt;/strong&gt; &lt;/span&gt;&lt;span class="fontstyle4"&gt;30 ft.&lt;br /&gt;&lt;/span&gt;&lt;/span&gt;&lt;/p&gt;&lt;div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center;"&gt;14 (+2)&lt;/p&gt;&lt;/td&gt;&lt;td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center;"&gt;14&amp;nbsp;(+2)&lt;/p&gt;&lt;/td&gt;&lt;td style="border-width: 0pt; background-color: #b4c217; vertical-align: top; width: .6868in; padding: 4pt 4pt 4pt 4pt;"&gt;&lt;p style="margin: 0in; font-family: Verdana; font-size: 8.25pt; color: black; text-align: center;"&gt;7&amp;nbsp;(-2)&lt;/p&gt;&lt;/td&gt;&lt;td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center;"&gt;9&amp;nbsp;(-1)&lt;/p&gt;&lt;/td&gt;&lt;/tr&gt;&lt;/tbody&gt;&lt;/table&gt;&lt;/div&gt;&lt;p&gt;&lt;span class="fontstyle2"&gt;&lt;span class="fontstyle3"&gt;&lt;strong&gt;Skills&lt;/strong&gt; &lt;/span&gt;&lt;span class="fontstyle4"&gt;Perception &lt;/span&gt;&lt;span class="fontstyle4"&gt;+3, Stealth +4&lt;br /&gt;&lt;/span&gt;&lt;/span&gt;&lt;/p&gt;&lt;p&gt;&lt;span class="fontstyle2"&gt;&lt;span class="fontstyle3"&gt;&lt;strong&gt;Damage Resistances&lt;/strong&gt; &lt;/span&gt;&lt;span class="fontstyle4"&gt;lightning, piercing&lt;br /&gt;&lt;/span&gt;&lt;/span&gt;&lt;/p&gt;&lt;p&gt;&lt;span class="fontstyle2"&gt;&lt;span class="fontstyle3"&gt;&lt;strong&gt;Senses&lt;/strong&gt; &lt;/span&gt;&lt;span class="fontstyle4"&gt;darkvision &lt;/span&gt;&lt;span class="fontstyle4"&gt;60 ft., passive Perception 13&lt;br /&gt;&lt;/span&gt;&lt;/span&gt;&lt;/p&gt;&lt;p&gt;&lt;span class="fontstyle2"&gt;&lt;span class="fontstyle3"&gt;&lt;strong&gt;Languages&lt;/strong&gt; &lt;/span&gt;&lt;span class="fontstyle4"&gt;Vegepygmy&lt;br /&gt;&lt;/span&gt;&lt;/span&gt;&lt;/p&gt;&lt;p&gt;&lt;span class="fontstyle2"&gt;&lt;span class="fontstyle3"&gt;&lt;strong&gt;Challenge&lt;/strong&gt; &lt;/span&gt;&lt;span class="fontstyle5"&gt;2 &lt;/span&gt;&lt;span class="fontstyle4"&gt;(450 XP)&lt;/span&gt;&lt;/span&gt;&lt;/p&gt;&lt;hr /&gt;&lt;p&gt;&lt;span class="fontstyle2"&gt;&lt;span class="fontstyle6"&gt;&lt;strong&gt;Plant Camouflage.&lt;/strong&gt; &lt;/span&gt;&lt;span class="fontstyle4"&gt;The &lt;/span&gt;&lt;span class="fontstyle4"&gt;vegepygmy &lt;/span&gt;&lt;span class="fontstyle4"&gt;has advantage &lt;/span&gt;&lt;span class="fontstyle4"&gt;on Dexterity (Stealth) &lt;/span&gt;&lt;span class="fontstyle4"&gt;checks it makes in any terrain with ample &lt;/span&gt;&lt;span class="fontstyle4"&gt;obscuring&amp;nbsp;&lt;/span&gt;&lt;span class="fontstyle4"&gt;plant life.&lt;br /&gt;&lt;/span&gt;&lt;/span&gt;&lt;/p&gt;&lt;p&gt;&lt;span class="fontstyle2"&gt;&lt;span class="fontstyle6"&gt;&lt;strong&gt;Regeneration.&lt;/strong&gt; &lt;/span&gt;&lt;span class="fontstyle4"&gt;The &lt;/span&gt;&lt;span class="fontstyle4"&gt;vegepygmy &lt;/span&gt;&lt;span class="fontstyle4"&gt;regains 5 hit points &lt;/span&gt;&lt;span class="fontstyle4"&gt;at &lt;/span&gt;&lt;span class="fontstyle4"&gt;the start of its turn. If it takes cold, fire, or necrotic&amp;nbsp;&lt;/span&gt;&lt;span class="fontstyle4"&gt;damage, &lt;/span&gt;&lt;span class="fontstyle4"&gt;this trait doesn't function at the start of the &lt;/span&gt;&lt;span class="fontstyle4"&gt;vegepygmy's &lt;/span&gt;&lt;span class="fontstyle4"&gt;next turn. The&amp;nbsp;&lt;/span&gt;&lt;span class="fontstyle4"&gt;vegepygmy &lt;/span&gt;&lt;span class="fontstyle4"&gt;dies only if it starts its turn with 0&lt;/span&gt;&lt;span class="fontstyle5"&gt;&amp;nbsp;&lt;/span&gt;&lt;span class="fontstyle4"&gt;hit points and doesn't &lt;/span&gt;&lt;span class="fontstyle4"&gt;regenerate.&lt;/span&gt;&lt;/span&gt;&lt;/p&gt;&lt;hr /&gt;&lt;p&gt;&lt;span class="fontstyle2"&gt;&lt;strong&gt;&lt;span class="fontstyle3"&gt;ACTIONS&lt;br /&gt;&lt;/span&gt;&lt;/strong&gt;&lt;/span&gt;&lt;/p&gt;&lt;p&gt;&lt;span class="fontstyle2"&gt;&lt;span class="fontstyle6"&gt;&lt;strong&gt;Multiattack.&lt;/strong&gt; &lt;/span&gt;&lt;span class="fontstyle4"&gt;The vegepygmy makes two attacks with its claws&amp;nbsp;&lt;/span&gt;&lt;span class="fontstyle4"&gt;or &lt;/span&gt;&lt;span class="fontstyle4"&gt;two melee attacks with its spear.&lt;br /&gt;&lt;/span&gt;&lt;/span&gt;&lt;/p&gt;&lt;p&gt;&lt;span class="fontstyle2"&gt;&lt;span class="fontstyle6"&gt;&lt;strong&gt;Claws.&lt;/strong&gt; &lt;/span&gt;&lt;span class="fontstyle2"&gt;Melee Weapon Attack: &lt;/span&gt;&lt;span class="fontstyle4"&gt;+4 to hit, reach 5 ft., one target.&amp;nbsp;&lt;/span&gt;&lt;span class="fontstyle2"&gt;Hit: &lt;/span&gt;&lt;span class="fontstyle4"&gt;5 &lt;/span&gt;&lt;span class="fontstyle4"&gt;(1d6 &lt;/span&gt;&lt;span class="fontstyle4"&gt;+ &lt;/span&gt;&lt;span class="fontstyle4"&gt;2) &lt;/span&gt;&lt;span class="fontstyle4"&gt;slashing &lt;/span&gt;&lt;span class="fontstyle4"&gt;damage.&lt;br /&gt;&lt;/span&gt;&lt;/span&gt;&lt;/p&gt;&lt;p&gt;&lt;span class="fontstyle2"&gt;&lt;span class="fontstyle6"&gt;&lt;strong&gt;Spear.&lt;/strong&gt; &lt;/span&gt;&lt;span class="fontstyle2"&gt;Melee or Ranged Weapon Attack: &lt;/span&gt;&lt;span class="fontstyle4"&gt;+4 to hit, reach 5 ft. or range 20/60 ft., one target. &lt;/span&gt;&lt;span class="fontstyle2"&gt;Hit: &lt;/span&gt;&lt;span class="fontstyle4"&gt;5 (1d6 + 2) piercing &lt;/span&gt;&lt;span class="fontstyle4"&gt;damage, &lt;/span&gt;&lt;span class="fontstyle4"&gt;or&amp;nbsp;&lt;/span&gt;&lt;span class="fontstyle4"&gt;6 &lt;/span&gt;&lt;span class="fontstyle4"&gt;(1d8 + 2) piercing &lt;/span&gt;&lt;span class="fontstyle4"&gt;damage &lt;/span&gt;&lt;span class="fontstyle4"&gt;if used with two hands to make a melee attack.&lt;br /&gt;&lt;/span&gt;&lt;/span&gt;&lt;/p&gt;&lt;p&gt;&lt;span class="fontstyle2"&gt;&lt;span class="fontstyle6"&gt;&lt;strong&gt;Spores (1/Day).&lt;/strong&gt; &lt;/span&gt;&lt;span class="fontstyle4"&gt;A &lt;/span&gt;&lt;span class="fontstyle4"&gt;15-foot-radius &lt;/span&gt;&lt;span class="fontstyle4"&gt;cloud oftoxic spores extends out from the &lt;/span&gt;&lt;span class="fontstyle4"&gt;vegepygmy. &lt;/span&gt;&lt;span class="fontstyle4"&gt;The spores spread around corners. Each creature in that area that isn't a plant must succeed on&amp;nbsp;&lt;/span&gt;&lt;span class="fontstyle4"&gt;a &lt;/span&gt;&lt;span class="fontstyle4"&gt;DC 12 &lt;/span&gt;&lt;span class="fontstyle4"&gt;Constitution &lt;/span&gt;&lt;span class="fontstyle4"&gt;saving throw or be &lt;/span&gt;&lt;span class="fontstyle4"&gt;poisoned. &lt;/span&gt;&lt;span class="fontstyle4"&gt;While poisoned in this way, a target takes &lt;/span&gt;&lt;span class="fontstyle5"&gt;9 &lt;/span&gt;&lt;span class="fontstyle4"&gt;(2d8) poison &lt;/span&gt;&lt;span class="fontstyle4"&gt;damage &lt;/span&gt;&lt;span class="fontstyle4"&gt;at the start of each &lt;/span&gt;&lt;span class="fontstyle5"&gt;of &lt;/span&gt;&lt;span class="fontstyle4"&gt;its turns. A target can repeat the saving throw&amp;nbsp;&lt;/span&gt;&lt;span class="fontstyle4"&gt;at &lt;/span&gt;&lt;span class="fontstyle4"&gt;the &lt;/span&gt;&lt;span class="fontstyle4"&gt;end &lt;/span&gt;&lt;span class="fontstyle4"&gt;of each of its &lt;/span&gt;&lt;span class="fontstyle5"&gt;wrn&lt;/span&gt;&lt;span class="fontstyle5"&gt;&amp;middot; &lt;/span&gt;&lt;span class="fontstyle5"&gt;s, &lt;/span&gt;&lt;span class="fontstyle4"&gt;ending the &lt;/span&gt;&lt;span class="fontstyle4"&gt;effect on &lt;/span&gt;&lt;span class="fontstyle4"&gt;itself on&amp;nbsp;&lt;/span&gt;&lt;span class="fontstyle4"&gt;a &lt;/span&gt;&lt;span class="fontstyle4"&gt;s&lt;/span&gt;&lt;span class="fontstyle4"&gt;uccess.&lt;/span&gt;&lt;/span&gt;&lt;/p&gt;&lt;hr /&gt;&lt;p&gt;&lt;span class="fontstyle0"&gt;As a vegepygmy ages, it grows tougher and develops spore clusters on its body. Spore&lt;/span&gt;&lt;span class="fontstyle0"&gt;-&lt;/span&gt;&lt;span class="fontstyle0"&gt;bearing vegepygmies are deferred to by other vegepygmies, so outsiders refer to such vegepygmies as chiefs. A chief can expel its spores in a burst, infecting nearby creatures. &lt;/span&gt;&lt;span class="fontstyle5"&gt;If &lt;/span&gt;&lt;span class="fontstyle0"&gt;a creature dies while infected, its corpse produces vegepygmies the same way russet mold does.&lt;/span&gt;&lt;/p&gt;"</t>
  </si>
  <si>
    <t>name:"Thorny"</t>
  </si>
  <si>
    <t>full_text:"&lt;h1&gt;&lt;span class="fontstyle2"&gt; &lt;span class="fontstyle0"&gt;THORNY&lt;br /&gt;&lt;/span&gt;&lt;/span&gt;&lt;/h1&gt;&lt;p&gt;&lt;span class="fontstyle2"&gt;&lt;span class="fontstyle1"&gt;Medium plant, neutral&lt;/span&gt;&lt;/span&gt;&lt;/p&gt;&lt;hr /&gt;&lt;p&gt;&lt;span class="fontstyle2"&gt;&lt;span class="fontstyle3"&gt;&lt;strong&gt;Armor Class&lt;/strong&gt; &lt;/span&gt;&lt;span class="fontstyle4"&gt;14 (natural armor)&lt;br /&gt;&lt;/span&gt;&lt;/span&gt;&lt;/p&gt;&lt;p&gt;&lt;span class="fontstyle2"&gt;&lt;strong&gt;&lt;span class="fontstyle4"&gt;Hit &lt;/span&gt;&lt;/strong&gt;&lt;span class="fontstyle3"&gt;&lt;strong&gt;Points&lt;/strong&gt; &lt;/span&gt;&lt;span class="fontstyle4"&gt;27 (5d8 &lt;/span&gt;&lt;span class="fontstyle5"&gt;+ &lt;/span&gt;&lt;span class="fontstyle4"&gt;5)&lt;br /&gt;&lt;/span&gt;&lt;/span&gt;&lt;/p&gt;&lt;p&gt;&lt;span class="fontstyle2"&gt;&lt;span class="fontstyle3"&gt;&lt;strong&gt;Speed&lt;/strong&gt; &lt;/span&gt;&lt;span class="fontstyle4"&gt;30 ft.&lt;br /&gt;&lt;/span&gt;&lt;/span&gt;&lt;/p&gt;&lt;div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center;"&gt;13 (+1)&lt;/p&gt;&lt;/td&gt;&lt;td style="border-width: 0pt; background-color: #b4c217; vertical-align: top; width: .6868in; padding: 4pt 4pt 4pt 4pt;"&gt;&lt;p style="margin: 0in; font-family: Verdana; font-size: 8.25pt; color: black; text-align: center;"&gt;12 (+1)&lt;/p&gt;&lt;/td&gt;&lt;td style="border-width: 0pt; background-color: #5bc217; vertical-align: top; width: .6868in; padding: 4pt 4pt 4pt 4pt;"&gt;&lt;p style="margin: 0in; font-family: Verdana; font-size: 8.25pt; color: black; text-align: center;"&gt;13 (+1)&lt;/p&gt;&lt;/td&gt;&lt;td style="border-width: 0pt; background-color: #b4c217; vertical-align: top; width: .6868in; padding: 4pt 4pt 4pt 4pt;"&gt;&lt;p style="margin: 0in; font-family: Verdana; font-size: 8.25pt; color: black; text-align: center;"&gt;2&amp;nbsp;(-4)&lt;/p&gt;&lt;/td&gt;&lt;td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.6034in; padding: 4pt 4pt 4pt 4pt;"&gt;&lt;p style="margin: 0in; font-family: Verdana; font-size: 8.25pt; color: black; text-align: center;"&gt;6&amp;nbsp;(-2)&lt;/p&gt;&lt;/td&gt;&lt;/tr&gt;&lt;/tbody&gt;&lt;/table&gt;&lt;/div&gt;&lt;p&gt;&lt;span class="fontstyle2"&gt;&lt;span class="fontstyle3"&gt;&lt;strong&gt;Skills&lt;/strong&gt; &lt;/span&gt;&lt;span class="fontstyle4"&gt;Perception &lt;/span&gt;&lt;span class="fontstyle4"&gt;+4, Stealth +3&lt;br /&gt;&lt;/span&gt;&lt;/span&gt;&lt;/p&gt;&lt;p&gt;&lt;span class="fontstyle2"&gt;&lt;span class="fontstyle3"&gt;&lt;strong&gt;Damage Resistances&lt;/strong&gt; &lt;/span&gt;&lt;span class="fontstyle4"&gt;lightning, piercing&lt;br /&gt;&lt;/span&gt;&lt;/span&gt;&lt;/p&gt;&lt;p&gt;&lt;span class="fontstyle2"&gt;&lt;span class="fontstyle3"&gt;&lt;strong&gt;Senses&lt;/strong&gt; &lt;/span&gt;&lt;span class="fontstyle4"&gt;darkvision 60 ft., &lt;/span&gt;&lt;span class="fontstyle4"&gt;passive Perception &lt;/span&gt;&lt;span class="fontstyle4"&gt;14&lt;br /&gt;&lt;/span&gt;&lt;/span&gt;&lt;/p&gt;&lt;p&gt;&lt;span class="fontstyle2"&gt;&lt;span class="fontstyle3"&gt;&lt;strong&gt;Languages ---&lt;/strong&gt;&lt;/span&gt;&lt;/span&gt;&lt;/p&gt;&lt;p&gt;&lt;span class="fontstyle2"&gt;&lt;span class="fontstyle3"&gt;&lt;strong&gt;Challenge&lt;/strong&gt; &lt;/span&gt;&lt;span class="fontstyle4"&gt;1 (200 XP)&lt;/span&gt;&lt;/span&gt;&lt;/p&gt;&lt;hr /&gt;&lt;p&gt;&lt;span class="fontstyle2"&gt;&lt;span class="fontstyle6"&gt;&lt;strong&gt;Plant Camouflage.&lt;/strong&gt; &lt;/span&gt;&lt;span class="fontstyle4"&gt;The thorny has &lt;/span&gt;&lt;span class="fontstyle4"&gt;advantage &lt;/span&gt;&lt;span class="fontstyle4"&gt;on &lt;/span&gt;&lt;span class="fontstyle4"&gt;Dexterity (Stealth) &lt;/span&gt;&lt;span class="fontstyle4"&gt;checks it makes in any terrain with ample &lt;/span&gt;&lt;span class="fontstyle4"&gt;obscuring&amp;nbsp;&lt;/span&gt;&lt;span class="fontstyle4"&gt;plant &lt;/span&gt;&lt;span class="fontstyle5"&gt;life.&lt;br /&gt;&lt;/span&gt;&lt;/span&gt;&lt;/p&gt;&lt;p&gt;&lt;span class="fontstyle2"&gt;&lt;span class="fontstyle6"&gt;&lt;strong&gt;Regeneration.&lt;/strong&gt; &lt;/span&gt;&lt;span class="fontstyle4"&gt;The thorny regains 5 hit points at the start of its turn. If it takes cold, fire, or necrotic damage, this trait doesn't function at the start of the &lt;/span&gt;&lt;span class="fontstyle4"&gt;thorny's &lt;/span&gt;&lt;span class="fontstyle4"&gt;next turn. The thorny dies only if it starts its turn with 0&amp;nbsp;&lt;/span&gt;&lt;span class="fontstyle4"&gt;hit points and doesn't regenerate.&lt;br /&gt;&lt;/span&gt;&lt;/span&gt;&lt;/p&gt;&lt;p&gt;&lt;span class="fontstyle2"&gt;&lt;strong&gt;&lt;span class="fontstyle7"&gt;Thorny &lt;/span&gt;&lt;/strong&gt;&lt;span class="fontstyle6"&gt;&lt;strong&gt;Body.&lt;/strong&gt; &lt;/span&gt;&lt;span class="fontstyle4"&gt;At the start of its turn, the thorny deals 2 (1d4) piercing &lt;/span&gt;&lt;span class="fontstyle4"&gt;damage &lt;/span&gt;&lt;span class="fontstyle4"&gt;to any creature &lt;/span&gt;&lt;span class="fontstyle4"&gt;grappling &lt;/span&gt;&lt;span class="fontstyle4"&gt;it.&lt;/span&gt;&lt;/span&gt;&lt;/p&gt;&lt;hr /&gt;&lt;p&gt;&lt;span class="fontstyle2"&gt;&lt;strong&gt;&lt;span class="fontstyle5"&gt;ACTIONS&lt;br /&gt;&lt;/span&gt;&lt;/strong&gt;&lt;/span&gt;&lt;/p&gt;&lt;p&gt;&lt;span class="fontstyle2"&gt;&lt;span class="fontstyle6"&gt;&lt;strong&gt;Bite.&lt;/strong&gt; &lt;/span&gt;&lt;span class="fontstyle1"&gt;Melee Weapon Attack: &lt;/span&gt;&lt;span class="fontstyle4"&gt;+3 to hit, reach 5 ft., one target.&amp;nbsp;&lt;/span&gt;&lt;span class="fontstyle1"&gt;Hit: &lt;/span&gt;&lt;span class="fontstyle4"&gt;8 &lt;/span&gt;&lt;span class="fontstyle4"&gt;(2d6 + 1) piercing damage.&lt;/span&gt;&lt;/span&gt;&lt;/p&gt;&lt;hr /&gt;&lt;p&gt;&lt;span class="fontstyle2"&gt;&lt;strong&gt;Mold Begets Mold.&lt;/strong&gt; &lt;/span&gt;&lt;span class="fontstyle0"&gt;Vegepygmies originate from the remains left behind when a humanoid or a giant is killed by russet mold. One or more vegepygmies emerge from the corpse a day later. &lt;/span&gt;&lt;span class="fontstyle5"&gt;If&amp;nbsp;&lt;/span&gt;&lt;span class="fontstyle0"&gt;a beast such as a dog or a bear dies from russet mold, the result is a bestial moldie called a thorny result instead of a humanoid-shaped vegepygmy. Thornies are less intelligent than vegepygmies&lt;/span&gt;&lt;span class="fontstyle0"&gt;, &lt;/span&gt;&lt;span class="fontstyle0"&gt;but have greater size and ferocity, as well as a thorn-covered body.&lt;/span&gt;&lt;/p&gt;"</t>
  </si>
  <si>
    <t>base_attack:"+3, 2d6 + 1 Piercing"</t>
  </si>
  <si>
    <t>name:"Wood Woad"</t>
  </si>
  <si>
    <t>full_text:"&lt;p&gt;&amp;nbsp;&lt;/p&gt;&lt;h1&gt;&lt;span class="fontstyle0"&gt;WOOD WOAD&lt;/span&gt;&lt;/h1&gt;&lt;p&gt;&lt;span class="fontstyle0"&gt;Medium &lt;/span&gt;&lt;span class="fontstyle2"&gt;p&lt;/span&gt;&lt;span class="fontstyle2"&gt;l&lt;/span&gt;&lt;span class="fontstyle2"&gt;ant, lawful neutral&lt;/span&gt;&lt;/p&gt;&lt;hr /&gt;&lt;p&gt;&lt;span class="fontstyle3"&gt;&lt;strong&gt;Armor Class&lt;/strong&gt; &lt;/span&gt;&lt;span class="fontstyle4"&gt;18 (natural armor, shield)&lt;br /&gt;&lt;/span&gt;&lt;/p&gt;&lt;p&gt;&lt;span class="fontstyle4"&gt;&lt;strong&gt;Hit Points&lt;/strong&gt; &lt;/span&gt;&lt;span class="fontstyle4"&gt;75 (10d8 + 30)&lt;br /&gt;&lt;/span&gt;&lt;/p&gt;&lt;p&gt;&lt;span class="fontstyle4"&gt;&lt;strong&gt;Speed&lt;/strong&gt; 30 &lt;/span&gt;&lt;span class="fontstyle4"&gt;ft., climb 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center;"&gt;18 (+4)&lt;/p&gt;&lt;/td&gt;&lt;td style="border-width: 0pt; background-color: #b4c217; vertical-align: top; width: .6868in; padding: 4pt 4pt 4pt 4pt;"&gt;&lt;p style="margin: 0in; font-family: Verdana; font-size: 8.25pt; color: black; text-align: center;"&gt;12 (+2)&lt;/p&gt;&lt;/td&gt;&lt;td style="border-width: 0pt; background-color: #5bc217; vertical-align: top; width: .6868in; padding: 4pt 4pt 4pt 4pt;"&gt;&lt;p style="margin: 0in; font-family: Verdana; font-size: 8.25pt; color: black; text-align: center;"&gt;16 (+3)&lt;/p&gt;&lt;/td&gt;&lt;td style="border-width: 0pt; background-color: #b4c217; vertical-align: top; width: .6868in; padding: 4pt 4pt 4pt 4pt;"&gt;&lt;p style="margin: 0in; font-family: Verdana; font-size: 8.25pt; color: black; text-align: center;"&gt;10 (+1)&lt;/p&gt;&lt;/td&gt;&lt;td style="border-width: 0pt; background-color: #5bc217; vertical-align: top; width: .6868in; padding: 4pt 4pt 4pt 4pt;"&gt;&lt;p style="margin: 0in; font-family: Verdana; font-size: 8.25pt; color: black; text-align: center;"&gt;13 (+1)&lt;/p&gt;&lt;/td&gt;&lt;td style="border-width: 0pt; background-color: #b4c217; vertical-align: top; width: .6034in; padding: 4pt 4pt 4pt 4pt;"&gt;&lt;p style="margin: 0in; font-family: Verdana; font-size: 8.25pt; color: black; text-align: center;"&gt;8&amp;nbsp;(-1)&lt;/p&gt;&lt;/td&gt;&lt;/tr&gt;&lt;/tbody&gt;&lt;/table&gt;&lt;/div&gt;&lt;p&gt;&lt;span class="fontstyle3"&gt;&lt;strong&gt;Skills&lt;/strong&gt; &lt;/span&gt;&lt;span class="fontstyle4"&gt;Athletics +7, &lt;/span&gt;&lt;span class="fontstyle4"&gt;Perception &lt;/span&gt;&lt;span class="fontstyle4"&gt;+4, Stealth +4&lt;br /&gt;&lt;/span&gt;&lt;/p&gt;&lt;p&gt;&lt;strong&gt;&lt;span class="fontstyle3"&gt;Damage Vulnerabilities &lt;/span&gt;&lt;/strong&gt;&lt;span class="fontstyle4"&gt;fire&lt;br /&gt;&lt;/span&gt;&lt;/p&gt;&lt;p&gt;&lt;span class="fontstyle3"&gt;&lt;strong&gt;Damage Resistances&lt;/strong&gt; &lt;/span&gt;&lt;span class="fontstyle4"&gt;bludgeoning, &lt;/span&gt;&lt;span class="fontstyle4"&gt;piercing&amp;nbsp;&lt;/span&gt;&lt;/p&gt;&lt;p&gt;&lt;span class="fontstyle3"&gt;&lt;strong&gt;Condition Immunities&lt;/strong&gt; &lt;/span&gt;&lt;span class="fontstyle4"&gt;charmed, &lt;/span&gt;&lt;span class="fontstyle4"&gt;frightened&lt;br /&gt;&lt;/span&gt;&lt;/p&gt;&lt;p&gt;&lt;span class="fontstyle3"&gt;&lt;strong&gt;Senses&lt;/strong&gt; &lt;/span&gt;&lt;span class="fontstyle4"&gt;darkvision &lt;/span&gt;&lt;span class="fontstyle4"&gt;60 ft., passive &lt;/span&gt;&lt;span class="fontstyle4"&gt;Perception &lt;/span&gt;&lt;span class="fontstyle4"&gt;14&lt;br /&gt;&lt;/span&gt;&lt;/p&gt;&lt;p&gt;&lt;span class="fontstyle3"&gt;&lt;strong&gt;Languages&lt;/strong&gt; &lt;/span&gt;&lt;span class="fontstyle4"&gt;Sylvan&lt;br /&gt;&lt;/span&gt;&lt;/p&gt;&lt;p&gt;&lt;span class="fontstyle4"&gt;&lt;strong&gt;Challenge&lt;/strong&gt; &lt;/span&gt;&lt;span class="fontstyle4"&gt;5 (1,800 XP)&lt;/span&gt;&lt;/p&gt;&lt;hr /&gt;&lt;p&gt;&lt;strong&gt;&lt;span class="fontstyle0"&gt;Magic &lt;/span&gt;&lt;/strong&gt;&lt;span class="fontstyle2"&gt;&lt;strong&gt;Club.&lt;/strong&gt; &lt;/span&gt;&lt;span class="fontstyle4"&gt;In the wood woad's hand, its club is magical and deals 7 (3d4) extra damage (included in its attacks).&lt;br /&gt;&lt;/span&gt;&lt;/p&gt;&lt;p&gt;&lt;span class="fontstyle0"&gt;&lt;strong&gt;Plant Camouflage.&lt;/strong&gt; &lt;/span&gt;&lt;span class="fontstyle4"&gt;The wood woad has advantage on Dexterity (Stealth) checks it makes in any terrain with ample obscu &lt;/span&gt;&lt;span class="fontstyle4"&gt;ri&lt;/span&gt;&lt;span class="fontstyle4"&gt;ng plant life.&lt;br /&gt;&lt;/span&gt;&lt;/p&gt;&lt;p&gt;&lt;strong&gt;&lt;span class="fontstyle0"&gt;Regene&lt;/span&gt;&lt;span class="fontstyle0"&gt;r&lt;/span&gt;&lt;/strong&gt;&lt;span class="fontstyle0"&gt;&lt;strong&gt;ation.&lt;/strong&gt; &lt;/span&gt;&lt;span class="fontstyle4"&gt;The wood woad regains 10 hit points at the start of its turn if it is in contact with the ground. If the wood woad takes fire d&lt;/span&gt;&lt;span class="fontstyle4"&gt;a&lt;/span&gt;&lt;span class="fontstyle4"&gt;mage, this trait doesn't function at the start of the wood woad's next turn. The wood woad dies only if it starts its turn with 0&amp;nbsp;&lt;/span&gt;&lt;span class="fontstyle4"&gt;hit points and doesn't regenerate.&lt;br /&gt;&lt;/span&gt;&lt;/p&gt;&lt;p&gt;&lt;span class="fontstyle0"&gt;&lt;strong&gt;Tree Stride.&lt;/strong&gt; &lt;/span&gt;&lt;span class="fontstyle4"&gt;Once on each of its turns, the wood woad can use 10 feet of its movement to step magically into one living tree within 5 feet of it and emerge from a second living tree within 60 feet of it that it can see, appearing in an unoccupied space within 5 feet ofthe second tree. Both trees must be Large or bigger.&lt;/span&gt;&lt;/p&gt;&lt;hr /&gt;&lt;p&gt;&lt;strong&gt;&lt;span class="fontstyle3"&gt;ACTIONS&lt;br /&gt;&lt;/span&gt;&lt;/strong&gt;&lt;/p&gt;&lt;p&gt;&lt;span class="fontstyle0"&gt;&lt;strong&gt;Multiattack.&lt;/strong&gt; &lt;/span&gt;&lt;span class="fontstyle4"&gt;The wood woad makes two attacks with its club.&amp;nbsp;&lt;/span&gt;&lt;/p&gt;&lt;p&gt;&lt;span class="fontstyle2"&gt;&lt;strong&gt;Club.&lt;/strong&gt; Melee Weapon Attack: &lt;/span&gt;&lt;span class="fontstyle4"&gt;+7 to hit, reach 5 ft., one target.&amp;nbsp;&lt;/span&gt;&lt;span class="fontstyle2"&gt;Hit: &lt;/span&gt;&lt;span class="fontstyle4"&gt;14 (4d4 &lt;/span&gt;&lt;span class="fontstyle4"&gt;+ &lt;/span&gt;&lt;span class="fontstyle4"&gt;4) bludgeoning damage.&lt;/span&gt;&lt;/p&gt;&lt;hr /&gt;&lt;p&gt;&lt;span class="fontstyle4"&gt; &lt;span class="fontstyle0"&gt;A wood woad is a powerful plant in humanoid form invested with the soul of someone who gave up life to become an eternal guardian.&amp;nbsp;&lt;/span&gt;&lt;/span&gt;&lt;/p&gt;&lt;p&gt;&lt;span class="fontstyle4"&gt;&lt;span class="fontstyle2"&gt;&lt;strong&gt;Born of Sacrifice.&lt;/strong&gt; &lt;/span&gt;&lt;span class="fontstyle0"&gt;The ritual to create a wood woad is a primeval secret passed down through generations of savage societies and dark druid circles. Performing the ritual isn't necessarily an act of evil, if the victim-to-be has entered into a bargain that requires it to be a willing sacrifice.&lt;br /&gt;&lt;/span&gt;&lt;/span&gt;&lt;/p&gt;&lt;p&gt;&lt;span class="fontstyle4"&gt;&lt;span class="fontstyle0"&gt;In the ritual a living person's chest is pierced and the heart removed. A seed is then pushed into the heart, and it is placed in a tree. Any hollow or crook will do, but often a special cavity is carved out of the trunk. The tree is then bathed and watered with the blood of the sacrificed victim, and the body is buried among the tree's roots. After three days, a sprout emerges from the ground at the base of the tree and swiftly grows into a humanoid form.&lt;br /&gt;&lt;/span&gt;&lt;/span&gt;&lt;/p&gt;&lt;p&gt;&lt;span class="fontstyle4"&gt;&lt;span class="fontstyle0"&gt;This new body, armored in tough bark and bearing a gnarled club and shield, is at once ready to perform its duty. The one who performed the ritual sets the wood woad to its task, and the creature follows those orders unceasingly.&lt;br /&gt;&lt;/span&gt;&lt;/span&gt;&lt;/p&gt;&lt;p&gt;&lt;span class="fontstyle4"&gt;&lt;span class="fontstyle2"&gt;&lt;strong&gt;Pitiless Protectors.&lt;/strong&gt; &lt;/span&gt;&lt;span class="fontstyle0"&gt;Awood woad has a hole where its heart would be, just as does the body of its former self, buried in the earth. Those who become wood woads trade their free will and all sense of sentiment for supernatural strength and a deathless duty. They exist only to protect woodlands and the people who tend them. A wood woad's face is void and expressionless, except for the motes of light that swim about in its eye sockets. Wood woads speak little, and when not being called upon to take adion, they root themselves in the earth and silently take sustenance from it.&amp;nbsp;&lt;/span&gt;&lt;/span&gt;&lt;/p&gt;&lt;p&gt;&lt;span class="fontstyle4"&gt;&lt;span class="fontstyle2"&gt;&lt;strong&gt;Uprooted by Immortality.&lt;/strong&gt; &lt;/span&gt;&lt;span class="fontstyle0"&gt;Like a tree, a wood woad needs only sunlight, air, and nutrients from the earth to go on living. Because they are undying, some wood woads outlive their original purpose. The site a wood woad guards might lose its power or significance over time, or those whom it was assigned to guard might themselves die. If it is freed from its specific duties, a wood woad might roam to find another place of natural beauty or fey influence to watch over. &lt;/span&gt;&lt;/span&gt;&lt;/p&gt;&lt;p&gt;&lt;span class="fontstyle4"&gt;&lt;span class="fontstyle0"&gt;Wood woads are drawn to creatures that have close ties to nature, and that protect and respect the land, such as druids and treants. Some treants have wood woad servants by virtue of age-old pacts with druids or fey that performed the rituals, while others acquire the services of freed wood woads that find renewed purpose in the domain of a kindred guardian.&lt;/span&gt;&lt;/span&gt;&lt;/p&gt;"</t>
  </si>
  <si>
    <t>hit_dice:"10d8 + 30"</t>
  </si>
  <si>
    <t>base_attack:"+7, 4d4 + 4 Bludgeoning"</t>
  </si>
  <si>
    <t>environment:"Forest"</t>
  </si>
  <si>
    <t>name:"Xvart"</t>
  </si>
  <si>
    <t>full_text:"&lt;h1&gt;&lt;span class="fontstyle0"&gt;XVART&lt;br /&gt;&lt;/span&gt;&lt;/h1&gt;&lt;p&gt;&lt;span class="fontstyle1"&gt;Small humanoid (x&lt;/span&gt;&lt;span class="fontstyle1"&gt;v&lt;/span&gt;&lt;span class="fontstyle1"&gt;ar&lt;/span&gt;&lt;span class="fontstyle1"&gt;t&lt;/span&gt;&lt;span class="fontstyle1"&gt;), chaotic evil&lt;/span&gt;&lt;/p&gt;&lt;hr /&gt;&lt;p&gt;&lt;span class="fontstyle3"&gt;&lt;strong&gt;Armor Class&lt;/strong&gt; &lt;/span&gt;&lt;span class="fontstyle4"&gt;1&lt;/span&gt;&lt;span class="fontstyle4"&gt;3 (leather armor)&lt;br /&gt;&lt;/span&gt;&lt;/p&gt;&lt;p&gt;&lt;span class="fontstyle3"&gt;&lt;strong&gt;Hit Points&lt;/strong&gt; &lt;/span&gt;&lt;span class="fontstyle4"&gt;7 (2d6)&lt;br /&gt;&lt;/span&gt;&lt;/p&gt;&lt;p&gt;&lt;span class="fontstyle3"&gt;&lt;strong&gt;Speed&lt;/strong&gt; &lt;/span&gt;&lt;span class="fontstyle4"&gt;30 &lt;/span&gt;&lt;span class="fontstyle4"&gt;ft.&lt;br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center;"&gt;8&amp;nbsp;(-1)&lt;/p&gt;&lt;/td&gt;&lt;td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.6868in; padding: 4pt 4pt 4pt 4pt;"&gt;&lt;p style="margin: 0in; font-family: Verdana; font-size: 8.25pt; color: black; text-align: center;"&gt;8&amp;nbsp;(-1)&lt;/p&gt;&lt;/td&gt;&lt;td style="border-width: 0pt; background-color: #5bc217; vertical-align: top; width: .6868in; padding: 4pt 4pt 4pt 4pt;"&gt;&lt;p style="margin: 0in; font-family: Verdana; font-size: 8.25pt; color: black; text-align: center;"&gt;7&amp;nbsp;(-2)&lt;/p&gt;&lt;/td&gt;&lt;td style="border-width: 0pt; background-color: #b4c217; vertical-align: top; width: .6034in; padding: 4pt 4pt 4pt 4pt;"&gt;&lt;p style="margin: 0in; font-family: Verdana; font-size: 8.25pt; color: black; text-align: center;"&gt;7&amp;nbsp;(-2)&lt;/p&gt;&lt;/td&gt;&lt;/tr&gt;&lt;/tbody&gt;&lt;/table&gt;&lt;/div&gt;&lt;p&gt;&lt;span class="fontstyle3"&gt;&lt;strong&gt;Skills&lt;/strong&gt; &lt;/span&gt;&lt;span class="fontstyle4"&gt;Stealth &lt;/span&gt;&lt;span class="fontstyle4"&gt;+4&lt;br /&gt;&lt;/span&gt;&lt;/p&gt;&lt;p&gt;&lt;span class="fontstyle3"&gt;&lt;strong&gt;Senses&lt;/strong&gt; &lt;/span&gt;&lt;span class="fontstyle4"&gt;darkvision &lt;/span&gt;&lt;span class="fontstyle4"&gt;30 ft., passive &lt;/span&gt;&lt;span class="fontstyle4"&gt;Perception &lt;/span&gt;&lt;span class="fontstyle3"&gt;8&lt;br /&gt;&lt;/span&gt;&lt;/p&gt;&lt;p&gt;&lt;span class="fontstyle3"&gt;&lt;strong&gt;Languages&lt;/strong&gt; &lt;/span&gt;&lt;span class="fontstyle4"&gt;Abyssal&lt;br /&gt;&lt;/span&gt;&lt;/p&gt;&lt;p&gt;&lt;span class="fontstyle3"&gt;&lt;strong&gt;Challenge&lt;/strong&gt; &lt;/span&gt;&lt;span class="fontstyle4"&gt;1/8 (25 XP)&lt;/span&gt;&lt;/p&gt;&lt;hr /&gt;&lt;p&gt;&lt;span class="fontstyle6"&gt;&lt;strong&gt;Low Cunning.&lt;/strong&gt; &lt;/span&gt;&lt;span class="fontstyle4"&gt;The xvart can take the D&lt;/span&gt;&lt;span class="fontstyle4"&gt;i&lt;/span&gt;&lt;span class="fontstyle4"&gt;sengage action as a bonus action on each of its turns.&lt;br /&gt;&lt;/span&gt;&lt;/p&gt;&lt;p&gt;&lt;span class="fontstyle6"&gt;&lt;strong&gt;Overbearing Pack.&lt;/strong&gt; &lt;/span&gt;&lt;span class="fontstyle4"&gt;The xvart has &lt;/span&gt;&lt;span class="fontstyle4"&gt;advantage &lt;/span&gt;&lt;span class="fontstyle4"&gt;on Strength (Athletics) checks to shove a creature if at least one of the xvart's allies is within 5 feet of the target and the ally isn't incapacitated&lt;/span&gt;&lt;span class="fontstyle4"&gt;.&amp;nbsp;&lt;/span&gt;&lt;/p&gt;&lt;p&gt;&lt;span class="fontstyle6"&gt;&lt;strong&gt;Raxivort's Tongue.&lt;/strong&gt; &lt;/span&gt;&lt;span class="fontstyle4"&gt;The xvart can communicate with ordinary bats and rats, as well as giant bats and giant rats&lt;/span&gt;&lt;span class="fontstyle4"&gt;.&lt;/span&gt;&lt;/p&gt;&lt;hr /&gt;&lt;p&gt;&lt;strong&gt;&lt;span class="fontstyle5"&gt;ACTIONS&lt;br /&gt;&lt;/span&gt;&lt;/strong&gt;&lt;/p&gt;&lt;p&gt;&lt;span class="fontstyle6"&gt;&lt;strong&gt;Shortsword.&lt;/strong&gt; &lt;/span&gt;&lt;span class="fontstyle1"&gt;Melee Weapon Attack: &lt;/span&gt;&lt;span class="fontstyle4"&gt;+4 to hit, reach 5 ft., one target. &lt;/span&gt;&lt;span class="fontstyle1"&gt;Hit: &lt;/span&gt;&lt;span class="fontstyle4"&gt;5 (1d6 + 2) piercing damage.&lt;br /&gt;&lt;/span&gt;&lt;/p&gt;&lt;p&gt;&lt;span class="fontstyle6"&gt;&lt;strong&gt;Sling.&lt;/strong&gt; &lt;/span&gt;&lt;span class="fontstyle1"&gt;Ranged Weapon Attack: &lt;/span&gt;&lt;span class="fontstyle4"&gt;+4 to hit, range 30/120 ft., one target. &lt;/span&gt;&lt;span class="fontstyle1"&gt;Hit: &lt;/span&gt;&lt;span class="fontstyle4"&gt;4 (1d4 + 2) &lt;/span&gt;&lt;span class="fontstyle4"&gt;bludgeoning &lt;/span&gt;&lt;span class="fontstyle4"&gt;damage.&lt;/span&gt;&lt;/p&gt;&lt;hr /&gt;&lt;p&gt;&lt;span class="fontstyle0"&gt;Xvarts are cruel, cowardly humanoids spawned by a cowardly, renegade demigod. They have blue skin, vivid orange eyes, and receding hairlines, mirroring their creator's appearance. They stand about 3 feet tall.&lt;br /&gt;&lt;/span&gt;&lt;/p&gt;&lt;p&gt;&lt;span class="fontstyle0"&gt;Xvarts live in remote hills, forests, and caves. Each tribe is led by a speaker, who is usually the brightest one among them. The speaker serves as the tribe's ambassador, and often dons short wooden stilts and heavy robes to look taller and more imperious. The rest of the tribe hunts for food, plundering crops and livestock from&amp;nbsp;nearby farms if the hunt goes poorly. Xvarts aren't much of a threat to civilized locations because they are somewhat fearful of humans, dwarves, and elves.&amp;nbsp;&lt;/span&gt;&lt;/p&gt;&lt;p&gt;&lt;span class="fontstyle2"&gt;&lt;strong&gt;Raxivort's Betrayal.&lt;/strong&gt; &lt;/span&gt;&lt;span class="fontstyle0"&gt;All xvarts are the degenerate offspring of an entity named Raxivort, who once served Graz'zt the Dark Prince as treasurer. Raxivort spent long centuries watching over the treasury, and in time he grew to lust after his master's riches. In one bold move, he plundered a treasure vault and fled to the Material Plane. One of the treasures he stole was the Infinity Spindle, a crystalline shard from the early days of the multiverse that could transform even a creature as low as Raxivort into a demigod.&lt;br /&gt;&lt;/span&gt;&lt;/p&gt;&lt;p&gt;&lt;span class="fontstyle0"&gt;After he ascended to godhood, Raxivort forged a realm called the Black Sewers, within Pandesmos, the topmost layer of Pandemonium. He enjoyed his divine ascension only briefly, though, before Graz'zt unleashed his vengeance. The demon prince had no need to regain the Infinity Spindle, since he already possessed power greater than what it could grant. Instead, he dispatched agents far and wide to spread news of what the spindle could do and the puny, pathetic creature that claimed its ownership. Soon enough, Raxivort was pursued by a variety of enemies, all eager to claim the Spindle as their own. &lt;/span&gt;&lt;/p&gt;&lt;p&gt;&lt;span class="fontstyle0"&gt;In the face of his imminent destruction, Raxivort hatched a plan. Fleeing to the Material Plane, he wandered across a variety of worlds and spawned creatures that were his exact duplicate. These are the xvarts, creatures that not only look identical to Raxivort in appearance but also foil any magic used to track him down. Spells, rituals, and other effects that could reveal Raxivort's location instead point to the nearest xvart. &lt;/span&gt;&lt;/p&gt;&lt;p&gt;&lt;span class="fontstyle0"&gt;Although the initial rush of enemies against him has subsided, Raxivort knows that the planar powers are patient. He remains in hiding, a wretch of a demigod who does little more than wander the planes, spawning ever more xvarts to ensure his continued safety.&amp;nbsp;&lt;/span&gt;&lt;/p&gt;&lt;p&gt;&lt;span class="fontstyle2"&gt;&lt;strong&gt;Greedy Thugs.&lt;/strong&gt; &lt;/span&gt;&lt;span class="fontstyle0"&gt;Xvarts have all of their creator's flaws and few redeeming qualities. They lack the physical equipment to reproduce, as well as the inclination to do so. They are greedy, conniving, and obsessed with the acquisition of valuables-the more ornate or bizarre, the better. They know they are flawed, and this minor amount of self-awareness &lt;/span&gt;&lt;span class="fontstyle0"&gt;only &lt;/span&gt;&lt;span class="fontstyle0"&gt;magnifies their other deficiencies. They hate almost any creature they perceive as better than they are, &lt;/span&gt;&lt;span class="fontstyle0"&gt;which &lt;/span&gt;&lt;span class="fontstyle0"&gt;includes almost anyone, but they lack the courage or wherewithal to act on their hatred most of the time. Their fear has led them to dwell either in gloomy places on the far fringes of civilized&amp;nbsp;&lt;/span&gt;&lt;span class="fontstyle0"&gt;lands or in areas neglected or forgotten by mightier creatures. In other words, xvarts usually live in places&amp;nbsp;where normal vermin might flourish. &lt;/span&gt;&lt;/p&gt;&lt;p&gt;&lt;span class="fontstyle0"&gt;Despite their muddled nature, all xvarts have an unshakable devotion to Raxivort. The desire to please Raxivort weighs heavily on all their decisions. When things aren't going well for them, xvarts naturally assume that Raxivort is angry. To appease their troubled lord, they stage kidnappings. They fashion nets to capture their enemies, which are dragged back to the lair and sacrificed on a makeshift altar. Raxivort can hear their supplications, but he's too afraid to come out of hiding most of the time. Occasionally, he does appear before a tribe of worshipers as a 9-foot-tall xvart carrying an empty sack. In every such instance, Raxivort takes all of the treasure that the tribe has accumulated, stuffs it in his sack, and disappears, leaving nothing behind as compensation.&lt;/span&gt;&lt;/p&gt;&lt;p&gt;&lt;span class="fontstyle0"&gt;&lt;strong&gt; &lt;span class="fontstyle0"&gt;Vermin Masters. &lt;/span&gt;&lt;/strong&gt;&lt;span class="fontstyle2"&gt;Rats and bats (including giant-sized specimens) are naturally attracted to xvarts, and xvarts&amp;nbsp;&lt;/span&gt;&lt;span class="fontstyle2"&gt;domesticate &lt;/span&gt;&lt;span class="fontstyle2"&gt;such beasts for food and battle. Xvarts also form alliances with wererats, although the lycanthropes are &lt;/span&gt;&lt;span class="fontstyle2"&gt;dominant &lt;/span&gt;&lt;span class="fontstyle2"&gt;in any such arrangement. This relationship traces back to &lt;/span&gt;&lt;span class="fontstyle2"&gt;Raxivort's &lt;/span&gt;&lt;span class="fontstyle2"&gt;divine nature. Even though the xvarts inherited &lt;/span&gt;&lt;span class="fontstyle2"&gt;Raxivort's &lt;/span&gt;&lt;span class="fontstyle2"&gt;greed and cowardice, they also gained his ability to form bonds with such creatures.&lt;/span&gt;&lt;/span&gt;&lt;/p&gt;&lt;hr /&gt;&lt;p&gt;&lt;span class="fontstyle0"&gt;&lt;span class="fontstyle2"&gt; &lt;span class="fontstyle0"&gt;&lt;strong&gt;XVART SPEAKERS&lt;/strong&gt;&lt;br /&gt;&lt;/span&gt;&lt;/span&gt;&lt;/span&gt;&lt;/p&gt;&lt;p&gt;&lt;span class="fontstyle0"&gt;&lt;span class="fontstyle2"&gt;&lt;span class="fontstyle2"&gt;Axvart tribe has one speaker that serves as its leader. The speaker has the statistics of a normal xvart. except that it has an Intelligence of 13 &lt;/span&gt;&lt;span class="fontstyle3"&gt;(-f&lt;/span&gt;&lt;span class="fontstyle2"&gt;1) and knows one additional language (usually Common or Goblin).&lt;/span&gt;&lt;/span&gt;&lt;br /&gt; &lt;/span&gt;&lt;/p&gt;"</t>
  </si>
  <si>
    <t>family:"Humanoid (Xvart)"</t>
  </si>
  <si>
    <t>environment:"Hills, Forest, Underground"</t>
  </si>
  <si>
    <t>name:"Xvart Warlock of Raxivort"</t>
  </si>
  <si>
    <t>full_text:"&lt;h1&gt;&lt;span class="fontstyle0"&gt;XVART WARLOCK OF RAXIVORT&lt;br /&gt;&lt;/span&gt;&lt;/h1&gt;&lt;p&gt;&lt;span class="fontstyle2"&gt;Small humanoid (xvar&lt;/span&gt;&lt;span class="fontstyle2"&gt;t&lt;/span&gt;&lt;span class="fontstyle2"&gt;)&lt;/span&gt;&lt;span class="fontstyle2"&gt;, cha&lt;/span&gt;&lt;span class="fontstyle2"&gt;ot&lt;/span&gt;&lt;span class="fontstyle2"&gt;i&lt;/span&gt;&lt;span class="fontstyle2"&gt;c e&lt;/span&gt;&lt;span class="fontstyle2"&gt;vil&lt;/span&gt;&lt;/p&gt;&lt;hr /&gt;&lt;p&gt;&lt;span class="fontstyle3"&gt;&lt;strong&gt;Armor Class&lt;/strong&gt; &lt;/span&gt;&lt;span class="fontstyle4"&gt;12 (15 with &lt;/span&gt;&lt;span class="fontstyle2"&gt;mage armor&lt;br /&gt;&lt;/span&gt;&lt;/p&gt;&lt;p&gt;&lt;strong&gt;&lt;span class="fontstyle4"&gt;Hit &lt;/span&gt;&lt;/strong&gt;&lt;span class="fontstyle3"&gt;&lt;strong&gt;Points&lt;/strong&gt; &lt;/span&gt;&lt;span class="fontstyle4"&gt;22 &lt;/span&gt;&lt;span class="fontstyle4"&gt;(5d6 &lt;/span&gt;&lt;span class="fontstyle5"&gt;+ &lt;/span&gt;&lt;span class="fontstyle4"&gt;5)&lt;br /&gt;&lt;/span&gt;&lt;/p&gt;&lt;p&gt;&lt;span class="fontstyle3"&gt;&lt;strong&gt;Speed&lt;/strong&gt; &lt;/span&gt;&lt;span class="fontstyle4"&gt;30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center;"&gt;8&amp;nbsp;(-1)&lt;/p&gt;&lt;/td&gt;&lt;td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.6868in; padding: 4pt 4pt 4pt 4pt;"&gt;&lt;p style="margin: 0in; font-family: Verdana; font-size: 8.25pt; color: black; text-align: center;"&gt;8&amp;nbsp;(-1)&lt;/p&gt;&lt;/td&gt;&lt;td style="border-width: 0pt; background-color: #5bc217; vertical-align: top; width: .6868in; padding: 4pt 4pt 4pt 4pt;"&gt;&lt;p style="margin: 0in; font-family: Verdana; font-size: 8.25pt; color: black; text-align: center;"&gt;11 (+0)&lt;/p&gt;&lt;/td&gt;&lt;td style="border-width: 0pt; background-color: #b4c217; vertical-align: top; width: .6034in; padding: 4pt 4pt 4pt 4pt;"&gt;&lt;p style="margin: 0in; font-family: Verdana; font-size: 8.25pt; color: black; text-align: center;"&gt;12 (+1)&lt;/p&gt;&lt;/td&gt;&lt;/tr&gt;&lt;/tbody&gt;&lt;/table&gt;&lt;/div&gt;&lt;p&gt;&lt;span class="fontstyle3"&gt;&lt;strong&gt;Skills&lt;/strong&gt; &lt;/span&gt;&lt;span class="fontstyle4"&gt;Stealth +3&lt;br /&gt;&lt;/span&gt;&lt;/p&gt;&lt;p&gt;&lt;span class="fontstyle3"&gt;&lt;strong&gt;Senses&lt;/strong&gt; &lt;/span&gt;&lt;span class="fontstyle4"&gt;darkvision 30 ft., &lt;/span&gt;&lt;span class="fontstyle3"&gt;passive &lt;/span&gt;&lt;span class="fontstyle4"&gt;Perception 10&lt;br /&gt;&lt;/span&gt;&lt;/p&gt;&lt;p&gt;&lt;span class="fontstyle3"&gt;&lt;strong&gt;Languages&lt;/strong&gt; &lt;/span&gt;&lt;span class="fontstyle4"&gt;Abyssal&lt;br /&gt;&lt;/span&gt;&lt;/p&gt;&lt;p&gt;&lt;span class="fontstyle3"&gt;&lt;strong&gt;Challenge&lt;/strong&gt; &lt;/span&gt;&lt;span class="fontstyle5"&gt;1 &lt;/span&gt;&lt;span class="fontstyle4"&gt;(200 XP)&lt;/span&gt;&lt;/p&gt;&lt;hr /&gt;&lt;p&gt;&lt;span class="fontstyle6"&gt;&lt;strong&gt;Innate Spellcasting.&lt;/strong&gt; &lt;/span&gt;&lt;span class="fontstyle4"&gt;The xvart's innate spellcasting ability is&amp;nbsp;&lt;/span&gt;&lt;span class="fontstyle4"&gt;Charisma. &lt;/span&gt;&lt;span class="fontstyle4"&gt;It can innately cast the &lt;/span&gt;&lt;span class="fontstyle4"&gt;following &lt;/span&gt;&lt;span class="fontstyle4"&gt;spells, requiring no material components:&lt;br /&gt;&lt;/span&gt;&lt;/p&gt;&lt;p style="padding-left: 30px;"&gt;&lt;span class="fontstyle4"&gt;&lt;em&gt;At will:&lt;/em&gt; &lt;/span&gt;&lt;span class="fontstyle2"&gt;detect magic, mage armor &lt;/span&gt;&lt;span class="fontstyle4"&gt;(self only)&lt;br /&gt;&lt;/span&gt;&lt;/p&gt;&lt;p&gt;&lt;span class="fontstyle6"&gt;&lt;strong&gt;Spellcasting.&lt;/strong&gt; &lt;/span&gt;&lt;span class="fontstyle4"&gt;The xvart is a 3rd-level spellcaster. Its spellcasting ability is Charisma (spell save DC 11 &lt;/span&gt;&lt;span class="fontstyle4"&gt;, &lt;/span&gt;&lt;span class="fontstyle4"&gt;+3 to hit with spell attacks). It regains its expended spell slots when it finishes a short or long rest. It knows the following warlock spells:&lt;br /&gt;&lt;/span&gt;&lt;/p&gt;&lt;p style="padding-left: 30px;"&gt;&lt;span class="fontstyle4"&gt;&lt;em&gt;Cantrips (at will):&lt;/em&gt; &lt;/span&gt;&lt;span class="fontstyle2"&gt;eldritch blast, &lt;/span&gt;&lt;span class="fontstyle7"&gt;mage &lt;/span&gt;&lt;span class="fontstyle2"&gt;hand, minor illusion, poi&lt;/span&gt;&lt;span class="fontstyle4"&gt;son &lt;/span&gt;&lt;span class="fontstyle2"&gt;spray, prestidigitation&lt;br /&gt;&lt;/span&gt;&lt;em&gt;&lt;span class="fontstyle4"&gt;1st-2nd &lt;/span&gt;&lt;span class="fontstyle4"&gt;l&lt;/span&gt;&lt;/em&gt;&lt;span class="fontstyle4"&gt;&lt;em&gt;evel (2 2nd-level slots):&lt;/em&gt; &lt;/span&gt;&lt;span class="fontstyle2"&gt;burning hands, expeditious retreat, invisibility, scorching ray&lt;br /&gt;&lt;/span&gt;&lt;/p&gt;&lt;p&gt;&lt;span class="fontstyle6"&gt;&lt;strong&gt;Low Cunning.&lt;/strong&gt; &lt;/span&gt;&lt;span class="fontstyle4"&gt;The xvart can take the &lt;/span&gt;&lt;span class="fontstyle4"&gt;Disengage &lt;/span&gt;&lt;span class="fontstyle4"&gt;action as a bonus action on each of its turns&lt;/span&gt;&lt;span class="fontstyle4"&gt;.&lt;br /&gt;&lt;/span&gt;&lt;/p&gt;&lt;p&gt;&lt;span class="fontstyle6"&gt;&lt;strong&gt;Raxivort's Blessing.&lt;/strong&gt; &lt;/span&gt;&lt;span class="fontstyle4"&gt;When the xvart reduces an enemy to 0 hit&amp;nbsp;points, the xvart gains &lt;/span&gt;&lt;span class="fontstyle0"&gt;4 &lt;/span&gt;&lt;span class="fontstyle4"&gt;temporary &lt;/span&gt;&lt;span class="fontstyle4"&gt;hit points.&lt;br /&gt;&lt;/span&gt;&lt;/p&gt;&lt;p&gt;&lt;strong&gt;&lt;span class="fontstyle6"&gt;Raxivort's &lt;/span&gt;&lt;/strong&gt;&lt;span class="fontstyle0"&gt;&lt;strong&gt;Tongue.&lt;/strong&gt; &lt;/span&gt;&lt;span class="fontstyle4"&gt;The xvart can communicate with &lt;/span&gt;&lt;span class="fontstyle4"&gt;ordinary&amp;nbsp;&lt;/span&gt;&lt;span class="fontstyle4"&gt;bats and rats, as well as giant bats and giant rats.&lt;/span&gt;&lt;/p&gt;&lt;hr /&gt;&lt;p&gt;&lt;strong&gt;&lt;span class="fontstyle5"&gt;ACTIONS&lt;br /&gt;&lt;/span&gt;&lt;/strong&gt;&lt;/p&gt;&lt;p&gt;&lt;span class="fontstyle6"&gt;&lt;strong&gt;Scimitar.&lt;/strong&gt; &lt;/span&gt;&lt;span class="fontstyle2"&gt;Melee Weapon Attack: &lt;/span&gt;&lt;span class="fontstyle4"&gt;+4 to hit&lt;/span&gt;&lt;span class="fontstyle4"&gt;, &lt;/span&gt;&lt;span class="fontstyle4"&gt;reach 5 ft&lt;/span&gt;&lt;span class="fontstyle4"&gt;.&lt;/span&gt;&lt;span class="fontstyle4"&gt;, one target&lt;/span&gt;&lt;span class="fontstyle4"&gt;. &lt;/span&gt;&lt;span class="fontstyle2"&gt;Hit: &lt;/span&gt;&lt;span class="fontstyle4"&gt;5 (1d6 &lt;/span&gt;&lt;span class="fontstyle4"&gt;+ &lt;/span&gt;&lt;span class="fontstyle4"&gt;2) slashing &lt;/span&gt;&lt;span class="fontstyle4"&gt;damage.&lt;/span&gt;&lt;/p&gt;&lt;hr /&gt;&lt;p&gt;&lt;span class="fontstyle4"&gt; &lt;span class="fontstyle0"&gt;&lt;strong&gt;Xvart Warlocks.&lt;/strong&gt; &lt;/span&gt;&lt;span class="fontstyle2"&gt;A xvart can forge a pact with Raxivort by stealing an item of such great value that the&amp;nbsp;&lt;/span&gt;&lt;span class="fontstyle2"&gt;demigod &lt;/span&gt;&lt;span class="fontstyle2"&gt;himself appears before the xvart to claim it. After surrendering the item to &lt;/span&gt;&lt;span class="fontstyle2"&gt;Raxivort, &lt;/span&gt;&lt;span class="fontstyle2"&gt;the xvart asks for&amp;nbsp;&lt;/span&gt;&lt;span class="fontstyle2"&gt;magical &lt;/span&gt;&lt;span class="fontstyle2"&gt;power so that it can find and deliver more great treasures into &lt;/span&gt;&lt;span class="fontstyle2"&gt;Raxivort's &lt;/span&gt;&lt;span class="fontstyle2"&gt;custody. If the &lt;/span&gt;&lt;span class="fontstyle2"&gt;demigod &lt;/span&gt;&lt;span class="fontstyle2"&gt;feels so inclined, he imbues the xvart with greater wisdom and charisma and grants it the spellcasting abilities of a warlock before returning to the &lt;/span&gt;&lt;span class="fontstyle2"&gt;howling &lt;/span&gt;&lt;span class="fontstyle2"&gt;chaos of&amp;nbsp;&lt;/span&gt;&lt;span class="fontstyle2"&gt;Pandemonium. Raxivort's &lt;/span&gt;&lt;span class="fontstyle2"&gt;warlocks are respected and feared in xvart society&lt;/span&gt;&lt;span class="fontstyle2"&gt;, &lt;/span&gt;&lt;span class="fontstyle2"&gt;but they have little interest in political power. They scour the wilderness, old ruins, and&amp;nbsp;&lt;/span&gt;&lt;span class="fontstyle2"&gt;dungeons &lt;/span&gt;&lt;span class="fontstyle2"&gt;for treasures&lt;/span&gt;&lt;span class="fontstyle2"&gt;, &lt;/span&gt;&lt;span class="fontstyle2"&gt;often with a handful of xvart&amp;nbsp;&lt;/span&gt;&lt;span class="fontstyle2"&gt;sycophants &lt;/span&gt;&lt;span class="fontstyle2"&gt;and giant rat &lt;/span&gt;&lt;span class="fontstyle2"&gt;bodyguards &lt;/span&gt;&lt;span class="fontstyle2"&gt;in tow.&lt;/span&gt;&lt;/span&gt;&lt;/p&gt;"</t>
  </si>
  <si>
    <t>hit_dice:"5d6 + 5"</t>
  </si>
  <si>
    <t>name:"Yeth Hound"</t>
  </si>
  <si>
    <t>full_text:"&lt;h1&gt;&lt;span class="fontstyle0"&gt;YETH &lt;/span&gt;&lt;span class="fontstyle2"&gt;HOUND&lt;br /&gt;&lt;/span&gt;&lt;/h1&gt;&lt;p&gt;&lt;span class="fontstyle3"&gt;Large fey, &lt;/span&gt;&lt;span class="fontstyle3"&gt;neutral &lt;/span&gt;&lt;span class="fontstyle3"&gt;evil&lt;/span&gt;&lt;/p&gt;&lt;hr /&gt;&lt;p&gt;&lt;strong&gt;&lt;span class="fontstyle4"&gt;Armor &lt;/span&gt;&lt;span class="fontstyle4"&gt;Class &lt;/span&gt;&lt;/strong&gt;&lt;span class="fontstyle4"&gt;14&lt;/span&gt;&lt;span class="fontstyle4"&gt;&amp;nbsp;&lt;/span&gt;&lt;span class="fontstyle0"&gt;(natural armor)&lt;/span&gt;&lt;/p&gt;&lt;p&gt;&lt;strong&gt;&lt;span class="fontstyle0"&gt;Hit &lt;/span&gt;&lt;/strong&gt;&lt;span class="fontstyle4"&gt;&lt;strong&gt;Points&lt;/strong&gt; &lt;/span&gt;&lt;span class="fontstyle0"&gt;51 (6d10&amp;nbsp;&lt;/span&gt;&lt;span class="fontstyle2"&gt;+ &lt;/span&gt;&lt;span class="fontstyle0"&gt;18)&lt;br /&gt;&lt;/span&gt;&lt;/p&gt;&lt;p&gt;&lt;span class="fontstyle4"&gt;&lt;strong&gt;Speed&lt;/strong&gt; &lt;/span&gt;&lt;span class="fontstyle0"&gt;40 &lt;/span&gt;&lt;span class="fontstyle0"&gt;ft., &lt;/span&gt;&lt;span class="fontstyle0"&gt;fly 40 ft. (hover)&lt;br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center;"&gt;18 (+4)&lt;/p&gt;&lt;/td&gt;&lt;td style="border-width: 0pt; background-color: #b4c217; vertical-align: top; width: .6868in; padding: 4pt 4pt 4pt 4pt;"&gt;&lt;p style="margin: 0in; font-family: Verdana; font-size: 8.25pt; color: black; text-align: center;"&gt;17 (+3)&lt;/p&gt;&lt;/td&gt;&lt;td style="border-width: 0pt; background-color: #5bc217; vertical-align: top; width: .6868in; padding: 4pt 4pt 4pt 4pt;"&gt;&lt;p style="margin: 0in; font-family: Verdana; font-size: 8.25pt; color: black; text-align: center;"&gt;17 (+3)&lt;/p&gt;&lt;/td&gt;&lt;td style="border-width: 0pt; background-color: #b4c217; vertical-align: top; width: .6868in; padding: 4pt 4pt 4pt 4pt;"&gt;&lt;p style="margin: 0in; font-family: Verdana; font-size: 8.25pt; color: black; text-align: center;"&gt;5&amp;nbsp;(-3)&lt;/p&gt;&lt;/td&gt;&lt;td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center;"&gt;7&amp;nbsp;(-2)&lt;/p&gt;&lt;/td&gt;&lt;/tr&gt;&lt;/tbody&gt;&lt;/table&gt;&lt;/div&gt;&lt;p&gt;&lt;strong&gt;&lt;span class="fontstyle4"&gt;Damage &lt;/span&gt;&lt;/strong&gt;&lt;span class="fontstyle0"&gt;&lt;strong&gt;Immunities&lt;/strong&gt; bludgeoning, piercing, &lt;/span&gt;&lt;span class="fontstyle0"&gt;and &lt;/span&gt;&lt;span class="fontstyle0"&gt;slashing &lt;/span&gt;&lt;span class="fontstyle0"&gt;from nonmagical attacks not made with silvered weapons&lt;br /&gt;&lt;/span&gt;&lt;/p&gt;&lt;p&gt;&lt;span class="fontstyle0"&gt;&lt;strong&gt;Condition Immunities&lt;/strong&gt; charmed, &lt;/span&gt;&lt;span class="fontstyle0"&gt;exhaustion, frightened&lt;br /&gt;&lt;/span&gt;&lt;/p&gt;&lt;p&gt;&lt;span class="fontstyle4"&gt;&lt;strong&gt;Senses&lt;/strong&gt; &lt;/span&gt;&lt;span class="fontstyle0"&gt;darkvision 60 &lt;/span&gt;&lt;span class="fontstyle0"&gt;ft., &lt;/span&gt;&lt;span class="fontstyle0"&gt;passive &lt;/span&gt;&lt;span class="fontstyle0"&gt;Perception &lt;/span&gt;&lt;span class="fontstyle0"&gt;11&lt;br /&gt;&lt;/span&gt;&lt;/p&gt;&lt;p&gt;&lt;span class="fontstyle4"&gt;&lt;strong&gt;Languages&lt;/strong&gt; &lt;/span&gt;&lt;span class="fontstyle0"&gt;understands &lt;/span&gt;&lt;span class="fontstyle0"&gt;Common, &lt;/span&gt;&lt;span class="fontstyle0"&gt;Elvish, and Sylvan but can't speak&lt;br /&gt;&lt;/span&gt;&lt;/p&gt;&lt;p&gt;&lt;span class="fontstyle4"&gt;&lt;strong&gt;Challenge&lt;/strong&gt; &lt;/span&gt;&lt;span class="fontstyle4"&gt;4 &lt;/span&gt;&lt;span class="fontstyle0"&gt;(1,100 XP)&lt;/span&gt;&lt;/p&gt;&lt;hr /&gt;&lt;p&gt;&lt;span class="fontstyle6"&gt;&lt;strong&gt;Keen Hearing and Smell.&lt;/strong&gt; &lt;/span&gt;&lt;span class="fontstyle0"&gt;The yeth hound has advantage on Wisdom (Perception) checks that &lt;/span&gt;&lt;span class="fontstyle0"&gt;rely &lt;/span&gt;&lt;span class="fontstyle0"&gt;on hearing or smell.&amp;nbsp;&lt;/span&gt;&lt;/p&gt;&lt;p&gt;&lt;span class="fontstyle6"&gt;&lt;strong&gt;Sunlight Banishment.&lt;/strong&gt; &lt;/span&gt;&lt;span class="fontstyle0"&gt;If the yeth hound starts its turn in sunlight, it is transported to the Ethereal Plane. While sunlight shines on the spot from which it vanished, the hound must remain in the Deep Ethereal. After sunset, &lt;/span&gt;&lt;span class="fontstyle0"&gt;it &lt;/span&gt;&lt;span class="fontstyle0"&gt;returns to the Border Ethereal at the same spot, whereupon it typically sets out to find its pack or its master. The hound is visible on the Material Plane while it is in the Border Ethereal, and vice versa, but it can't affect or be affected by anything on the other plane. Once &lt;/span&gt;&lt;span class="fontstyle0"&gt;it &lt;/span&gt;&lt;span class="fontstyle0"&gt;is adjacent to its master or a pack mate that is on the Material Plane, a yeth hound in the Border Ethereal can return to the Material Plane as an action.&lt;br /&gt;&lt;/span&gt;&lt;/p&gt;&lt;p&gt;&lt;strong&gt;&lt;span class="fontstyle3"&gt;Telepathic &lt;/span&gt;&lt;/strong&gt;&lt;span class="fontstyle6"&gt;&lt;strong&gt;Bond.&lt;/strong&gt; &lt;/span&gt;&lt;span class="fontstyle0"&gt;While the yeth hound is on the same plane of existence as its master, it can magically convey what it senses to its master, and the two can communicate telepathically with each other.&lt;/span&gt;&lt;/p&gt;&lt;hr /&gt;&lt;p&gt;&lt;strong&gt;&lt;span class="fontstyle0"&gt;ACTIONS&lt;br /&gt;&lt;/span&gt;&lt;/strong&gt;&lt;/p&gt;&lt;p&gt;&lt;span class="fontstyle6"&gt;&lt;strong&gt;Bite.&lt;/strong&gt; &lt;/span&gt;&lt;span class="fontstyle3"&gt;Melee Weapon Attack: &lt;/span&gt;&lt;span class="fontstyle0"&gt;+6 to hit, reach 5&amp;nbsp;ft., one target.&amp;nbsp;&lt;/span&gt;&lt;span class="fontstyle3"&gt;Hit: &lt;/span&gt;&lt;span class="fontstyle0"&gt;11 (2d6 &lt;/span&gt;&lt;span class="fontstyle2"&gt;+ &lt;/span&gt;&lt;span class="fontstyle0"&gt;4) piercing damage, plus 14 (4d6) psychic damage if the target is frightened.&lt;br /&gt;&lt;/span&gt;&lt;/p&gt;&lt;p&gt;&lt;span class="fontstyle6"&gt;&lt;strong&gt;Baleful Baying.&lt;/strong&gt; &lt;/span&gt;&lt;span class="fontstyle0"&gt;The yeth hound bays magically. Every enemy within 300 feet of the hound that can hear it must succeed on a DC 13 Wisdom saving throw or be frightened until the end ofthe hound's next turn or until the hound is incapacitated. A frightened target that starts its turn within 30 feet ofthe hound must use all its movement on that turn to get as far from the hound as possible, must finish the move before taking an ac&lt;/span&gt;&lt;span class="fontstyle0"&gt;tion, &lt;/span&gt;&lt;span class="fontstyle0"&gt;and must take the most direct route, even if hazards lie that way. A target that successfully saves is immune to the baying of all yeth hounds for the next 24 hours.&lt;/span&gt;&lt;/p&gt;&lt;hr /&gt;&lt;p&gt;&lt;span class="fontstyle0"&gt;Granted by powerful fey to individuals who please them, yeth hounds serve evil masters like hunting dogs. Yeth hounds fly in pursuit of their prey, often waiting until it is too exhausted to fight back. Only the threat of dawn drives the pack back into hiding.&amp;nbsp;&lt;/span&gt;&lt;/p&gt;&lt;p&gt;&lt;span class="fontstyle2"&gt;&lt;strong&gt;Minions of a Dark Master.&lt;/strong&gt; &lt;/span&gt;&lt;span class="fontstyle0"&gt;A pack of yeth hounds can be created by powerful fey such as the Queen of Air and&lt;br /&gt;Darkness. Once it is brought into existence, a pack must have a master, who is often someone the creator wishes to reward. The master can telepathically communicate with its yeth hounds to give them commands from afar. If the master of a pack is killed, the hounds seek and choose a new master, typically an individual of great evil such as a vampire, a necromancer, or a hag.&lt;/span&gt;&lt;/p&gt;&lt;p&gt;&lt;span class="fontstyle0"&gt;A yeth hound stands about 5 feet tall at the shoulder and weighs around 400 pounds. Often all that can be seen of one in the darkness is the red glow of its eyes against its night-black fur. The head of a yeth hound has a human-like face, held up by a neck more flexible than a dog's. The creature gives off an odor like smoke.&amp;nbsp;&lt;/span&gt;&lt;/p&gt;&lt;p&gt;&lt;span class="fontstyle2"&gt;&lt;strong&gt;Sound of Looming Death.&lt;/strong&gt; &lt;/span&gt;&lt;span class="fontstyle0"&gt;Yeth hounds make a ghastly baying sound that can be heard all around. Creatures that can see a hound when it bays are filled with supernatural fear and usually flee in terror. When a victim tries to run away, a hound delights in chasing after it and tormenting it before bringing the hunt to a close. &lt;/span&gt;&lt;/p&gt;&lt;p&gt;&lt;span class="fontstyle0"&gt;Those that stand their ground and fight back discover that mundane weapons partially pass through the hound as if it was made &lt;/span&gt;&lt;span class="fontstyle0"&gt;of fog, &lt;/span&gt;&lt;span class="fontstyle0"&gt;but magic weapons and silvered weapons can &lt;/span&gt;&lt;span class="fontstyle0"&gt;strike &lt;/span&gt;&lt;span class="fontstyle0"&gt;true.&amp;nbsp;&lt;/span&gt;&lt;/p&gt;&lt;p&gt;&lt;span class="fontstyle2"&gt;&lt;strong&gt;Foiled by Sunlight.&lt;/strong&gt; &lt;/span&gt;&lt;span class="fontstyle0"&gt;Yeth hounds can't stand sunlight. A pack never willingly prolongs a hunt beyond the night&lt;br /&gt;hours and always seeks to return to its dark den before the first rays of dawn. No amount of coercion by a pack's master can deter this behavior. If a yeth hound is exposed to natural sunlight, it fades away, vanishing into the Ethereal Plane, from where its master can retrieve it only after the sun has set.&lt;/span&gt;&lt;/p&gt;"</t>
  </si>
  <si>
    <t>hit_dice:"6d10 + 18"</t>
  </si>
  <si>
    <t>base_attack:"+6, 2d6 + 4 Piercing + 4d6 Psychic"</t>
  </si>
  <si>
    <t>name:"Yuan-Ti Anathema"</t>
  </si>
  <si>
    <t>family:"Monstrosity (Shapechanger, yuan-ti)"</t>
  </si>
  <si>
    <t>hit_dice:"18d12 + 72"</t>
  </si>
  <si>
    <t>base_attack:"+10, 2d6 + 6 Slashing"</t>
  </si>
  <si>
    <t>environment:"Urban, Swamp"</t>
  </si>
  <si>
    <t>name:"Yuan-Ti Broodguard"</t>
  </si>
  <si>
    <t>family:"Humanoid (yuan-ti)"</t>
  </si>
  <si>
    <t>environment:"Urban"</t>
  </si>
  <si>
    <t>name:"Yuan-Ti Mind Whisperer"</t>
  </si>
  <si>
    <t>full_text:"&lt;h1&gt;&lt;span class="fontstyle0"&gt;YUAN-TI MIND WHISPERER&lt;br /&gt;&lt;/span&gt;&lt;/h1&gt;&lt;p&gt;&lt;span class="fontstyle2"&gt;Medium &lt;/span&gt;&lt;span class="fontstyle2"&gt;monstrosity &lt;/span&gt;&lt;span class="fontstyle2"&gt;(shapechanger, yuan-ti), neutral evil&lt;/span&gt;&lt;/p&gt;&lt;hr /&gt;&lt;p&gt;&lt;span class="fontstyle3"&gt;&lt;strong&gt;Armor Class&lt;/strong&gt; &lt;/span&gt;&lt;span class="fontstyle4"&gt;14 (natural armor)&lt;br /&gt;&lt;/span&gt;&lt;/p&gt;&lt;p&gt;&lt;strong&gt;&lt;span class="fontstyle4"&gt;Hit &lt;/span&gt;&lt;/strong&gt;&lt;span class="fontstyle3"&gt;&lt;strong&gt;Points&lt;/strong&gt; &lt;/span&gt;&lt;span class="fontstyle4"&gt;71 (13d8 &lt;/span&gt;&lt;span class="fontstyle4"&gt;+ &lt;/span&gt;&lt;span class="fontstyle4"&gt;13)&lt;/span&gt;&lt;/p&gt;&lt;p&gt;&lt;span class="fontstyle3"&gt;&lt;strong&gt;Speed&lt;/strong&gt; &lt;/span&gt;&lt;span class="fontstyle4"&gt;30 &lt;/span&gt;&lt;span class="fontstyle5"&gt;ft.&lt;br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center;"&gt;16 (+3)&lt;/p&gt;&lt;/td&gt;&lt;td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center;"&gt;13 (+2)&lt;/p&gt;&lt;/td&gt;&lt;td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center;"&gt;16 (+3)&lt;/p&gt;&lt;/td&gt;&lt;/tr&gt;&lt;/tbody&gt;&lt;/table&gt;&lt;/div&gt;&lt;p&gt;&lt;span class="fontstyle3"&gt;&lt;strong&gt;Saving Throws&lt;/strong&gt; &lt;/span&gt;&lt;span class="fontstyle3"&gt;Wis +4, &lt;/span&gt;&lt;span class="fontstyle4"&gt;Cha +5&lt;br /&gt;&lt;/span&gt;&lt;/p&gt;&lt;p&gt;&lt;span class="fontstyle3"&gt;&lt;strong&gt;Skills&lt;/strong&gt; &lt;/span&gt;&lt;span class="fontstyle4"&gt;Deception &lt;/span&gt;&lt;span class="fontstyle4"&gt;+5, Stealth +4&lt;br /&gt;&lt;/span&gt;&lt;/p&gt;&lt;p&gt;&lt;span class="fontstyle3"&gt;&lt;strong&gt;Damage Immunities&lt;/strong&gt; &lt;/span&gt;&lt;span class="fontstyle4"&gt;poison&lt;br /&gt;&lt;/span&gt;&lt;/p&gt;&lt;p&gt;&lt;span class="fontstyle3"&gt;&lt;strong&gt;Condition Immunities&lt;/strong&gt; &lt;/span&gt;&lt;span class="fontstyle4"&gt;poisoned&lt;br /&gt;&lt;/span&gt;&lt;/p&gt;&lt;p&gt;&lt;span class="fontstyle3"&gt;&lt;strong&gt;Senses&lt;/strong&gt; &lt;/span&gt;&lt;span class="fontstyle4"&gt;darkvision &lt;/span&gt;&lt;span class="fontstyle4"&gt;120 ft. (penetrates magical &lt;/span&gt;&lt;span class="fontstyle4"&gt;darkness),&amp;nbsp;&lt;/span&gt;&lt;span class="fontstyle3"&gt;passive &lt;/span&gt;&lt;span class="fontstyle4"&gt;Perception&amp;nbsp;12&lt;br /&gt;&lt;/span&gt;&lt;/p&gt;&lt;p&gt;&lt;span class="fontstyle3"&gt;&lt;strong&gt;Languages&lt;/strong&gt; &lt;/span&gt;&lt;span class="fontstyle4"&gt;Abyssal, Common, &lt;/span&gt;&lt;span class="fontstyle4"&gt;Draconic&lt;br /&gt;&lt;/span&gt;&lt;/p&gt;&lt;p&gt;&lt;span class="fontstyle3"&gt;&lt;strong&gt;Challenge&lt;/strong&gt; &lt;/span&gt;&lt;span class="fontstyle4"&gt;4 (1,100 XP)&lt;/span&gt;&lt;/p&gt;&lt;hr /&gt;&lt;p&gt;&lt;span class="fontstyle6"&gt;&lt;strong&gt;Shapechanger.&lt;/strong&gt; &lt;/span&gt;&lt;span class="fontstyle4"&gt;The yuan-ti can use its action to polymorph into a Medium snake or back into its true form. Its statistics are the same in each form. Any equipment it is wearing or carrying isn't &lt;/span&gt;&lt;span class="fontstyle4"&gt;transformed. &lt;/span&gt;&lt;span class="fontstyle4"&gt;If it dies, it stays in its current form.&lt;br /&gt;&lt;/span&gt;&lt;/p&gt;&lt;p&gt;&lt;span class="fontstyle6"&gt;&lt;strong&gt;Innate Spellcasting (Yuan-ti Form Only).&lt;/strong&gt; &lt;/span&gt;&lt;span class="fontstyle4"&gt;The yuan-ti's innate spellcasting ability is Charisma (spell &lt;/span&gt;&lt;span class="fontstyle3"&gt;save &lt;/span&gt;&lt;span class="fontstyle4"&gt;DC 13). The yuan-ti can innately cast the following spells, requiring no material components:&lt;br /&gt;&lt;/span&gt;&lt;/p&gt;&lt;p style="padding-left: 30px;"&gt;&lt;span class="fontstyle4"&gt;&lt;em&gt;At will:&lt;/em&gt; &lt;/span&gt;&lt;span class="fontstyle2"&gt;animal friendship &lt;/span&gt;&lt;span class="fontstyle3"&gt;(snakes &lt;/span&gt;&lt;span class="fontstyle4"&gt;only)&lt;br /&gt;&lt;em&gt;3/day:&lt;/em&gt; &lt;/span&gt;&lt;span class="fontstyle2"&gt;suggestion&lt;br /&gt;&lt;/span&gt;&lt;/p&gt;&lt;p&gt;&lt;span class="fontstyle6"&gt;&lt;strong&gt;Magic Resistance.&lt;/strong&gt; &lt;/span&gt;&lt;span class="fontstyle4"&gt;The yuan-ti has advantage on saving throws against spells and other magical effects.&lt;br /&gt;&lt;/span&gt;&lt;/p&gt;&lt;p&gt;&lt;span class="fontstyle6"&gt;&lt;strong&gt;Mind Fangs (2/Day).&lt;/strong&gt; &lt;/span&gt;&lt;span class="fontstyle4"&gt;The first time the yuan-ti hits with a melee attack on its turn, it can deal an extra 16 (3d10) psychic damage to the target.&lt;br /&gt;&lt;/span&gt;&lt;/p&gt;&lt;p&gt;&lt;span class="fontstyle2"&gt;&lt;strong&gt;Spellcasting (Yuan-ti Form Only).&lt;/strong&gt; &lt;/span&gt;&lt;span class="fontstyle4"&gt;The yuan-ti is a 6th-level spellcaster. Its spellcasting ability is Charisma (spell save DC 13, +5 to hit with spell attacks). It regains its expended spell slots when it finishes a short or long rest. It knows the following warlock spells:&lt;br /&gt;&lt;/span&gt;&lt;/p&gt;&lt;p style="padding-left: 30px;"&gt;&lt;span class="fontstyle4"&gt;&lt;em&gt;Cantrips (at will):&lt;/em&gt; &lt;/span&gt;&lt;span class="fontstyle2"&gt;eldritch blast &lt;/span&gt;&lt;span class="fontstyle4"&gt;(range 300 &lt;/span&gt;&lt;span class="fontstyle5"&gt;ft., &lt;/span&gt;&lt;span class="fontstyle4"&gt;+3 bonus to each&amp;nbsp;&lt;/span&gt;&lt;span class="fontstyle4"&gt;damage &lt;/span&gt;&lt;span class="fontstyle2"&gt;roll), friends, message, minor illusion, poison spray, prestidigitation&lt;br /&gt;&lt;/span&gt;&lt;span class="fontstyle4"&gt;&lt;em&gt;1st-3rd level (2 3rd-level slots):&lt;/em&gt; &lt;/span&gt;&lt;span class="fontstyle2"&gt;charm person, crown of madness, detect thoughts, expeditious retreat, fly, hypnotic pattern, illusory script&lt;br /&gt;&lt;/span&gt;&lt;/p&gt;&lt;p&gt;&lt;span class="fontstyle6"&gt;&lt;strong&gt;Sseth's Blessing.&lt;/strong&gt; &lt;/span&gt;&lt;span class="fontstyle4"&gt;When the yuan-ti reduces an enemy to 0 hit points, the yuan-ti gains 9 temporary hit points.&lt;/span&gt;&lt;/p&gt;&lt;hr /&gt;&lt;p&gt;&lt;strong&gt;&lt;span class="fontstyle3"&gt;ACTIONS&lt;br /&gt;&lt;/span&gt;&lt;/strong&gt;&lt;/p&gt;&lt;p&gt;&lt;strong&gt;&lt;span class="fontstyle6"&gt;Multiattack (Yuan-ti &lt;/span&gt;&lt;span class="fontstyle3"&gt;Form &lt;/span&gt;&lt;/strong&gt;&lt;span class="fontstyle6"&gt;&lt;strong&gt;Only).&lt;/strong&gt; &lt;/span&gt;&lt;span class="fontstyle4"&gt;The yuan-ti makes one bite attack and one scimitar attack.&lt;br /&gt;&lt;/span&gt;&lt;/p&gt;&lt;p&gt;&lt;span class="fontstyle6"&gt;&lt;strong&gt;Bite.&lt;/strong&gt; &lt;/span&gt;&lt;span class="fontstyle2"&gt;Melee Weapon Attack: &lt;/span&gt;&lt;span class="fontstyle4"&gt;+5 to hit, reach 5 ft., one target.&amp;nbsp;&lt;/span&gt;&lt;span class="fontstyle2"&gt;Hit: &lt;/span&gt;&lt;span class="fontstyle4"&gt;5 (1d4 + 3) piercing damage plus 7 (2d6) poison damage.&lt;br /&gt;&lt;/span&gt;&lt;/p&gt;&lt;p&gt;&lt;strong&gt;&lt;span class="fontstyle2"&gt;Scimitar (Yuan-ti &lt;/span&gt;&lt;span class="fontstyle4"&gt;Form &lt;/span&gt;&lt;/strong&gt;&lt;span class="fontstyle2"&gt;&lt;strong&gt;Only).&lt;/strong&gt; Melee Weapon Attack: &lt;/span&gt;&lt;span class="fontstyle4"&gt;+5 to hit, reach 5 ft.; one target. &lt;/span&gt;&lt;span class="fontstyle2"&gt;Hit: &lt;/span&gt;&lt;span class="fontstyle4"&gt;6 (1d6 &lt;/span&gt;&lt;span class="fontstyle5"&gt;+ &lt;/span&gt;&lt;span class="fontstyle4"&gt;3) slashing damage.&lt;/span&gt;&lt;/p&gt;&lt;hr /&gt;&lt;p&gt;&lt;span class="fontstyle0"&gt;Mind whisperers are malison spellcasters that enter into a pact with the serpent god Sseth, the Sibilant Death. They use their abilities to convert others to their faith, increase their personal power, and befuddle the minds of their enemies.&lt;br /&gt;&lt;/span&gt;&lt;/p&gt;&lt;p&gt;&lt;span class="fontstyle0"&gt;A mind whisperer is &lt;/span&gt;&lt;span class="fontstyle2"&gt;elusive, &lt;/span&gt;&lt;span class="fontstyle0"&gt;manipulative, unpredictable, and willing to cheat or kill comrades and rivals alike if doing so benefits &lt;/span&gt;&lt;span class="fontstyle0"&gt;it. &lt;/span&gt;&lt;span class="fontstyle0"&gt;The worshipers of Sseth have their hands in many schemes, often plying the&lt;/span&gt;&amp;nbsp;&amp;nbsp;&lt;span class="fontstyle0"&gt;middle ground between two factions, and thus spend a&amp;nbsp;&lt;/span&gt;&lt;span class="fontstyle0"&gt;lot of energy making sure neither of their allies learn of their conflicting connections. Even among yuan-ti, mind whisperers are known for being self-important, sneaky, and prone to flee at the first sign of trouble. &lt;/span&gt;&lt;/p&gt;&lt;p&gt;&lt;span class="fontstyle0"&gt;This malison is the type that has a human body and a snake head.&lt;/span&gt; &lt;/p&gt;"</t>
  </si>
  <si>
    <t>hit_dice:"13d8 + 13"</t>
  </si>
  <si>
    <t>base_attack:"+5, 1d4 + 3 Piercing + 2d6 Poison"</t>
  </si>
  <si>
    <t>name:"Yuan-Ti Nightmare Speaker"</t>
  </si>
  <si>
    <t>full_text:"&lt;h1&gt;&lt;span class="fontstyle0"&gt;YUAN-TI NIGHTMARE SPEAKER&lt;br /&gt;&lt;/span&gt;&lt;/h1&gt;&lt;p&gt;&lt;span class="fontstyle2"&gt;Medium monstrosity (shapechanger, yuan-ti), neutral evil&lt;/span&gt;&lt;/p&gt;&lt;hr /&gt;&lt;p&gt;&lt;span class="fontstyle3"&gt;&lt;strong&gt;Armor Class&lt;/strong&gt; &lt;/span&gt;&lt;span class="fontstyle0"&gt;14 (natural armor)&lt;br /&gt;&lt;/span&gt;&lt;/p&gt;&lt;p&gt;&lt;span class="fontstyle3"&gt;&lt;strong&gt;Hit Points&lt;/strong&gt; &lt;/span&gt;&lt;span class="fontstyle0"&gt;71 (13d8 &lt;/span&gt;&lt;span class="fontstyle4"&gt;+ &lt;/span&gt;&lt;span class="fontstyle0"&gt;13)&lt;br /&gt;&lt;/span&gt;&lt;/p&gt;&lt;p&gt;&lt;span class="fontstyle3"&gt;&lt;strong&gt;Speed&lt;/strong&gt; &lt;/span&gt;&lt;span class="fontstyle0"&gt;30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center;"&gt;16 (+3)&lt;/p&gt;&lt;/td&gt;&lt;td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center;"&gt;13 (+1)&lt;/p&gt;&lt;/td&gt;&lt;td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center;"&gt;16 (+3)&lt;/p&gt;&lt;/td&gt;&lt;/tr&gt;&lt;/tbody&gt;&lt;/table&gt;&lt;/div&gt;&lt;p&gt;&lt;span class="fontstyle3"&gt;&lt;strong&gt;Saving Throws&lt;/strong&gt; &lt;/span&gt;&lt;span class="fontstyle0"&gt;Wis +3, Cha +5&lt;br /&gt;&lt;/span&gt;&lt;/p&gt;&lt;p&gt;&lt;span class="fontstyle3"&gt;&lt;strong&gt;Skills&lt;/strong&gt; &lt;/span&gt;&lt;span class="fontstyle0"&gt;Deception &lt;/span&gt;&lt;span class="fontstyle0"&gt;+5, Stealth +4&lt;br /&gt;&lt;/span&gt;&lt;/p&gt;&lt;p&gt;&lt;span class="fontstyle3"&gt;&lt;strong&gt;Damage Immunities&lt;/strong&gt; &lt;/span&gt;&lt;span class="fontstyle4"&gt;poison&lt;br /&gt;&lt;/span&gt;&lt;/p&gt;&lt;p&gt;&lt;span class="fontstyle3"&gt;&lt;strong&gt;Condition Immunities&lt;/strong&gt; &lt;/span&gt;&lt;span class="fontstyle0"&gt;po&lt;/span&gt;&lt;span class="fontstyle0"&gt;i&lt;/span&gt;&lt;span class="fontstyle0"&gt;so&lt;/span&gt;&lt;span class="fontstyle0"&gt;n&lt;/span&gt;&lt;span class="fontstyle0"&gt;ed&lt;br /&gt;&lt;/span&gt;&lt;/p&gt;&lt;p&gt;&lt;span class="fontstyle3"&gt;&lt;strong&gt;Senses&lt;/strong&gt; &lt;/span&gt;&lt;span class="fontstyle0"&gt;darkvision 120 &lt;/span&gt;&lt;span class="fontstyle0"&gt;ft. &lt;/span&gt;&lt;span class="fontstyle0"&gt;(pene&lt;/span&gt;&lt;span class="fontstyle0"&gt;t&lt;/span&gt;&lt;span class="fontstyle0"&gt;rates &lt;/span&gt;&lt;span class="fontstyle0"&gt;magical &lt;/span&gt;&lt;span class="fontstyle0"&gt;da&lt;/span&gt;&lt;span class="fontstyle0"&gt;rk&lt;/span&gt;&lt;span class="fontstyle0"&gt;ness),&amp;nbsp;&lt;/span&gt;&lt;span class="fontstyle0"&gt;passive &lt;/span&gt;&lt;span class="fontstyle0"&gt;Pe&lt;/span&gt;&lt;span class="fontstyle0"&gt;r&lt;/span&gt;&lt;span class="fontstyle0"&gt;ception &lt;/span&gt;&lt;span class="fontstyle0"&gt;11&lt;br /&gt;&lt;/span&gt;&lt;/p&gt;&lt;p&gt;&lt;span class="fontstyle3"&gt;&lt;strong&gt;Languages&lt;/strong&gt; &lt;/span&gt;&lt;span class="fontstyle0"&gt;Abyssal&lt;/span&gt;&lt;span class="fontstyle0"&gt;, &lt;/span&gt;&lt;span class="fontstyle0"&gt;Common&lt;/span&gt;&lt;span class="fontstyle0"&gt;, Draconic&lt;br /&gt;&lt;/span&gt;&lt;/p&gt;&lt;p&gt;&lt;span class="fontstyle3"&gt;&lt;strong&gt;Challenge&lt;/strong&gt; 4 &lt;/span&gt;&lt;span class="fontstyle0"&gt;(1 &lt;/span&gt;&lt;span class="fontstyle0"&gt;,&lt;/span&gt;&lt;span class="fontstyle0"&gt;100 &lt;/span&gt;&lt;span class="fontstyle0"&gt;XP&lt;/span&gt;&lt;span class="fontstyle0"&gt;)&lt;/span&gt;&lt;/p&gt;&lt;hr /&gt;&lt;p&gt;&lt;span class="fontstyle6"&gt;&lt;strong&gt;Shapechanger.&lt;/strong&gt; &lt;/span&gt;&lt;span class="fontstyle0"&gt;The yuan-ti can use its action to polymorph into a Medium snake or back into its true form. Its statistics are the same in each form. Any equipment it is wearing or carrying isn&lt;/span&gt;&lt;span class="fontstyle0"&gt;'&lt;/span&gt;&lt;span class="fontstyle0"&gt;t transformed. If it dies, it stays in its current form&lt;/span&gt;&lt;span class="fontstyle0"&gt;.&lt;br /&gt;&lt;/span&gt;&lt;/p&gt;&lt;p&gt;&lt;span class="fontstyle6"&gt;&lt;strong&gt;Death Fangs (2/Day).&lt;/strong&gt; &lt;/span&gt;&lt;span class="fontstyle0"&gt;The first time the yuan&lt;/span&gt;&lt;span class="fontstyle0"&gt;-&lt;/span&gt;&lt;span class="fontstyle0"&gt;ti hits with a melee attack on its turn, it can deal an extra 16 (3d10) necrotic damage to the target.&lt;br /&gt;&lt;/span&gt;&lt;/p&gt;&lt;p&gt;&lt;span class="fontstyle6"&gt;&lt;strong&gt;Innate Spellcasting (Yuan-ti Form Only).&lt;/strong&gt; &lt;/span&gt;&lt;span class="fontstyle0"&gt;The yuan-ti's innate spellcasting ability is Charisma (spell save DC &lt;/span&gt;&lt;span class="fontstyle0"&gt;13). &lt;/span&gt;&lt;span class="fontstyle0"&gt;The yuan-ti can innately cast the following spells, requiring no material components:&lt;br /&gt;&lt;/span&gt;&lt;/p&gt;&lt;p style="padding-left: 30px;"&gt;&lt;span class="fontstyle0"&gt;&lt;em&gt;At will:&lt;/em&gt; &lt;/span&gt;&lt;span class="fontstyle2"&gt;animalfriendship &lt;/span&gt;&lt;span class="fontstyle0"&gt;(snakes only)&lt;br /&gt;&lt;em&gt;3/day:&lt;/em&gt; &lt;/span&gt;&lt;span class="fontstyle2"&gt;suggestion&lt;br /&gt;&lt;/span&gt;&lt;/p&gt;&lt;p&gt;&lt;span class="fontstyle6"&gt;&lt;strong&gt;Magic Resistance.&lt;/strong&gt; &lt;/span&gt;&lt;span class="fontstyle0"&gt;The &lt;/span&gt;&lt;span class="fontstyle3"&gt;yuan-ti &lt;/span&gt;&lt;span class="fontstyle0"&gt;has advantage on saving throws against spells and other magical effects&lt;/span&gt;&lt;span class="fontstyle0"&gt;.&lt;br /&gt;&lt;/span&gt;&lt;/p&gt;&lt;p&gt;&lt;span class="fontstyle6"&gt;&lt;strong&gt;Spellcasting (Yuan-ti Form Only).&lt;/strong&gt; &lt;/span&gt;&lt;span class="fontstyle0"&gt;The yuan-ti is a 6th-level spellcaster. Its spellcasting ability is Charisma (spell save DC&amp;nbsp;&lt;/span&gt;&lt;span class="fontstyle0"&gt;13, &lt;/span&gt;&lt;span class="fontstyle0"&gt;+5 to hit with spell attacks). It regains its expended spell slots when it finishes a short or long rest. It knows the following warlock spells:&lt;br /&gt;&lt;/span&gt;&lt;/p&gt;&lt;p style="padding-left: 30px;"&gt;&lt;span class="fontstyle0"&gt;&lt;em&gt;Cantrip (at will):&lt;/em&gt; &lt;/span&gt;&lt;span class="fontstyle2"&gt;chill touch, eldritch blast &lt;/span&gt;&lt;span class="fontstyle0"&gt;(range 300 ft.&lt;/span&gt;&lt;span class="fontstyle0"&gt;, &lt;/span&gt;&lt;span class="fontstyle0"&gt;+3 bonus to each damage roll), &lt;/span&gt;&lt;span class="fontstyle2"&gt;mage hand, message, poison spray, prestidigitation&lt;br /&gt;&lt;/span&gt;&lt;span class="fontstyle0"&gt;&lt;em&gt;1st-3rd level (2 3rd-level slots):&lt;/em&gt; &lt;/span&gt;&lt;span class="fontstyle2"&gt;arms of Hadar, darkness, fear, hex, hold person, hunger of Hadar, witch bolt&lt;/span&gt;&lt;/p&gt;&lt;hr /&gt;&lt;p&gt;&lt;strong&gt;ACTIONS&lt;/strong&gt;&lt;/p&gt;&lt;p&gt;&lt;span class="fontstyle6"&gt;&lt;strong&gt;Multiattack (Yuan-ti Form Only).&lt;/strong&gt; &lt;/span&gt;&lt;span class="fontstyle0"&gt;The yuan-ti makes one constrict attack and one scimitar attack&lt;/span&gt;&lt;span class="fontstyle0"&gt;.&amp;nbsp;&lt;/span&gt;&lt;/p&gt;&lt;p&gt;&lt;span class="fontstyle6"&gt;&lt;strong&gt;Constrict.&lt;/strong&gt; &lt;/span&gt;&lt;span class="fontstyle2"&gt;Melee Weapon Attack: &lt;/span&gt;&lt;span class="fontstyle0"&gt;+5 to hit, reach 10 ft. &lt;/span&gt;&lt;span class="fontstyle0"&gt;, &lt;/span&gt;&lt;span class="fontstyle0"&gt;one target. &lt;/span&gt;&lt;span class="fontstyle2"&gt;Hit: &lt;/span&gt;&lt;span class="fontstyle0"&gt;10 (2d6 + 3) bludgeoning damage, and the target is grappled (escape DC 14) if it is a Large or smaller creature. Until this grapple ends, the target is restrained, and the yuan-ti can't constrict another target.&amp;nbsp;&lt;/span&gt;&lt;/p&gt;&lt;p&gt;&lt;span class="fontstyle6"&gt;&lt;strong&gt;Scimitar (Yuan-ti Form Only).&lt;/strong&gt; &lt;/span&gt;&lt;span class="fontstyle2"&gt;Melee Weapon Attack: &lt;/span&gt;&lt;span class="fontstyle0"&gt;+5 to hit, reach 5 ft., one target. &lt;/span&gt;&lt;span class="fontstyle2"&gt;Hit: &lt;/span&gt;&lt;span class="fontstyle0"&gt;6 (1d6 &lt;/span&gt;&lt;span class="fontstyle4"&gt;+ &lt;/span&gt;&lt;span class="fontstyle0"&gt;3) slashing damage.&lt;br /&gt;&lt;/span&gt;&lt;/p&gt;&lt;p&gt;&lt;span class="fontstyle6"&gt;&lt;strong&gt;Invoke Nightmare (Recharges after a Short or Long Rest).&lt;/strong&gt; &lt;/span&gt;&lt;span class="fontstyle0"&gt;The yuan-ti taps into the nightmares of a creature it can see within 60 feet of it and creates an illusory, immobile manifestation of the creature's deepest fears, visible only to that creature&lt;/span&gt;&lt;span class="fontstyle0"&gt;. &lt;/span&gt;&lt;span class="fontstyle0"&gt;The target must make a DC &lt;/span&gt;&lt;span class="fontstyle0"&gt;13 &lt;/span&gt;&lt;span class="fontstyle0"&gt;Intelligence saving throw. On a failed save, the target takes 11 (2d10) psychic damage and is frightened ofthe manifestation, believing it to be real. The yuan-ti must concentrate to maintain the illusion (as if concentrating on a spell), which lasts for up to 1&amp;nbsp;minute and can't be harmed. The target can repeat the saving throw at the end ofeach of its turns, ending the illusion on a success, or taking 11 (2d10) psychic damage on a failure.&lt;/span&gt;&lt;/p&gt;&lt;hr /&gt;&lt;p&gt;&lt;span class="fontstyle0"&gt;Nightmare speakers are female yuan-ti malison priests that make a pact with the Dendar the Night Serpent to feed their deity the fears and nightmares of their victims in exchange for power in the mortal worid. The priestesses receive nightmarish visions from Dendar, which they interpret as prophecies, and then use their magic&lt;br /&gt;and influence to make these visions come true. &lt;/span&gt;&lt;/p&gt;&lt;p&gt;&lt;span class="fontstyle0"&gt;The cruelest of all yuan-ti, nightmare speakers revel in torturing prisoners and slaves, leaving them in a constant state of fear and dread. They prefer to terrify rather than kill their opponents. They manipulate humanoid communities for the purpose of acquiring more victims, and enjoy the company of undead. &lt;/span&gt;&lt;/p&gt;&lt;p&gt;&lt;span class="fontstyle0"&gt;This malison is the type that has a human head and upper body with a serpentine lower body instead of legs.&lt;/span&gt; &lt;/p&gt;"</t>
  </si>
  <si>
    <t>base_attack:"+5, 2d6 + 3 Bludgeoning, grappled (Escape DC 14) if Large or smaller"</t>
  </si>
  <si>
    <t>name:"Yuan-Ti Pit Master"</t>
  </si>
  <si>
    <t>full_text:"&lt;h1&gt;&lt;span class="fontstyle0"&gt;YUAN-TI PIT MASTER&lt;br /&gt;&lt;/span&gt;&lt;/h1&gt;&lt;p&gt;&lt;span class="fontstyle2"&gt;Medium monstrosity (shapechanger, yuan-ti), neutral evil&lt;/span&gt;&lt;/p&gt;&lt;hr /&gt;&lt;p&gt;&lt;span class="fontstyle3"&gt;&lt;strong&gt;Armor Class&lt;/strong&gt; &lt;/span&gt;&lt;span class="fontstyle4"&gt;14 (natural armor)&lt;br /&gt;&lt;/span&gt;&lt;/p&gt;&lt;p&gt;&lt;span class="fontstyle3"&gt;&lt;strong&gt;Hit Points&lt;/strong&gt; 8&lt;/span&gt;&lt;span class="fontstyle3"&gt;8 &lt;/span&gt;&lt;span class="fontstyle4"&gt;(16d8 + 16)&lt;br /&gt;&lt;/span&gt;&lt;/p&gt;&lt;p&gt;&lt;span class="fontstyle3"&gt;&lt;strong&gt;Speed&lt;/strong&gt; &lt;/span&gt;&lt;span class="fontstyle4"&gt;30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center;"&gt;16 (+3)&lt;/p&gt;&lt;/td&gt;&lt;td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center;"&gt;13 (+1)&lt;/p&gt;&lt;/td&gt;&lt;td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center;"&gt;16 (+3)&lt;/p&gt;&lt;/td&gt;&lt;/tr&gt;&lt;/tbody&gt;&lt;/table&gt;&lt;/div&gt;&lt;p&gt;&lt;strong&gt;&lt;span class="fontstyle3"&gt;Saving Thr&lt;/span&gt;&lt;span class="fontstyle3"&gt;o&lt;/span&gt;&lt;/strong&gt;&lt;span class="fontstyle3"&gt;&lt;strong&gt;ws&lt;/strong&gt; &lt;/span&gt;&lt;span class="fontstyle4"&gt;Wis +3, Cha +5&lt;br /&gt;&lt;/span&gt;&lt;/p&gt;&lt;p&gt;&lt;span class="fontstyle4"&gt;&lt;strong&gt;Skills&lt;/strong&gt; De&lt;/span&gt;&lt;span class="fontstyle4"&gt;ce&lt;/span&gt;&lt;span class="fontstyle4"&gt;pt&lt;/span&gt;&lt;span class="fontstyle4"&gt;ion +5, Stealth &lt;/span&gt;&lt;span class="fontstyle3"&gt;+4&lt;br /&gt;&lt;/span&gt;&lt;/p&gt;&lt;p&gt;&lt;strong&gt;&lt;span class="fontstyle3"&gt;Damage &lt;/span&gt;&lt;/strong&gt;&lt;span class="fontstyle4"&gt;&lt;strong&gt;Immunities&lt;/strong&gt; &lt;/span&gt;&lt;span class="fontstyle4"&gt;poison&lt;br /&gt;&lt;/span&gt;&lt;/p&gt;&lt;p&gt;&lt;span class="fontstyle4"&gt;&lt;strong&gt;Condition Immunities&lt;/strong&gt; &lt;/span&gt;&lt;span class="fontstyle4"&gt;p&lt;/span&gt;&lt;span class="fontstyle4"&gt;o&lt;/span&gt;&lt;span class="fontstyle4"&gt;i&lt;/span&gt;&lt;span class="fontstyle4"&gt;soned&lt;br /&gt;&lt;/span&gt;&lt;/p&gt;&lt;p&gt;&lt;span class="fontstyle3"&gt;&lt;strong&gt;Senses&lt;/strong&gt; &lt;/span&gt;&lt;span class="fontstyle4"&gt;da&lt;/span&gt;&lt;span class="fontstyle4"&gt;rkvis&lt;/span&gt;&lt;span class="fontstyle4"&gt;io&lt;/span&gt;&lt;span class="fontstyle4"&gt;n 120 ft. &lt;/span&gt;&lt;span class="fontstyle4"&gt;(pene&lt;/span&gt;&lt;span class="fontstyle4"&gt;t&lt;/span&gt;&lt;span class="fontstyle4"&gt;ra&lt;/span&gt;&lt;span class="fontstyle4"&gt;t&lt;/span&gt;&lt;span class="fontstyle4"&gt;e&lt;/span&gt;&lt;span class="fontstyle4"&gt;s magical &lt;/span&gt;&lt;span class="fontstyle4"&gt;da&lt;/span&gt;&lt;span class="fontstyle4"&gt;rk&lt;/span&gt;&lt;span class="fontstyle4"&gt;n&lt;/span&gt;&lt;span class="fontstyle4"&gt;e&lt;/span&gt;&lt;span class="fontstyle4"&gt;ss&lt;/span&gt;&lt;span class="fontstyle4"&gt;), passive Per&lt;/span&gt;&lt;span class="fontstyle4"&gt;cep&lt;/span&gt;&lt;span class="fontstyle4"&gt;t&lt;/span&gt;&lt;span class="fontstyle4"&gt;ion &lt;/span&gt;&lt;span class="fontstyle4"&gt;11&lt;br /&gt;&lt;/span&gt;&lt;/p&gt;&lt;p&gt;&lt;span class="fontstyle3"&gt;&lt;strong&gt;Languages&lt;/strong&gt; &lt;/span&gt;&lt;span class="fontstyle4"&gt;Ab&lt;/span&gt;&lt;span class="fontstyle4"&gt;yssal&lt;/span&gt;&lt;span class="fontstyle4"&gt;, &lt;/span&gt;&lt;span class="fontstyle4"&gt;C&lt;/span&gt;&lt;span class="fontstyle4"&gt;o&lt;/span&gt;&lt;span class="fontstyle4"&gt;m&lt;/span&gt;&lt;span class="fontstyle4"&gt;mo&lt;/span&gt;&lt;span class="fontstyle4"&gt;n, Draconic&lt;br /&gt;&lt;/span&gt;&lt;/p&gt;&lt;p&gt;&lt;span class="fontstyle3"&gt;&lt;strong&gt;Challenge&lt;/strong&gt; &lt;/span&gt;&lt;span class="fontstyle4"&gt;5 (1,800 XP)&lt;/span&gt;&lt;/p&gt;&lt;hr /&gt;&lt;p&gt;&lt;span class="fontstyle6"&gt;&lt;strong&gt;Shapechanger.&lt;/strong&gt; &lt;/span&gt;&lt;span class="fontstyle4"&gt;The yuan-ti can use its action to polymorph into a Medium snake or back into its true form. Its statistics are the same in each form. Any equipment it is wearing or carrying isn't transformed. It doesn't change form if it dies.&lt;br /&gt;&lt;/span&gt;&lt;/p&gt;&lt;p&gt;&lt;span class="fontstyle6"&gt;&lt;strong&gt;Innate Spellcasting (Yuan-ti Form Only).&lt;/strong&gt; &lt;/span&gt;&lt;span class="fontstyle4"&gt;The yuan-ti's i&lt;/span&gt;&lt;span class="fontstyle4"&gt;nnate spellcasting ability is Charisma (spell save DC 13). The yuan-ti can innately cast the following spells, requiring no material components:&lt;br /&gt;&lt;/span&gt;&lt;/p&gt;&lt;p style="padding-left: 30px;"&gt;&lt;span class="fontstyle4"&gt;&lt;em&gt;At will:&lt;/em&gt; &lt;/span&gt;&lt;span class="fontstyle2"&gt;animal friendship &lt;/span&gt;&lt;span class="fontstyle4"&gt;(snakes only)&lt;br /&gt;&lt;em&gt;3/day:&lt;/em&gt; &lt;/span&gt;&lt;span class="fontstyle2"&gt;suggestion&lt;br /&gt;&lt;/span&gt;&lt;/p&gt;&lt;p&gt;&lt;span class="fontstyle6"&gt;&lt;strong&gt;Magic Resistance.&lt;/strong&gt; &lt;/span&gt;&lt;span class="fontstyle4"&gt;The yuan-ti has advantage on saving throws against spells and other magical effects.&lt;br /&gt;&lt;/span&gt;&lt;/p&gt;&lt;p&gt;&lt;span class="fontstyle6"&gt;&lt;strong&gt;Poison's Disciple (2/Day).&lt;/strong&gt; &lt;/span&gt;&lt;span class="fontstyle4"&gt;The first time the yuan-ti hits with a melee attack on its turn, it can deal an extra 16 (3d10) poison damage to the target.&lt;br /&gt;&lt;/span&gt;&lt;/p&gt;&lt;p&gt;&lt;span class="fontstyle6"&gt;&lt;strong&gt;Spellcasting (Yuan-ti Form Only).&lt;/strong&gt; &lt;/span&gt;&lt;span class="fontstyle4"&gt;The yuan-ti is a 6th-level spellcaster. Its spellcasting ability is Charisma (spell save DC 13, +5 to hit with spell attacks). It regains its expended spell slots when it finishes a short or long rest. It knows the following warlock spells:&lt;br /&gt;&lt;/span&gt;&lt;/p&gt;&lt;p style="padding-left: 30px;"&gt;&lt;em&gt;&lt;span class="fontstyle4"&gt;Cantrips (at w&lt;/span&gt;&lt;span class="fontstyle4"&gt;i&lt;/span&gt;&lt;/em&gt;&lt;span class="fontstyle4"&gt;&lt;em&gt;ll):&lt;/em&gt; &lt;/span&gt;&lt;span class="fontstyle2"&gt;eldritch blast &lt;/span&gt;&lt;span class="fontstyle4"&gt;(range 300 ft., +3 bonus to each damage &lt;/span&gt;&lt;span class="fontstyle2"&gt;roll), friends, guidance, mage hand, message, poison spray&lt;br /&gt;&lt;/span&gt;&lt;span class="fontstyle4"&gt;&lt;em&gt;1st-3rd level (2 3rd-level slots):&lt;/em&gt; &lt;/span&gt;&lt;span class="fontstyle2"&gt;command, counterspell, hellish rebuke, invisibility, misty step, unseen servant, vampiric touch&lt;/span&gt;&lt;/p&gt;&lt;hr /&gt;&lt;p&gt;&lt;strong&gt;ACTIONS&lt;/strong&gt;&lt;/p&gt;&lt;p&gt;&lt;span class="fontstyle6"&gt;&lt;strong&gt;Multiattack (Yuan-ti Form Only).&lt;/strong&gt; &lt;/span&gt;&lt;span class="fontstyle4"&gt;The yuan-ti makes two bite attacks using its snake arms.&lt;br /&gt;&lt;/span&gt;&lt;/p&gt;&lt;p&gt;&lt;span class="fontstyle6"&gt;&lt;strong&gt;Bite.&lt;/strong&gt; &lt;/span&gt;&lt;span class="fontstyle2"&gt;Melee Weapon Attack: &lt;/span&gt;&lt;span class="fontstyle4"&gt;+5 to hit, reach 5 ft., one target&lt;/span&gt;&lt;span class="fontstyle4"&gt;.&amp;nbsp;&lt;/span&gt;&lt;span class="fontstyle2"&gt;Hit: &lt;/span&gt;&lt;span class="fontstyle4"&gt;5 (1d4 + 3) piercing damage plus 7 (2d6) poison damage.&lt;br /&gt;&lt;/span&gt;&lt;/p&gt;&lt;p&gt;&lt;span class="fontstyle6"&gt;&lt;strong&gt;Merrshaulk's Slumber (1/Day).&lt;/strong&gt; &lt;/span&gt;&lt;span class="fontstyle4"&gt;The yuan-ti targets up to five creatures that it can see within 60 feet of it. Each target must succeed on a DC 13 Constitution saving throw or fall into a magical sleep and be unconscious for 10 minutes. A s&lt;/span&gt;&lt;span class="fontstyle4"&gt;l&lt;/span&gt;&lt;span class="fontstyle4"&gt;eeping target awakens if it takes damage or if someone uses an action to shake or slap tt awake. This magical sleep has no effect on a creature immune to being charmed.&lt;/span&gt;&lt;/p&gt;&lt;hr /&gt;&lt;p&gt;&lt;span class="fontstyle4"&gt; &lt;span class="fontstyle0"&gt;Pit masters are yuan-ti malison priests that have made a pact with the god Merrshaulk and seek to rouse him from his slumber by sacrificing humanoids to him. They are the most traditionalist in attitude among yuan-ti and&lt;br /&gt;believe that they are best equipped to achieve the goals of their people. &lt;/span&gt;&lt;/span&gt;&lt;/p&gt;&lt;p&gt;&lt;span class="fontstyle4"&gt;&lt;span class="fontstyle0"&gt;Pit masters are deeply involved in the race's long-term plan to take over humanoid governments, as well as in the ongoing effort to protect their cities from discovery or attacks by hostiles. They oppose reckless behavior and argue for a slow, cautious approach in all matters. &lt;/span&gt;&lt;/span&gt;&lt;/p&gt;&lt;p&gt;&lt;span class="fontstyle4"&gt;&lt;span class="fontstyle0"&gt;This malison is the type that has a human head and body and snakes for arms.&lt;/span&gt; &lt;/span&gt;&lt;/p&gt;"</t>
  </si>
  <si>
    <t>hit_dice:"16d8 + 16"</t>
  </si>
  <si>
    <t>name:"Aurochs"</t>
  </si>
  <si>
    <t>full_text:"&lt;h1&gt;&lt;span class="fontstyle0"&gt;AUROCHS&lt;br /&gt;&lt;/span&gt;&lt;/h1&gt;&lt;p&gt;&lt;span class="fontstyle1"&gt;L&lt;/span&gt;&lt;span class="fontstyle1"&gt;arge &lt;/span&gt;&lt;span class="fontstyle1"&gt;b&lt;/span&gt;&lt;span class="fontstyle1"&gt;east, &lt;/span&gt;&lt;span class="fontstyle3"&gt;unaligned&lt;/span&gt;&lt;/p&gt;&lt;hr /&gt;&lt;p&gt;&lt;span class="fontstyle4"&gt;&lt;strong&gt;Armor class&lt;/strong&gt; &lt;/span&gt;&lt;span class="fontstyle5"&gt;11 (&lt;/span&gt;&lt;span class="fontstyle5"&gt;natural armor)&lt;br /&gt;&lt;/span&gt;&lt;/p&gt;&lt;p&gt;&lt;strong&gt;&lt;span class="fontstyle5"&gt;Hit &lt;/span&gt;&lt;/strong&gt;&lt;span class="fontstyle4"&gt;&lt;strong&gt;Points&lt;/strong&gt; &lt;/span&gt;&lt;span class="fontstyle5"&gt;38 (4d10 &lt;/span&gt;&lt;span class="fontstyle6"&gt;+ &lt;/span&gt;&lt;span class="fontstyle5"&gt;16)&lt;br /&gt;&lt;/span&gt;&lt;/p&gt;&lt;p&gt;&lt;span class="fontstyle4"&gt;&lt;strong&gt;Speed&lt;/strong&gt; &lt;/span&gt;&lt;span class="fontstyle5"&gt;50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center;"&gt;20&amp;nbsp;(+5)&lt;/p&gt;&lt;/td&gt;&lt;td style="border-width: 0pt; background-color: #b4c217; vertical-align: top; width: .6868in; padding: 4pt 4pt 4pt 4pt;"&gt;&lt;p style="margin: 0in; font-family: Verdana; font-size: 8.25pt; color: black; text-align: center;"&gt;10 (+0)&lt;/p&gt;&lt;/td&gt;&lt;td style="border-width: 0pt; background-color: #5bc217; vertical-align: top; width: .6868in; padding: 4pt 4pt 4pt 4pt;"&gt;&lt;p style="margin: 0in; font-family: Verdana; font-size: 8.25pt; color: black; text-align: center;"&gt;19&amp;nbsp;(+4)&lt;/p&gt;&lt;/td&gt;&lt;td style="border-width: 0pt; background-color: #b4c217; vertical-align: top; width: .6868in; padding: 4pt 4pt 4pt 4pt;"&gt;&lt;p style="margin: 0in; font-family: Verdana; font-size: 8.25pt; color: black; text-align: center;"&gt;2 (-4)&lt;/p&gt;&lt;/td&gt;&lt;td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center;"&gt;5&amp;nbsp;(-3)&lt;/p&gt;&lt;/td&gt;&lt;/tr&gt;&lt;/tbody&gt;&lt;/table&gt;&lt;/div&gt;&lt;p&gt;&lt;span class="fontstyle4"&gt;&lt;strong&gt;Senses&lt;/strong&gt; &lt;/span&gt;&lt;span class="fontstyle5"&gt;passive Perception 11&lt;br /&gt;&lt;/span&gt;&lt;/p&gt;&lt;p&gt;&lt;span class="fontstyle4"&gt;&lt;strong&gt;Languages ---&lt;/strong&gt;&lt;/span&gt;&lt;/p&gt;&lt;p&gt;&lt;span class="fontstyle4"&gt;&lt;strong&gt;Challenge&lt;/strong&gt; &lt;/span&gt;&lt;span class="fontstyle5"&gt;2 &lt;/span&gt;&lt;span class="fontstyle5"&gt;(450 &lt;/span&gt;&lt;span class="fontstyle5"&gt;XP)&lt;/span&gt;&lt;/p&gt;&lt;hr /&gt;&lt;p&gt;&lt;span class="fontstyle1"&gt;&lt;strong&gt;Charge.&lt;/strong&gt; &lt;/span&gt;&lt;span class="fontstyle5"&gt;If the aurochs moves at &lt;/span&gt;&lt;span class="fontstyle5"&gt;least &lt;/span&gt;&lt;span class="fontstyle5"&gt;20 feet straight toward a target and then hits it with a gore attack on the same turn, the target takes an extra 9 (2d8) piercing d&lt;/span&gt;&lt;span class="fontstyle5"&gt;ama&lt;/span&gt;&lt;span class="fontstyle5"&gt;g&lt;/span&gt;&lt;span class="fontstyle5"&gt;e&lt;/span&gt;&lt;span class="fontstyle5"&gt;. If the target is a creature, it must succeed on a DC 15 &lt;/span&gt;&lt;span class="fontstyle5"&gt;S&lt;/span&gt;&lt;span class="fontstyle5"&gt;trengt&lt;/span&gt;&lt;span class="fontstyle5"&gt;h &lt;/span&gt;&lt;span class="fontstyle5"&gt;saving throw or be knocked prone.&lt;/span&gt;&lt;/p&gt;&lt;hr /&gt;&lt;p&gt;&lt;strong&gt;&lt;span class="fontstyle6"&gt;ACTIONS&lt;br /&gt;&lt;/span&gt;&lt;/strong&gt;&lt;/p&gt;&lt;p&gt;&lt;span class="fontstyle1"&gt;&lt;strong&gt;Gore.&lt;/strong&gt; &lt;/span&gt;&lt;span class="fontstyle3"&gt;Melee Weapon Attack: &lt;/span&gt;&lt;span class="fontstyle5"&gt;+7 &lt;/span&gt;&lt;span class="fontstyle5"&gt;to hit, reach 5 &lt;/span&gt;&lt;span class="fontstyle5"&gt;ft., &lt;/span&gt;&lt;span class="fontstyle5"&gt;one target. Hit: 14 (2d8 &lt;/span&gt;&lt;span class="fontstyle5"&gt;+ &lt;/span&gt;&lt;span class="fontstyle5"&gt;5) piercing damage.&lt;/span&gt;&lt;/p&gt;&lt;hr /&gt;&lt;p&gt;&lt;span class="fontstyle0"&gt;Bahgtru, son of Gruumsh and Luthic, is the orc deity of unbridled strength. Legend says Bahgtru needed a mount as fierce as him for making war, so he sought a mighty aurochs, subjugated the creature with his bare hands, and hauled it to Nishrek, Gruumsh's realm. Bahgtru named the beast Kazaht, or "Bull" in Orc. On Kazaht's bare back, Bahgtru charges into battle, ramming into an enemy host and leaping over the aurochs's horns to land in the midst of his foes.&lt;br /&gt;&lt;/span&gt;&lt;/p&gt;&lt;p&gt;&lt;span class="fontstyle0"&gt;Orcs that revere Bahgtru might tend a stable of war bulls that carry them into combat. Trained to be fierce mounts from a young age, aurochs are sacred symbols ofBahgtru. No orc will eat such creatures, which are treated as honored warriors when they perish.&lt;/span&gt; &lt;/p&gt;"</t>
  </si>
  <si>
    <t>hit_dice:"4d10 + 16"</t>
  </si>
  <si>
    <t>base_attack:"+7, 2d8 + 5 Piercing"</t>
  </si>
  <si>
    <t>environment:"Plains"</t>
  </si>
  <si>
    <t>name:"Cow"</t>
  </si>
  <si>
    <t>full_text:"&lt;h1&gt;&lt;span class="fontstyle0"&gt;COW&lt;br /&gt;&lt;/span&gt;&lt;/h1&gt;&lt;p&gt;&lt;span class="fontstyle1"&gt;Large beast&lt;/span&gt;&lt;span class="fontstyle1"&gt;, &lt;/span&gt;&lt;span class="fontstyle1"&gt;unaligned&lt;/span&gt;&lt;/p&gt;&lt;hr /&gt;&lt;p&gt;&lt;span class="fontstyle3"&gt;&lt;strong&gt;Armor Class&lt;/strong&gt; &lt;/span&gt;&lt;span class="fontstyle0"&gt;10&lt;br /&gt;&lt;/span&gt;&lt;/p&gt;&lt;p&gt;&lt;strong&gt;&lt;span class="fontstyle0"&gt;Hit &lt;/span&gt;&lt;/strong&gt;&lt;span class="fontstyle3"&gt;&lt;strong&gt;Points&lt;/strong&gt; &lt;/span&gt;&lt;span class="fontstyle0"&gt;15 (2d10 + &lt;/span&gt;&lt;span class="fontstyle3"&gt;4)&lt;br /&gt;&lt;/span&gt;&lt;/p&gt;&lt;p&gt;&lt;span class="fontstyle0"&gt;&lt;strong&gt;Speed&lt;/strong&gt; &lt;/span&gt;&lt;span class="fontstyle0"&gt;30 ft.&lt;br /&gt;&lt;/span&gt;&lt;/p&gt;&lt;p&gt;&lt;span class="fontstyle3"&gt;&lt;strong&gt;Senses&lt;/strong&gt; &lt;/span&gt;&lt;span class="fontstyle0"&gt;passive &lt;/span&gt;&lt;span class="fontstyle0"&gt;Perception &lt;/span&gt;&lt;span class="fontstyle0"&gt;10&lt;br /&gt;&lt;/span&gt;&lt;/p&gt;&lt;p&gt;&lt;span class="fontstyle3"&gt;&lt;strong&gt;Languages&lt;/strong&gt;&lt;/span&gt;&lt;/p&gt;&lt;p&gt;&lt;span class="fontstyle3"&gt;&lt;strong&gt;Challenge&lt;/strong&gt; &lt;/span&gt;&lt;span class="fontstyle0"&gt;1/4 &lt;/span&gt;&lt;span class="fontstyle0"&gt;(50 &lt;/span&gt;&lt;span class="fontstyle0"&gt;XP)&lt;/span&gt;&lt;/p&gt;&lt;hr /&gt;&lt;p&gt;&lt;span class="fontstyle6"&gt;&lt;strong&gt;Charge.&lt;/strong&gt; &lt;/span&gt;&lt;span class="fontstyle0"&gt;If the cow moves at least 20 feet straight toward a target and then hits it with a gore attack on the same turn, the target takes an extra 7 (2d6) piercing dama&lt;/span&gt;&lt;span class="fontstyle0"&gt;g&lt;/span&gt;&lt;span class="fontstyle0"&gt;e.&lt;/span&gt;&lt;/p&gt;&lt;hr /&gt;&lt;p&gt;&lt;strong&gt;&lt;span class="fontstyle5"&gt;ACTIONS&lt;br /&gt;&lt;/span&gt;&lt;/strong&gt;&lt;/p&gt;&lt;p&gt;&lt;span class="fontstyle6"&gt;&lt;strong&gt;Gore.&lt;/strong&gt; &lt;/span&gt;&lt;span class="fontstyle1"&gt;Melee Weapon Attack: &lt;/span&gt;&lt;span class="fontstyle0"&gt;+6 to &lt;/span&gt;&lt;span class="fontstyle0"&gt;hit, &lt;/span&gt;&lt;span class="fontstyle0"&gt;reach 5 &lt;/span&gt;&lt;span class="fontstyle0"&gt;ft., &lt;/span&gt;&lt;span class="fontstyle0"&gt;one target.&amp;nbsp;&lt;/span&gt;&lt;span class="fontstyle7"&gt;Hit: &lt;/span&gt;&lt;span class="fontstyle0"&gt;7 (1d6 &lt;/span&gt;&lt;span class="fontstyle0"&gt;+ &lt;/span&gt;&lt;span class="fontstyle4"&gt;4) &lt;/span&gt;&lt;span class="fontstyle0"&gt;piercing damage.&lt;/span&gt;&lt;/p&gt;&lt;hr /&gt;&lt;p&gt;&lt;span class="fontstyle0"&gt;There are many kinds of cattle, from common oxen to more unusual, magical variants. Use the cow stat block to represent them, with the changes noted below&lt;/span&gt;&amp;nbsp;&lt;/p&gt;&lt;p&gt;&lt;strong&gt;OX&lt;/strong&gt;&lt;/p&gt;&lt;p&gt;&lt;span class="fontstyle1"&gt;An ox is mainly used for draft work rather than meat or milk. Oxen have the following additional trait:&amp;nbsp;&lt;/span&gt;&lt;/p&gt;&lt;p&gt;&lt;strong&gt;&lt;span class="fontstyle3"&gt;Beast &lt;/span&gt;&lt;span class="fontstyle3"&gt;o&lt;/span&gt;&lt;span class="fontstyle3"&gt;f &lt;/span&gt;&lt;span class="fontstyle3"&gt;B&lt;/span&gt;&lt;span class="fontstyle3"&gt;ur&lt;/span&gt;&lt;span class="fontstyle3"&gt;d&lt;/span&gt;&lt;/strong&gt;&lt;span class="fontstyle3"&gt;&lt;strong&gt;en.&lt;/strong&gt; &lt;/span&gt;&lt;span class="fontstyle1"&gt;The oxen is considered to be a Huge animal for the purpose of determining its carrying capacity.&lt;br /&gt;&lt;/span&gt;&lt;/p&gt;&lt;p&gt;&lt;strong&gt;&lt;span class="fontstyle1"&gt;ROTHE&lt;br /&gt;&lt;/span&gt;&lt;/strong&gt;&lt;/p&gt;&lt;p&gt;&lt;span class="fontstyle1"&gt;Ordinary rothe resemble musk oxen and have darkvision out to a range of 30 feet. Deep rothe are stunted Underdark variants of rothe. They are Medium instead of Large, have 13 (2d8 + 4) hit points, and communicate with each other by using magical flashing lights. They have darkvision out to a range of 60 feet and the following additional trait:&lt;br /&gt;&lt;/span&gt;&lt;/p&gt;&lt;p&gt;&lt;strong&gt;&lt;span class="fontstyle3"&gt;Innate Spellca&lt;/span&gt;&lt;span class="fontstyle3"&gt;s&lt;/span&gt;&lt;span class="fontstyle3"&gt;ti&lt;/span&gt;&lt;span class="fontstyle3"&gt;n&lt;/span&gt;&lt;/strong&gt;&lt;span class="fontstyle3"&gt;&lt;strong&gt;g.&lt;/strong&gt; &lt;/span&gt;&lt;span class="fontstyle1"&gt;The deep rothe's spellcasting ability is Charisma. It can innately cast &lt;/span&gt;&lt;span class="fontstyle4"&gt;dancing lights &lt;/span&gt;&lt;span class="fontstyle1"&gt;at will, requiring no components.&lt;br /&gt;&lt;/span&gt;&lt;/p&gt;&lt;p&gt;&lt;strong&gt;&lt;span class="fontstyle1"&gt;STENCH &lt;/span&gt;&lt;/strong&gt;&lt;span class="fontstyle0"&gt;&lt;strong&gt;KOW&lt;/strong&gt;&lt;br /&gt;&lt;/span&gt;&lt;/p&gt;&lt;p&gt;&lt;span class="fontstyle1"&gt;These orange and green misshapen bison are native to the Lower Planes. They have resistance to cold, fire, and&lt;br /&gt;poison damage, darkvision out to a range of 60 feet, and the following additional trait:&lt;br /&gt;&lt;/span&gt;&lt;/p&gt;&lt;p&gt;&lt;span class="fontstyle3"&gt;&lt;strong&gt;Stench.&lt;/strong&gt; &lt;/span&gt;&lt;span class="fontstyle1"&gt;Any creature other than a stench kow that starts its turn within 5 feet ofthe stench kow must succeed on a DC 12 Constitution saving throw or be poisoned until the start of the&amp;nbsp;creature's next turn. On a successful saving throw, the creature is immune to the stench of all stench kows for 1 hour.&lt;/span&gt; &lt;/p&gt;"</t>
  </si>
  <si>
    <t>hit_dice:"2d10 + 4"</t>
  </si>
  <si>
    <t>base_attack:"+6, 1d6 + 4 Piercing"</t>
  </si>
  <si>
    <t>name:"Dolphin"</t>
  </si>
  <si>
    <t>full_text:"&lt;h1&gt;&lt;span class="fontstyle0"&gt;DOLPHIN&lt;br /&gt;&lt;/span&gt;&lt;/h1&gt;&lt;p&gt;&lt;span class="fontstyle1"&gt;Medium beast unaligned&lt;/span&gt;&lt;/p&gt;&lt;hr /&gt;&lt;p&gt;&lt;span class="fontstyle3"&gt;&lt;strong&gt;Armor class&lt;/strong&gt; &lt;/span&gt;&lt;span class="fontstyle4"&gt;12 (natural armor)&amp;nbsp;&lt;/span&gt;&lt;/p&gt;&lt;p&gt;&lt;span class="fontstyle3"&gt;&lt;strong&gt;Hit Points&lt;/strong&gt; &lt;/span&gt;&lt;span class="fontstyle4"&gt;11 &lt;/span&gt;&lt;span class="fontstyle0"&gt;(2d8&amp;nbsp;&lt;/span&gt;&lt;span class="fontstyle4"&gt;+ &lt;/span&gt;&lt;span class="fontstyle0"&gt;2)&lt;br /&gt;&lt;/span&gt;&lt;/p&gt;&lt;p&gt;&lt;span class="fontstyle4"&gt;&lt;strong&gt;Speed&lt;/strong&gt;&amp;nbsp;0 ft., &lt;/span&gt;&lt;span class="fontstyle4"&gt;swim &lt;/span&gt;&lt;span class="fontstyle4"&gt;60 &lt;/span&gt;&lt;span class="fontstyle4"&gt;ft.&lt;br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center;"&gt;14 (+2)&lt;/p&gt;&lt;/td&gt;&lt;td style="border-width: 0pt; background-color: #b4c217; vertical-align: top; width: .6868in; padding: 4pt 4pt 4pt 4pt;"&gt;&lt;p style="margin: 0in; font-family: Verdana; font-size: 8.25pt; color: black; text-align: center;"&gt;13 (+1)&lt;/p&gt;&lt;/td&gt;&lt;td style="border-width: 0pt; background-color: #5bc217; vertical-align: top; width: .6868in; padding: 4pt 4pt 4pt 4pt;"&gt;&lt;p style="margin: 0in; font-family: Verdana; font-size: 8.25pt; color: black; text-align: center;"&gt;13 (+1)&lt;/p&gt;&lt;/td&gt;&lt;td style="border-width: 0pt; background-color: #b4c217; vertical-align: top; width: .6868in; padding: 4pt 4pt 4pt 4pt;"&gt;&lt;p style="margin: 0in; font-family: Verdana; font-size: 8.25pt; color: black; text-align: center;"&gt;6&amp;nbsp;(-2)&lt;/p&gt;&lt;/td&gt;&lt;td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center;"&gt;7&amp;nbsp;(-2)&lt;/p&gt;&lt;/td&gt;&lt;/tr&gt;&lt;/tbody&gt;&lt;/table&gt;&lt;/div&gt;&lt;p&gt;&lt;span class="fontstyle3"&gt;&lt;strong&gt;Skills&lt;/strong&gt; &lt;/span&gt;&lt;span class="fontstyle4"&gt;Perception &lt;/span&gt;&lt;span class="fontstyle4"&gt;+3&lt;br /&gt;&lt;/span&gt;&lt;/p&gt;&lt;p&gt;&lt;span class="fontstyle3"&gt;&lt;strong&gt;Senses&lt;/strong&gt; &lt;/span&gt;&lt;span class="fontstyle4"&gt;blindsight &lt;/span&gt;&lt;span class="fontstyle4"&gt;60 ft., passive &lt;/span&gt;&lt;span class="fontstyle4"&gt;Perception &lt;/span&gt;&lt;span class="fontstyle4"&gt;13&lt;br /&gt;&lt;/span&gt;&lt;/p&gt;&lt;p&gt;&lt;span class="fontstyle3"&gt;&lt;strong&gt;Languages ---&lt;/strong&gt;&lt;/span&gt;&lt;/p&gt;&lt;p&gt;&lt;span class="fontstyle3"&gt;&lt;strong&gt;Challenge&lt;/strong&gt; &lt;/span&gt;&lt;span class="fontstyle5"&gt;1/8 (25 XP)&lt;/span&gt;&lt;/p&gt;&lt;hr /&gt;&lt;p&gt;&lt;span class="fontstyle6"&gt;&lt;strong&gt;Charge.&lt;/strong&gt; &lt;/span&gt;&lt;span class="fontstyle4"&gt;If the dolphin moves at least 30 feet straight toward a target and then hits it with a slam attack on the same turn, the target takes an extra 3 (1d6) bludgeoning damage&lt;/span&gt;&lt;span class="fontstyle4"&gt;.&lt;br /&gt;&lt;/span&gt;&lt;/p&gt;&lt;p&gt;&lt;span class="fontstyle6"&gt;&lt;strong&gt;Hold Breath.&lt;/strong&gt; &lt;/span&gt;&lt;span class="fontstyle4"&gt;The dolphin can hold its breath for 20 minutes.&lt;/span&gt;&lt;/p&gt;&lt;hr /&gt;&lt;p&gt;&lt;strong&gt;&lt;span class="fontstyle5"&gt;ACTIONS&lt;br /&gt;&lt;/span&gt;&lt;/strong&gt;&lt;/p&gt;&lt;p&gt;&lt;span class="fontstyle6"&gt;&lt;strong&gt;Slam.&lt;/strong&gt; &lt;/span&gt;&lt;span class="fontstyle1"&gt;Melee Weapon Attack: &lt;/span&gt;&lt;span class="fontstyle4"&gt;+4 to hit, reach 5 f&lt;/span&gt;&lt;span class="fontstyle4"&gt;t&lt;/span&gt;&lt;span class="fontstyle4"&gt;.&lt;/span&gt;&lt;span class="fontstyle4"&gt;, &lt;/span&gt;&lt;span class="fontstyle4"&gt;one target.&amp;nbsp;&lt;/span&gt;&lt;span class="fontstyle1"&gt;Hit: &lt;/span&gt;&lt;span class="fontstyle4"&gt;5 (1d6 + 2) bludgeoning damage.&lt;/span&gt;&lt;/p&gt;&lt;hr /&gt;&lt;p&gt;&lt;span class="fontstyle0"&gt;Dolphins are clever, social marine mammals that feed on small fish and squid. An adult specimen is between 5 and 6 feet long.&lt;/span&gt;&lt;/p&gt;"</t>
  </si>
  <si>
    <t>base_attack:"+4, 1d6 + 2 Bludgeoning"</t>
  </si>
  <si>
    <t>environment:"Sea"</t>
  </si>
  <si>
    <t>name:"Swarm of Rot Grubs"</t>
  </si>
  <si>
    <t>full_text:"&lt;h1&gt;&lt;span class="fontstyle0"&gt;SWARM OF ROT GRUBS&lt;br /&gt;&lt;/span&gt;&lt;/h1&gt;&lt;p&gt;&lt;span class="fontstyle2"&gt;Medium &lt;/span&gt;&lt;span class="fontstyle3"&gt;swarm&amp;nbsp;&lt;/span&gt;&lt;span class="fontstyle2"&gt;of Tiny &lt;/span&gt;&lt;span class="fontstyle2"&gt;beasts, unalligned&lt;/span&gt;&lt;/p&gt;&lt;hr /&gt;&lt;p&gt;&lt;span class="fontstyle4"&gt;&lt;strong&gt;Armor class&lt;/strong&gt; 8&lt;br /&gt;&lt;/span&gt;&lt;/p&gt;&lt;p&gt;&lt;span class="fontstyle4"&gt;&lt;strong&gt;Hit Points&lt;/strong&gt; &lt;/span&gt;&lt;span class="fontstyle5"&gt;22 &lt;/span&gt;&lt;span class="fontstyle0"&gt;(5d8)&lt;br /&gt;&lt;/span&gt;&lt;/p&gt;&lt;p&gt;&lt;span class="fontstyle0"&gt;&lt;strong&gt;Speed&lt;/strong&gt; &lt;/span&gt;&lt;span class="fontstyle0"&gt;5 &lt;/span&gt;&lt;span class="fontstyle4"&gt;ft., &lt;/span&gt;&lt;span class="fontstyle5"&gt;climb 5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center;"&gt;2&amp;nbsp;(-4)&lt;/p&gt;&lt;/td&gt;&lt;td style="border-width: 0pt; background-color: #b4c217; vertical-align: top; width: .6868in; padding: 4pt 4pt 4pt 4pt;"&gt;&lt;p style="margin: 0in; font-family: Verdana; font-size: 8.25pt; color: black; text-align: center;"&gt;7&amp;nbsp;(-2)&lt;/p&gt;&lt;/td&gt;&lt;td style="border-width: 0pt; background-color: #5bc217; vertical-align: top; width: .6868in; padding: 4pt 4pt 4pt 4pt;"&gt;&lt;p style="margin: 0in; font-family: Verdana; font-size: 8.25pt; color: black; text-align: center;"&gt;10&amp;nbsp;(+0)&lt;/p&gt;&lt;/td&gt;&lt;td style="border-width: 0pt; background-color: #b4c217; vertical-align: top; width: .6868in; padding: 4pt 4pt 4pt 4pt;"&gt;&lt;p style="margin: 0in; font-family: Verdana; font-size: 8.25pt; color: black; text-align: center;"&gt;1&amp;nbsp;(-5)&lt;/p&gt;&lt;/td&gt;&lt;td style="border-width: 0pt; background-color: #5bc217; vertical-align: top; width: .6868in; padding: 4pt 4pt 4pt 4pt;"&gt;&lt;p style="margin: 0in; font-family: Verdana; font-size: 8.25pt; color: black; text-align: center;"&gt;2&amp;nbsp;(-4)&lt;/p&gt;&lt;/td&gt;&lt;td style="border-width: 0pt; background-color: #b4c217; vertical-align: top; width: .6034in; padding: 4pt 4pt 4pt 4pt;"&gt;&lt;p style="margin: 0in; font-family: Verdana; font-size: 8.25pt; color: black; text-align: center;"&gt;1&amp;nbsp;(-5)&lt;/p&gt;&lt;/td&gt;&lt;/tr&gt;&lt;/tbody&gt;&lt;/table&gt;&lt;/div&gt;&lt;p&gt;&lt;span class="fontstyle4"&gt;&lt;strong&gt;Damage Resistances&lt;/strong&gt; &lt;/span&gt;&lt;span class="fontstyle5"&gt;piercing, slashing&lt;br /&gt;&lt;/span&gt;&lt;/p&gt;&lt;p&gt;&lt;span class="fontstyle4"&gt;&lt;strong&gt;Condition Immunities&lt;/strong&gt; &lt;/span&gt;&lt;span class="fontstyle5"&gt;charmed, &lt;/span&gt;&lt;span class="fontstyle5"&gt;frightened, &lt;/span&gt;&lt;span class="fontstyle5"&gt;grappled, paralyzed, petrified, prone, restrained&lt;br /&gt;&lt;/span&gt;&lt;/p&gt;&lt;p&gt;&lt;span class="fontstyle4"&gt;&lt;strong&gt;Senses&lt;/strong&gt; &lt;/span&gt;&lt;span class="fontstyle5"&gt;blindsight &lt;/span&gt;&lt;span class="fontstyle5"&gt;10 ft., passive &lt;/span&gt;&lt;span class="fontstyle5"&gt;Perception &lt;/span&gt;&lt;span class="fontstyle5"&gt;6&lt;br /&gt;&lt;/span&gt;&lt;/p&gt;&lt;p&gt;&lt;span class="fontstyle4"&gt;&lt;strong&gt;Languages ---&lt;/strong&gt;&lt;/span&gt;&lt;/p&gt;&lt;p&gt;&lt;span class="fontstyle4"&gt;&lt;strong&gt;Challenge&lt;/strong&gt; &lt;/span&gt;&lt;span class="fontstyle5"&gt;1/2 (100 &lt;/span&gt;&lt;span class="fontstyle6"&gt;XP)&lt;/span&gt;&lt;/p&gt;&lt;hr /&gt;&lt;p&gt;&lt;span class="fontstyle7"&gt;&lt;strong&gt;Swarm.&lt;/strong&gt; &lt;/span&gt;&lt;span class="fontstyle5"&gt;The swarm can occupy another creature's space and vice versa, and the swarm can move through any opening large enough for a Tiny maggot. The swarm can't regain hit points or gain temporary hit points.&lt;/span&gt;&lt;/p&gt;&lt;hr /&gt;&lt;p&gt;&lt;strong&gt;&lt;span class="fontstyle6"&gt;ACTIONS&lt;br /&gt;&lt;/span&gt;&lt;/strong&gt;&lt;/p&gt;&lt;p&gt;&lt;span class="fontstyle7"&gt;&lt;strong&gt;Bites.&lt;/strong&gt; &lt;/span&gt;&lt;span class="fontstyle2"&gt;Melee Weapon Attack: &lt;/span&gt;&lt;span class="fontstyle5"&gt;+0 to hit, reach 0 ft&lt;/span&gt;&lt;span class="fontstyle5"&gt;.&lt;/span&gt;&lt;span class="fontstyle5"&gt;, one creature in the swarm's space. &lt;/span&gt;&lt;span class="fontstyle2"&gt;Hit: &lt;/span&gt;&lt;span class="fontstyle5"&gt;The target is infested by 1d4 rot grubs. At the start ofeach of the target's turns, the target takes 1d6 piercing damage per rot grub &lt;/span&gt;&lt;span class="fontstyle5"&gt;infesting &lt;/span&gt;&lt;span class="fontstyle6"&gt;it. &lt;/span&gt;&lt;span class="fontstyle5"&gt;Applying fire to the bite wound before the end of the target's next turn deals 1&amp;nbsp;fire damage to the target and kills these rot grubs&lt;/span&gt;&lt;span class="fontstyle5"&gt;. &lt;/span&gt;&lt;span class="fontstyle5"&gt;After this time, these rot grubs are too far under the skin to be burned. If a target infested by rot grubs ends its turn with 0 hit points, it dies as the rot grubs burrow into its heart and kill it. Any&lt;br /&gt;effect that cures disease kills all rot grubs infesting the target.&lt;/span&gt;&lt;/p&gt;&lt;hr /&gt;&lt;p&gt;&lt;span class="fontstyle5"&gt; &lt;span class="fontstyle0"&gt;Rot grubs are finger-sized maggots that eat living or dead flesh, although they can survive on plant matter. They infest corpses and piles of decaying matter and attack living creatures that disturb them. After burrowing into the flesh of a living creature, a rot grub instinctively chews its way toward the heart in order to kill its host. &lt;/span&gt;&lt;/span&gt;&lt;/p&gt;&lt;p&gt;&lt;span class="fontstyle5"&gt;&lt;span class="fontstyle0"&gt;Rot grubs pose a threat both singly and as a swarm. See the accompanying stat block for the mechanics of a swarm of rot grubs. A single rot grub has no stat block. Any creature that comes into contact with it must make a DC 10 Dexterity saving throw. On a failed save, the rot grub burrows into the creature's flesh and deals 3 (1d6) piercing damage at the start of each of the host creature's turns. Applying fire to the wound before the end of the host creature's next turn deals 1 fire damage to the host and kills the infesting rot grub. After this time, the rot grub is too far under the host creature's skin to be burned. If a creature infested by one or more rot grubs ends its turn with 0&amp;nbsp;&lt;/span&gt;&lt;span class="fontstyle0"&gt;hit points, it dies as the grubs burrow into its heart and kill it. Any effect that cures disease kills all rot grubs infesting the target. Burning a body kills any rot grubs infesting it.&lt;/span&gt; &lt;/span&gt;&lt;/p&gt;"</t>
  </si>
  <si>
    <t>hit_dice:"5d8"</t>
  </si>
  <si>
    <t>base_attack:"+0, 1d4 Rot Grubs"</t>
  </si>
  <si>
    <t>name:"Abjurer"</t>
  </si>
  <si>
    <t>full_text:"&lt;h1&gt;&lt;span class="fontstyle0"&gt;ABJURER&lt;br /&gt;&lt;/span&gt;&lt;/h1&gt;&lt;p&gt;&lt;span class="fontstyle1"&gt;Medium humanoid (any ra&lt;/span&gt;&lt;span class="fontstyle1"&gt;ce),&amp;nbsp;&lt;/span&gt;&lt;span class="fontstyle1"&gt;any alignment&lt;/span&gt;&lt;/p&gt;&lt;hr /&gt;&lt;p&gt;&lt;span class="fontstyle3"&gt;&lt;strong&gt;Armor class&lt;/strong&gt; &lt;/span&gt;&lt;span class="fontstyle4"&gt;12 (15&amp;nbsp;with &lt;/span&gt;&lt;span class="fontstyle1"&gt;mage armor)&lt;br /&gt;&lt;/span&gt;&lt;span class="fontstyle3"&gt;&lt;strong&gt;Hit Points&lt;/strong&gt; 84 &lt;/span&gt;&lt;span class="fontstyle4"&gt;(13d8 &lt;/span&gt;&lt;span class="fontstyle5"&gt;+ &lt;/span&gt;&lt;span class="fontstyle4"&gt;26)&lt;br /&gt;&lt;/span&gt;&lt;/p&gt;&lt;p&gt;&lt;span class="fontstyle3"&gt;&lt;strong&gt;Speed&lt;/strong&gt; &lt;/span&gt;&lt;span class="fontstyle4"&gt;30 &lt;/span&gt;&lt;span class="fontstyle4"&gt;ft.&lt;br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center;"&gt;9&amp;nbsp;(-1)&lt;/p&gt;&lt;/td&gt;&lt;td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center;"&gt;14&amp;nbsp;(+2)&lt;/p&gt;&lt;/td&gt;&lt;td style="border-width: 0pt; background-color: #b4c217; vertical-align: top; width: .6868in; padding: 4pt 4pt 4pt 4pt;"&gt;&lt;p style="margin: 0in; font-family: Verdana; font-size: 8.25pt; color: black; text-align: center;"&gt;18 (+4)&lt;/p&gt;&lt;/td&gt;&lt;td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center;"&gt;11 (+0)&lt;/p&gt;&lt;/td&gt;&lt;/tr&gt;&lt;/tbody&gt;&lt;/table&gt;&lt;/div&gt;&lt;p&gt;&lt;strong&gt;&lt;span class="fontstyle3"&gt;Sav&lt;/span&gt;&lt;span class="fontstyle3"&gt;i&lt;/span&gt;&lt;/strong&gt;&lt;span class="fontstyle3"&gt;&lt;strong&gt;ng Throws&lt;/strong&gt; &lt;/span&gt;&lt;span class="fontstyle4"&gt;Int &lt;/span&gt;&lt;span class="fontstyle3"&gt;+8, Wis +5&lt;br /&gt;&lt;/span&gt;&lt;/p&gt;&lt;p&gt;&lt;span class="fontstyle3"&gt;&lt;strong&gt;Skills&lt;/strong&gt; &lt;/span&gt;&lt;span class="fontstyle4"&gt;Arcana +8, History +8&lt;br /&gt;&lt;/span&gt;&lt;/p&gt;&lt;p&gt;&lt;span class="fontstyle3"&gt;&lt;strong&gt;Senses&lt;/strong&gt; &lt;/span&gt;&lt;span class="fontstyle4"&gt;passive P&lt;/span&gt;&lt;span class="fontstyle4"&gt;ercep&lt;/span&gt;&lt;span class="fontstyle4"&gt;t&lt;/span&gt;&lt;span class="fontstyle4"&gt;i&lt;/span&gt;&lt;span class="fontstyle4"&gt;o&lt;/span&gt;&lt;span class="fontstyle4"&gt;n &lt;/span&gt;&lt;span class="fontstyle4"&gt;11&lt;br /&gt;&lt;/span&gt;&lt;/p&gt;&lt;p&gt;&lt;span class="fontstyle3"&gt;&lt;strong&gt;Languages&lt;/strong&gt; &lt;/span&gt;&lt;span class="fontstyle4"&gt;any four &lt;/span&gt;&lt;span class="fontstyle4"&gt;lan&lt;/span&gt;&lt;span class="fontstyle4"&gt;g&lt;/span&gt;&lt;span class="fontstyle4"&gt;uages&lt;br /&gt;&lt;/span&gt;&lt;/p&gt;&lt;p&gt;&lt;span class="fontstyle3"&gt;&lt;strong&gt;Challenge&lt;/strong&gt; &lt;/span&gt;&lt;span class="fontstyle4"&gt;9 &lt;/span&gt;&lt;span class="fontstyle4"&gt;(5,000 XP)&lt;/span&gt;&lt;/p&gt;&lt;hr /&gt;&lt;p&gt;&lt;span class="fontstyle6"&gt;Spellcasting. &lt;/span&gt;&lt;span class="fontstyle4"&gt;The abjurer is a 13th-level spellcaster&lt;/span&gt;&lt;span class="fontstyle4"&gt;. &lt;/span&gt;&lt;span class="fontstyle4"&gt;Its spellcasting ability is Intelligence (spell save DC 16, +8 to&lt;br /&gt;hit with spell attacks). The abjurer has the following wizard spells prepared:&lt;br /&gt;&lt;/span&gt;&lt;/p&gt;&lt;p style="padding-left: 30px;"&gt;&lt;em&gt;&lt;span class="fontstyle4"&gt;Cantrips (at w&lt;/span&gt;&lt;span class="fontstyle4"&gt;ill&lt;/span&gt;&lt;span class="fontstyle4"&gt;)&lt;/span&gt;&lt;span class="fontstyle4"&gt;: &lt;/span&gt;&lt;/em&gt;&lt;span class="fontstyle1"&gt;blade ward&lt;/span&gt;&lt;span class="fontstyle1"&gt;, &lt;/span&gt;&lt;span class="fontstyle1"&gt;dancing l&lt;/span&gt;&lt;span class="fontstyle1"&gt;i&lt;/span&gt;&lt;span class="fontstyle1"&gt;ghts&lt;/span&gt;&lt;span class="fontstyle1"&gt;, &lt;/span&gt;&lt;span class="fontstyle1"&gt;mending, message, ray of frost&lt;br /&gt;&lt;/span&gt;&lt;em&gt;&lt;span class="fontstyle4"&gt;1st level (4 s&lt;/span&gt;&lt;span class="fontstyle4"&gt;l&lt;/span&gt;&lt;span class="fontstyle4"&gt;ots)&lt;/span&gt;&lt;/em&gt;&lt;span class="fontstyle4"&gt;&lt;em&gt;:&lt;/em&gt; &lt;/span&gt;&lt;span class="fontstyle1"&gt;alarm,* mage armor,* magic missile, shield*&lt;br /&gt;&lt;/span&gt;&lt;em&gt;&lt;span class="fontstyle4"&gt;2nd level (3 slots)&lt;/span&gt;&lt;/em&gt;&lt;span class="fontstyle4"&gt;&lt;em&gt;:&lt;/em&gt; &lt;/span&gt;&lt;span class="fontstyle1"&gt;arcane lock,* invisibility&lt;br /&gt;&lt;/span&gt;&lt;span class="fontstyle4"&gt;&lt;em&gt;3rd level (3 slots):&lt;/em&gt; &lt;/span&gt;&lt;span class="fontstyle1"&gt;counterspell&lt;/span&gt;&lt;span class="fontstyle1"&gt;,* &lt;/span&gt;&lt;span class="fontstyle1"&gt;dispel magic,* fireball&lt;br /&gt;&lt;/span&gt;&lt;em&gt;&lt;span class="fontstyle4"&gt;4th level (3 s&lt;/span&gt;&lt;span class="fontstyle4"&gt;l&lt;/span&gt;&lt;/em&gt;&lt;span class="fontstyle4"&gt;&lt;em&gt;ots):&lt;/em&gt; &lt;/span&gt;&lt;span class="fontstyle1"&gt;banishment,&lt;/span&gt;&lt;span class="fontstyle1"&gt;* &lt;/span&gt;&lt;span class="fontstyle1"&gt;stoneskin*&lt;br /&gt;&lt;/span&gt;&lt;span class="fontstyle4"&gt;&lt;em&gt;5th level (2 slots):&lt;/em&gt; &lt;/span&gt;&lt;span class="fontstyle1"&gt;cone of cold, wall of force&lt;br /&gt;&lt;/span&gt;&lt;span class="fontstyle4"&gt;&lt;em&gt;6th level (1 slot):&amp;nbsp;&lt;/em&gt;flesh &lt;/span&gt;&lt;span class="fontstyle1"&gt;to stone, globe of invulnerability&lt;/span&gt;&lt;span class="fontstyle1"&gt;*&lt;br /&gt;&lt;/span&gt;&lt;em&gt;&lt;span class="fontstyle4"&gt;7th level (1 slot)&lt;/span&gt;&lt;/em&gt;&lt;span class="fontstyle4"&gt;&lt;em&gt;:&lt;/em&gt; &lt;/span&gt;&lt;span class="fontstyle1"&gt;symbol,&lt;/span&gt;&lt;span class="fontstyle1"&gt;* &lt;/span&gt;&lt;span class="fontstyle1"&gt;teleport&lt;br /&gt;&lt;/span&gt;&lt;span class="fontstyle4"&gt;*&lt;/span&gt;&lt;span class="fontstyle4"&gt;Abjuration spell of 1st level or higher&lt;br /&gt;&lt;/span&gt;&lt;/p&gt;&lt;p&gt;&lt;span class="fontstyle6"&gt;&lt;strong&gt;Arcane Ward.&lt;/strong&gt; &lt;/span&gt;&lt;span class="fontstyle4"&gt;The abjurer has a magical ward that has 30 hit points. Whenever the abjurer takes damage, the ward takes the damage instead. If the ward is reduced to 0 hit points, the abjurer takes any remain&lt;/span&gt;&lt;span class="fontstyle4"&gt;i&lt;/span&gt;&lt;span class="fontstyle4"&gt;ng damage. When the abjurer casts an abjuration spell of 1st level or higher&lt;/span&gt;&lt;span class="fontstyle4"&gt;, &lt;/span&gt;&lt;span class="fontstyle4"&gt;the ward regains a number of hit points equal to twice the level of the spell.&lt;/span&gt;&lt;/p&gt;&lt;hr /&gt;&lt;p&gt;&lt;strong&gt;&lt;span class="fontstyle5"&gt;A&lt;/span&gt;&lt;span class="fontstyle5"&gt;CTI&lt;/span&gt;&lt;/strong&gt;&lt;span class="fontstyle5"&gt;&lt;strong&gt;ONS&lt;/strong&gt;&lt;br /&gt;&lt;/span&gt;&lt;/p&gt;&lt;p&gt;&lt;span class="fontstyle6"&gt;&lt;strong&gt;Quarterstaff.&lt;/strong&gt; &lt;/span&gt;&lt;span class="fontstyle1"&gt;Melee Weapon &lt;/span&gt;&lt;span class="fontstyle6"&gt;Attack&lt;/span&gt;&lt;span class="fontstyle6"&gt;:&amp;nbsp;&lt;/span&gt;&lt;span class="fontstyle4"&gt;+&lt;/span&gt;&lt;span class="fontstyle4"&gt;3 &lt;/span&gt;&lt;span class="fontstyle4"&gt;to hit, reach 5 &lt;/span&gt;&lt;span class="fontstyle4"&gt;ft&lt;/span&gt;&lt;span class="fontstyle4"&gt;.&lt;/span&gt;&lt;span class="fontstyle4"&gt;, &lt;/span&gt;&lt;span class="fontstyle4"&gt;one target. &lt;/span&gt;&lt;span class="fontstyle1"&gt;Hit: &lt;/span&gt;&lt;span class="fontstyle4"&gt;2 (1d6 -&amp;nbsp;1)&lt;/span&gt;&lt;span class="fontstyle4"&gt;&amp;nbsp;b&lt;/span&gt;&lt;span class="fontstyle4"&gt;l&lt;/span&gt;&lt;span class="fontstyle4"&gt;udgeoning damage, or 3 (1d8 - 1) bludgeoning damage if used wi&lt;/span&gt;&lt;span class="fontstyle4"&gt;th &lt;/span&gt;&lt;span class="fontstyle4"&gt;two hands&lt;/span&gt;&lt;span class="fontstyle4"&gt;.&lt;/span&gt;&amp;nbsp;&lt;/p&gt;&lt;hr /&gt;&lt;p&gt;&lt;span class="fontstyle0"&gt;Abjurers are specialist wizards who feel secure when warded by layers of magical power. Kings, nobles, and other wealthy individuals commonly hire abjurers to cast protective spells on their homes and vaults.&lt;/span&gt; &lt;/p&gt;"</t>
  </si>
  <si>
    <t>hit_dice:"13d8 + 26"</t>
  </si>
  <si>
    <t>base_attack:"+3, 1d6 - 1 Bludgeoning or 1d8 - 1 if used with 2 hands"</t>
  </si>
  <si>
    <t>name:"Apprentice Wizard"</t>
  </si>
  <si>
    <t>full_text:"&lt;h1&gt;&lt;span class="fontstyle0"&gt;APPRENTICE WIZARD&lt;br /&gt;&lt;/span&gt;&lt;/h1&gt;&lt;p&gt;&lt;span class="fontstyle2"&gt;Medium humanoid (any race), any a&lt;/span&gt;&lt;span class="fontstyle2"&gt;lignment&lt;/span&gt;&lt;/p&gt;&lt;hr /&gt;&lt;p&gt;&lt;span class="fontstyle3"&gt;&lt;strong&gt;Armor Class&lt;/strong&gt; 10&lt;/span&gt;&lt;span class="fontstyle4"&gt;&lt;br /&gt;&lt;/span&gt;&lt;/p&gt;&lt;p&gt;&lt;span class="fontstyle0"&gt;&lt;strong&gt;Hit Points&lt;/strong&gt; &lt;/span&gt;&lt;span class="fontstyle4"&gt;9 &lt;/span&gt;&lt;span class="fontstyle4"&gt;(2d8)&lt;br /&gt;&lt;/span&gt;&lt;/p&gt;&lt;p&gt;&lt;span class="fontstyle3"&gt;&lt;strong&gt;Speed&lt;/strong&gt; &lt;/span&gt;&lt;span class="fontstyle4"&gt;30 &lt;/span&gt;&lt;span class="fontstyle4"&gt;ft.&lt;br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.6868in; padding: 4pt 4pt 4pt 4pt;"&gt;&lt;p style="margin: 0in; font-family: Verdana; font-size: 8.25pt; color: black; text-align: center;"&gt;10 (+0)&lt;/p&gt;&lt;/td&gt;&lt;td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.6034in; padding: 4pt 4pt 4pt 4pt;"&gt;&lt;p style="margin: 0in; font-family: Verdana; font-size: 8.25pt; color: black; text-align: center;"&gt;11 (+0)&lt;/p&gt;&lt;/td&gt;&lt;/tr&gt;&lt;/tbody&gt;&lt;/table&gt;&lt;/div&gt;&lt;p&gt;&lt;span class="fontstyle3"&gt;&lt;strong&gt;Skills&lt;/strong&gt; &lt;/span&gt;&lt;span class="fontstyle4"&gt;Arcana +4, History +4&lt;br /&gt;&lt;/span&gt;&lt;/p&gt;&lt;p&gt;&lt;span class="fontstyle3"&gt;&lt;strong&gt;Senses&lt;/strong&gt; &lt;/span&gt;&lt;span class="fontstyle4"&gt;passive &lt;/span&gt;&lt;span class="fontstyle4"&gt;Perc&lt;/span&gt;&lt;span class="fontstyle4"&gt;e&lt;/span&gt;&lt;span class="fontstyle4"&gt;pt&lt;/span&gt;&lt;span class="fontstyle4"&gt;i&lt;/span&gt;&lt;span class="fontstyle4"&gt;o&lt;/span&gt;&lt;span class="fontstyle4"&gt;n &lt;/span&gt;&lt;span class="fontstyle4"&gt;10&lt;br /&gt;&lt;/span&gt;&lt;/p&gt;&lt;p&gt;&lt;span class="fontstyle3"&gt;&lt;strong&gt;Languages&lt;/strong&gt; &lt;/span&gt;&lt;span class="fontstyle4"&gt;any one l&lt;/span&gt;&lt;span class="fontstyle4"&gt;angu&lt;/span&gt;&lt;span class="fontstyle4"&gt;a&lt;/span&gt;&lt;span class="fontstyle4"&gt;g&lt;/span&gt;&lt;span class="fontstyle4"&gt;e (usually &lt;/span&gt;&lt;span class="fontstyle4"&gt;Co&lt;/span&gt;&lt;span class="fontstyle4"&gt;m&lt;/span&gt;&lt;span class="fontstyle4"&gt;mon&lt;/span&gt;&lt;span class="fontstyle4"&gt;)&lt;br /&gt;&lt;/span&gt;&lt;/p&gt;&lt;p&gt;&lt;span class="fontstyle3"&gt;&lt;strong&gt;Challenge&lt;/strong&gt; &lt;/span&gt;&lt;span class="fontstyle4"&gt;1/4 &lt;/span&gt;&lt;span class="fontstyle0"&gt;(50&amp;nbsp;&lt;/span&gt;&lt;span class="fontstyle3"&gt;XP)&lt;/span&gt;&lt;/p&gt;&lt;hr /&gt;&lt;p&gt;&lt;span class="fontstyle5"&gt;&lt;strong&gt;Spellcasting.&lt;/strong&gt; &lt;/span&gt;&lt;span class="fontstyle4"&gt;The apprentice is a 1st-level spellcaster. Its spellcasting ability is Intelligence (spell save DC 12, +4 to hit with spell attacks). It has the following wizard spells prepared:&lt;br /&gt;&lt;/span&gt;&lt;/p&gt;&lt;p style="padding-left: 30px;"&gt;&lt;span class="fontstyle4"&gt;&lt;em&gt;Cantrips (at will):&amp;nbsp;&lt;/em&gt;fire &lt;/span&gt;&lt;span class="fontstyle2"&gt;bolt, mending, prestidigitation&lt;br /&gt;&lt;/span&gt;&lt;span class="fontstyle4"&gt;&lt;em&gt;1st level (2 slots):&lt;/em&gt; &lt;/span&gt;&lt;span class="fontstyle2"&gt;burning hands, disguise self, shield&lt;/span&gt;&lt;/p&gt;&lt;hr /&gt;&lt;p&gt;&lt;strong&gt;&lt;span class="fontstyle6"&gt;ACTIONS&lt;br /&gt;&lt;/span&gt;&lt;/strong&gt;&lt;/p&gt;&lt;p&gt;&lt;span class="fontstyle5"&gt;&lt;strong&gt;Dagger.&lt;/strong&gt; &lt;/span&gt;&lt;span class="fontstyle2"&gt;Melee or Ranged Weapon Attack: &lt;/span&gt;&lt;span class="fontstyle4"&gt;+2 to hit, reach 5 ft. or range 20/60 ft., one target. &lt;/span&gt;&lt;span class="fontstyle2"&gt;Hit&lt;/span&gt;&lt;span class="fontstyle2"&gt;: &lt;/span&gt;&lt;span class="fontstyle4"&gt;2 (1d4) piercing damage&lt;/span&gt;&lt;span class="fontstyle4"&gt;.&lt;/span&gt;&lt;/p&gt;&lt;hr /&gt;&lt;p&gt;&lt;span class="fontstyle4"&gt; &lt;span class="fontstyle0"&gt;Apprentices are novice arcane spellcasters who serve more experienced wizards or attend school. They perform menial work such as cooking and cleaning in exchange for education in the ways of magic.&lt;/span&gt; &lt;/span&gt;&lt;/p&gt;"</t>
  </si>
  <si>
    <t>hit_dice:"2d8"</t>
  </si>
  <si>
    <t>base_attack:"+2, 1d4 Piercing"</t>
  </si>
  <si>
    <t>name:"Archdruid"</t>
  </si>
  <si>
    <t>full_text:"&lt;h1&gt;&lt;span class="fontstyle0"&gt;ARCHDRUID&lt;br /&gt;&lt;/span&gt;&lt;/h1&gt;&lt;p&gt;&lt;span class="fontstyle1"&gt;Medium humanoid (any race), &lt;/span&gt;&lt;span class="fontstyle1"&gt;any alignment&lt;/span&gt;&lt;/p&gt;&lt;hr /&gt;&lt;p&gt;&lt;span class="fontstyle0"&gt;&lt;strong&gt;Armor Class&lt;/strong&gt; &lt;/span&gt;&lt;span class="fontstyle3"&gt;16 (h&lt;/span&gt;&lt;span class="fontstyle3"&gt;i&lt;/span&gt;&lt;span class="fontstyle3"&gt;de armor, shield)&lt;br /&gt;&lt;/span&gt;&lt;/p&gt;&lt;p&gt;&lt;strong&gt;&lt;span class="fontstyle3"&gt;Hit &lt;/span&gt;&lt;/strong&gt;&lt;span class="fontstyle0"&gt;&lt;strong&gt;Points&lt;/strong&gt; &lt;/span&gt;&lt;span class="fontstyle3"&gt;132 (24d8 &lt;/span&gt;&lt;span class="fontstyle3"&gt;+ &lt;/span&gt;&lt;span class="fontstyle3"&gt;24)&lt;br /&gt;&lt;/span&gt;&lt;/p&gt;&lt;p&gt;&lt;span class="fontstyle4"&gt;&lt;strong&gt;Speed&lt;/strong&gt; &lt;/span&gt;&lt;span class="fontstyle3"&gt;30ft.&lt;br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.6868in; padding: 4pt 4pt 4pt 4pt;"&gt;&lt;p style="margin: 0in; font-family: Verdana; font-size: 8.25pt; color: black; text-align: center;"&gt;12 (+1)&lt;/p&gt;&lt;/td&gt;&lt;td style="border-width: 0pt; background-color: #5bc217; vertical-align: top; width: .6868in; padding: 4pt 4pt 4pt 4pt;"&gt;&lt;p style="margin: 0in; font-family: Verdana; font-size: 8.25pt; color: black; text-align: center;"&gt;20&amp;nbsp;(+5)&lt;/p&gt;&lt;/td&gt;&lt;td style="border-width: 0pt; background-color: #b4c217; vertical-align: top; width: .6034in; padding: 4pt 4pt 4pt 4pt;"&gt;&lt;p style="margin: 0in; font-family: Verdana; font-size: 8.25pt; color: black; text-align: center;"&gt;11 (+0)&lt;/p&gt;&lt;/td&gt;&lt;/tr&gt;&lt;/tbody&gt;&lt;/table&gt;&lt;/div&gt;&lt;p&gt;&lt;span class="fontstyle0"&gt;&lt;strong&gt;Saving Throws&lt;/strong&gt; &lt;/span&gt;&lt;span class="fontstyle3"&gt;Int +S. Wis +9&lt;br /&gt;&lt;/span&gt;&lt;/p&gt;&lt;p&gt;&lt;span class="fontstyle0"&gt;&lt;strong&gt;Skills&lt;/strong&gt; &lt;/span&gt;&lt;span class="fontstyle3"&gt;Medicine +9, Nature +5, Perception +9&lt;br /&gt;&lt;/span&gt;&lt;/p&gt;&lt;p&gt;&lt;span class="fontstyle0"&gt;&lt;strong&gt;Senses&lt;/strong&gt; passive &lt;/span&gt;&lt;span class="fontstyle3"&gt;Perception 19&lt;br /&gt;&lt;/span&gt;&lt;/p&gt;&lt;p&gt;&lt;span class="fontstyle0"&gt;&lt;strong&gt;Languages&lt;/strong&gt; &lt;/span&gt;&lt;span class="fontstyle3"&gt;Druidic plus any two languages&lt;br /&gt;&lt;/span&gt;&lt;/p&gt;&lt;p&gt;&lt;span class="fontstyle0"&gt;&lt;strong&gt;Challenge&lt;/strong&gt; &lt;/span&gt;&lt;span class="fontstyle3"&gt;12 (8,400 XP)&lt;/span&gt;&lt;/p&gt;&lt;hr /&gt;&lt;p&gt;&lt;span class="fontstyle5"&gt;&lt;strong&gt;Spellcasting.&lt;/strong&gt; &lt;/span&gt;&lt;span class="fontstyle3"&gt;The archdruid is an 18th-level spellcaster&lt;/span&gt;&lt;span class="fontstyle3"&gt;. &lt;/span&gt;&lt;span class="fontstyle3"&gt;Its spellcasting ability is Wisdom (spell save DC 17, +9 to hit with spell attacks). It has the following druid spells prepared:&lt;br /&gt;&lt;/span&gt;&lt;/p&gt;&lt;p style="padding-left: 30px;"&gt;&lt;em&gt;&lt;span class="fontstyle3"&gt;Cantrips (at will)&lt;/span&gt;&lt;/em&gt;&lt;span class="fontstyle3"&gt;&lt;em&gt;:&lt;/em&gt; &lt;/span&gt;&lt;span class="fontstyle1"&gt;druidcraft, mending, poison spray, produce flame&lt;br /&gt;&lt;/span&gt;&lt;em&gt;&lt;span class="fontstyle3"&gt;1st level &lt;/span&gt;&lt;span class="fontstyle0"&gt;(4 &lt;/span&gt;&lt;/em&gt;&lt;span class="fontstyle3"&gt;&lt;em&gt;slots):&lt;/em&gt; &lt;/span&gt;&lt;span class="fontstyle1"&gt;cure wounds, entangle, faerie fire, speak with animals&lt;br /&gt;&lt;/span&gt;&lt;em&gt;&lt;span class="fontstyle3"&gt;2nd level (3 slots)&lt;/span&gt;&lt;/em&gt;&lt;span class="fontstyle3"&gt;&lt;em&gt;:&lt;/em&gt; &lt;/span&gt;&lt;span class="fontstyle1"&gt;animal messenger, beast sense, hold person&lt;br /&gt;&lt;/span&gt;&lt;span class="fontstyle3"&gt;&lt;em&gt;3rd level (3 slots):&lt;/em&gt; &lt;/span&gt;&lt;span class="fontstyle1"&gt;conjure animals, meld into stone, water breathing&lt;br /&gt;&lt;/span&gt;&lt;span class="fontstyle3"&gt;&lt;em&gt;4th level (3 slots):&lt;/em&gt; &lt;/span&gt;&lt;span class="fontstyle1"&gt;dominate beast, locate creature, stoneskin&lt;/span&gt;&lt;span class="fontstyle1"&gt;,&amp;nbsp;&lt;/span&gt;&lt;span class="fontstyle1"&gt;wall of fire&lt;br /&gt;&lt;/span&gt;&lt;span class="fontstyle3"&gt;&lt;em&gt;5th level (3 slots):&lt;/em&gt; &lt;/span&gt;&lt;span class="fontstyle1"&gt;commune with nature, mass cure wounds, tree stride&lt;br /&gt;&lt;/span&gt;&lt;em&gt;&lt;span class="fontstyle3"&gt;6th level (1 slot)&lt;/span&gt;&lt;/em&gt;&lt;span class="fontstyle3"&gt;&lt;em&gt;:&lt;/em&gt; &lt;/span&gt;&lt;span class="fontstyle1"&gt;heal, heroes' feast, sunbeam&lt;br /&gt;&lt;/span&gt;&lt;span class="fontstyle3"&gt;&lt;em&gt;7th level (1 slot):&lt;/em&gt; &lt;/span&gt;&lt;span class="fontstyle1"&gt;fire storm&lt;br /&gt;&lt;/span&gt;&lt;span class="fontstyle3"&gt;&lt;em&gt;8th level (1 slot):&lt;/em&gt; &lt;/span&gt;&lt;span class="fontstyle1"&gt;animal shapes&lt;br /&gt;&lt;/span&gt;&lt;em&gt;&lt;span class="fontstyle3"&gt;9th level &lt;/span&gt;&lt;span class="fontstyle6"&gt;(1 &lt;/span&gt;&lt;/em&gt;&lt;span class="fontstyle1"&gt;&lt;em&gt;slot):&amp;nbsp;&lt;/em&gt;foresight&lt;/span&gt;&lt;/p&gt;&lt;hr /&gt;&lt;p&gt;&lt;strong&gt;&lt;span class="fontstyle0"&gt;ACTIONS&lt;br /&gt;&lt;/span&gt;&lt;/strong&gt;&lt;/p&gt;&lt;p&gt;&lt;span class="fontstyle5"&gt;&lt;strong&gt;Scimitar.&lt;/strong&gt; &lt;/span&gt;&lt;span class="fontstyle1"&gt;Melee Weapon Attack: &lt;/span&gt;&lt;span class="fontstyle3"&gt;+6 to hit, reach 5 ft., one target. &lt;/span&gt;&lt;span class="fontstyle1"&gt;Hit: &lt;/span&gt;&lt;span class="fontstyle3"&gt;5 (1d6 + 2) slashing damage.&lt;br /&gt;&lt;/span&gt;&lt;/p&gt;&lt;p&gt;&lt;span class="fontstyle5"&gt;&lt;strong&gt;Change Shape (2/Day).&lt;/strong&gt; &lt;/span&gt;&lt;span class="fontstyle3"&gt;The archdruid magically polymorphs into a beast or elemental with a challenge rating of 6 or less, and can remain in this form for up to 9 hours. The archdruid can choose whether its equipment falls to the ground, melds with its new form, or is worn by the new form. The archdruid reverts to its true form if it dies or falls unconscious. The archdruid can revert to its true form using a bonus action on its turn&lt;/span&gt;&lt;span class="fontstyle3"&gt;.&amp;nbsp;&lt;/span&gt;&lt;span class="fontstyle3"&gt;While in a new form, the archdruid retains !ts game statistics and ability to speak, but its AC, movement modes, Strength, and Dexterity are replaced by those of the new form, and it gains any special senses, proficiencies, traits, actions, and&lt;br /&gt;reactions (except class features, legendary actions, and lair actions) that the new form has but that it lacks. It can cast its spells with verbal or somatic components in its new form. The new form &lt;/span&gt;&lt;span class="fontstyle3"&gt;'&lt;/span&gt;&lt;span class="fontstyle3"&gt;s attacks count as magical for the purpose of overcoming resistances and immunity to nonmagical attacks.&lt;/span&gt;&amp;nbsp;&lt;/p&gt;&lt;hr /&gt;&lt;p&gt;&lt;span class="fontstyle0"&gt;Archdruids watch over the natural wonders of their domains. They seldom interact with civilized folk unless there is a great threat to the natural order. An archdruid typically has one or more pupils who are &lt;/span&gt;&lt;span class="fontstyle2"&gt;druids &lt;/span&gt;&lt;span class="fontstyle0"&gt;(see the&amp;nbsp;&lt;/span&gt;&lt;span class="fontstyle3"&gt;Monster Manual &lt;/span&gt;&lt;span class="fontstyle0"&gt;for statistics), and the archdruid's lair is usually guarded by loyal beasts and fey creatures.&lt;/span&gt;&lt;/p&gt;"</t>
  </si>
  <si>
    <t>hit_dice:"24d8 + 24"</t>
  </si>
  <si>
    <t>base_attack:"+6, 1d6 + 2 Slashing"</t>
  </si>
  <si>
    <t>name:"Archer"</t>
  </si>
  <si>
    <t>full_text:"&lt;h1&gt;&lt;span class="fontstyle0"&gt;ARCHER&lt;br /&gt;&lt;/span&gt;&lt;/h1&gt;&lt;p&gt;&lt;span class="fontstyle1"&gt;Medium humanoid (any race), any alignment&lt;/span&gt;&lt;/p&gt;&lt;hr /&gt;&lt;p&gt;&lt;span class="fontstyle3"&gt;&lt;strong&gt;Armor Class&lt;/strong&gt; &lt;/span&gt;&lt;span class="fontstyle4"&gt;16 (studded leather)&lt;br /&gt;&lt;/span&gt;&lt;/p&gt;&lt;p&gt;&lt;strong&gt;&lt;span class="fontstyle4"&gt;Hit &lt;/span&gt;&lt;/strong&gt;&lt;span class="fontstyle3"&gt;&lt;strong&gt;Points&lt;/strong&gt; &lt;/span&gt;&lt;span class="fontstyle4"&gt;75 (10d8 &lt;/span&gt;&lt;span class="fontstyle4"&gt;+ &lt;/span&gt;&lt;span class="fontstyle4"&gt;30)&lt;br /&gt;&lt;/span&gt;&lt;/p&gt;&lt;p&gt;&lt;span class="fontstyle4"&gt;&lt;strong&gt;Speed&lt;/strong&gt; 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center;"&gt;11 (+0)&lt;/p&gt;&lt;/td&gt;&lt;td style="border-width: 0pt; background-color: #b4c217; vertical-align: top; width: .6868in; padding: 4pt 4pt 4pt 4pt;"&gt;&lt;p style="margin: 0in; font-family: Verdana; font-size: 8.25pt; color: black; text-align: center;"&gt;18 (+4)&lt;/p&gt;&lt;/td&gt;&lt;td style="border-width: 0pt; background-color: #5bc217; vertical-align: top; width: .6868in; padding: 4pt 4pt 4pt 4pt;"&gt;&lt;p style="margin: 0in; font-family: Verdana; font-size: 8.25pt; color: black; text-align: center;"&gt;16 (+3)&lt;/p&gt;&lt;/td&gt;&lt;td style="border-width: 0pt; background-color: #b4c217; vertical-align: top; width: .6868in; padding: 4pt 4pt 4pt 4pt;"&gt;&lt;p style="margin: 0in; font-family: Verdana; font-size: 8.25pt; color: black; text-align: center;"&gt;11 (+0)&lt;/p&gt;&lt;/td&gt;&lt;td style="border-width: 0pt; background-color: #5bc217; vertical-align: top; width: .6868in; padding: 4pt 4pt 4pt 4pt;"&gt;&lt;p style="margin: 0in; font-family: Verdana; font-size: 8.25pt; color: black; text-align: center;"&gt;13 (+1)&lt;/p&gt;&lt;/td&gt;&lt;td style="border-width: 0pt; background-color: #b4c217; vertical-align: top; width: .6034in; padding: 4pt 4pt 4pt 4pt;"&gt;&lt;p style="margin: 0in; font-family: Verdana; font-size: 8.25pt; color: black; text-align: center;"&gt;10 (+0)&lt;/p&gt;&lt;/td&gt;&lt;/tr&gt;&lt;/tbody&gt;&lt;/table&gt;&lt;/div&gt;&lt;p&gt;&lt;span class="fontstyle3"&gt;&lt;strong&gt;Skills&lt;/strong&gt; &lt;/span&gt;&lt;span class="fontstyle4"&gt;Acrobatics +6, Perception +5&lt;br /&gt;&lt;/span&gt;&lt;/p&gt;&lt;p&gt;&lt;span class="fontstyle3"&gt;&lt;strong&gt;Senses&lt;/strong&gt; passive &lt;/span&gt;&lt;span class="fontstyle4"&gt;Perception 15&lt;br /&gt;&lt;/span&gt;&lt;/p&gt;&lt;p&gt;&lt;span class="fontstyle3"&gt;&lt;strong&gt;Languages&lt;/strong&gt; &lt;/span&gt;&lt;span class="fontstyle4"&gt;any one language (usually Common)&lt;br /&gt;&lt;/span&gt;&lt;/p&gt;&lt;p&gt;&lt;span class="fontstyle3"&gt;&lt;strong&gt;Challenge&lt;/strong&gt; &lt;/span&gt;&lt;span class="fontstyle4"&gt;3 (700 XP)&lt;/span&gt;&lt;/p&gt;&lt;hr /&gt;&lt;p&gt;&lt;span class="fontstyle5"&gt;&lt;strong&gt;Archer's Eye (3/Day).&lt;/strong&gt; &lt;/span&gt;&lt;span class="fontstyle3"&gt;As a &lt;/span&gt;&lt;span class="fontstyle4"&gt;bonus action, the archer can add 1d10 to its next attack or damage roll with a longbow or shortbow.&lt;/span&gt;&lt;/p&gt;&lt;hr /&gt;&lt;p&gt;&lt;strong&gt;&lt;span class="fontstyle3"&gt;ACTIONS&lt;br /&gt;&lt;/span&gt;&lt;/strong&gt;&lt;/p&gt;&lt;p&gt;&lt;span class="fontstyle5"&gt;&lt;strong&gt;Multiattack.&lt;/strong&gt; &lt;/span&gt;&lt;span class="fontstyle4"&gt;The archer makes two attacks with its longbow&lt;/span&gt;&lt;span class="fontstyle4"&gt;.&amp;nbsp;&lt;/span&gt;&lt;/p&gt;&lt;p&gt;&lt;span class="fontstyle5"&gt;&lt;strong&gt;Shortsword.&lt;/strong&gt; &lt;/span&gt;&lt;span class="fontstyle1"&gt;Melee Weapon Attack: &lt;/span&gt;&lt;span class="fontstyle4"&gt;+6 to hit, reach 5 ft., one target. &lt;/span&gt;&lt;span class="fontstyle1"&gt;Hit: &lt;/span&gt;&lt;span class="fontstyle4"&gt;7 (1d6 + &lt;/span&gt;&lt;span class="fontstyle3"&gt;4) &lt;/span&gt;&lt;span class="fontstyle4"&gt;piercing damage.&lt;br /&gt;&lt;/span&gt;&lt;/p&gt;&lt;p&gt;&lt;span class="fontstyle5"&gt;&lt;strong&gt;Longbow.&lt;/strong&gt; &lt;/span&gt;&lt;span class="fontstyle1"&gt;Ranged Weapon Attack: &lt;/span&gt;&lt;span class="fontstyle4"&gt;+6 to hit, range 150/600 ft., one target. &lt;/span&gt;&lt;span class="fontstyle1"&gt;Hit: &lt;/span&gt;&lt;span class="fontstyle4"&gt;8 (1d8 + 4) piercing damage.&lt;/span&gt;&lt;/p&gt;&lt;hr /&gt;&lt;p&gt;&lt;span class="fontstyle4"&gt; &lt;span class="fontstyle0"&gt;Archers defend castles, hunt wild game on the fringes of civilization, serve as artillery in military units, and occasionally make good coin as brigands or caravan guards.&lt;/span&gt; &lt;/span&gt;&lt;/p&gt;"</t>
  </si>
  <si>
    <t>name:"Bard"</t>
  </si>
  <si>
    <t>full_text:"&lt;h1&gt;&lt;span class="fontstyle0"&gt;BARD&lt;br /&gt;&lt;/span&gt;&lt;/h1&gt;&lt;p&gt;&lt;span class="fontstyle1"&gt;Medium humanoid &lt;/span&gt;&lt;span class="fontstyle1"&gt;(any &lt;/span&gt;&lt;span class="fontstyle3"&gt;race),&amp;nbsp;&lt;/span&gt;&lt;span class="fontstyle1"&gt;any alignment&lt;/span&gt;&lt;/p&gt;&lt;hr /&gt;&lt;p&gt;&lt;strong&gt;&lt;span class="fontstyle4"&gt;Armor C&lt;/span&gt;&lt;span class="fontstyle4"&gt;l&lt;/span&gt;&lt;/strong&gt;&lt;span class="fontstyle4"&gt;&lt;strong&gt;ass&lt;/strong&gt; &lt;/span&gt;&lt;span class="fontstyle5"&gt;15 (chain shirt)&lt;br /&gt;&lt;/span&gt;&lt;/p&gt;&lt;p&gt;&lt;strong&gt;&lt;span class="fontstyle5"&gt;Hit &lt;/span&gt;&lt;span class="fontstyle4"&gt;Po&lt;/span&gt;&lt;span class="fontstyle4"&gt;i&lt;/span&gt;&lt;/strong&gt;&lt;span class="fontstyle4"&gt;&lt;strong&gt;nts&lt;/strong&gt; &lt;/span&gt;&lt;span class="fontstyle5"&gt;44 &lt;/span&gt;&lt;span class="fontstyle4"&gt;(8d8 &lt;/span&gt;&lt;span class="fontstyle5"&gt;+ &lt;/span&gt;&lt;span class="fontstyle5"&gt;8)&lt;br /&gt;&lt;/span&gt;&lt;/p&gt;&lt;p&gt;&lt;span class="fontstyle4"&gt;&lt;strong&gt;Speed&lt;/strong&gt; &lt;/span&gt;&lt;span class="fontstyle5"&gt;30 &lt;/span&gt;&lt;span class="fontstyle5"&gt;ft.&lt;br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center;"&gt;11 (+0)&lt;/p&gt;&lt;/td&gt;&lt;td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.6868in; padding: 4pt 4pt 4pt 4pt;"&gt;&lt;p style="margin: 0in; font-family: Verdana; font-size: 8.25pt; color: black; text-align: center;"&gt;10 (+0)&lt;/p&gt;&lt;/td&gt;&lt;td style="border-width: 0pt; background-color: #5bc217; vertical-align: top; width: .6868in; padding: 4pt 4pt 4pt 4pt;"&gt;&lt;p style="margin: 0in; font-family: Verdana; font-size: 8.25pt; color: black; text-align: center;"&gt;13 (+1)&lt;/p&gt;&lt;/td&gt;&lt;td style="border-width: 0pt; background-color: #b4c217; vertical-align: top; width: .6034in; padding: 4pt 4pt 4pt 4pt;"&gt;&lt;p style="margin: 0in; font-family: Verdana; font-size: 8.25pt; color: black; text-align: center;"&gt;14&amp;nbsp;(+2)&lt;/p&gt;&lt;/td&gt;&lt;/tr&gt;&lt;/tbody&gt;&lt;/table&gt;&lt;/div&gt;&lt;p&gt;&lt;strong&gt;&lt;span class="fontstyle4"&gt;Saving &lt;/span&gt;&lt;/strong&gt;&lt;span class="fontstyle4"&gt;&lt;strong&gt;Throws&lt;/strong&gt; &lt;/span&gt;&lt;span class="fontstyle5"&gt;Dex &lt;/span&gt;&lt;span class="fontstyle4"&gt;+4, &lt;/span&gt;&lt;span class="fontstyle5"&gt;Wis +3&lt;br /&gt;&lt;/span&gt;&lt;/p&gt;&lt;p&gt;&lt;span class="fontstyle4"&gt;&lt;strong&gt;Skills&lt;/strong&gt; &lt;/span&gt;&lt;span class="fontstyle5"&gt;Acr&lt;/span&gt;&lt;span class="fontstyle5"&gt;o&lt;/span&gt;&lt;span class="fontstyle5"&gt;ba&lt;/span&gt;&lt;span class="fontstyle5"&gt;ti&lt;/span&gt;&lt;span class="fontstyle5"&gt;cs &lt;/span&gt;&lt;span class="fontstyle5"&gt;+4, &lt;/span&gt;&lt;span class="fontstyle5"&gt;Perceptio&lt;/span&gt;&lt;span class="fontstyle5"&gt;n &lt;/span&gt;&lt;span class="fontstyle5"&gt;+5, &lt;/span&gt;&lt;span class="fontstyle5"&gt;P&lt;/span&gt;&lt;span class="fontstyle5"&gt;er&lt;/span&gt;&lt;span class="fontstyle5"&gt;forma&lt;/span&gt;&lt;span class="fontstyle5"&gt;n&lt;/span&gt;&lt;span class="fontstyle5"&gt;ce &lt;/span&gt;&lt;span class="fontstyle5"&gt;+6&lt;br /&gt;&lt;/span&gt;&lt;/p&gt;&lt;p&gt;&lt;span class="fontstyle4"&gt;&lt;strong&gt;Senses&lt;/strong&gt; &lt;/span&gt;&lt;span class="fontstyle5"&gt;passive &lt;/span&gt;&lt;span class="fontstyle5"&gt;P&lt;/span&gt;&lt;span class="fontstyle5"&gt;e&lt;/span&gt;&lt;span class="fontstyle5"&gt;rc&lt;/span&gt;&lt;span class="fontstyle5"&gt;eption &lt;/span&gt;&lt;span class="fontstyle5"&gt;15&lt;br /&gt;&lt;/span&gt;&lt;/p&gt;&lt;p&gt;&lt;span class="fontstyle4"&gt;&lt;strong&gt;Languages&lt;/strong&gt; &lt;/span&gt;&lt;span class="fontstyle5"&gt;any two languages&lt;br /&gt;&lt;/span&gt;&lt;span class="fontstyle4"&gt;&lt;strong&gt;Challenge&lt;/strong&gt; &lt;/span&gt;&lt;span class="fontstyle6"&gt;2 &lt;/span&gt;&lt;span class="fontstyle5"&gt;(450 XP)&lt;/span&gt;&lt;/p&gt;&lt;hr /&gt;&lt;p&gt;&lt;span class="fontstyle3"&gt;&lt;strong&gt;Spellcasting.&lt;/strong&gt; &lt;/span&gt;&lt;span class="fontstyle5"&gt;The bard is a 4th-level spellcaster. Its spellcasting ability is Charisma (spell save DC 12, +4 to hit with spell attacks). It has the following bard spells &lt;/span&gt;&lt;span class="fontstyle5"&gt;prepared&lt;/span&gt;&lt;span class="fontstyle5"&gt;:&lt;br /&gt;&lt;/span&gt;&lt;/p&gt;&lt;p style="padding-left: 30px;"&gt;&lt;em&gt;&lt;span class="fontstyle5"&gt;Cantrips (at &lt;/span&gt;&lt;/em&gt;&lt;span class="fontstyle1"&gt;&lt;em&gt;will):&lt;/em&gt;friends, mage hand, vicious mockery&lt;br /&gt;&lt;/span&gt;&lt;span class="fontstyle5"&gt;&lt;em&gt;1st level (4 slots):&lt;/em&gt; &lt;/span&gt;&lt;span class="fontstyle1"&gt;charm person, healing word, heroism, sleep, thunderwave&lt;br /&gt;&lt;/span&gt;&lt;span class="fontstyle5"&gt;&lt;em&gt;2nd level (3 slots):&lt;/em&gt; &lt;/span&gt;&lt;span class="fontstyle1"&gt;invisibility, shatter&lt;br /&gt;&lt;/span&gt;&lt;/p&gt;&lt;p&gt;&lt;span class="fontstyle3"&gt;&lt;strong&gt;Song of Rest.&lt;/strong&gt; &lt;/span&gt;&lt;span class="fontstyle5"&gt;The bard can &lt;/span&gt;&lt;span class="fontstyle5"&gt;perform &lt;/span&gt;&lt;span class="fontstyle5"&gt;a song while taking a short rest. Any ally who hears the song regains an extra 1d6 hit points if it spends any Hit Dice to regain hit points atthe end ofthat rest. The bard can confer this benefit on itself as well.&lt;br /&gt;&lt;/span&gt;&lt;/p&gt;&lt;p&gt;&lt;span class="fontstyle3"&gt;&lt;strong&gt;Taunt (2/Day.&lt;/strong&gt; &lt;/span&gt;&lt;span class="fontstyle5"&gt;The bard can use a bonus action on its turn to target one creature within 30 feet of it. If the target can hear the bard, the target must succeed on a DC 12 Charisma saving throw or have &lt;/span&gt;&lt;span class="fontstyle5"&gt;disadvantage &lt;/span&gt;&lt;span class="fontstyle5"&gt;on ability checks, attack rolls, and saving throws until the start ofthe bard's next turn.&lt;/span&gt;&lt;/p&gt;&lt;hr /&gt;&lt;p&gt;&lt;strong&gt;&lt;span class="fontstyle6"&gt;ACTI&lt;/span&gt;&lt;span class="fontstyle6"&gt;O&lt;/span&gt;&lt;span class="fontstyle6"&gt;NS&lt;br /&gt;&lt;/span&gt;&lt;/strong&gt;&lt;/p&gt;&lt;p&gt;&lt;span class="fontstyle3"&gt;&lt;strong&gt;Shortsword.&lt;/strong&gt; &lt;/span&gt;&lt;span class="fontstyle1"&gt;Melee Weapon Attack: &lt;/span&gt;&lt;span class="fontstyle5"&gt;+4 to hit, reach 5 ft., &lt;/span&gt;&lt;span class="fontstyle5"&gt;one&amp;nbsp;&lt;/span&gt;&lt;span class="fontstyle5"&gt;target. &lt;/span&gt;&lt;span class="fontstyle1"&gt;Hit: &lt;/span&gt;&lt;span class="fontstyle5"&gt;5 (1d6 + 2) piercing damage.&lt;br /&gt;&lt;/span&gt;&lt;/p&gt;&lt;p&gt;&lt;span class="fontstyle3"&gt;&lt;strong&gt;Shortbow.&lt;/strong&gt; &lt;/span&gt;&lt;span class="fontstyle1"&gt;Ranged Weapon &lt;/span&gt;&lt;span class="fontstyle3"&gt;Attack: &lt;/span&gt;&lt;span class="fontstyle4"&gt;+4 &lt;/span&gt;&lt;span class="fontstyle5"&gt;to hit, range 80/320 ft., one target. &lt;/span&gt;&lt;span class="fontstyle1"&gt;Hit: &lt;/span&gt;&lt;span class="fontstyle5"&gt;5 (1d6 &lt;/span&gt;&lt;span class="fontstyle5"&gt;+ 2) &lt;/span&gt;&lt;span class="fontstyle5"&gt;piercing damage.&lt;/span&gt;&lt;/p&gt;&lt;hr /&gt;&lt;p&gt;&lt;span class="fontstyle5"&gt; &lt;span class="fontstyle0"&gt;Bards are gifted poets, storytellers, and entertainers who travel far and wide, but are commonly found in taverns or in the company of jolly bands of adventurers, rough-and-tumble mercenaries, and wealthy patrons.&lt;/span&gt; &lt;/span&gt;&lt;/p&gt;"</t>
  </si>
  <si>
    <t>hit_dice:"8d8 + 8"</t>
  </si>
  <si>
    <t>name:"Blackguard"</t>
  </si>
  <si>
    <t>full_text:"&lt;h1&gt;&lt;span class="fontstyle0"&gt;BLACKGUARD&lt;br /&gt;&lt;/span&gt;&lt;/h1&gt;&lt;p&gt;&lt;span class="fontstyle1"&gt;Medium humanoid (any race), any non&lt;/span&gt;&lt;span class="fontstyle1"&gt;-go&lt;/span&gt;&lt;span class="fontstyle1"&gt;od alig&lt;/span&gt;&lt;span class="fontstyle1"&gt;nm&lt;/span&gt;&lt;span class="fontstyle1"&gt;ent&lt;/span&gt;&lt;/p&gt;&lt;hr /&gt;&lt;p&gt;&lt;span class="fontstyle3"&gt;&lt;strong&gt;Armor Class&lt;/strong&gt; &lt;/span&gt;&lt;span class="fontstyle4"&gt;18 (plate)&lt;br /&gt;&lt;/span&gt;&lt;/p&gt;&lt;p&gt;&lt;strong&gt;&lt;span class="fontstyle4"&gt;Hit &lt;/span&gt;&lt;/strong&gt;&lt;span class="fontstyle3"&gt;&lt;strong&gt;Points&lt;/strong&gt; &lt;/span&gt;&lt;span class="fontstyle4"&gt;153 (18d8 &lt;/span&gt;&lt;span class="fontstyle5"&gt;+ &lt;/span&gt;&lt;span class="fontstyle4"&gt;72)&lt;br /&gt;&lt;/span&gt;&lt;/p&gt;&lt;p&gt;&lt;span class="fontstyle3"&gt;&lt;strong&gt;Speed&lt;/strong&gt; &lt;/span&gt;&lt;span class="fontstyle4"&gt;30 &lt;/span&gt;&lt;span class="fontstyle4"&gt;ft.&lt;br /&gt;&lt;/span&gt;&lt;/p&gt;&lt;p&gt;&lt;span class="fontstyle3"&gt;&lt;strong&gt;Saving Throws&lt;/strong&gt; &lt;/span&gt;&lt;span class="fontstyle4"&gt;Wis +5, Cha +5&lt;br /&gt;&lt;/span&gt;&lt;/p&gt;&lt;p&gt;&lt;span class="fontstyle3"&gt;&lt;strong&gt;Skills&lt;/strong&gt; &lt;/span&gt;&lt;span class="fontstyle4"&gt;Athletics +7, &lt;/span&gt;&lt;span class="fontstyle4"&gt;Dec&lt;/span&gt;&lt;span class="fontstyle4"&gt;e&lt;/span&gt;&lt;span class="fontstyle4"&gt;ptio&lt;/span&gt;&lt;span class="fontstyle4"&gt;n &lt;/span&gt;&lt;span class="fontstyle4"&gt;+5, Intimidation +5&lt;br /&gt;&lt;/span&gt;&lt;/p&gt;&lt;p&gt;&lt;span class="fontstyle3"&gt;&lt;strong&gt;Senses&lt;/strong&gt; &lt;/span&gt;&lt;span class="fontstyle3"&gt;passive &lt;/span&gt;&lt;span class="fontstyle4"&gt;Perc&lt;/span&gt;&lt;span class="fontstyle4"&gt;e&lt;/span&gt;&lt;span class="fontstyle4"&gt;p&lt;/span&gt;&lt;span class="fontstyle4"&gt;t&lt;/span&gt;&lt;span class="fontstyle4"&gt;ion &lt;/span&gt;&lt;span class="fontstyle4"&gt;12&lt;br /&gt;&lt;/span&gt;&lt;/p&gt;&lt;p&gt;&lt;span class="fontstyle3"&gt;&lt;strong&gt;Languages&lt;/strong&gt; &lt;/span&gt;&lt;span class="fontstyle4"&gt;any one &lt;/span&gt;&lt;span class="fontstyle4"&gt;la&lt;/span&gt;&lt;span class="fontstyle4"&gt;n&lt;/span&gt;&lt;span class="fontstyle4"&gt;guage &lt;/span&gt;&lt;span class="fontstyle4"&gt;(usually &lt;/span&gt;&lt;span class="fontstyle4"&gt;Co&lt;/span&gt;&lt;span class="fontstyle4"&gt;m&lt;/span&gt;&lt;span class="fontstyle4"&gt;m&lt;/span&gt;&lt;span class="fontstyle4"&gt;on)&lt;/span&gt;&lt;/p&gt;&lt;p&gt;&lt;span class="fontstyle3"&gt;&lt;strong&gt;Challenge&lt;/strong&gt; 8 &lt;/span&gt;&lt;span class="fontstyle4"&gt;(3,900 XP)&lt;/span&gt;&lt;/p&gt;&lt;hr /&gt;&lt;p&gt;&lt;span class="fontstyle1"&gt;&lt;strong&gt;Spellcasting.&lt;/strong&gt; &lt;/span&gt;&lt;span class="fontstyle4"&gt;The &lt;/span&gt;&lt;span class="fontstyle4"&gt;blackguard &lt;/span&gt;&lt;span class="fontstyle4"&gt;is a 10th-level &lt;/span&gt;&lt;span class="fontstyle4"&gt;spellcaster. &lt;/span&gt;&lt;span class="fontstyle4"&gt;Its&amp;nbsp;&lt;/span&gt;&lt;span class="fontstyle4"&gt;spellcasting &lt;/span&gt;&lt;span class="fontstyle4"&gt;ability is Charisma (spell save DC 13, +5 to hit with spell &lt;/span&gt;&lt;span class="fontstyle4"&gt;attacks)&lt;/span&gt;&lt;span class="fontstyle4"&gt;. &lt;/span&gt;&lt;span class="fontstyle4"&gt;It has the following paladin spells &lt;/span&gt;&lt;span class="fontstyle4"&gt;prepared:&lt;br /&gt;&lt;/span&gt;&lt;/p&gt;&lt;p style="padding-left: 30px;"&gt;&lt;span class="fontstyle4"&gt;&lt;em&gt;1st level (4 slots):&lt;/em&gt; &lt;/span&gt;&lt;span class="fontstyle1"&gt;command, protection from evil and good,&amp;nbsp;&lt;/span&gt;&lt;span class="fontstyle1"&gt;thunderous &lt;/span&gt;&lt;span class="fontstyle1"&gt;smite&lt;br /&gt;&lt;/span&gt;&lt;span class="fontstyle4"&gt;&lt;em&gt;2nd level (3 slots):&lt;/em&gt; &lt;/span&gt;&lt;span class="fontstyle1"&gt;branding smite, find steed&lt;br /&gt;&lt;/span&gt;&lt;span class="fontstyle4"&gt;&lt;em&gt;3rd level (2 slots):&lt;/em&gt; &lt;/span&gt;&lt;span class="fontstyle1"&gt;blinding smite, dispel magic&lt;/span&gt;&lt;/p&gt;&lt;hr /&gt;&lt;p&gt;&lt;strong&gt;&lt;span class="fontstyle5"&gt;ACTIONS&lt;br /&gt;&lt;/span&gt;&lt;/strong&gt;&lt;/p&gt;&lt;p&gt;&lt;span class="fontstyle6"&gt;&lt;strong&gt;Multiattack.&lt;/strong&gt; &lt;/span&gt;&lt;span class="fontstyle4"&gt;The blackguard makes three attacks with its glaive or its shortbow.&lt;br /&gt;&lt;/span&gt;&lt;/p&gt;&lt;p&gt;&lt;span class="fontstyle6"&gt;&lt;strong&gt;Glaive.&lt;/strong&gt; &lt;/span&gt;&lt;span class="fontstyle1"&gt;Melee Weapon Attack: &lt;/span&gt;&lt;span class="fontstyle4"&gt;+7 to hit, reach 10 &lt;/span&gt;&lt;span class="fontstyle4"&gt;ft., &lt;/span&gt;&lt;span class="fontstyle4"&gt;one target.&amp;nbsp;&lt;/span&gt;&lt;span class="fontstyle1"&gt;Hit: &lt;/span&gt;&lt;span class="fontstyle4"&gt;9 (1d10&amp;nbsp;&lt;/span&gt;&lt;span class="fontstyle4"&gt;+ &lt;/span&gt;&lt;span class="fontstyle4"&gt;4) slashing &lt;/span&gt;&lt;span class="fontstyle4"&gt;damage.&lt;br /&gt;&lt;/span&gt;&lt;/p&gt;&lt;p&gt;&lt;span class="fontstyle6"&gt;&lt;strong&gt;Shortbow.&lt;/strong&gt; &lt;/span&gt;&lt;span class="fontstyle1"&gt;Ranged Weapon Attack: &lt;/span&gt;&lt;span class="fontstyle4"&gt;+3 to hit, range 80/320 ft., one target. &lt;/span&gt;&lt;span class="fontstyle1"&gt;Hit: &lt;/span&gt;&lt;span class="fontstyle4"&gt;5 (1d6 &lt;/span&gt;&lt;span class="fontstyle4"&gt;+ &lt;/span&gt;&lt;span class="fontstyle4"&gt;2) piercing &lt;/span&gt;&lt;span class="fontstyle4"&gt;damage.&lt;br /&gt;&lt;/span&gt;&lt;/p&gt;&lt;p&gt;&lt;strong&gt;&lt;span class="fontstyle6"&gt;Dreadful &lt;/span&gt;&lt;span class="fontstyle6"&gt;Aspect &lt;/span&gt;&lt;span class="fontstyle6"&gt;(Recharges &lt;/span&gt;&lt;span class="fontstyle6"&gt;after &lt;/span&gt;&lt;span class="fontstyle6"&gt;a &lt;/span&gt;&lt;span class="fontstyle6"&gt;Short &lt;/span&gt;&lt;span class="fontstyle6"&gt;or Long &lt;/span&gt;&lt;/strong&gt;&lt;span class="fontstyle6"&gt;&lt;strong&gt;Rest).&lt;/strong&gt; &lt;/span&gt;&lt;span class="fontstyle4"&gt;The blackguard exudes magical menace. Each enemy within 30 feet ofthe blackguard must succeed on a DC 13 Wisdom saving throw or be frightened for 1 minute. If a frightened target ends its turn more than 30 feet away from the blackguard, the target can repeat the saving throw, ending the effect on itself on a success.&lt;/span&gt;&lt;/p&gt;&lt;hr /&gt;&lt;p&gt;&lt;span class="fontstyle4"&gt; &lt;span class="fontstyle0"&gt;Blackguards are paladins who broke their sacred oaths and now indulge their own dark &lt;/span&gt;&lt;span class="fontstyle0"&gt;ambitions. &lt;/span&gt;&lt;span class="fontstyle0"&gt;They consort with fiends and undead, and they reject all goodly things from their former lives.&lt;/span&gt;&lt;/span&gt;&lt;/p&gt;"</t>
  </si>
  <si>
    <t>hit_dice:"18d8 + 72"</t>
  </si>
  <si>
    <t>base_attack:"+7, 1d10 + 4 Slashing"</t>
  </si>
  <si>
    <t>name:"Champion"</t>
  </si>
  <si>
    <t>full_text:"&lt;h1&gt;&lt;span class="fontstyle0"&gt;CHAMPION&lt;br /&gt;&lt;/span&gt;&lt;/h1&gt;&lt;p&gt;&lt;span class="fontstyle1"&gt;Medium humaroid &lt;/span&gt;&lt;span class="fontstyle3"&gt;(any race), &lt;/span&gt;&lt;span class="fontstyle1"&gt;any al&lt;/span&gt;&lt;span class="fontstyle3"&gt;ignment&lt;/span&gt;&lt;/p&gt;&lt;hr /&gt;&lt;p&gt;&lt;span class="fontstyle4"&gt;&lt;strong&gt;Armor Class&lt;/strong&gt; &lt;/span&gt;&lt;span class="fontstyle5"&gt;18 (plate)&lt;br /&gt;&lt;/span&gt;&lt;/p&gt;&lt;p&gt;&lt;span class="fontstyle4"&gt;&lt;strong&gt;Hit Points&lt;/strong&gt; &lt;/span&gt;&lt;span class="fontstyle5"&gt;143 &lt;/span&gt;&lt;span class="fontstyle5"&gt;(22d8 &lt;/span&gt;&lt;span class="fontstyle6"&gt;+&lt;/span&gt;&lt;span class="fontstyle5"&gt;44)&lt;br /&gt;&lt;/span&gt;&lt;/p&gt;&lt;p&gt;&lt;span class="fontstyle4"&gt;&lt;strong&gt;Speed&lt;/strong&gt; &lt;/span&gt;&lt;span class="fontstyle5"&gt;3&lt;/span&gt;&lt;span class="fontstyle5"&gt;0 &lt;/span&gt;&lt;span class="fontstyle5"&gt;ft.&lt;br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center;"&gt;20&amp;nbsp;(+5)&lt;/p&gt;&lt;/td&gt;&lt;td style="border-width: 0pt; background-color: #b4c217; vertical-align: top; width: .6868in; padding: 4pt 4pt 4pt 4pt;"&gt;&lt;p style="margin: 0in; font-family: Verdana; font-size: 8.25pt; color: black; text-align: center;"&gt;15 (+2)&lt;/p&gt;&lt;/td&gt;&lt;td style="border-width: 0pt; background-color: #5bc217; vertical-align: top; width: .6868in; padding: 4pt 4pt 4pt 4pt;"&gt;&lt;p style="margin: 0in; font-family: Verdana; font-size: 8.25pt; color: black; text-align: center;"&gt;14&amp;nbsp;(+2)&lt;/p&gt;&lt;/td&gt;&lt;td style="border-width: 0pt; background-color: #b4c217; vertical-align: top; width: .6868in; padding: 4pt 4pt 4pt 4pt;"&gt;&lt;p style="margin: 0in; font-family: Verdana; font-size: 8.25pt; color: black; text-align: center;"&gt;10 (+0)&lt;/p&gt;&lt;/td&gt;&lt;td style="border-width: 0pt; background-color: #5bc217; vertical-align: top; width: .6868in; padding: 4pt 4pt 4pt 4pt;"&gt;&lt;p style="margin: 0in; font-family: Verdana; font-size: 8.25pt; color: black; text-align: center;"&gt;14 (+2)&lt;/p&gt;&lt;/td&gt;&lt;td style="border-width: 0pt; background-color: #b4c217; vertical-align: top; width: .6034in; padding: 4pt 4pt 4pt 4pt;"&gt;&lt;p style="margin: 0in; font-family: Verdana; font-size: 8.25pt; color: black; text-align: center;"&gt;12 (+1)&lt;/p&gt;&lt;/td&gt;&lt;/tr&gt;&lt;/tbody&gt;&lt;/table&gt;&lt;/div&gt;&lt;p&gt;&lt;span class="fontstyle4"&gt;&lt;strong&gt;Saving Throws&lt;/strong&gt; &lt;/span&gt;&lt;span class="fontstyle5"&gt;Str +9, Con +6&lt;br /&gt;&lt;/span&gt;&lt;/p&gt;&lt;p&gt;&lt;span class="fontstyle4"&gt;&lt;strong&gt;Skills&lt;/strong&gt; &lt;/span&gt;&lt;span class="fontstyle5"&gt;Athletics +9, &lt;/span&gt;&lt;span class="fontstyle5"&gt;In&lt;/span&gt;&lt;span class="fontstyle5"&gt;ti&lt;/span&gt;&lt;span class="fontstyle5"&gt;m&lt;/span&gt;&lt;span class="fontstyle5"&gt;i&lt;/span&gt;&lt;span class="fontstyle5"&gt;d&lt;/span&gt;&lt;span class="fontstyle5"&gt;ati&lt;/span&gt;&lt;span class="fontstyle5"&gt;on &lt;/span&gt;&lt;span class="fontstyle5"&gt;+5, P&lt;/span&gt;&lt;span class="fontstyle5"&gt;erce&lt;/span&gt;&lt;span class="fontstyle5"&gt;pt&lt;/span&gt;&lt;span class="fontstyle5"&gt;ion &lt;/span&gt;&lt;span class="fontstyle5"&gt;+6&lt;br /&gt;&lt;/span&gt;&lt;/p&gt;&lt;p&gt;&lt;span class="fontstyle4"&gt;&lt;strong&gt;Senses&lt;/strong&gt; &lt;/span&gt;&lt;span class="fontstyle5"&gt;passive &lt;/span&gt;&lt;span class="fontstyle5"&gt;Pe&lt;/span&gt;&lt;span class="fontstyle5"&gt;rc&lt;/span&gt;&lt;span class="fontstyle5"&gt;e&lt;/span&gt;&lt;span class="fontstyle5"&gt;pt&lt;/span&gt;&lt;span class="fontstyle5"&gt;i&lt;/span&gt;&lt;span class="fontstyle5"&gt;o&lt;/span&gt;&lt;span class="fontstyle5"&gt;n &lt;/span&gt;&lt;span class="fontstyle5"&gt;16&lt;br /&gt;&lt;/span&gt;&lt;/p&gt;&lt;p&gt;&lt;span class="fontstyle4"&gt;&lt;strong&gt;Languages&lt;/strong&gt; &lt;/span&gt;&lt;span class="fontstyle5"&gt;any one l&lt;/span&gt;&lt;span class="fontstyle5"&gt;an&lt;/span&gt;&lt;span class="fontstyle5"&gt;guage (usually C&lt;/span&gt;&lt;span class="fontstyle5"&gt;om&lt;/span&gt;&lt;span class="fontstyle5"&gt;m&lt;/span&gt;&lt;span class="fontstyle5"&gt;on&lt;/span&gt;&lt;span class="fontstyle5"&gt;)&lt;br /&gt;&lt;/span&gt;&lt;/p&gt;&lt;p&gt;&lt;span class="fontstyle4"&gt;&lt;strong&gt;Challenge&lt;/strong&gt; &lt;/span&gt;&lt;span class="fontstyle5"&gt;9 &lt;/span&gt;&lt;span class="fontstyle5"&gt;(5,000 XP)&lt;/span&gt;&lt;/p&gt;&lt;hr /&gt;&lt;p&gt;&lt;strong&gt;&lt;span class="fontstyle7"&gt;Indomitable &lt;/span&gt;&lt;/strong&gt;&lt;span class="fontstyle7"&gt;&lt;strong&gt;(2/Day).&lt;/strong&gt; &lt;/span&gt;&lt;span class="fontstyle5"&gt;The&amp;nbsp;&lt;/span&gt;&lt;span class="fontstyle5"&gt;champion rerolls a failed saving throw.&lt;br /&gt;&lt;/span&gt;&lt;/p&gt;&lt;p&gt;&lt;span class="fontstyle7"&gt;&lt;strong&gt;Second Wind (Recharges after a Short or Long Rest).&lt;/strong&gt; &lt;/span&gt;&lt;span class="fontstyle5"&gt;As a bonus action, the champion can regain 20 hit points.&lt;/span&gt;&lt;/p&gt;&lt;hr /&gt;&lt;p&gt;&lt;strong&gt;&lt;span class="fontstyle6"&gt;ACTI&lt;/span&gt;&lt;span class="fontstyle6"&gt;ON&lt;/span&gt;&lt;/strong&gt;&lt;span class="fontstyle6"&gt;&lt;strong&gt;S&lt;/strong&gt;&lt;br /&gt;&lt;/span&gt;&lt;/p&gt;&lt;p&gt;&lt;span class="fontstyle7"&gt;&lt;strong&gt;Multiattack.&lt;/strong&gt; &lt;/span&gt;&lt;span class="fontstyle5"&gt;The champion makes three attacks with its greatsword or its shortbow.&amp;nbsp;&lt;/span&gt;&lt;/p&gt;&lt;p&gt;&lt;span class="fontstyle7"&gt;&lt;strong&gt;Greatsword.&lt;/strong&gt; &lt;/span&gt;&lt;span class="fontstyle3"&gt;Melee Weapon Attack: &lt;/span&gt;&lt;span class="fontstyle5"&gt;+9 to hit, reach 5 &lt;/span&gt;&lt;span class="fontstyle6"&gt;ft., &lt;/span&gt;&lt;span class="fontstyle5"&gt;one target. &lt;/span&gt;&lt;span class="fontstyle3"&gt;Hit: &lt;/span&gt;&lt;span class="fontstyle5"&gt;12 (2d6 + 5) slashing damage, plus 7 (2d6) slashing damage if the champion has more than half of its total hit points remaining.&lt;br /&gt;&lt;/span&gt;&lt;/p&gt;&lt;p&gt;&lt;strong&gt;&lt;span class="fontstyle7"&gt;Light &lt;/span&gt;&lt;/strong&gt;&lt;span class="fontstyle0"&gt;&lt;strong&gt;Crossbow.&lt;/strong&gt; &lt;/span&gt;&lt;span class="fontstyle3"&gt;Ranged Weapon Attack: &lt;/span&gt;&lt;span class="fontstyle5"&gt;+6 to hit, range 80/320 ft., one target. &lt;/span&gt;&lt;span class="fontstyle1"&gt;Hit: &lt;/span&gt;&lt;span class="fontstyle5"&gt;6 (1d8 + 2) piercing damage, plus 7 (2d6) piercing damage if the champion has more than half of its total hit points remaining.&lt;/span&gt;&lt;/p&gt;&lt;hr /&gt;&lt;p&gt;&lt;span class="fontstyle5"&gt; &lt;span class="fontstyle0"&gt;Champions are mighty warriors who honed their fighting skills in wars or gladiatorial pits. To soldiers and other people who fight for a living, champions are as influential as nobles, and their presence is courted as a sign of status among rulers.&lt;/span&gt;&lt;/span&gt;&lt;/p&gt;"</t>
  </si>
  <si>
    <t>hit_dice:"22d8 + 44"</t>
  </si>
  <si>
    <t>base_attack:"+9, 2d6 + 5 Slashing + 2d6 Slashing with more than half health"</t>
  </si>
  <si>
    <t>name:"Conjurer"</t>
  </si>
  <si>
    <t>full_text:"&lt;h1&gt;&lt;span class="fontstyle0"&gt;CONJURER&lt;br /&gt;&lt;/span&gt;&lt;/h1&gt;&lt;p&gt;&lt;span class="fontstyle1"&gt;Medium &lt;/span&gt;&lt;span class="fontstyle1"&gt;humanoid &lt;/span&gt;&lt;span class="fontstyle1"&gt;(any &lt;/span&gt;&lt;span class="fontstyle1"&gt;race),&amp;nbsp;&lt;/span&gt;&lt;span class="fontstyle1"&gt;any &lt;/span&gt;&lt;span class="fontstyle3"&gt;alignment&lt;/span&gt;&lt;/p&gt;&lt;hr /&gt;&lt;p&gt;&lt;span class="fontstyle4"&gt;&lt;strong&gt;Armor Class&lt;/strong&gt; &lt;/span&gt;&lt;span class="fontstyle5"&gt;12 (1&lt;/span&gt;&lt;span class="fontstyle5"&gt;5 with &lt;/span&gt;&lt;span class="fontstyle1"&gt;mage&amp;nbsp;&lt;/span&gt;&lt;span class="fontstyle1"&gt;armor)&lt;br /&gt;&lt;/span&gt;&lt;/p&gt;&lt;p&gt;&lt;strong&gt;&lt;span class="fontstyle5"&gt;Hit &lt;/span&gt;&lt;/strong&gt;&lt;span class="fontstyle4"&gt;&lt;strong&gt;Points&lt;/strong&gt; &lt;/span&gt;&lt;span class="fontstyle5"&gt;40 (9d8&lt;/span&gt;&lt;span class="fontstyle5"&gt;)&lt;br /&gt;&lt;/span&gt;&lt;/p&gt;&lt;p&gt;&lt;span class="fontstyle4"&gt;&lt;strong&gt;Speed&lt;/strong&gt; &lt;/span&gt;&lt;span class="fontstyle5"&gt;30 &lt;/span&gt;&lt;span class="fontstyle5"&gt;ft.&lt;br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center;"&gt;9 (-1)&lt;/p&gt;&lt;/td&gt;&lt;td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center;"&gt;11 (+0)&lt;/p&gt;&lt;/td&gt;&lt;td style="border-width: 0pt; background-color: #b4c217; vertical-align: top; width: .6868in; padding: 4pt 4pt 4pt 4pt;"&gt;&lt;p style="margin: 0in; font-family: Verdana; font-size: 8.25pt; color: black; text-align: center;"&gt;17 (+3)&lt;/p&gt;&lt;/td&gt;&lt;td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center;"&gt;11 (+0)&lt;/p&gt;&lt;/td&gt;&lt;/tr&gt;&lt;/tbody&gt;&lt;/table&gt;&lt;/div&gt;&lt;p&gt;&lt;span class="fontstyle4"&gt;&lt;strong&gt;Saving Throws&lt;/strong&gt; &lt;/span&gt;&lt;span class="fontstyle5"&gt;Int &lt;/span&gt;&lt;span class="fontstyle5"&gt;+6, Wis +4&lt;br /&gt;&lt;/span&gt;&lt;/p&gt;&lt;p&gt;&lt;span class="fontstyle4"&gt;&lt;strong&gt;Skills&lt;/strong&gt; &lt;/span&gt;&lt;span class="fontstyle5"&gt;Arcana +6, History +6&lt;br /&gt;&lt;/span&gt;&lt;/p&gt;&lt;p&gt;&lt;span class="fontstyle4"&gt;&lt;strong&gt;Senses&lt;/strong&gt; &lt;/span&gt;&lt;span class="fontstyle5"&gt;passive &lt;/span&gt;&lt;span class="fontstyle5"&gt;Pe&lt;/span&gt;&lt;span class="fontstyle5"&gt;r&lt;/span&gt;&lt;span class="fontstyle5"&gt;cept&lt;/span&gt;&lt;span class="fontstyle5"&gt;i&lt;/span&gt;&lt;span class="fontstyle5"&gt;o&lt;/span&gt;&lt;span class="fontstyle5"&gt;n 11&lt;br /&gt;&lt;/span&gt;&lt;/p&gt;&lt;p&gt;&lt;span class="fontstyle4"&gt;&lt;strong&gt;Languages&lt;/strong&gt; &lt;/span&gt;&lt;span class="fontstyle5"&gt;any four &lt;/span&gt;&lt;span class="fontstyle5"&gt;languages&lt;br /&gt;&lt;/span&gt;&lt;/p&gt;&lt;p&gt;&lt;span class="fontstyle4"&gt;&lt;strong&gt;Challenge&lt;/strong&gt; &lt;/span&gt;&lt;span class="fontstyle5"&gt;6 &lt;/span&gt;&lt;span class="fontstyle5"&gt;(2,300 XP)&lt;/span&gt;&lt;/p&gt;&lt;hr /&gt;&lt;p&gt;&lt;span class="fontstyle7"&gt;&lt;strong&gt;Spellcasting.&lt;/strong&gt; &lt;/span&gt;&lt;span class="fontstyle5"&gt;The conjurer is a 9th-level spellcaster. Its spellcasting ability is Intelligence (spell save DC 14, +6 to hit with spell attacks). The conjurer has the following wizard spells prepared:&lt;br /&gt;&lt;/span&gt;&lt;/p&gt;&lt;p style="padding-left: 30px;"&gt;&lt;span class="fontstyle5"&gt;&lt;em&gt;Cantrips (at will):&lt;/em&gt; &lt;/span&gt;&lt;span class="fontstyle1"&gt;acid splash, mage hand, poison spray, prestidigitation&lt;br /&gt;&lt;/span&gt;&lt;span class="fontstyle5"&gt;&lt;em&gt;1st level (4 slots):&lt;/em&gt; &lt;/span&gt;&lt;span class="fontstyle1"&gt;mage armor, magic missile, unseen servant*&lt;br /&gt;&lt;/span&gt;&lt;span class="fontstyle5"&gt;&lt;em&gt;2nd level (3 slots):&lt;/em&gt; &lt;/span&gt;&lt;span class="fontstyle1"&gt;cloud of daggers,* misty step,* web*&lt;br /&gt;&lt;/span&gt;&lt;span class="fontstyle5"&gt;&lt;em&gt;3rd level (3 slots):&lt;/em&gt; &lt;/span&gt;&lt;span class="fontstyle1"&gt;fireball, stinking cloud*&lt;br /&gt;&lt;/span&gt;&lt;span class="fontstyle5"&gt;&lt;em&gt;4th level (3 slots):&lt;/em&gt; &lt;/span&gt;&lt;span class="fontstyle1"&gt;Evard's black tentacles,* stoneskin&lt;br /&gt;&lt;/span&gt;&lt;span class="fontstyle5"&gt;&lt;em&gt;5th level (2 slots):&lt;/em&gt; &lt;/span&gt;&lt;span class="fontstyle1"&gt;cloudkill,* conjure elemental*&lt;br /&gt;&lt;/span&gt;&lt;span class="fontstyle5"&gt;*&lt;/span&gt;&lt;span class="fontstyle5"&gt;Conjuration spell of 1st level or higher&lt;br /&gt;&lt;/span&gt;&lt;/p&gt;&lt;p&gt;&lt;strong&gt;&lt;span class="fontstyle7"&gt;Benign &lt;/span&gt;&lt;span class="fontstyle7"&gt;Transportation (Recharges &lt;/span&gt;&lt;span class="fontstyle7"&gt;after the &lt;/span&gt;&lt;span class="fontstyle7"&gt;Conjurer &lt;/span&gt;&lt;span class="fontstyle6"&gt;Casts &lt;/span&gt;&lt;span class="fontstyle7"&gt;a&amp;nbsp;&lt;/span&gt;&lt;span class="fontstyle7"&gt;Conjuration &lt;/span&gt;&lt;span class="fontstyle7"&gt;Spell of&amp;nbsp;&lt;/span&gt;&lt;span class="fontstyle6"&gt;1st &lt;/span&gt;&lt;span class="fontstyle7"&gt;Level or &lt;/span&gt;&lt;/strong&gt;&lt;span class="fontstyle7"&gt;&lt;strong&gt;Higher).&lt;/strong&gt; &lt;/span&gt;&lt;span class="fontstyle5"&gt;As a bonus action, the conjurer teleports up to 30 feet to an &lt;/span&gt;&lt;span class="fontstyle5"&gt;unoccupied &lt;/span&gt;&lt;span class="fontstyle5"&gt;space that it can see. If it instead chooses a space within range that is occupied by a willing Small or Medium creature, they both teleport&lt;/span&gt;&lt;span class="fontstyle5"&gt;,&amp;nbsp;&lt;/span&gt;&lt;span class="fontstyle5"&gt;swapping places.&lt;/span&gt;&lt;/p&gt;&lt;hr /&gt;&lt;p&gt;&lt;strong&gt;&lt;span class="fontstyle0"&gt;ACTIONS&lt;br /&gt;&lt;/span&gt;&lt;/strong&gt;&lt;/p&gt;&lt;p&gt;&lt;span class="fontstyle7"&gt;&lt;strong&gt;Dagger.&lt;/strong&gt; &lt;/span&gt;&lt;span class="fontstyle1"&gt;Melee or Ranged Weapon Attack: &lt;/span&gt;&lt;span class="fontstyle5"&gt;+5 to hit, reach 5 ft. or range 20/60 &lt;/span&gt;&lt;span class="fontstyle0"&gt;ft., &lt;/span&gt;&lt;span class="fontstyle5"&gt;one target. &lt;/span&gt;&lt;span class="fontstyle1"&gt;Hit: &lt;/span&gt;&lt;span class="fontstyle5"&gt;4 (1d4 &lt;/span&gt;&lt;span class="fontstyle0"&gt;+ &lt;/span&gt;&lt;span class="fontstyle5"&gt;2) piercing damage.&lt;/span&gt;&lt;/p&gt;&lt;hr /&gt;&lt;p&gt;&lt;span class="fontstyle5"&gt; &lt;span class="fontstyle0"&gt;Conjurers are specialist wizards who summon creatures from other planes and create materials out of thin air. Some conjurers use their magic to bolster armies or destroy enemies on &lt;/span&gt;&lt;span class="fontstyle0"&gt;battlefields, &lt;/span&gt;&lt;span class="fontstyle0"&gt;while others use summoned creatures to guard their lairs.&lt;/span&gt; &lt;/span&gt;&lt;/p&gt;"</t>
  </si>
  <si>
    <t>hit_dice:"9d8"</t>
  </si>
  <si>
    <t>base_attack:"+5, 1d4 + 2 Piercing"</t>
  </si>
  <si>
    <t>name:"Diviner"</t>
  </si>
  <si>
    <t>full_text:"&lt;h1&gt;&lt;span class="fontstyle0"&gt;DIVINER&lt;br /&gt;&lt;/span&gt;&lt;/h1&gt;&lt;p&gt;&lt;span class="fontstyle1"&gt;Medium humanoid (any race), any alignment&lt;/span&gt;&lt;/p&gt;&lt;hr /&gt;&lt;p&gt;&lt;span class="fontstyle3"&gt;&lt;strong&gt;Armor Class&lt;/strong&gt; &lt;/span&gt;&lt;span class="fontstyle4"&gt;12 (15 with &lt;/span&gt;&lt;span class="fontstyle1"&gt;mage armor)&lt;br /&gt;&lt;/span&gt;&lt;/p&gt;&lt;p&gt;&lt;strong&gt;&lt;span class="fontstyle4"&gt;Hit &lt;/span&gt;&lt;/strong&gt;&lt;span class="fontstyle3"&gt;&lt;strong&gt;Points&lt;/strong&gt; &lt;/span&gt;&lt;span class="fontstyle4"&gt;67 &lt;/span&gt;&lt;span class="fontstyle4"&gt;(15&lt;/span&gt;&lt;span class="fontstyle4"&gt;d8)&lt;br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center;"&gt;9&amp;nbsp;(-1)&lt;/p&gt;&lt;/td&gt;&lt;td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center;"&gt;11 (+0)&lt;/p&gt;&lt;/td&gt;&lt;td style="border-width: 0pt; background-color: #b4c217; vertical-align: top; width: .6868in; padding: 4pt 4pt 4pt 4pt;"&gt;&lt;p style="margin: 0in; font-family: Verdana; font-size: 8.25pt; color: black; text-align: center;"&gt;18 (+4)&lt;/p&gt;&lt;/td&gt;&lt;td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center;"&gt;11 (+0)&lt;/p&gt;&lt;/td&gt;&lt;/tr&gt;&lt;/tbody&gt;&lt;/table&gt;&lt;/div&gt;&lt;p&gt;&lt;span class="fontstyle3"&gt;&lt;strong&gt;Saving Throws&lt;/strong&gt; &lt;/span&gt;&lt;span class="fontstyle4"&gt;Int &lt;/span&gt;&lt;span class="fontstyle4"&gt;+7, &lt;/span&gt;&lt;span class="fontstyle4"&gt;Wis +4&lt;br /&gt;&lt;/span&gt;&lt;/p&gt;&lt;p&gt;&lt;span class="fontstyle3"&gt;&lt;strong&gt;Skills&lt;/strong&gt; &lt;/span&gt;&lt;span class="fontstyle4"&gt;Arcana +&lt;/span&gt;&lt;span class="fontstyle4"&gt;7&lt;/span&gt;&lt;span class="fontstyle4"&gt;, History +7&lt;br /&gt;&lt;/span&gt;&lt;/p&gt;&lt;p&gt;&lt;span class="fontstyle3"&gt;&lt;strong&gt;Senses&lt;/strong&gt; &lt;/span&gt;&lt;span class="fontstyle3"&gt;passive &lt;/span&gt;&lt;span class="fontstyle4"&gt;P&lt;/span&gt;&lt;span class="fontstyle4"&gt;erception 11&lt;br /&gt;&lt;/span&gt;&lt;/p&gt;&lt;p&gt;&lt;span class="fontstyle3"&gt;&lt;strong&gt;Languages&lt;/strong&gt; &lt;/span&gt;&lt;span class="fontstyle4"&gt;any four lang&lt;/span&gt;&lt;span class="fontstyle4"&gt;u&lt;/span&gt;&lt;span class="fontstyle4"&gt;ag&lt;/span&gt;&lt;span class="fontstyle4"&gt;e&lt;/span&gt;&lt;span class="fontstyle4"&gt;s&lt;br /&gt;&lt;/span&gt;&lt;/p&gt;&lt;p&gt;&lt;span class="fontstyle3"&gt;&lt;strong&gt;Challenge&lt;/strong&gt; 8 &lt;/span&gt;&lt;span class="fontstyle4"&gt;(3,900 &lt;/span&gt;&lt;span class="fontstyle5"&gt;XP)&lt;/span&gt;&lt;/p&gt;&lt;hr /&gt;&lt;p&gt;&lt;span class="fontstyle6"&gt;Spellcasting. &lt;/span&gt;&lt;span class="fontstyle4"&gt;The diviner is a 15th-level spellcaster. Its spellcasting ability is Intelligence (spell save DC 15, +7 to&lt;br /&gt;hit with spell attacks). The diviner has the following wizard spells prepared:&lt;br /&gt;&lt;/span&gt;&lt;/p&gt;&lt;p style="padding-left: 30px;"&gt;&lt;span class="fontstyle4"&gt;&lt;em&gt;Cantrips (at will):&amp;nbsp;&lt;/em&gt;fire &lt;/span&gt;&lt;span class="fontstyle1"&gt;bolt, light, mage hand, message, true strike&lt;br /&gt;&lt;/span&gt;&lt;span class="fontstyle4"&gt;&lt;em&gt;1st level (4 slots):&lt;/em&gt; &lt;/span&gt;&lt;span class="fontstyle1"&gt;detect magic,* featherfall, mage armor&lt;br /&gt;&lt;/span&gt;&lt;span class="fontstyle4"&gt;&lt;em&gt;2nd level (3 slots):&lt;/em&gt; &lt;/span&gt;&lt;span class="fontstyle1"&gt;detect thoughts,* locate object,* scorching ray&lt;br /&gt;&lt;/span&gt;&lt;em&gt;&lt;span class="fontstyle4"&gt;3rd level (3 slots): &lt;/span&gt;&lt;/em&gt;&lt;span class="fontstyle1"&gt;clairvoyance,* fly,fireball&lt;br /&gt;&lt;/span&gt;&lt;span class="fontstyle4"&gt;&lt;em&gt;4th level (3 slots):&lt;/em&gt; &lt;/span&gt;&lt;span class="fontstyle1"&gt;arcane eye,* ice storm, stoneskin&lt;br /&gt;&lt;/span&gt;&lt;span class="fontstyle4"&gt;&lt;em&gt;5th level (2 slots):&lt;/em&gt; &lt;/span&gt;&lt;span class="fontstyle1"&gt;Rary's telepathic bond,* scrying*&lt;br /&gt;&lt;/span&gt;&lt;span class="fontstyle4"&gt;&lt;em&gt;6th level (1 slot):&lt;/em&gt; &lt;/span&gt;&lt;span class="fontstyle1"&gt;mass suggestion, true seeing*&lt;br /&gt;&lt;/span&gt;&lt;span class="fontstyle4"&gt;&lt;em&gt;7th level (1 slot):&lt;/em&gt; &lt;/span&gt;&lt;span class="fontstyle1"&gt;delayed blast fireball, teleport&lt;br /&gt;&lt;/span&gt;&lt;span class="fontstyle4"&gt;&lt;em&gt;8th level (1 slot):&lt;/em&gt; &lt;/span&gt;&lt;span class="fontstyle1"&gt;maze&lt;br /&gt;&lt;/span&gt;&lt;span class="fontstyle4"&gt;*Divination spell of 1st level or higher&lt;br /&gt;&lt;/span&gt;&lt;/p&gt;&lt;p&gt;&lt;strong&gt;&lt;span class="fontstyle6"&gt;Portent (Recharges after the Diviner Casts a &lt;/span&gt;&lt;span class="fontstyle1"&gt;Divination &lt;/span&gt;&lt;/strong&gt;&lt;span class="fontstyle6"&gt;&lt;strong&gt;Spell of&amp;nbsp;&lt;/strong&gt;&lt;strong&gt;1st Level or Higher).&lt;/strong&gt; &lt;/span&gt;&lt;span class="fontstyle4"&gt;When the diviner or a creature it can see makes an attack roll, a saving throw, or an ability check, the diviner can roll a d20 and choose to use this roll in place of the attack roll, saving throw, or ability check.&amp;nbsp;&lt;/span&gt;&lt;/p&gt;&lt;hr /&gt;&lt;p&gt;&lt;strong&gt;&lt;span class="fontstyle3"&gt;ACTI&lt;/span&gt;&lt;span class="fontstyle3"&gt;ON&lt;/span&gt;&lt;span class="fontstyle3"&gt;S&lt;br /&gt;&lt;/span&gt;&lt;/strong&gt;&lt;/p&gt;&lt;p&gt;&lt;span class="fontstyle1"&gt;&lt;strong&gt;Quarterstaff.&lt;/strong&gt; Melee Weapon Attack: &lt;/span&gt;&lt;span class="fontstyle4"&gt;+2 to hit, reach 5 ft., one target. &lt;/span&gt;&lt;span class="fontstyle1"&gt;Hit: &lt;/span&gt;&lt;span class="fontstyle4"&gt;2 (1d6- 1) bludgeoning damage, or 3 (1d8 - 1) bludgeoning damage if used with two hands.&lt;/span&gt;&lt;/p&gt;&lt;hr /&gt;&lt;p&gt;&lt;span class="fontstyle4"&gt; &lt;span class="fontstyle0"&gt;Diviners are specialist wizards who know that knowledge is power. They might act aloof and mysterious, hinting at omens and secrets, or they might be know-it-alls, spilling secrets and insights to advance their own status or reputation.&lt;/span&gt; &lt;/span&gt;&lt;/p&gt;"</t>
  </si>
  <si>
    <t>hit_dice:"15d8"</t>
  </si>
  <si>
    <t>base_attack:"+2, 1d6 - 1 Bludgeoning, or 1d8 - 1 Bludgeoning if used with 2 hands"</t>
  </si>
  <si>
    <t>name:"Enchanter"</t>
  </si>
  <si>
    <t>full_text:"&lt;h1&gt;&lt;span class="fontstyle0"&gt;ENCHANTER&lt;br /&gt;&lt;/span&gt;&lt;/h1&gt;&lt;p&gt;&lt;span class="fontstyle1"&gt;Medium humanoid (any race),&amp;nbsp;&lt;/span&gt;&lt;span class="fontstyle1"&gt;any alignment&lt;/span&gt;&lt;/p&gt;&lt;hr /&gt;&lt;p&gt;&lt;span class="fontstyle3"&gt;&lt;strong&gt;Armor Class&lt;/strong&gt; &lt;/span&gt;&lt;span class="fontstyle4"&gt;12 &lt;/span&gt;&lt;span class="fontstyle4"&gt;(15 &lt;/span&gt;&lt;span class="fontstyle4"&gt;with &lt;/span&gt;&lt;span class="fontstyle1"&gt;mage armor)&lt;br /&gt;&lt;/span&gt;&lt;/p&gt;&lt;p&gt;&lt;strong&gt;&lt;span class="fontstyle4"&gt;Hit &lt;/span&gt;&lt;/strong&gt;&lt;span class="fontstyle3"&gt;&lt;strong&gt;Points&lt;/strong&gt; &lt;/span&gt;&lt;span class="fontstyle4"&gt;40 &lt;/span&gt;&lt;span class="fontstyle4"&gt;(9d8)&lt;br /&gt;&lt;/span&gt;&lt;/p&gt;&lt;p&gt;&lt;span class="fontstyle3"&gt;&lt;strong&gt;Speed&lt;/strong&gt; &lt;/span&gt;&lt;span class="fontstyle4"&gt;30 &lt;/span&gt;&lt;span class="fontstyle4"&gt;ft.&lt;br /&gt;&lt;/span&gt;&lt;/p&gt;&lt;div style="direction: ltr;"&gt;&lt;table style="direction: ltr; border-collapse: collapse; border: 1pt solid #A3A3A3;" title="" border="1" summary="" cellspacing="0" cellpadding="0"&gt;&lt;tbody&gt;&lt;td&gt;&lt;td style="background-color: #5bc217; vertical-align: top; width: .6673in; padding: 4pt 4pt 4pt 4pt; border: 1pt solid #A3A3A3;"&gt;&lt;p style="margin: 0in; font-family: Verdana; font-size: 8.25pt; color: black; text-align: center;"&gt;Str&lt;/p&gt;&lt;/td&gt;&lt;td style="background-color: #b4c217; vertical-align: top; width: .6673in; padding: 4pt 4pt 4pt 4pt; border: 1pt solid #A3A3A3;"&gt;&lt;p style="margin: 0in; font-family: Verdana; font-size: 8.25pt; color: black; text-align: center;"&gt;Dex&lt;/p&gt;&lt;/td&gt;&lt;td style="background-color: #5bc217; vertical-align: top; width: .6673in; padding: 4pt 4pt 4pt 4pt; border: 1pt solid #A3A3A3;"&gt;&lt;p style="margin: 0in; font-family: Verdana; font-size: 8.25pt; color: black; text-align: center;"&gt;Con&lt;/p&gt;&lt;/td&gt;&lt;td style="background-color: #b4c217; vertical-align: top; width: .6673in; padding: 4pt 4pt 4pt 4pt; border: 1pt solid #A3A3A3;"&gt;&lt;p style="margin: 0in; font-family: Verdana; font-size: 8.25pt; color: black; text-align: center;"&gt;Int&lt;/p&gt;&lt;/td&gt;&lt;td style="background-color: #5bc217; vertical-align: top; width: .6673in; padding: 4pt 4pt 4pt 4pt; border: 1pt solid #A3A3A3;"&gt;&lt;p style="margin: 0in; font-family: Verdana; font-size: 8.25pt; color: black; text-align: center;"&gt;Wis&lt;/p&gt;&lt;/td&gt;&lt;td style="background-color: #b4c217; vertical-align: top; width: .5166in; padding: 4pt 4pt 4pt 4pt; border: 1pt solid #A3A3A3;"&gt;&lt;p style="margin: 0in; font-family: Verdana; font-size: 8.25pt; color: black; text-align: center;"&gt;Cha&lt;/p&gt;&lt;/td&gt;&lt;/tr&gt;&lt;td&gt;&lt;td style="background-color: #5bc217; vertical-align: top; width: .6673in; padding: 4pt 4pt 4pt 4pt; border: 1pt solid #A3A3A3;"&gt;&lt;p style="margin: 0in; font-family: Verdana; font-size: 8.25pt; color: black; text-align: center;"&gt;9&amp;nbsp;(-1)&lt;/p&gt;&lt;/td&gt;&lt;td style="background-color: #b4c217; vertical-align: top; width: .6868in; padding: 4pt 4pt 4pt 4pt; border: 1pt solid #A3A3A3;"&gt;&lt;p style="margin: 0in; font-family: Verdana; font-size: 8.25pt; color: black; text-align: center;"&gt;14&amp;nbsp;(+2)&lt;/p&gt;&lt;/td&gt;&lt;td style="background-color: #5bc217; vertical-align: top; width: .6868in; padding: 4pt 4pt 4pt 4pt; border: 1pt solid #A3A3A3;"&gt;&lt;p style="margin: 0in; font-family: Verdana; font-size: 8.25pt; color: black; text-align: center;"&gt;11&amp;nbsp;(+0)&lt;/p&gt;&lt;/td&gt;&lt;td style="background-color: #b4c217; vertical-align: top; width: .6868in; padding: 4pt 4pt 4pt 4pt; border: 1pt solid #A3A3A3;"&gt;&lt;p style="margin: 0in; font-family: Verdana; font-size: 8.25pt; color: black; text-align: center;"&gt;17 (+3)&lt;/p&gt;&lt;/td&gt;&lt;td style="background-color: #5bc217; vertical-align: top; width: .6868in; padding: 4pt 4pt 4pt 4pt; border: 1pt solid #A3A3A3;"&gt;&lt;p style="margin: 0in; font-family: Verdana; font-size: 8.25pt; color: black; text-align: center;"&gt;12 (+1)&lt;/p&gt;&lt;/td&gt;&lt;td style="background-color: #b4c217; vertical-align: top; width: .6034in; padding: 4pt 4pt 4pt 4pt; border: 1pt solid #A3A3A3;"&gt;&lt;p style="margin: 0in; font-family: Verdana; font-size: 8.25pt; color: black; text-align: center;"&gt;11&amp;nbsp;(+0)&lt;/p&gt;&lt;/td&gt;&lt;/tr&gt;&lt;/tbody&gt;&lt;/table&gt;&lt;/div&gt;&lt;p&gt;&lt;span class="fontstyle3"&gt;&lt;strong&gt;Saving Throws&lt;/strong&gt; &lt;/span&gt;&lt;span class="fontstyle4"&gt;Int +6, Wis +4&lt;br /&gt;&lt;/span&gt;&lt;/p&gt;&lt;p&gt;&lt;span class="fontstyle3"&gt;&lt;strong&gt;Skills&lt;/strong&gt; &lt;/span&gt;&lt;span class="fontstyle4"&gt;Arcana +6, History +6&lt;br /&gt;&lt;/span&gt;&lt;/p&gt;&lt;p&gt;&lt;span class="fontstyle3"&gt;&lt;strong&gt;Senses&lt;/strong&gt; &lt;/span&gt;&lt;span class="fontstyle4"&gt;passive P&lt;/span&gt;&lt;span class="fontstyle4"&gt;erc&lt;/span&gt;&lt;span class="fontstyle4"&gt;e&lt;/span&gt;&lt;span class="fontstyle4"&gt;pt&lt;/span&gt;&lt;span class="fontstyle4"&gt;i&lt;/span&gt;&lt;span class="fontstyle4"&gt;o&lt;/span&gt;&lt;span class="fontstyle4"&gt;n 1&lt;/span&gt;&lt;span class="fontstyle4"&gt;1&lt;br /&gt;&lt;/span&gt;&lt;/p&gt;&lt;p&gt;&lt;span class="fontstyle3"&gt;&lt;strong&gt;Languages&lt;/strong&gt; &lt;/span&gt;&lt;span class="fontstyle4"&gt;any four la&lt;/span&gt;&lt;span class="fontstyle4"&gt;ng&lt;/span&gt;&lt;span class="fontstyle4"&gt;u&lt;/span&gt;&lt;span class="fontstyle4"&gt;a&lt;/span&gt;&lt;span class="fontstyle4"&gt;g&lt;/span&gt;&lt;span class="fontstyle4"&gt;e&lt;/span&gt;&lt;span class="fontstyle4"&gt;s&lt;br /&gt;&lt;/span&gt;&lt;/p&gt;&lt;p&gt;&lt;span class="fontstyle3"&gt;&lt;strong&gt;Challenge&lt;/strong&gt; &lt;/span&gt;&lt;span class="fontstyle5"&gt;5 &lt;/span&gt;&lt;span class="fontstyle4"&gt;(1,800 &lt;/span&gt;&lt;span class="fontstyle5"&gt;XP)&lt;/span&gt;&lt;/p&gt;&lt;hr /&gt;&lt;p&gt;&lt;span class="fontstyle6"&gt;&lt;strong&gt;Spellcasting.&lt;/strong&gt; &lt;/span&gt;&lt;span class="fontstyle4"&gt;The enchanter is a 9th-level spellcaster. Its spellcasting ability is Intelligence (spell save DC 14, +6 to hit with spell attacks. The enchanter has the following wizard spells prepared:&lt;br /&gt;&lt;/span&gt;&lt;/p&gt;&lt;p style="padding-left: 30px;"&gt;&lt;span class="fontstyle4"&gt;&lt;em&gt;Cantrips (at will):&amp;nbsp;&lt;/em&gt;friends, &lt;/span&gt;&lt;span class="fontstyle1"&gt;mage hand, mending, message&lt;br /&gt;&lt;/span&gt;&lt;span class="fontstyle4"&gt;&lt;em&gt;1st level (4 slots):&lt;/em&gt; &lt;/span&gt;&lt;span class="fontstyle1"&gt;charm person,* mage armor, magic missile&lt;br /&gt;&lt;/span&gt;&lt;span class="fontstyle4"&gt;&lt;em&gt;2nd level (3 slots):&lt;/em&gt; &lt;/span&gt;&lt;span class="fontstyle1"&gt;hold person,* invisibility, suggestion*&lt;br /&gt;&lt;/span&gt;&lt;em&gt;&lt;span class="fontstyle4"&gt;3rd level (3 &lt;/span&gt;&lt;/em&gt;&lt;span class="fontstyle1"&gt;&lt;em&gt;slots:&amp;nbsp;&lt;/em&gt;fireball, haste, tongues&lt;br /&gt;&lt;/span&gt;&lt;span class="fontstyle4"&gt;&lt;em&gt;4th level (3 slots):&lt;/em&gt; &lt;/span&gt;&lt;span class="fontstyle1"&gt;dominate beast,* stoneskin&lt;br /&gt;&lt;/span&gt;&lt;span class="fontstyle4"&gt;&lt;em&gt;5th level (2 slots):&lt;/em&gt; &lt;/span&gt;&lt;span class="fontstyle1"&gt;hold monster*&lt;br /&gt;&lt;/span&gt;&lt;span class="fontstyle4"&gt;*Enchantment spell of 1st level or higher&lt;/span&gt;&lt;/p&gt;&lt;hr /&gt;&lt;p&gt;&lt;strong&gt;&lt;span class="fontstyle4"&gt;A&lt;/span&gt;&lt;span class="fontstyle4"&gt;CTI&lt;/span&gt;&lt;span class="fontstyle4"&gt;ON&lt;/span&gt;&lt;span class="fontstyle4"&gt;S&lt;br /&gt;&lt;/span&gt;&lt;/strong&gt;&lt;/p&gt;&lt;p&gt;&lt;span class="fontstyle6"&gt;&lt;strong&gt;Quarterstaff.&lt;/strong&gt; &lt;/span&gt;&lt;span class="fontstyle1"&gt;Melee Weapon Attack: &lt;/span&gt;&lt;span class="fontstyle4"&gt;+2 to hit, reach 5 ft., one target. &lt;/span&gt;&lt;span class="fontstyle1"&gt;Hit: &lt;/span&gt;&lt;span class="fontstyle4"&gt;2 (1d6 -1) bludgeoning damage, or 3 (1d8-1) bludgeoning damage if used with two hands.&lt;/span&gt;&lt;/p&gt;&lt;hr /&gt;&lt;p&gt;&lt;strong&gt;&lt;span class="fontstyle3"&gt;REACTIONS&lt;br /&gt;&lt;/span&gt;&lt;/strong&gt;&lt;/p&gt;&lt;p&gt;&lt;span class="fontstyle6"&gt;&lt;strong&gt;lnstinctive Charm (Recharges after the Enchanter Casts an&amp;nbsp;&lt;/strong&gt;&lt;strong&gt;Enchantment Spell of 1st Level or Higher).&amp;nbsp;&lt;/strong&gt;&lt;/span&gt;&lt;span class="fontstyle4"&gt;The enchanter tries to magically divert an attack made against it, provided that the attacker is with in 30 feet of it and visible to it. The enchanter must decide to do so before the attack hits or misses. The attacker must make a DC 14 Wisdom saving throw. On a failed save, the attacker targets the creature closest to it, other than the enchanter or itself. If multiple creatures are closest, the attacker chooses which one to target.&lt;/span&gt;&lt;/p&gt;&lt;hr /&gt;&lt;p&gt;&lt;span class="fontstyle4"&gt; &lt;span class="fontstyle0"&gt;Enchanters are specialist wizards who understand how to alter and control minds using magic. They might be&lt;br /&gt;personable and interesting, using magic to manipulate people only when banter and conventional persuasion fails, or they might be rude and demanding, using and relying on charmed, obedient minions.&lt;/span&gt; &lt;/span&gt;&lt;/p&gt;"</t>
  </si>
  <si>
    <t>name:"Evoker"</t>
  </si>
  <si>
    <t>full_text:"&lt;h1&gt;&lt;span class="fontstyle0"&gt;EVOKER&lt;br /&gt;&lt;/span&gt;&lt;/h1&gt;&lt;p&gt;&lt;span class="fontstyle1"&gt;Medium humanoid (any race),&amp;nbsp;&lt;/span&gt;&lt;span class="fontstyle1"&gt;any &lt;/span&gt;&lt;span class="fontstyle1"&gt;alignment&lt;/span&gt;&lt;/p&gt;&lt;hr /&gt;&lt;p&gt;&lt;strong&gt;&lt;span class="fontstyle3"&gt;Armor &lt;/span&gt;&lt;/strong&gt;&lt;span class="fontstyle0"&gt;&lt;strong&gt;Cass&lt;/strong&gt; &lt;/span&gt;&lt;span class="fontstyle4"&gt;12 &lt;/span&gt;&lt;span class="fontstyle4"&gt;(15 with &lt;/span&gt;&lt;span class="fontstyle1"&gt;mage &lt;/span&gt;&lt;span class="fontstyle1"&gt;armor)&lt;br /&gt;&lt;/span&gt;&lt;/p&gt;&lt;p&gt;&lt;strong&gt;&lt;span class="fontstyle4"&gt;Hit &lt;/span&gt;&lt;/strong&gt;&lt;span class="fontstyle3"&gt;&lt;strong&gt;Points&lt;/strong&gt; &lt;/span&gt;&lt;span class="fontstyle4"&gt;66 (12d8 &lt;/span&gt;&lt;span class="fontstyle5"&gt;+ &lt;/span&gt;&lt;span class="fontstyle4"&gt;12)&lt;br /&gt;&lt;/span&gt;&lt;/p&gt;&lt;p&gt;&lt;span class="fontstyle3"&gt;&lt;strong&gt;Speed&lt;/strong&gt; &lt;/span&gt;&lt;span class="fontstyle4"&gt;30 &lt;/span&gt;&lt;span class="fontstyle4"&gt;ft.&lt;br /&gt;&lt;/span&gt;&lt;/p&gt;&lt;div style="direction: ltr;"&gt;&lt;table style="direction: ltr; border-collapse: collapse; border: 1pt solid #A3A3A3;" title="" border="1" summary="" cellspacing="0" cellpadding="0"&gt;&lt;tbody&gt;&lt;td&gt;&lt;td style="background-color: #5bc217; vertical-align: top; width: .6673in; padding: 4pt 4pt 4pt 4pt; border: 1pt solid #A3A3A3;"&gt;&lt;p style="margin: 0in; font-family: Verdana; font-size: 8.25pt; color: black; text-align: center;"&gt;Str&lt;/p&gt;&lt;/td&gt;&lt;td style="background-color: #b4c217; vertical-align: top; width: .6673in; padding: 4pt 4pt 4pt 4pt; border: 1pt solid #A3A3A3;"&gt;&lt;p style="margin: 0in; font-family: Verdana; font-size: 8.25pt; color: black; text-align: center;"&gt;Dex&lt;/p&gt;&lt;/td&gt;&lt;td style="background-color: #5bc217; vertical-align: top; width: .6673in; padding: 4pt 4pt 4pt 4pt; border: 1pt solid #A3A3A3;"&gt;&lt;p style="margin: 0in; font-family: Verdana; font-size: 8.25pt; color: black; text-align: center;"&gt;Con&lt;/p&gt;&lt;/td&gt;&lt;td style="background-color: #b4c217; vertical-align: top; width: .6673in; padding: 4pt 4pt 4pt 4pt; border: 1pt solid #A3A3A3;"&gt;&lt;p style="margin: 0in; font-family: Verdana; font-size: 8.25pt; color: black; text-align: center;"&gt;Int&lt;/p&gt;&lt;/td&gt;&lt;td style="background-color: #5bc217; vertical-align: top; width: .6673in; padding: 4pt 4pt 4pt 4pt; border: 1pt solid #A3A3A3;"&gt;&lt;p style="margin: 0in; font-family: Verdana; font-size: 8.25pt; color: black; text-align: center;"&gt;Wis&lt;/p&gt;&lt;/td&gt;&lt;td style="background-color: #b4c217; vertical-align: top; width: .5166in; padding: 4pt 4pt 4pt 4pt; border: 1pt solid #A3A3A3;"&gt;&lt;p style="margin: 0in; font-family: Verdana; font-size: 8.25pt; color: black; text-align: center;"&gt;Cha&lt;/p&gt;&lt;/td&gt;&lt;/tr&gt;&lt;td&gt;&lt;td style="background-color: #5bc217; vertical-align: top; width: .6673in; padding: 4pt 4pt 4pt 4pt; border: 1pt solid #A3A3A3;"&gt;&lt;p style="margin: 0in; font-family: Verdana; font-size: 8.25pt; color: black; text-align: center;"&gt;9&amp;nbsp;(-1)&lt;/p&gt;&lt;/td&gt;&lt;td style="background-color: #b4c217; vertical-align: top; width: .6868in; padding: 4pt 4pt 4pt 4pt; border: 1pt solid #A3A3A3;"&gt;&lt;p style="margin: 0in; font-family: Verdana; font-size: 8.25pt; color: black; text-align: center;"&gt;14&amp;nbsp;(+2)&lt;/p&gt;&lt;/td&gt;&lt;td style="background-color: #5bc217; vertical-align: top; width: .6868in; padding: 4pt 4pt 4pt 4pt; border: 1pt solid #A3A3A3;"&gt;&lt;p style="margin: 0in; font-family: Verdana; font-size: 8.25pt; color: black; text-align: center;"&gt;11&amp;nbsp;(+0)&lt;/p&gt;&lt;/td&gt;&lt;td style="background-color: #b4c217; vertical-align: top; width: .6868in; padding: 4pt 4pt 4pt 4pt; border: 1pt solid #A3A3A3;"&gt;&lt;p style="margin: 0in; font-family: Verdana; font-size: 8.25pt; color: black; text-align: center;"&gt;17 (+3)&lt;/p&gt;&lt;/td&gt;&lt;td style="background-color: #5bc217; vertical-align: top; width: .6868in; padding: 4pt 4pt 4pt 4pt; border: 1pt solid #A3A3A3;"&gt;&lt;p style="margin: 0in; font-family: Verdana; font-size: 8.25pt; color: black; text-align: center;"&gt;12 (+1)&lt;/p&gt;&lt;/td&gt;&lt;td style="background-color: #b4c217; vertical-align: top; width: .6034in; padding: 4pt 4pt 4pt 4pt; border: 1pt solid #A3A3A3;"&gt;&lt;p style="margin: 0in; font-family: Verdana; font-size: 8.25pt; color: black; text-align: center;"&gt;11&amp;nbsp;(+0)&lt;/p&gt;&lt;/td&gt;&lt;/tr&gt;&lt;/tbody&gt;&lt;/table&gt;&lt;/div&gt;&lt;p&gt;&lt;span class="fontstyle3"&gt;&lt;strong&gt;Saving Throws&lt;/strong&gt; &lt;/span&gt;&lt;span class="fontstyle4"&gt;Int +7, Wis +5&lt;br /&gt;&lt;/span&gt;&lt;/p&gt;&lt;p&gt;&lt;span class="fontstyle3"&gt;&lt;strong&gt;Skills&lt;/strong&gt; &lt;/span&gt;&lt;span class="fontstyle4"&gt;Arcana +7, History +7&lt;br /&gt;&lt;/span&gt;&lt;/p&gt;&lt;p&gt;&lt;span class="fontstyle3"&gt;&lt;strong&gt;Senses&lt;/strong&gt; &lt;/span&gt;&lt;span class="fontstyle4"&gt;passive &lt;/span&gt;&lt;span class="fontstyle4"&gt;Perception &lt;/span&gt;&lt;span class="fontstyle4"&gt;11&lt;br /&gt;&lt;/span&gt;&lt;/p&gt;&lt;p&gt;&lt;span class="fontstyle3"&gt;&lt;strong&gt;Languages&lt;/strong&gt; &lt;/span&gt;&lt;span class="fontstyle4"&gt;any four languages&lt;br /&gt;&lt;/span&gt;&lt;/p&gt;&lt;p&gt;&lt;span class="fontstyle3"&gt;&lt;strong&gt;Challenge&lt;/strong&gt; &lt;/span&gt;&lt;span class="fontstyle4"&gt;9 &lt;/span&gt;&lt;span class="fontstyle4"&gt;(5,000 XP)&lt;/span&gt;&lt;/p&gt;&lt;hr /&gt;&lt;p&gt;&lt;span class="fontstyle6"&gt;&lt;strong&gt;Spellcasting.&lt;/strong&gt; &lt;/span&gt;&lt;span class="fontstyle4"&gt;The evoker is a 12th-level spellcaster. Its spellcasting ability is Intelligence (spell save DC 15, +7 to hit with spell attacks). The evoker has the following wizard spells prepared:&lt;br /&gt;&lt;/span&gt;&lt;/p&gt;&lt;p style="padding-left: 30px;"&gt;&lt;span class="fontstyle4"&gt;&lt;em&gt;Cantrips (at will):&amp;nbsp;&lt;/em&gt;fire &lt;/span&gt;&lt;span class="fontstyle1"&gt;bolt,* light,* prestidigitation, ray of frost*&lt;br /&gt;&lt;/span&gt;&lt;span class="fontstyle4"&gt;&lt;em&gt;1st level (4 slots):&lt;/em&gt; &lt;/span&gt;&lt;span class="fontstyle1"&gt;burning hands,* mage armor, magic missile*&lt;br /&gt;&lt;/span&gt;&lt;span class="fontstyle4"&gt;&lt;em&gt;2nd level (3 slots):&lt;/em&gt; &lt;/span&gt;&lt;span class="fontstyle1"&gt;mirror &lt;/span&gt;&lt;span class="fontstyle6"&gt;image, &lt;/span&gt;&lt;span class="fontstyle1"&gt;misty step, shatter*&lt;br /&gt;&lt;/span&gt;&lt;span class="fontstyle4"&gt;&lt;em&gt;3rd level (3 slots):&lt;/em&gt; &lt;/span&gt;&lt;span class="fontstyle1"&gt;counterspell, fireball,* lightning bolt*&lt;br /&gt;&lt;/span&gt;&lt;span class="fontstyle4"&gt;&lt;em&gt;4th level (3 slots):&lt;/em&gt; &lt;/span&gt;&lt;span class="fontstyle1"&gt;ice storm,* stoneskin&lt;br /&gt;&lt;/span&gt;&lt;span class="fontstyle4"&gt;&lt;em&gt;5th level (2 slots):&lt;/em&gt; &lt;/span&gt;&lt;span class="fontstyle1"&gt;Bigby's hand,* cone of cold*&lt;br /&gt;&lt;/span&gt;&lt;em&gt;&lt;span class="fontstyle4"&gt;6th level &lt;/span&gt;&lt;span class="fontstyle4"&gt;(1&amp;nbsp;&lt;/span&gt;&lt;/em&gt;&lt;span class="fontstyle4"&gt;&lt;em&gt;slot):&lt;/em&gt; &lt;/span&gt;&lt;span class="fontstyle1"&gt;chain lightning,* wall of&amp;nbsp;&lt;/span&gt;&lt;span class="fontstyle6"&gt;ice*&lt;br /&gt;&lt;/span&gt;&lt;span class="fontstyle4"&gt;*Evocation spell&lt;br /&gt;&lt;/span&gt;&lt;/p&gt;&lt;p&gt;&lt;span class="fontstyle6"&gt;&lt;strong&gt;Sculpt Spells.&lt;/strong&gt; &lt;/span&gt;&lt;span class="fontstyle4"&gt;When the evoker casts an evocation spell that forces other creatures it can see to make a saving throw, it can choose a number of them equal to 1&amp;nbsp;+ the spell's level. These creatures automatically succeed on their saving throws against the spelt. If a successful save means a chosen creature would take half damage from the spell, it instead takes no damage from &lt;/span&gt;&lt;span class="fontstyle4"&gt;it.&lt;/span&gt;&lt;/p&gt;&lt;hr /&gt;&lt;p&gt;&lt;strong&gt;&lt;span class="fontstyle3"&gt;ACTIONS&lt;br /&gt;&lt;/span&gt;&lt;/strong&gt;&lt;/p&gt;&lt;p&gt;&lt;span class="fontstyle6"&gt;&lt;strong&gt;Quarterstaff.&lt;/strong&gt; &lt;/span&gt;&lt;span class="fontstyle1"&gt;Melee Weapon Attack: &lt;/span&gt;&lt;span class="fontstyle4"&gt;+3 to hit, reach 5 ft., one target. &lt;/span&gt;&lt;span class="fontstyle1"&gt;Hit: &lt;/span&gt;&lt;span class="fontstyle4"&gt;2 (1d6- 1) bludgeoning damage, or 3 (1d8 -1) bludgeoning damage if used with two hands.&lt;/span&gt;&lt;/p&gt;&lt;hr /&gt;&lt;p&gt;&lt;span class="fontstyle4"&gt; &lt;span class="fontstyle0"&gt;Evokers are specialist wizards who harness magical energy and elemental forces to destroy. Many tend to be hotheaded and aggressive. Others are cold and reserved, unleashing their power at just the right moment to exploit an opponent's weakness.&lt;/span&gt;&lt;/span&gt;&lt;/p&gt;"</t>
  </si>
  <si>
    <t>name:"Illusionist"</t>
  </si>
  <si>
    <t>full_text:"&lt;h1&gt;&lt;span class="fontstyle0"&gt;ILLUSlONIST&lt;br /&gt;&lt;/span&gt;&lt;/h1&gt;&lt;p&gt;&lt;span class="fontstyle1"&gt;Medium humanoid &lt;/span&gt;&lt;span class="fontstyle1"&gt;(any race), &lt;/span&gt;&lt;span class="fontstyle1"&gt;any alignment&lt;/span&gt;&lt;/p&gt;&lt;hr /&gt;&lt;p&gt;&lt;span class="fontstyle3"&gt;&lt;strong&gt;Armor Class&lt;/strong&gt; &lt;/span&gt;&lt;span class="fontstyle4"&gt;12 (15 &lt;/span&gt;&lt;span class="fontstyle4"&gt;with &lt;/span&gt;&lt;span class="fontstyle1"&gt;mage armor)&lt;/span&gt;&lt;/p&gt;&lt;p&gt;&lt;strong&gt;&lt;span class="fontstyle4"&gt;Hit &lt;/span&gt;&lt;/strong&gt;&lt;span class="fontstyle3"&gt;&lt;strong&gt;Points&lt;/strong&gt; &lt;/span&gt;&lt;span class="fontstyle4"&gt;38 (7d8 &lt;/span&gt;&lt;span class="fontstyle4"&gt;+ &lt;/span&gt;&lt;span class="fontstyle4"&gt;7)&lt;br /&gt;&lt;/span&gt;&lt;/p&gt;&lt;p&gt;&lt;span class="fontstyle3"&gt;&lt;strong&gt;Speed&lt;/strong&gt; &lt;/span&gt;&lt;span class="fontstyle4"&gt;30 &lt;/span&gt;&lt;span class="fontstyle4"&gt;ft.&lt;br /&gt;&lt;/span&gt;&lt;/p&gt;&lt;div style="direction: ltr;"&gt;&lt;table style="direction: ltr; border-collapse: collapse; border: 1pt solid #A3A3A3;" title="" border="1" summary="" cellspacing="0" cellpadding="0"&gt;&lt;tbody&gt;&lt;td&gt;&lt;td style="background-color: #5bc217; vertical-align: top; width: .6673in; padding: 4pt 4pt 4pt 4pt; border: 1pt solid #A3A3A3;"&gt;&lt;p style="margin: 0in; font-family: Verdana; font-size: 8.25pt; color: black; text-align: center;"&gt;Str&lt;/p&gt;&lt;/td&gt;&lt;td style="background-color: #b4c217; vertical-align: top; width: .6673in; padding: 4pt 4pt 4pt 4pt; border: 1pt solid #A3A3A3;"&gt;&lt;p style="margin: 0in; font-family: Verdana; font-size: 8.25pt; color: black; text-align: center;"&gt;Dex&lt;/p&gt;&lt;/td&gt;&lt;td style="background-color: #5bc217; vertical-align: top; width: .6673in; padding: 4pt 4pt 4pt 4pt; border: 1pt solid #A3A3A3;"&gt;&lt;p style="margin: 0in; font-family: Verdana; font-size: 8.25pt; color: black; text-align: center;"&gt;Con&lt;/p&gt;&lt;/td&gt;&lt;td style="background-color: #b4c217; vertical-align: top; width: .6673in; padding: 4pt 4pt 4pt 4pt; border: 1pt solid #A3A3A3;"&gt;&lt;p style="margin: 0in; font-family: Verdana; font-size: 8.25pt; color: black; text-align: center;"&gt;Int&lt;/p&gt;&lt;/td&gt;&lt;td style="background-color: #5bc217; vertical-align: top; width: .6673in; padding: 4pt 4pt 4pt 4pt; border: 1pt solid #A3A3A3;"&gt;&lt;p style="margin: 0in; font-family: Verdana; font-size: 8.25pt; color: black; text-align: center;"&gt;Wis&lt;/p&gt;&lt;/td&gt;&lt;td style="background-color: #b4c217; vertical-align: top; width: .5166in; padding: 4pt 4pt 4pt 4pt; border: 1pt solid #A3A3A3;"&gt;&lt;p style="margin: 0in; font-family: Verdana; font-size: 8.25pt; color: black; text-align: center;"&gt;Cha&lt;/p&gt;&lt;/td&gt;&lt;/tr&gt;&lt;td&gt;&lt;td style="background-color: #5bc217; vertical-align: top; width: .6673in; padding: 4pt 4pt 4pt 4pt; border: 1pt solid #A3A3A3;"&gt;&lt;p style="margin: 0in; font-family: Verdana; font-size: 8.25pt; color: black; text-align: center;"&gt;9&amp;nbsp;(-1)&lt;/p&gt;&lt;/td&gt;&lt;td style="background-color: #b4c217; vertical-align: top; width: .6868in; padding: 4pt 4pt 4pt 4pt; border: 1pt solid #A3A3A3;"&gt;&lt;p style="margin: 0in; font-family: Verdana; font-size: 8.25pt; color: black; text-align: center;"&gt;14&amp;nbsp;(+2)&lt;/p&gt;&lt;/td&gt;&lt;td style="background-color: #5bc217; vertical-align: top; width: .6868in; padding: 4pt 4pt 4pt 4pt; border: 1pt solid #A3A3A3;"&gt;&lt;p style="margin: 0in; font-family: Verdana; font-size: 8.25pt; color: black; text-align: center;"&gt;13 (+1)&lt;/p&gt;&lt;/td&gt;&lt;td style="background-color: #b4c217; vertical-align: top; width: .6868in; padding: 4pt 4pt 4pt 4pt; border: 1pt solid #A3A3A3;"&gt;&lt;p style="margin: 0in; font-family: Verdana; font-size: 8.25pt; color: black; text-align: center;"&gt;16&amp;nbsp;(+3)&lt;/p&gt;&lt;/td&gt;&lt;td style="background-color: #5bc217; vertical-align: top; width: .6868in; padding: 4pt 4pt 4pt 4pt; border: 1pt solid #A3A3A3;"&gt;&lt;p style="margin: 0in; font-family: Verdana; font-size: 8.25pt; color: black; text-align: center;"&gt;12 (+1)&lt;/p&gt;&lt;/td&gt;&lt;td style="background-color: #b4c217; vertical-align: top; width: .6034in; padding: 4pt 4pt 4pt 4pt; border: 1pt solid #A3A3A3;"&gt;&lt;p style="margin: 0in; font-family: Verdana; font-size: 8.25pt; color: black; text-align: center;"&gt;12 (+1)&lt;/p&gt;&lt;/td&gt;&lt;/tr&gt;&lt;/tbody&gt;&lt;/table&gt;&lt;/div&gt;&lt;p&gt;&lt;span class="fontstyle3"&gt;&lt;strong&gt;Saving Throws&lt;/strong&gt; &lt;/span&gt;&lt;span class="fontstyle4"&gt;Int +5, Wis +2&lt;br /&gt;&lt;/span&gt;&lt;/p&gt;&lt;p&gt;&lt;span class="fontstyle3"&gt;&lt;strong&gt;Skills&lt;/strong&gt; &lt;/span&gt;&lt;span class="fontstyle4"&gt;Arcana +5, History +5&lt;br /&gt;&lt;/span&gt;&lt;/p&gt;&lt;p&gt;&lt;span class="fontstyle4"&gt;&lt;strong&gt;Senses&lt;/strong&gt; &lt;/span&gt;&lt;span class="fontstyle4"&gt;passive &lt;/span&gt;&lt;span class="fontstyle4"&gt;Perception &lt;/span&gt;&lt;span class="fontstyle4"&gt;10&lt;br /&gt;&lt;/span&gt;&lt;/p&gt;&lt;p&gt;&lt;span class="fontstyle3"&gt;&lt;strong&gt;Languages&lt;/strong&gt; &lt;/span&gt;&lt;span class="fontstyle4"&gt;any four languages&lt;br /&gt;&lt;/span&gt;&lt;/p&gt;&lt;p&gt;&lt;span class="fontstyle3"&gt;&lt;strong&gt;Challenge&lt;/strong&gt; &lt;/span&gt;&lt;span class="fontstyle4"&gt;3 &lt;/span&gt;&lt;span class="fontstyle4"&gt;(700 &lt;/span&gt;&lt;span class="fontstyle3"&gt;XP)&lt;/span&gt;&lt;/p&gt;&lt;hr /&gt;&lt;p&gt;&lt;span class="fontstyle6"&gt;&lt;strong&gt;Spellcasting.&lt;/strong&gt; &lt;/span&gt;&lt;span class="fontstyle4"&gt;The illusionist is a 7th-level spellcaster. Its spellcasting ability is Intelligence (spell save DC 13, +5 to hit with spell attacks). The illusionist has the following wizard spells prepared:&lt;br /&gt;&lt;/span&gt;&lt;/p&gt;&lt;p style="padding-left: 30px;"&gt;&lt;span class="fontstyle4"&gt;&lt;em&gt;Cantrips (at will):&lt;/em&gt; &lt;/span&gt;&lt;span class="fontstyle1"&gt;dancing lights, mage hand, minor illusion, poison spray&lt;br /&gt;&lt;/span&gt;&lt;span class="fontstyle4"&gt;&lt;em&gt;1st level (4 slots):&lt;/em&gt; &lt;/span&gt;&lt;span class="fontstyle1"&gt;color spray,* disguise self.* mage armor, magic missile&lt;br /&gt;&lt;/span&gt;&lt;span class="fontstyle4"&gt;&lt;em&gt;2nd level (3 slots):&lt;/em&gt; &lt;/span&gt;&lt;span class="fontstyle1"&gt;invisibility,* mirror &lt;/span&gt;&lt;span class="fontstyle6"&gt;image,* &lt;/span&gt;&lt;span class="fontstyle1"&gt;phantasmal force*&lt;br /&gt;&lt;/span&gt;&lt;span class="fontstyle4"&gt;&lt;em&gt;3rd level (3 slots):&lt;/em&gt; &lt;/span&gt;&lt;span class="fontstyle1"&gt;major image,* phantom steed*&lt;br /&gt;&lt;/span&gt;&lt;span class="fontstyle4"&gt;&lt;em&gt;4th level (1 slot):&lt;/em&gt; &lt;/span&gt;&lt;span class="fontstyle1"&gt;phantasmal killer*&lt;br /&gt;&lt;/span&gt;&lt;span class="fontstyle4"&gt;*Illusion spell of 1st level or higher&lt;br /&gt;&lt;/span&gt;&lt;/p&gt;&lt;p&gt;&lt;span class="fontstyle6"&gt;&lt;strong&gt;Displacement (Recharges after the Illusionist Casts an Illusion&amp;nbsp;&lt;/strong&gt;&lt;strong&gt;Spell of 1st Level or Higher).&lt;/strong&gt; &lt;/span&gt;&lt;span class="fontstyle3"&gt;As a &lt;/span&gt;&lt;span class="fontstyle4"&gt;bonus action, the illusionist projects an illusion that makes the illusionist appear to be standing in a place a few inches from its actual location, causing any creature to have disadvantage on attack rolls against the illusionist. The effect ends if the illusionist takes damage, is incapacitated, or its speed becomes 0.&lt;/span&gt;&lt;/p&gt;&lt;hr /&gt;&lt;p&gt;&lt;strong&gt;&lt;span class="fontstyle3"&gt;ACTIONS&lt;br /&gt;&lt;/span&gt;&lt;/strong&gt;&lt;/p&gt;&lt;p&gt;&lt;span class="fontstyle6"&gt;&lt;strong&gt;Quarterstaff.&lt;/strong&gt; &lt;/span&gt;&lt;span class="fontstyle1"&gt;Melee Weapon Attack: &lt;/span&gt;&lt;span class="fontstyle4"&gt;+1&lt;/span&gt;&lt;span class="fontstyle4"&gt;&amp;nbsp;to hit, reach 5 ft., one target. &lt;/span&gt;&lt;span class="fontstyle1"&gt;Hit: &lt;/span&gt;&lt;span class="fontstyle4"&gt;2 (1d6 - 1) bludgeoning damage, or 3 (1d8 &lt;/span&gt;&lt;span class="fontstyle4"&gt;- 1)&amp;nbsp;&lt;/span&gt;&lt;span class="fontstyle4"&gt;bludgeoning damage if used with two hands.&lt;/span&gt;&lt;/p&gt;&lt;hr /&gt;&lt;p&gt;&lt;span class="fontstyle0"&gt;Illusionists are specialist wizards who twist light, sound, shadow, and even minds to create false and quasi-real effects. They can be flamboyant and use their powers in spectacular and obvious ways, or quiet and subtle, using their magic to conceal the truth.&lt;/span&gt; &lt;/p&gt;"</t>
  </si>
  <si>
    <t>hit_dice:"7d8 + 7"</t>
  </si>
  <si>
    <t>base_attack:"+1, 1d6 - 1 Bludgeoning, or 1d8 - 1 Bludgeoning if used with 2 hands"</t>
  </si>
  <si>
    <t>name:"Kraken Priest"</t>
  </si>
  <si>
    <t>full_text:"&lt;h1&gt;&lt;span class="fontstyle0"&gt;KRAKEN &lt;/span&gt;&lt;span class="fontstyle0"&gt;PRIEST&lt;br /&gt;&lt;/span&gt;&lt;/h1&gt;&lt;p&gt;&lt;span class="fontstyle2"&gt;Medium &lt;/span&gt;&lt;span class="fontstyle3"&gt;hum&lt;/span&gt;&lt;span class="fontstyle3"&gt;ano&lt;/span&gt;&lt;span class="fontstyle3"&gt;i&lt;/span&gt;&lt;span class="fontstyle3"&gt;d &lt;/span&gt;&lt;span class="fontstyle3"&gt;(any &lt;/span&gt;&lt;span class="fontstyle2"&gt;race), &lt;/span&gt;&lt;span class="fontstyle3"&gt;any &lt;/span&gt;&lt;span class="fontstyle2"&gt;evil alignment&lt;/span&gt;&lt;/p&gt;&lt;hr /&gt;&lt;p&gt;&lt;span class="fontstyle4"&gt;&lt;strong&gt;Armor Class&lt;/strong&gt; &lt;/span&gt;&lt;span class="fontstyle5"&gt;10&lt;br /&gt;&lt;/span&gt;&lt;/p&gt;&lt;p&gt;&lt;strong&gt;&lt;span class="fontstyle5"&gt;Hit &lt;/span&gt;&lt;/strong&gt;&lt;span class="fontstyle4"&gt;&lt;strong&gt;Points&lt;/strong&gt; &lt;/span&gt;&lt;span class="fontstyle5"&gt;75 (10d8 &lt;/span&gt;&lt;span class="fontstyle6"&gt;+ &lt;/span&gt;&lt;span class="fontstyle5"&gt;30)&lt;br /&gt;&lt;/span&gt;&lt;/p&gt;&lt;p&gt;&lt;span class="fontstyle0"&gt;&lt;strong&gt;Speed&lt;/strong&gt; &lt;/span&gt;&lt;span class="fontstyle5"&gt;30 &lt;/span&gt;&lt;span class="fontstyle6"&gt;ft., &lt;/span&gt;&lt;span class="fontstyle5"&gt;swim 30 &lt;/span&gt;&lt;span class="fontstyle5"&gt;ft.&lt;br /&gt;&lt;/span&gt;&lt;/p&gt;&lt;div style="direction: ltr;"&gt;&lt;table style="direction: ltr; border-collapse: collapse; border: 1pt solid #A3A3A3;" title="" border="1" summary="" cellspacing="0" cellpadding="0"&gt;&lt;tbody&gt;&lt;td&gt;&lt;td style="background-color: #5bc217; vertical-align: top; width: .6673in; padding: 4pt 4pt 4pt 4pt; border: 1pt solid #A3A3A3;"&gt;&lt;p style="margin: 0in; font-family: Verdana; font-size: 8.25pt; color: black; text-align: center;"&gt;Str&lt;/p&gt;&lt;/td&gt;&lt;td style="background-color: #b4c217; vertical-align: top; width: .6673in; padding: 4pt 4pt 4pt 4pt; border: 1pt solid #A3A3A3;"&gt;&lt;p style="margin: 0in; font-family: Verdana; font-size: 8.25pt; color: black; text-align: center;"&gt;Dex&lt;/p&gt;&lt;/td&gt;&lt;td style="background-color: #5bc217; vertical-align: top; width: .6673in; padding: 4pt 4pt 4pt 4pt; border: 1pt solid #A3A3A3;"&gt;&lt;p style="margin: 0in; font-family: Verdana; font-size: 8.25pt; color: black; text-align: center;"&gt;Con&lt;/p&gt;&lt;/td&gt;&lt;td style="background-color: #b4c217; vertical-align: top; width: .6673in; padding: 4pt 4pt 4pt 4pt; border: 1pt solid #A3A3A3;"&gt;&lt;p style="margin: 0in; font-family: Verdana; font-size: 8.25pt; color: black; text-align: center;"&gt;Int&lt;/p&gt;&lt;/td&gt;&lt;td style="background-color: #5bc217; vertical-align: top; width: .6673in; padding: 4pt 4pt 4pt 4pt; border: 1pt solid #A3A3A3;"&gt;&lt;p style="margin: 0in; font-family: Verdana; font-size: 8.25pt; color: black; text-align: center;"&gt;Wis&lt;/p&gt;&lt;/td&gt;&lt;td style="background-color: #b4c217; vertical-align: top; width: .5166in; padding: 4pt 4pt 4pt 4pt; border: 1pt solid #A3A3A3;"&gt;&lt;p style="margin: 0in; font-family: Verdana; font-size: 8.25pt; color: black; text-align: center;"&gt;Cha&lt;/p&gt;&lt;/td&gt;&lt;/tr&gt;&lt;td&gt;&lt;td style="background-color: #5bc217; vertical-align: top; width: .6673in; padding: 4pt 4pt 4pt 4pt; border: 1pt solid #A3A3A3;"&gt;&lt;p style="margin: 0in; font-family: Verdana; font-size: 8.25pt; color: black; text-align: center;"&gt;12&amp;nbsp;(+1)&lt;/p&gt;&lt;/td&gt;&lt;td style="background-color: #b4c217; vertical-align: top; width: .6868in; padding: 4pt 4pt 4pt 4pt; border: 1pt solid #A3A3A3;"&gt;&lt;p style="margin: 0in; font-family: Verdana; font-size: 8.25pt; color: black; text-align: center;"&gt;10 (+0)&lt;/p&gt;&lt;/td&gt;&lt;td style="background-color: #5bc217; vertical-align: top; width: .6868in; padding: 4pt 4pt 4pt 4pt; border: 1pt solid #A3A3A3;"&gt;&lt;p style="margin: 0in; font-family: Verdana; font-size: 8.25pt; color: black; text-align: center;"&gt;16 (+3)&lt;/p&gt;&lt;/td&gt;&lt;td style="background-color: #b4c217; vertical-align: top; width: .6868in; padding: 4pt 4pt 4pt 4pt; border: 1pt solid #A3A3A3;"&gt;&lt;p style="margin: 0in; font-family: Verdana; font-size: 8.25pt; color: black; text-align: center;"&gt;10 (+0)&lt;/p&gt;&lt;/td&gt;&lt;td style="background-color: #5bc217; vertical-align: top; width: .6868in; padding: 4pt 4pt 4pt 4pt; border: 1pt solid #A3A3A3;"&gt;&lt;p style="margin: 0in; font-family: Verdana; font-size: 8.25pt; color: black; text-align: center;"&gt;15 (+2)&lt;/p&gt;&lt;/td&gt;&lt;td style="background-color: #b4c217; vertical-align: top; width: .6034in; padding: 4pt 4pt 4pt 4pt; border: 1pt solid #A3A3A3;"&gt;&lt;p style="margin: 0in; font-family: Verdana; font-size: 8.25pt; color: black; text-align: center;"&gt;14 (+2)&lt;/p&gt;&lt;/td&gt;&lt;/tr&gt;&lt;/tbody&gt;&lt;/table&gt;&lt;/div&gt;&lt;p&gt;&lt;span class="fontstyle4"&gt;&lt;strong&gt;Skills&lt;/strong&gt; &lt;/span&gt;&lt;span class="fontstyle5"&gt;Perception &lt;/span&gt;&lt;span class="fontstyle5"&gt;+5&lt;br /&gt;&lt;/span&gt;&lt;/p&gt;&lt;p&gt;&lt;span class="fontstyle4"&gt;&lt;strong&gt;Damage Resistances&lt;/strong&gt; &lt;/span&gt;&lt;span class="fontstyle5"&gt;bludgeoning, piercing, &lt;/span&gt;&lt;span class="fontstyle5"&gt;and &lt;/span&gt;&lt;span class="fontstyle5"&gt;slashing &lt;/span&gt;&lt;span class="fontstyle5"&gt;from&amp;nbsp;&lt;/span&gt;&lt;span class="fontstyle5"&gt;nonmagical &lt;/span&gt;&lt;span class="fontstyle5"&gt;attacks&lt;br /&gt;&lt;/span&gt;&lt;/p&gt;&lt;p&gt;&lt;span class="fontstyle4"&gt;&lt;strong&gt;Senses&lt;/strong&gt; &lt;/span&gt;&lt;span class="fontstyle5"&gt;passive &lt;/span&gt;&lt;span class="fontstyle5"&gt;Perception &lt;/span&gt;&lt;span class="fontstyle5"&gt;15&lt;br /&gt;&lt;/span&gt;&lt;/p&gt;&lt;p&gt;&lt;span class="fontstyle4"&gt;&lt;strong&gt;Languages&lt;/strong&gt; &lt;/span&gt;&lt;span class="fontstyle5"&gt;any two &lt;/span&gt;&lt;span class="fontstyle5"&gt;languages&lt;br /&gt;&lt;/span&gt;&lt;/p&gt;&lt;p&gt;&lt;span class="fontstyle4"&gt;&lt;strong&gt;Challenge&lt;/strong&gt; &lt;/span&gt;&lt;span class="fontstyle5"&gt;5 (1,800 XP)&lt;/span&gt;&lt;/p&gt;&lt;hr /&gt;&lt;p&gt;&lt;span class="fontstyle7"&gt;&lt;strong&gt;Amphibious.&lt;/strong&gt; &lt;/span&gt;&lt;span class="fontstyle5"&gt;The priest can breathe air and water.&lt;br /&gt;&lt;/span&gt;&lt;/p&gt;&lt;p&gt;&lt;span class="fontstyle7"&gt;&lt;strong&gt;Innate Spellcasting.&lt;/strong&gt; &lt;/span&gt;&lt;span class="fontstyle5"&gt;The priest's spellcasting ability is Wisdom (spell save DC 13, +5 to hit with spell attacks). It can innately cast the following spells, requiring no material components:&lt;br /&gt;&lt;/span&gt;&lt;/p&gt;&lt;p style="padding-left: 30px;"&gt;&lt;em&gt;&lt;span class="fontstyle5"&gt;At will: c&lt;/span&gt;&lt;/em&gt;&lt;span class="fontstyle2"&gt;ommand, create or destroy water&lt;br /&gt;&lt;/span&gt;&lt;span class="fontstyle5"&gt;&lt;em&gt;3/day each:&lt;/em&gt; &lt;/span&gt;&lt;span class="fontstyle2"&gt;control water, darkness, water breathing, water walk&lt;br /&gt;&lt;/span&gt;&lt;span class="fontstyle5"&gt;&lt;em&gt;1/day each:&lt;/em&gt; &lt;/span&gt;&lt;span class="fontstyle2"&gt;call lightning, Evard's black tentacles&lt;/span&gt;&lt;/p&gt;&lt;hr /&gt;&lt;p&gt;&lt;strong&gt;&lt;span class="fontstyle6"&gt;ACTIONS&lt;br /&gt;&lt;/span&gt;&lt;/strong&gt;&lt;/p&gt;&lt;p&gt;&lt;span class="fontstyle7"&gt;&lt;strong&gt;Thunderous Touch.&lt;/strong&gt; &lt;/span&gt;&lt;span class="fontstyle2"&gt;Melee Spell Attack: &lt;/span&gt;&lt;span class="fontstyle5"&gt;+5 to hit, reach 5 ft., one creature. &lt;/span&gt;&lt;span class="fontstyle2"&gt;Hit: &lt;/span&gt;&lt;span class="fontstyle5"&gt;27 (5d10) thunder damage.&lt;br /&gt;&lt;/span&gt;&lt;/p&gt;&lt;p&gt;&lt;span class="fontstyle7"&gt;&lt;strong&gt;Voice of the Kraken (Recharges after a Short or Long Rest).&lt;/strong&gt; &lt;/span&gt;&lt;span class="fontstyle6"&gt;A&amp;nbsp;&lt;/span&gt;&lt;span class="fontstyle5"&gt;kraken speaks through the priest with a thunderous voice audible within 300 feet. Creatures of the priest's choice that can hear the kraken's words (which are spoken in Abyssal, Infernal, or Primordial) must succeed on a DC 14 Charisma saving throw or be frightened for 1 minute. A frightened target can repeat the saving throw at the end of each of its turns, ending the effect on itself on a success.&lt;/span&gt;&lt;/p&gt;&lt;hr /&gt;&lt;p&gt;&lt;span class="fontstyle5"&gt; &lt;span class="fontstyle0"&gt;A kraken can seem godlike to folk who have witnessed its fury. Those who mistake its might for divine power and those who seek to appease the monster through veneration are sometimes rewarded with power, to serve thereafter as kraken priests.&lt;br /&gt;&lt;/span&gt;&lt;/span&gt;&lt;/p&gt;&lt;p&gt;&lt;span class="fontstyle5"&gt;&lt;span class="fontstyle0"&gt;The kraken can make itself dimly aware of a kraken priest's thoughts if the two are on the same plane of existence, and it can then push aside the priest's personality and control it. Kraken priests can thereby act as eyes and ears for their masters, and when the kraken has something to say, the priest becomes its mouthpiece.&lt;br /&gt;&lt;/span&gt;&lt;/span&gt;&lt;/p&gt;&lt;p&gt;&lt;span class="fontstyle5"&gt;&lt;span class="fontstyle0"&gt;Every kraken priest undergoes a change in appearance that reflects the kraken's influence, although each one differs in how its reverence is displayed. One kraken priest might have ink-black eyes and a suckered tentacle for a tongue, while another has a featureless face and a body covered in eyes and mouths that dribble seawater. These horrific manifestations intensify when the kraken possesses its minion to utter its dire pronouncements.&lt;/span&gt;&lt;/span&gt;&lt;/p&gt;"</t>
  </si>
  <si>
    <t>base_attack:"+5, 5d10 Thunder"</t>
  </si>
  <si>
    <t>name:"Martial Arts Adept"</t>
  </si>
  <si>
    <t>full_text:"&lt;h1&gt;&lt;span class="fontstyle0"&gt;MARTIAL ARTS ADEPT&lt;br /&gt;&lt;/span&gt;&lt;/h1&gt;&lt;p&gt;&lt;span class="fontstyle2"&gt;Medium humanoid (any race)&lt;/span&gt;&lt;span class="fontstyle2"&gt;, &lt;/span&gt;&lt;span class="fontstyle2"&gt;any &lt;/span&gt;&lt;span class="fontstyle2"&gt;alignment&lt;/span&gt;&lt;/p&gt;&lt;hr /&gt;&lt;p&gt;&lt;span class="fontstyle3"&gt;&lt;strong&gt;Armor Class&lt;/strong&gt; &lt;/span&gt;&lt;span class="fontstyle4"&gt;1&lt;/span&gt;&lt;span class="fontstyle4"&gt;6&lt;br /&gt;&lt;/span&gt;&lt;/p&gt;&lt;p&gt;&lt;span class="fontstyle3"&gt;&lt;strong&gt;Hit Points&lt;/strong&gt; &lt;/span&gt;&lt;span class="fontstyle4"&gt;6&lt;/span&gt;&lt;span class="fontstyle4"&gt;0 &lt;/span&gt;&lt;span class="fontstyle4"&gt;(11d8 + 11)&lt;br /&gt;&lt;/span&gt;&lt;/p&gt;&lt;p&gt;&lt;span class="fontstyle3"&gt;&lt;strong&gt;Speed&lt;/strong&gt; &lt;/span&gt;&lt;span class="fontstyle4"&gt;40 ft.&lt;br /&gt;&lt;/span&gt;&lt;/p&gt;&lt;div style="direction: ltr;"&gt;&lt;table style="direction: ltr; border-collapse: collapse; border: 1pt solid #A3A3A3;" title="" border="1" summary="" cellspacing="0" cellpadding="0"&gt;&lt;tbody&gt;&lt;td&gt;&lt;td style="background-color: #5bc217; vertical-align: top; width: .6673in; padding: 4pt 4pt 4pt 4pt; border: 1pt solid #A3A3A3;"&gt;&lt;p style="margin: 0in; font-family: Verdana; font-size: 8.25pt; color: black; text-align: center;"&gt;Str&lt;/p&gt;&lt;/td&gt;&lt;td style="background-color: #b4c217; vertical-align: top; width: .6673in; padding: 4pt 4pt 4pt 4pt; border: 1pt solid #A3A3A3;"&gt;&lt;p style="margin: 0in; font-family: Verdana; font-size: 8.25pt; color: black; text-align: center;"&gt;Dex&lt;/p&gt;&lt;/td&gt;&lt;td style="background-color: #5bc217; vertical-align: top; width: .6673in; padding: 4pt 4pt 4pt 4pt; border: 1pt solid #A3A3A3;"&gt;&lt;p style="margin: 0in; font-family: Verdana; font-size: 8.25pt; color: black; text-align: center;"&gt;Con&lt;/p&gt;&lt;/td&gt;&lt;td style="background-color: #b4c217; vertical-align: top; width: .6673in; padding: 4pt 4pt 4pt 4pt; border: 1pt solid #A3A3A3;"&gt;&lt;p style="margin: 0in; font-family: Verdana; font-size: 8.25pt; color: black; text-align: center;"&gt;Int&lt;/p&gt;&lt;/td&gt;&lt;td style="background-color: #5bc217; vertical-align: top; width: .6673in; padding: 4pt 4pt 4pt 4pt; border: 1pt solid #A3A3A3;"&gt;&lt;p style="margin: 0in; font-family: Verdana; font-size: 8.25pt; color: black; text-align: center;"&gt;Wis&lt;/p&gt;&lt;/td&gt;&lt;td style="background-color: #b4c217; vertical-align: top; width: .5166in; padding: 4pt 4pt 4pt 4pt; border: 1pt solid #A3A3A3;"&gt;&lt;p style="margin: 0in; font-family: Verdana; font-size: 8.25pt; color: black; text-align: center;"&gt;Cha&lt;/p&gt;&lt;/td&gt;&lt;/tr&gt;&lt;td&gt;&lt;td style="background-color: #5bc217; vertical-align: top; width: .6673in; padding: 4pt 4pt 4pt 4pt; border: 1pt solid #A3A3A3;"&gt;&lt;p style="margin: 0in; font-family: Verdana; font-size: 8.25pt; color: black; text-align: center;"&gt;11&amp;nbsp;(+0)&lt;/p&gt;&lt;/td&gt;&lt;td style="background-color: #b4c217; vertical-align: top; width: .6868in; padding: 4pt 4pt 4pt 4pt; border: 1pt solid #A3A3A3;"&gt;&lt;p style="margin: 0in; font-family: Verdana; font-size: 8.25pt; color: black; text-align: center;"&gt;17 (+3)&lt;/p&gt;&lt;/td&gt;&lt;td style="background-color: #5bc217; vertical-align: top; width: .6868in; padding: 4pt 4pt 4pt 4pt; border: 1pt solid #A3A3A3;"&gt;&lt;p style="margin: 0in; font-family: Verdana; font-size: 8.25pt; color: black; text-align: center;"&gt;13 (+1)&lt;/p&gt;&lt;/td&gt;&lt;td style="background-color: #b4c217; vertical-align: top; width: .6868in; padding: 4pt 4pt 4pt 4pt; border: 1pt solid #A3A3A3;"&gt;&lt;p style="margin: 0in; font-family: Verdana; font-size: 8.25pt; color: black; text-align: center;"&gt;11 (+0)&lt;/p&gt;&lt;/td&gt;&lt;td style="background-color: #5bc217; vertical-align: top; width: .6868in; padding: 4pt 4pt 4pt 4pt; border: 1pt solid #A3A3A3;"&gt;&lt;p style="margin: 0in; font-family: Verdana; font-size: 8.25pt; color: black; text-align: center;"&gt;16 (+3)&lt;/p&gt;&lt;/td&gt;&lt;td style="background-color: #b4c217; vertical-align: top; width: .6034in; padding: 4pt 4pt 4pt 4pt; border: 1pt solid #A3A3A3;"&gt;&lt;p style="margin: 0in; font-family: Verdana; font-size: 8.25pt; color: black; text-align: center;"&gt;10 (+0)&lt;/p&gt;&lt;/td&gt;&lt;/tr&gt;&lt;/tbody&gt;&lt;/table&gt;&lt;/div&gt;&lt;p&gt;&lt;span class="fontstyle3"&gt;&lt;strong&gt;Skills&lt;/strong&gt; &lt;/span&gt;&lt;span class="fontstyle4"&gt;A&lt;/span&gt;&lt;span class="fontstyle4"&gt;c&lt;/span&gt;&lt;span class="fontstyle4"&gt;robatics &lt;/span&gt;&lt;span class="fontstyle4"&gt;+5, Insight +5, Stealth +5&lt;br /&gt;&lt;/span&gt;&lt;/p&gt;&lt;p&gt;&lt;span class="fontstyle3"&gt;&lt;strong&gt;Senses&lt;/strong&gt; &lt;/span&gt;&lt;span class="fontstyle4"&gt;passive &lt;/span&gt;&lt;span class="fontstyle4"&gt;P&lt;/span&gt;&lt;span class="fontstyle4"&gt;er&lt;/span&gt;&lt;span class="fontstyle4"&gt;cep&lt;/span&gt;&lt;span class="fontstyle4"&gt;t&lt;/span&gt;&lt;span class="fontstyle4"&gt;ion &lt;/span&gt;&lt;span class="fontstyle4"&gt;13&lt;br /&gt;&lt;/span&gt;&lt;/p&gt;&lt;p&gt;&lt;span class="fontstyle3"&gt;&lt;strong&gt;Languages&lt;/strong&gt; &lt;/span&gt;&lt;span class="fontstyle4"&gt;any one l&lt;/span&gt;&lt;span class="fontstyle4"&gt;anguage &lt;/span&gt;&lt;span class="fontstyle4"&gt;(usually &lt;/span&gt;&lt;span class="fontstyle4"&gt;Com&lt;/span&gt;&lt;span class="fontstyle4"&gt;m&lt;/span&gt;&lt;span class="fontstyle4"&gt;o&lt;/span&gt;&lt;span class="fontstyle4"&gt;n)&lt;br /&gt;&lt;/span&gt;&lt;/p&gt;&lt;p&gt;&lt;span class="fontstyle3"&gt;&lt;strong&gt;Challenge&lt;/strong&gt; &lt;/span&gt;&lt;span class="fontstyle4"&gt;3 (700 XP)&lt;/span&gt;&lt;/p&gt;&lt;hr /&gt;&lt;p&gt;&lt;span class="fontstyle6"&gt;&lt;strong&gt;Unarmored Defense.&lt;/strong&gt; &lt;/span&gt;&lt;span class="fontstyle4"&gt;While the adept is wearing no armor and wielding no shield, its AC includes its Wisdom modifier.&amp;nbsp;&lt;/span&gt;&lt;/p&gt;&lt;hr /&gt;&lt;p&gt;&lt;strong&gt;&lt;span class="fontstyle5"&gt;ACTI&lt;/span&gt;&lt;span class="fontstyle5"&gt;ON&lt;/span&gt;&lt;span class="fontstyle5"&gt;S&lt;br /&gt;&lt;/span&gt;&lt;/strong&gt;&lt;/p&gt;&lt;p&gt;&lt;span class="fontstyle6"&gt;&lt;strong&gt;Multiattack.&lt;/strong&gt; &lt;/span&gt;&lt;span class="fontstyle4"&gt;The adept makes three unarmed strikes or three dart attacks.&lt;br /&gt;&lt;/span&gt;&lt;/p&gt;&lt;p&gt;&lt;span class="fontstyle6"&gt;&lt;strong&gt;Unarmed Strike.&lt;/strong&gt; &lt;/span&gt;&lt;span class="fontstyle2"&gt;Melee Weapon Attack: &lt;/span&gt;&lt;span class="fontstyle4"&gt;+5 to hit, reach 5 ft., one target. &lt;/span&gt;&lt;span class="fontstyle2"&gt;Hit: &lt;/span&gt;&lt;span class="fontstyle4"&gt;7 (1d8 + 3) &lt;/span&gt;&lt;span class="fontstyle4"&gt;bludgeoning damage. &lt;/span&gt;&lt;span class="fontstyle4"&gt;If the target is a creature, the adept can choose &lt;/span&gt;&lt;span class="fontstyle4"&gt;one &lt;/span&gt;&lt;span class="fontstyle4"&gt;of the following additional effects:&lt;br /&gt;&lt;/span&gt;&lt;/p&gt;&lt;p style="padding-left: 30px;"&gt;&lt;span class="fontstyle4"&gt;&amp;bull; &lt;/span&gt;&lt;span class="fontstyle4"&gt;The target must succeed on &lt;/span&gt;&lt;span class="fontstyle4"&gt;a &lt;/span&gt;&lt;span class="fontstyle4"&gt;DC 13 &lt;/span&gt;&lt;span class="fontstyle4"&gt;Strength &lt;/span&gt;&lt;span class="fontstyle4"&gt;saving throw or drop one item it is holding &lt;/span&gt;&lt;span class="fontstyle4"&gt;(adept's &lt;/span&gt;&lt;span class="fontstyle4"&gt;choice).&lt;br /&gt;&lt;/span&gt;&lt;span class="fontstyle4"&gt;&amp;bull; &lt;/span&gt;&lt;span class="fontstyle4"&gt;The target must succeed on a DC 13 &lt;/span&gt;&lt;span class="fontstyle4"&gt;Dexterity &lt;/span&gt;&lt;span class="fontstyle4"&gt;saving throw or be knocked prone.&lt;br /&gt;&lt;/span&gt;&lt;span class="fontstyle4"&gt;&amp;bull; &lt;/span&gt;&lt;span class="fontstyle4"&gt;The target must succeed on a DC 13 &lt;/span&gt;&lt;span class="fontstyle4"&gt;Constitution &lt;/span&gt;&lt;span class="fontstyle4"&gt;saving throw or be stunned until the end of the adept's next turn.&lt;br /&gt;&lt;/span&gt;&lt;/p&gt;&lt;p&gt;&lt;span class="fontstyle6"&gt;&lt;strong&gt;Dart.&lt;/strong&gt; &lt;/span&gt;&lt;span class="fontstyle2"&gt;Ranged Weapon Attack: &lt;/span&gt;&lt;span class="fontstyle4"&gt;+5 to hit, range 20/60 ft., one target. &lt;/span&gt;&lt;span class="fontstyle2"&gt;Hit: &lt;/span&gt;&lt;span class="fontstyle4"&gt;5 (1d4 + 3) piercing &lt;/span&gt;&lt;span class="fontstyle4"&gt;damage.&lt;/span&gt;&lt;/p&gt;&lt;hr /&gt;&lt;p&gt;&lt;strong&gt;&lt;span class="fontstyle5"&gt;REACTIONS&lt;br /&gt;&lt;/span&gt;&lt;/strong&gt;&lt;/p&gt;&lt;p&gt;&lt;span class="fontstyle6"&gt;&lt;strong&gt;Deflect Missile.&lt;/strong&gt; &lt;/span&gt;&lt;span class="fontstyle4"&gt;In response to being hit by a ranged weapon attack, the adept deflects the missile. The damage it takes from the attack is reduced by 1d10 + 3&lt;/span&gt;&lt;span class="fontstyle4"&gt;. lf the &lt;/span&gt;&lt;span class="fontstyle4"&gt;damage &lt;/span&gt;&lt;span class="fontstyle4"&gt;is reduced to 0, the adept catches the missile if it's small enough to hold in&amp;nbsp;&lt;/span&gt;&lt;span class="fontstyle4"&gt;one &lt;/span&gt;&lt;span class="fontstyle4"&gt;hand and the adept has a hand free.&lt;/span&gt;&lt;/p&gt;&lt;hr /&gt;&lt;p&gt;&lt;span class="fontstyle0"&gt;Martial arts adepts are &lt;/span&gt;&lt;span class="fontstyle0"&gt;disciplined &lt;/span&gt;&lt;span class="fontstyle0"&gt;monks with extensive &lt;/span&gt;&lt;span class="fontstyle0"&gt;training &lt;/span&gt;&lt;span class="fontstyle0"&gt;in hand-to-hand combat. Some protect&amp;nbsp;&lt;/span&gt;&lt;span class="fontstyle0"&gt;monasteries; &lt;/span&gt;&lt;span class="fontstyle0"&gt;others travel the world seeking enlightenment or new forms of combat to master. A few become bodyguards, trading their combat prowess and loyalty for food and lodging.&lt;/span&gt; &lt;/p&gt;"</t>
  </si>
  <si>
    <t>hit_dice:"11d8 + 11"</t>
  </si>
  <si>
    <t>base_attack:"+5, 1d8 + 3 Bludgeoning + Disarm (DC 13 Strength) or Prone (DC 13 Dexterity) or Stunned (DC 13 Constitution)"</t>
  </si>
  <si>
    <t>name:"Master Thief"</t>
  </si>
  <si>
    <t>full_text:"&lt;p&gt;&amp;nbsp;&lt;/p&gt;&lt;h1&gt;MASTER THIEF&lt;/h1&gt;&lt;p&gt;&lt;span class="fontstyle0"&gt;Medium humanoid (any &lt;/span&gt;&lt;span class="fontstyle0"&gt;r&lt;/span&gt;&lt;span class="fontstyle0"&gt;ace), any alignment&lt;/span&gt;&lt;/p&gt;&lt;hr /&gt;&lt;p&gt;&lt;span class="fontstyle2"&gt;&lt;strong&gt;Armor Class&lt;/strong&gt; &lt;/span&gt;&lt;span class="fontstyle3"&gt;16 &lt;/span&gt;&lt;span class="fontstyle3"&gt;(s&lt;/span&gt;&lt;span class="fontstyle3"&gt;t&lt;/span&gt;&lt;span class="fontstyle3"&gt;udded &lt;/span&gt;&lt;span class="fontstyle3"&gt;leather)&lt;br /&gt;&lt;/span&gt;&lt;/p&gt;&lt;p&gt;&lt;span class="fontstyle2"&gt;&lt;strong&gt;Hit Points&lt;/strong&gt; 8&lt;/span&gt;&lt;span class="fontstyle2"&gt;4 &lt;/span&gt;&lt;span class="fontstyle3"&gt;(13d8 &lt;/span&gt;&lt;span class="fontstyle3"&gt;+ &lt;/span&gt;&lt;span class="fontstyle3"&gt;26)&lt;br /&gt;&lt;/span&gt;&lt;/p&gt;&lt;p&gt;&lt;span class="fontstyle2"&gt;&lt;strong&gt;Speed&lt;/strong&gt; &lt;/span&gt;&lt;span class="fontstyle3"&gt;30 ft.&lt;/span&gt;&lt;/p&gt;&lt;div style="direction: ltr;"&gt;&lt;table style="direction: ltr; border-collapse: collapse; border: 1pt solid #A3A3A3;" title="" border="1" summary="" cellspacing="0" cellpadding="0"&gt;&lt;tbody&gt;&lt;td&gt;&lt;td style="background-color: #5bc217; vertical-align: top; width: .6673in; padding: 4pt 4pt 4pt 4pt; border: 1pt solid #A3A3A3;"&gt;&lt;p style="margin: 0in; font-family: Verdana; font-size: 8.25pt; color: black; text-align: center;"&gt;Str&lt;/p&gt;&lt;/td&gt;&lt;td style="background-color: #b4c217; vertical-align: top; width: .6673in; padding: 4pt 4pt 4pt 4pt; border: 1pt solid #A3A3A3;"&gt;&lt;p style="margin: 0in; font-family: Verdana; font-size: 8.25pt; color: black; text-align: center;"&gt;Dex&lt;/p&gt;&lt;/td&gt;&lt;td style="background-color: #5bc217; vertical-align: top; width: .6673in; padding: 4pt 4pt 4pt 4pt; border: 1pt solid #A3A3A3;"&gt;&lt;p style="margin: 0in; font-family: Verdana; font-size: 8.25pt; color: black; text-align: center;"&gt;Con&lt;/p&gt;&lt;/td&gt;&lt;td style="background-color: #b4c217; vertical-align: top; width: .6673in; padding: 4pt 4pt 4pt 4pt; border: 1pt solid #A3A3A3;"&gt;&lt;p style="margin: 0in; font-family: Verdana; font-size: 8.25pt; color: black; text-align: center;"&gt;Int&lt;/p&gt;&lt;/td&gt;&lt;td style="background-color: #5bc217; vertical-align: top; width: .6673in; padding: 4pt 4pt 4pt 4pt; border: 1pt solid #A3A3A3;"&gt;&lt;p style="margin: 0in; font-family: Verdana; font-size: 8.25pt; color: black; text-align: center;"&gt;Wis&lt;/p&gt;&lt;/td&gt;&lt;td style="background-color: #b4c217; vertical-align: top; width: .5166in; padding: 4pt 4pt 4pt 4pt; border: 1pt solid #A3A3A3;"&gt;&lt;p style="margin: 0in; font-family: Verdana; font-size: 8.25pt; color: black; text-align: center;"&gt;Cha&lt;/p&gt;&lt;/td&gt;&lt;/tr&gt;&lt;td&gt;&lt;td style="background-color: #5bc217; vertical-align: top; width: .6673in; padding: 4pt 4pt 4pt 4pt; border: 1pt solid #A3A3A3;"&gt;&lt;p style="margin: 0in; font-family: Verdana; font-size: 8.25pt; color: black; text-align: center;"&gt;11&amp;nbsp;(+0)&lt;/p&gt;&lt;/td&gt;&lt;td style="background-color: #b4c217; vertical-align: top; width: .6868in; padding: 4pt 4pt 4pt 4pt; border: 1pt solid #A3A3A3;"&gt;&lt;p style="margin: 0in; font-family: Verdana; font-size: 8.25pt; color: black; text-align: center;"&gt;18 (+4)&lt;/p&gt;&lt;/td&gt;&lt;td style="background-color: #5bc217; vertical-align: top; width: .6868in; padding: 4pt 4pt 4pt 4pt; border: 1pt solid #A3A3A3;"&gt;&lt;p style="margin: 0in; font-family: Verdana; font-size: 8.25pt; color: black; text-align: center;"&gt;14 (+2)&lt;/p&gt;&lt;/td&gt;&lt;td style="background-color: #b4c217; vertical-align: top; width: .6868in; padding: 4pt 4pt 4pt 4pt; border: 1pt solid #A3A3A3;"&gt;&lt;p style="margin: 0in; font-family: Verdana; font-size: 8.25pt; color: black; text-align: center;"&gt;11 (+0)&lt;/p&gt;&lt;/td&gt;&lt;td style="background-color: #5bc217; vertical-align: top; width: .6868in; padding: 4pt 4pt 4pt 4pt; border: 1pt solid #A3A3A3;"&gt;&lt;p style="margin: 0in; font-family: Verdana; font-size: 8.25pt; color: black; text-align: center;"&gt;11 (+0)&lt;/p&gt;&lt;/td&gt;&lt;td style="background-color: #b4c217; vertical-align: top; width: .6034in; padding: 4pt 4pt 4pt 4pt; border: 1pt solid #A3A3A3;"&gt;&lt;p style="margin: 0in; font-family: Verdana; font-size: 8.25pt; color: black; text-align: center;"&gt;12 (+1)&lt;/p&gt;&lt;/td&gt;&lt;/tr&gt;&lt;/tbody&gt;&lt;/table&gt;&lt;/div&gt;&lt;p&gt;&lt;span class="fontstyle2"&gt;&lt;strong&gt;Saving Throws&lt;/strong&gt; &lt;/span&gt;&lt;span class="fontstyle3"&gt;Dex +7, Int +3&lt;/span&gt;&lt;/p&gt;&lt;p&gt;&lt;span class="fontstyle2"&gt;&lt;strong&gt;Skills&lt;/strong&gt; &lt;/span&gt;&lt;span class="fontstyle3"&gt;A&lt;/span&gt;&lt;span class="fontstyle3"&gt;c&lt;/span&gt;&lt;span class="fontstyle3"&gt;r&lt;/span&gt;&lt;span class="fontstyle3"&gt;ob&lt;/span&gt;&lt;span class="fontstyle3"&gt;a&lt;/span&gt;&lt;span class="fontstyle3"&gt;t&lt;/span&gt;&lt;span class="fontstyle3"&gt;ic&lt;/span&gt;&lt;span class="fontstyle3"&gt;s +,7, Athletics +3, &lt;/span&gt;&lt;span class="fontstyle3"&gt;Pe&lt;/span&gt;&lt;span class="fontstyle3"&gt;rcept&lt;/span&gt;&lt;span class="fontstyle3"&gt;ion &lt;/span&gt;&lt;span class="fontstyle3"&gt;+3, Sleight of Hand +7, Stealth +7&lt;br /&gt;&lt;/span&gt;&lt;/p&gt;&lt;p&gt;&lt;span class="fontstyle2"&gt;&lt;strong&gt;Senses&lt;/strong&gt; &lt;/span&gt;&lt;span class="fontstyle3"&gt;passive P&lt;/span&gt;&lt;span class="fontstyle3"&gt;e&lt;/span&gt;&lt;span class="fontstyle3"&gt;rc&lt;/span&gt;&lt;span class="fontstyle3"&gt;eption &lt;/span&gt;&lt;span class="fontstyle3"&gt;13&lt;br /&gt;&lt;/span&gt;&lt;/p&gt;&lt;p&gt;&lt;span class="fontstyle2"&gt;&lt;strong&gt;Languages&lt;/strong&gt; &lt;/span&gt;&lt;span class="fontstyle3"&gt;any one l&lt;/span&gt;&lt;span class="fontstyle3"&gt;anguage &lt;/span&gt;&lt;span class="fontstyle3"&gt;(usually &lt;/span&gt;&lt;span class="fontstyle3"&gt;Com&lt;/span&gt;&lt;span class="fontstyle3"&gt;m&lt;/span&gt;&lt;span class="fontstyle3"&gt;o&lt;/span&gt;&lt;span class="fontstyle3"&gt;n&lt;/span&gt;&lt;span class="fontstyle3"&gt;) &lt;/span&gt;&lt;span class="fontstyle3"&gt;plus thieves' cant&lt;br /&gt;&lt;/span&gt;&lt;/p&gt;&lt;p&gt;&lt;span class="fontstyle2"&gt;&lt;strong&gt;Challenge&lt;/strong&gt; &lt;/span&gt;&lt;span class="fontstyle3"&gt;5 (1,800 XP)&lt;/span&gt;&lt;/p&gt;&lt;hr /&gt;&lt;p&gt;&lt;span class="fontstyle5"&gt;&lt;strong&gt;Cunning Action.&lt;/strong&gt; &lt;/span&gt;&lt;span class="fontstyle3"&gt;On each of its turns, the thief can use a bonus action to take the Dash, Disengage, or Hide action.&amp;nbsp;&lt;/span&gt;&lt;/p&gt;&lt;p&gt;&lt;span class="fontstyle5"&gt;&lt;strong&gt;Evasion.&lt;/strong&gt; &lt;/span&gt;&lt;span class="fontstyle3"&gt;If the thief is &lt;/span&gt;&lt;span class="fontstyle3"&gt;subjected &lt;/span&gt;&lt;span class="fontstyle3"&gt;to an effect that allows it to make &lt;/span&gt;&lt;span class="fontstyle3"&gt;a &lt;/span&gt;&lt;span class="fontstyle3"&gt;Dexter&lt;/span&gt;&lt;span class="fontstyle3"&gt;i&lt;/span&gt;&lt;span class="fontstyle3"&gt;ty &lt;/span&gt;&lt;span class="fontstyle3"&gt;saving throw to take only half damage, the thief instead takes no damage if it succeeds on the saving throw, and only half &lt;/span&gt;&lt;span class="fontstyle3"&gt;damage &lt;/span&gt;&lt;span class="fontstyle3"&gt;if it fails.&lt;br /&gt;&lt;/span&gt;&lt;/p&gt;&lt;p&gt;&lt;strong&gt;&lt;span class="fontstyle5"&gt;Sneak Attack &lt;/span&gt;&lt;/strong&gt;&lt;span class="fontstyle6"&gt;&lt;strong&gt;(1/Turn).&lt;/strong&gt; &lt;/span&gt;&lt;span class="fontstyle3"&gt;The thief deals an extra 14 (4d6) damage when it hits a target with a weapon attack and has advantage on the attack roll, or when the target is within 5 feet of an ally of the thief that isn't incapacitated and the thief doesn't have &lt;/span&gt;&lt;span class="fontstyle3"&gt;disadvantage &lt;/span&gt;&lt;span class="fontstyle3"&gt;on the attack roll.&lt;/span&gt;&lt;/p&gt;&lt;hr /&gt;&lt;p&gt;&lt;strong&gt;&lt;span class="fontstyle2"&gt;A&lt;/span&gt;&lt;span class="fontstyle2"&gt;C&lt;/span&gt;&lt;span class="fontstyle2"&gt;TI&lt;/span&gt;&lt;span class="fontstyle2"&gt;ONS&lt;br /&gt;&lt;/span&gt;&lt;/strong&gt;&lt;/p&gt;&lt;p&gt;&lt;span class="fontstyle5"&gt;&lt;strong&gt;Multiattack.&lt;/strong&gt; &lt;/span&gt;&lt;span class="fontstyle3"&gt;The thief makes three attacks with its shortsword.&amp;nbsp;&lt;/span&gt;&lt;/p&gt;&lt;p&gt;&lt;span class="fontstyle5"&gt;&lt;strong&gt;Shortsword.&lt;/strong&gt; &lt;/span&gt;&lt;span class="fontstyle0"&gt;Melee Weapon Attack: &lt;/span&gt;&lt;span class="fontstyle3"&gt;+7 to hit, reach 5 ft., one target. &lt;/span&gt;&lt;span class="fontstyle0"&gt;Hit: &lt;/span&gt;&lt;span class="fontstyle3"&gt;7 (1d6 + 4) piercing &lt;/span&gt;&lt;span class="fontstyle3"&gt;damage.&lt;br /&gt;&lt;/span&gt;&lt;/p&gt;&lt;p&gt;&lt;span class="fontstyle5"&gt;&lt;strong&gt;Light Crossbow.&lt;/strong&gt; &lt;/span&gt;&lt;span class="fontstyle0"&gt;Ranged Weapon Attack: &lt;/span&gt;&lt;span class="fontstyle3"&gt;+7 to hit, range 80/320 ft., one target. &lt;/span&gt;&lt;span class="fontstyle0"&gt;Hit: &lt;/span&gt;&lt;span class="fontstyle3"&gt;8 &lt;/span&gt;&lt;span class="fontstyle3"&gt;(1d8 + 4) piercing &lt;/span&gt;&lt;span class="fontstyle3"&gt;damage.&lt;/span&gt;&lt;/p&gt;&lt;hr /&gt;&lt;p&gt;&lt;strong&gt;&lt;span class="fontstyle2"&gt;REACTIONS&lt;br /&gt;&lt;/span&gt;&lt;/strong&gt;&lt;/p&gt;&lt;p&gt;&lt;strong&gt;&lt;span class="fontstyle6"&gt;Uncanny &lt;/span&gt;&lt;/strong&gt;&lt;span class="fontstyle5"&gt;&lt;strong&gt;Dodge.&lt;/strong&gt; &lt;/span&gt;&lt;span class="fontstyle3"&gt;The thief halves the damage that it takes from an attack that hits it. The thief must be able to see the attacker.&lt;/span&gt;&lt;/p&gt;&lt;hr /&gt;&lt;p&gt;&lt;span class="fontstyle3"&gt; &lt;span class="fontstyle0"&gt;Master thieves are known for perpetrating daring heists. They tend to &lt;/span&gt;&lt;span class="fontstyle0"&gt;develop &lt;/span&gt;&lt;span class="fontstyle0"&gt;a reputation and a cult of personality. A master thief might "retire" from hands-on work to run a thieves' guild, &lt;/span&gt;&lt;span class="fontstyle0"&gt;spearhead &lt;/span&gt;&lt;span class="fontstyle0"&gt;some covert enterprise, or enjoy a quiet life of luxury.&lt;/span&gt; &lt;/span&gt;&lt;/p&gt;"</t>
  </si>
  <si>
    <t>base_attack:"+7, 1d6 + 4 Piercing"</t>
  </si>
  <si>
    <t>name:"Necromancer"</t>
  </si>
  <si>
    <t>full_text:"&lt;h1&gt;&lt;span class="fontstyle0"&gt;NECROMANCER&lt;br /&gt;&lt;/span&gt;&lt;/h1&gt;&lt;p&gt;&lt;span class="fontstyle1"&gt;Medium humanoid (any race), any &lt;/span&gt;&lt;span class="fontstyle1"&gt;alignment&lt;/span&gt;&lt;/p&gt;&lt;hr /&gt;&lt;p&gt;&lt;span class="fontstyle3"&gt;&lt;strong&gt;Armor Class&lt;/strong&gt; &lt;/span&gt;&lt;span class="fontstyle4"&gt;12 (15 with &lt;/span&gt;&lt;span class="fontstyle1"&gt;mage armor)&lt;br /&gt;&lt;/span&gt;&lt;/p&gt;&lt;p&gt;&lt;strong&gt;&lt;span class="fontstyle4"&gt;Hit &lt;/span&gt;&lt;/strong&gt;&lt;span class="fontstyle3"&gt;&lt;strong&gt;Points&lt;/strong&gt; &lt;/span&gt;&lt;span class="fontstyle4"&gt;66 &lt;/span&gt;&lt;span class="fontstyle4"&gt;(12d8 + 12)&lt;br /&gt;&lt;/span&gt;&lt;/p&gt;&lt;p&gt;&lt;span class="fontstyle3"&gt;&lt;strong&gt;Speed&lt;/strong&gt; &lt;/span&gt;&lt;span class="fontstyle4"&gt;30 &lt;/span&gt;&lt;span class="fontstyle4"&gt;ft.&lt;br /&gt;&lt;/span&gt;&lt;/p&gt;&lt;div style="direction: ltr;"&gt;&lt;table style="direction: ltr; border-collapse: collapse; border: 1pt solid #A3A3A3;" title="" border="1" summary="" cellspacing="0" cellpadding="0"&gt;&lt;tbody&gt;&lt;td&gt;&lt;td style="background-color: #5bc217; vertical-align: top; width: .6673in; padding: 4pt 4pt 4pt 4pt; border: 1pt solid #A3A3A3;"&gt;&lt;p style="margin: 0in; font-family: Verdana; font-size: 8.25pt; color: black; text-align: center;"&gt;Str&lt;/p&gt;&lt;/td&gt;&lt;td style="background-color: #b4c217; vertical-align: top; width: .6673in; padding: 4pt 4pt 4pt 4pt; border: 1pt solid #A3A3A3;"&gt;&lt;p style="margin: 0in; font-family: Verdana; font-size: 8.25pt; color: black; text-align: center;"&gt;Dex&lt;/p&gt;&lt;/td&gt;&lt;td style="background-color: #5bc217; vertical-align: top; width: .6673in; padding: 4pt 4pt 4pt 4pt; border: 1pt solid #A3A3A3;"&gt;&lt;p style="margin: 0in; font-family: Verdana; font-size: 8.25pt; color: black; text-align: center;"&gt;Con&lt;/p&gt;&lt;/td&gt;&lt;td style="background-color: #b4c217; vertical-align: top; width: .6673in; padding: 4pt 4pt 4pt 4pt; border: 1pt solid #A3A3A3;"&gt;&lt;p style="margin: 0in; font-family: Verdana; font-size: 8.25pt; color: black; text-align: center;"&gt;Int&lt;/p&gt;&lt;/td&gt;&lt;td style="background-color: #5bc217; vertical-align: top; width: .6673in; padding: 4pt 4pt 4pt 4pt; border: 1pt solid #A3A3A3;"&gt;&lt;p style="margin: 0in; font-family: Verdana; font-size: 8.25pt; color: black; text-align: center;"&gt;Wis&lt;/p&gt;&lt;/td&gt;&lt;td style="background-color: #b4c217; vertical-align: top; width: .5166in; padding: 4pt 4pt 4pt 4pt; border: 1pt solid #A3A3A3;"&gt;&lt;p style="margin: 0in; font-family: Verdana; font-size: 8.25pt; color: black; text-align: center;"&gt;Cha&lt;/p&gt;&lt;/td&gt;&lt;/tr&gt;&lt;td&gt;&lt;td style="background-color: #5bc217; vertical-align: top; width: .6673in; padding: 4pt 4pt 4pt 4pt; border: 1pt solid #A3A3A3;"&gt;&lt;p style="margin: 0in; font-family: Verdana; font-size: 8.25pt; color: black; text-align: center;"&gt;9&amp;nbsp;(-1)&lt;/p&gt;&lt;/td&gt;&lt;td style="background-color: #b4c217; vertical-align: top; width: .6868in; padding: 4pt 4pt 4pt 4pt; border: 1pt solid #A3A3A3;"&gt;&lt;p style="margin: 0in; font-family: Verdana; font-size: 8.25pt; color: black; text-align: center;"&gt;14&amp;nbsp;(+2)&lt;/p&gt;&lt;/td&gt;&lt;td style="background-color: #5bc217; vertical-align: top; width: .6868in; padding: 4pt 4pt 4pt 4pt; border: 1pt solid #A3A3A3;"&gt;&lt;p style="margin: 0in; font-family: Verdana; font-size: 8.25pt; color: black; text-align: center;"&gt;12 (+1)&lt;/p&gt;&lt;/td&gt;&lt;td style="background-color: #b4c217; vertical-align: top; width: .6868in; padding: 4pt 4pt 4pt 4pt; border: 1pt solid #A3A3A3;"&gt;&lt;p style="margin: 0in; font-family: Verdana; font-size: 8.25pt; color: black; text-align: center;"&gt;17 (+3)&lt;/p&gt;&lt;/td&gt;&lt;td style="background-color: #5bc217; vertical-align: top; width: .6868in; padding: 4pt 4pt 4pt 4pt; border: 1pt solid #A3A3A3;"&gt;&lt;p style="margin: 0in; font-family: Verdana; font-size: 8.25pt; color: black; text-align: center;"&gt;12 (+1)&lt;/p&gt;&lt;/td&gt;&lt;td style="background-color: #b4c217; vertical-align: top; width: .6034in; padding: 4pt 4pt 4pt 4pt; border: 1pt solid #A3A3A3;"&gt;&lt;p style="margin: 0in; font-family: Verdana; font-size: 8.25pt; color: black; text-align: center;"&gt;11&amp;nbsp;(+0)&lt;/p&gt;&lt;/td&gt;&lt;/tr&gt;&lt;/tbody&gt;&lt;/table&gt;&lt;/div&gt;&lt;p&gt;&lt;strong&gt;&lt;span class="fontstyle3"&gt;Sav&lt;/span&gt;&lt;span class="fontstyle3"&gt;i&lt;/span&gt;&lt;/strong&gt;&lt;span class="fontstyle3"&gt;&lt;strong&gt;ng Throws&lt;/strong&gt; &lt;/span&gt;&lt;span class="fontstyle4"&gt;Int +7, &lt;/span&gt;&lt;span class="fontstyle3"&gt;Wis +5&lt;br /&gt;&lt;/span&gt;&lt;/p&gt;&lt;p&gt;&lt;span class="fontstyle3"&gt;&lt;strong&gt;Skills&lt;/strong&gt; &lt;/span&gt;&lt;span class="fontstyle4"&gt;Arcana +7, History +7&lt;br /&gt;&lt;/span&gt;&lt;/p&gt;&lt;p&gt;&lt;span class="fontstyle3"&gt;&lt;strong&gt;Damage Resistances&lt;/strong&gt; &lt;/span&gt;&lt;span class="fontstyle4"&gt;necrotic&lt;br /&gt;&lt;/span&gt;&lt;/p&gt;&lt;p&gt;&lt;span class="fontstyle3"&gt;&lt;strong&gt;Senses&lt;/strong&gt; &lt;/span&gt;&lt;span class="fontstyle4"&gt;passive Perce&lt;/span&gt;&lt;span class="fontstyle4"&gt;p&lt;/span&gt;&lt;span class="fontstyle4"&gt;t&lt;/span&gt;&lt;span class="fontstyle4"&gt;ion &lt;/span&gt;&lt;span class="fontstyle4"&gt;11&lt;br /&gt;&lt;/span&gt;&lt;/p&gt;&lt;p&gt;&lt;span class="fontstyle3"&gt;&lt;strong&gt;Languages&lt;/strong&gt; &lt;/span&gt;&lt;span class="fontstyle4"&gt;any four la&lt;/span&gt;&lt;span class="fontstyle4"&gt;ng&lt;/span&gt;&lt;span class="fontstyle4"&gt;uag&lt;/span&gt;&lt;span class="fontstyle4"&gt;es&lt;br /&gt;&lt;/span&gt;&lt;/p&gt;&lt;p&gt;&lt;span class="fontstyle3"&gt;&lt;strong&gt;Challenge&lt;/strong&gt; &lt;/span&gt;&lt;span class="fontstyle5"&gt;9 &lt;/span&gt;&lt;span class="fontstyle4"&gt;(5,000 &lt;/span&gt;&lt;span class="fontstyle5"&gt;XP)&lt;/span&gt;&lt;/p&gt;&lt;hr /&gt;&lt;p&gt;&lt;span class="fontstyle6"&gt;&lt;strong&gt;Spellcasting.&lt;/strong&gt; &lt;/span&gt;&lt;span class="fontstyle4"&gt;The &lt;/span&gt;&lt;span class="fontstyle4"&gt;necromancer &lt;/span&gt;&lt;span class="fontstyle4"&gt;is a 12th-level &lt;/span&gt;&lt;span class="fontstyle4"&gt;spellcaster. &lt;/span&gt;&lt;span class="fontstyle4"&gt;Its spellcasting ability is Intelligence (spell save DC 15, +7 to hit with spell &lt;/span&gt;&lt;span class="fontstyle4"&gt;attacks). &lt;/span&gt;&lt;span class="fontstyle4"&gt;The &lt;/span&gt;&lt;span class="fontstyle4"&gt;necromancer &lt;/span&gt;&lt;span class="fontstyle4"&gt;has the following wizard spells prepared:&lt;br /&gt;&lt;/span&gt;&lt;/p&gt;&lt;p style="padding-left: 30px;"&gt;&lt;span class="fontstyle4"&gt;&lt;em&gt;Cantrips (at will):&lt;/em&gt; &lt;/span&gt;&lt;span class="fontstyle1"&gt;chill touch, &lt;/span&gt;&lt;span class="fontstyle1"&gt;dancing &lt;/span&gt;&lt;span class="fontstyle1"&gt;lights, mage hand, mending&lt;br /&gt;&lt;/span&gt;&lt;em&gt;&lt;span class="fontstyle4"&gt;1st level &lt;/span&gt;&lt;span class="fontstyle3"&gt;(4 &lt;/span&gt;&lt;/em&gt;&lt;span class="fontstyle4"&gt;&lt;em&gt;slots:&lt;/em&gt; &lt;/span&gt;&lt;span class="fontstyle1"&gt;false life,* &lt;/span&gt;&lt;span class="fontstyle1"&gt;mage &lt;/span&gt;&lt;span class="fontstyle1"&gt;armor, ray of sickness*&lt;br /&gt;&lt;/span&gt;&lt;span class="fontstyle4"&gt;&lt;em&gt;2nd level (3 slots:&lt;/em&gt; &lt;/span&gt;&lt;span class="fontstyle1"&gt;blindness/deafness,* ray of enfeeblement,* web&lt;br /&gt;&lt;/span&gt;&lt;span class="fontstyle4"&gt;&lt;em&gt;3rd level (3 slots):&lt;/em&gt; &lt;/span&gt;&lt;span class="fontstyle1"&gt;animate dead,* bestow curse,* vam&lt;/span&gt;&lt;span class="fontstyle6"&gt;piric &lt;/span&gt;&lt;span class="fontstyle1"&gt;touch*&lt;br /&gt;&lt;/span&gt;&lt;span class="fontstyle4"&gt;&lt;em&gt;4th level (3 slots):&lt;/em&gt; &lt;/span&gt;&lt;span class="fontstyle1"&gt;blight,* &lt;/span&gt;&lt;span class="fontstyle1"&gt;dimension &lt;/span&gt;&lt;span class="fontstyle1"&gt;door, stoneskin&lt;br /&gt;&lt;/span&gt;&lt;span class="fontstyle4"&gt;&lt;em&gt;5th level (2 slots:&lt;/em&gt; &lt;/span&gt;&lt;span class="fontstyle1"&gt;Bigby's &lt;/span&gt;&lt;span class="fontstyle1"&gt;hand, cloudkill&lt;br /&gt;&lt;/span&gt;&lt;span class="fontstyle4"&gt;&lt;em&gt;6th level (1 slot:&lt;/em&gt; &lt;/span&gt;&lt;span class="fontstyle1"&gt;circle of death*&lt;br /&gt;&lt;/span&gt;&lt;span class="fontstyle4"&gt;*Necromancy spell of 1st level or higher&lt;br /&gt;&lt;/span&gt;&lt;/p&gt;&lt;p&gt;&lt;span class="fontstyle6"&gt;&lt;strong&gt;Grim Harvest (1/Turn).&lt;/strong&gt; &lt;/span&gt;&lt;span class="fontstyle4"&gt;When &lt;/span&gt;&lt;span class="fontstyle4"&gt;necromancer &lt;/span&gt;&lt;span class="fontstyle4"&gt;kills a creature that is neither a construct nor undead with a spell of 1st level or higher, the necromancer regains hit points equal to twice the spell's level, or three times if it is a necromancy spell.&lt;/span&gt;&lt;/p&gt;&lt;hr /&gt;&lt;p&gt;&lt;strong&gt;&lt;span class="fontstyle3"&gt;ACTI&lt;/span&gt;&lt;span class="fontstyle3"&gt;ON&lt;/span&gt;&lt;span class="fontstyle3"&gt;S&lt;br /&gt;&lt;/span&gt;&lt;/strong&gt;&lt;/p&gt;&lt;p&gt;&lt;strong&gt;&lt;span class="fontstyle6"&gt;Withering &lt;/span&gt;&lt;/strong&gt;&lt;span class="fontstyle6"&gt;&lt;strong&gt;Touch.&lt;/strong&gt; Melee Spell Attack: &lt;/span&gt;&lt;span class="fontstyle4"&gt;+7 to hit, reach 5 ft., one&amp;nbsp;&lt;/span&gt;&lt;span class="fontstyle4"&gt;creature. &lt;/span&gt;&lt;span class="fontstyle1"&gt;Hit: 5&lt;/span&gt;&lt;span class="fontstyle4"&gt;&amp;nbsp;(2d4) necrotic damage.&lt;/span&gt;&lt;/p&gt;&lt;hr /&gt;&lt;p&gt;&lt;span class="fontstyle4"&gt; &lt;span class="fontstyle0"&gt;Necromancers are specialist wizards who study the interaction of life, death, and &lt;/span&gt;&lt;span class="fontstyle0"&gt;undeath. &lt;/span&gt;&lt;span class="fontstyle0"&gt;Some like to dig up corpses to create undead slaves. A few use their powers for good, becoming hunters of the undead and risking their lives to save others.&lt;/span&gt; &lt;/span&gt;&lt;/p&gt;"</t>
  </si>
  <si>
    <t>base_attack:"+7, 2d4 Necrotic"</t>
  </si>
  <si>
    <t>name:"Swashbuckler"</t>
  </si>
  <si>
    <t>full_text:"&lt;h1&gt;&lt;span class="fontstyle0"&gt;SWASHBUCKLER&lt;br /&gt;&lt;/span&gt;&lt;/h1&gt;&lt;p&gt;&lt;span class="fontstyle1"&gt;Medium humanoid (any race), any non-lawful &lt;/span&gt;&lt;span class="fontstyle1"&gt;alignment&lt;/span&gt;&lt;/p&gt;&lt;hr /&gt;&lt;p&gt;&lt;span class="fontstyle3"&gt;&lt;strong&gt;Armor Class&lt;/strong&gt; &lt;/span&gt;&lt;span class="fontstyle4"&gt;17 (leather armor)&lt;br /&gt;&lt;/span&gt;&lt;/p&gt;&lt;p&gt;&lt;strong&gt;&lt;span class="fontstyle4"&gt;H&lt;/span&gt;&lt;span class="fontstyle4"&gt;it &lt;/span&gt;&lt;/strong&gt;&lt;span class="fontstyle3"&gt;&lt;strong&gt;Points&lt;/strong&gt; &lt;/span&gt;&lt;span class="fontstyle4"&gt;66 (12d8&amp;nbsp;&lt;/span&gt;&lt;span class="fontstyle5"&gt;+ &lt;/span&gt;&lt;span class="fontstyle4"&gt;12)&lt;br /&gt;&lt;/span&gt;&lt;/p&gt;&lt;p&gt;&lt;strong&gt;&lt;span class="fontstyle3"&gt;Sp&lt;/span&gt;&lt;span class="fontstyle3"&gt;e&lt;/span&gt;&lt;/strong&gt;&lt;span class="fontstyle3"&gt;&lt;strong&gt;ed&lt;/strong&gt; &lt;/span&gt;&lt;span class="fontstyle4"&gt;30 ft.&lt;br /&gt;&lt;/span&gt;&lt;/p&gt;&lt;div style="direction: ltr;"&gt;&lt;table style="direction: ltr; border-collapse: collapse; border: 1pt solid #A3A3A3;" title="" border="1" summary="" cellspacing="0" cellpadding="0"&gt;&lt;tbody&gt;&lt;td&gt;&lt;td style="background-color: #5bc217; vertical-align: top; width: .6673in; padding: 4pt 4pt 4pt 4pt; border: 1pt solid #A3A3A3;"&gt;&lt;p style="margin: 0in; font-family: Verdana; font-size: 8.25pt; color: black; text-align: center;"&gt;Str&lt;/p&gt;&lt;/td&gt;&lt;td style="background-color: #b4c217; vertical-align: top; width: .6673in; padding: 4pt 4pt 4pt 4pt; border: 1pt solid #A3A3A3;"&gt;&lt;p style="margin: 0in; font-family: Verdana; font-size: 8.25pt; color: black; text-align: center;"&gt;Dex&lt;/p&gt;&lt;/td&gt;&lt;td style="background-color: #5bc217; vertical-align: top; width: .6673in; padding: 4pt 4pt 4pt 4pt; border: 1pt solid #A3A3A3;"&gt;&lt;p style="margin: 0in; font-family: Verdana; font-size: 8.25pt; color: black; text-align: center;"&gt;Con&lt;/p&gt;&lt;/td&gt;&lt;td style="background-color: #b4c217; vertical-align: top; width: .6673in; padding: 4pt 4pt 4pt 4pt; border: 1pt solid #A3A3A3;"&gt;&lt;p style="margin: 0in; font-family: Verdana; font-size: 8.25pt; color: black; text-align: center;"&gt;Int&lt;/p&gt;&lt;/td&gt;&lt;td style="background-color: #5bc217; vertical-align: top; width: .6673in; padding: 4pt 4pt 4pt 4pt; border: 1pt solid #A3A3A3;"&gt;&lt;p style="margin: 0in; font-family: Verdana; font-size: 8.25pt; color: black; text-align: center;"&gt;Wis&lt;/p&gt;&lt;/td&gt;&lt;td style="background-color: #b4c217; vertical-align: top; width: .5166in; padding: 4pt 4pt 4pt 4pt; border: 1pt solid #A3A3A3;"&gt;&lt;p style="margin: 0in; font-family: Verdana; font-size: 8.25pt; color: black; text-align: center;"&gt;Cha&lt;/p&gt;&lt;/td&gt;&lt;/tr&gt;&lt;td&gt;&lt;td style="background-color: #5bc217; vertical-align: top; width: .6673in; padding: 4pt 4pt 4pt 4pt; border: 1pt solid #A3A3A3;"&gt;&lt;p style="margin: 0in; font-family: Verdana; font-size: 8.25pt; color: black; text-align: center;"&gt;12&amp;nbsp;(+1)&lt;/p&gt;&lt;/td&gt;&lt;td style="background-color: #b4c217; vertical-align: top; width: .6868in; padding: 4pt 4pt 4pt 4pt; border: 1pt solid #A3A3A3;"&gt;&lt;p style="margin: 0in; font-family: Verdana; font-size: 8.25pt; color: black; text-align: center;"&gt;18 (+4)&lt;/p&gt;&lt;/td&gt;&lt;td style="background-color: #5bc217; vertical-align: top; width: .6868in; padding: 4pt 4pt 4pt 4pt; border: 1pt solid #A3A3A3;"&gt;&lt;p style="margin: 0in; font-family: Verdana; font-size: 8.25pt; color: black; text-align: center;"&gt;12 (+1)&lt;/p&gt;&lt;/td&gt;&lt;td style="background-color: #b4c217; vertical-align: top; width: .6868in; padding: 4pt 4pt 4pt 4pt; border: 1pt solid #A3A3A3;"&gt;&lt;p style="margin: 0in; font-family: Verdana; font-size: 8.25pt; color: black; text-align: center;"&gt;14 (+2)&lt;/p&gt;&lt;/td&gt;&lt;td style="background-color: #5bc217; vertical-align: top; width: .6868in; padding: 4pt 4pt 4pt 4pt; border: 1pt solid #A3A3A3;"&gt;&lt;p style="margin: 0in; font-family: Verdana; font-size: 8.25pt; color: black; text-align: center;"&gt;11 (+0)&lt;/p&gt;&lt;/td&gt;&lt;td style="background-color: #b4c217; vertical-align: top; width: .6034in; padding: 4pt 4pt 4pt 4pt; border: 1pt solid #A3A3A3;"&gt;&lt;p style="margin: 0in; font-family: Verdana; font-size: 8.25pt; color: black; text-align: center;"&gt;15 (+2)&lt;/p&gt;&lt;/td&gt;&lt;/tr&gt;&lt;/tbody&gt;&lt;/table&gt;&lt;/div&gt;&lt;p&gt;&lt;span class="fontstyle3"&gt;&lt;strong&gt;Skills&lt;/strong&gt; &lt;/span&gt;&lt;span class="fontstyle4"&gt;Ac&lt;/span&gt;&lt;span class="fontstyle4"&gt;ro&lt;/span&gt;&lt;span class="fontstyle4"&gt;batics +8, Athletics +5, &lt;/span&gt;&lt;span class="fontstyle4"&gt;P&lt;/span&gt;&lt;span class="fontstyle4"&gt;ersu&lt;/span&gt;&lt;span class="fontstyle4"&gt;a&lt;/span&gt;&lt;span class="fontstyle4"&gt;sion +6&lt;br /&gt;&lt;/span&gt;&lt;/p&gt;&lt;p&gt;&lt;span class="fontstyle3"&gt;&lt;strong&gt;Senses&lt;/strong&gt; &lt;/span&gt;&lt;span class="fontstyle4"&gt;passive P&lt;/span&gt;&lt;span class="fontstyle4"&gt;e&lt;/span&gt;&lt;span class="fontstyle4"&gt;rce&lt;/span&gt;&lt;span class="fontstyle4"&gt;p&lt;/span&gt;&lt;span class="fontstyle4"&gt;t&lt;/span&gt;&lt;span class="fontstyle4"&gt;ion &lt;/span&gt;&lt;span class="fontstyle4"&gt;10&lt;br /&gt;&lt;/span&gt;&lt;/p&gt;&lt;p&gt;&lt;span class="fontstyle3"&gt;&lt;strong&gt;Languages&lt;/strong&gt; &lt;/span&gt;&lt;span class="fontstyle4"&gt;any one l&lt;/span&gt;&lt;span class="fontstyle4"&gt;a&lt;/span&gt;&lt;span class="fontstyle4"&gt;n&lt;/span&gt;&lt;span class="fontstyle4"&gt;g&lt;/span&gt;&lt;span class="fontstyle4"&gt;u&lt;/span&gt;&lt;span class="fontstyle4"&gt;a&lt;/span&gt;&lt;span class="fontstyle4"&gt;g&lt;/span&gt;&lt;span class="fontstyle4"&gt;e &lt;/span&gt;&lt;span class="fontstyle4"&gt;(usually &lt;/span&gt;&lt;span class="fontstyle4"&gt;C&lt;/span&gt;&lt;span class="fontstyle4"&gt;ommo&lt;/span&gt;&lt;span class="fontstyle4"&gt;n&lt;/span&gt;&lt;span class="fontstyle4"&gt;&lt;br /&gt;&lt;/span&gt;&lt;/p&gt;&lt;p&gt;&lt;span class="fontstyle3"&gt;&lt;strong&gt;Challenge&lt;/strong&gt; &lt;/span&gt;&lt;span class="fontstyle5"&gt;3 &lt;/span&gt;&lt;span class="fontstyle4"&gt;(700 &lt;/span&gt;&lt;span class="fontstyle5"&gt;XP)&lt;/span&gt;&lt;/p&gt;&lt;hr /&gt;&lt;p&gt;&lt;span class="fontstyle6"&gt;&lt;strong&gt;Lightfooted.&lt;/strong&gt; &lt;/span&gt;&lt;span class="fontstyle4"&gt;The swashbuckler can take the Dash or Disengage action as a bonus action on each of its turns.&lt;br /&gt;&lt;/span&gt;&lt;/p&gt;&lt;p&gt;&lt;span class="fontstyle6"&gt;&lt;strong&gt;Suave Defense.&lt;/strong&gt; &lt;/span&gt;&lt;span class="fontstyle4"&gt;While the swashbuckler is wearing light or no armor and wielding no shield, its AC includes its Charisma modifier.&lt;/span&gt;&lt;/p&gt;&lt;hr /&gt;&lt;p&gt;&lt;strong&gt;&lt;span class="fontstyle5"&gt;ACTIONS&lt;br /&gt;&lt;/span&gt;&lt;/strong&gt;&lt;/p&gt;&lt;p&gt;&lt;span class="fontstyle6"&gt;&lt;strong&gt;Multiattack.&lt;/strong&gt; &lt;/span&gt;&lt;span class="fontstyle4"&gt;The swashbuckler makes three attacks: one with a dagger and two with its rapier&lt;/span&gt;&lt;span class="fontstyle4"&gt;.&lt;br /&gt;&lt;/span&gt;&lt;/p&gt;&lt;p&gt;&lt;span class="fontstyle6"&gt;&lt;strong&gt;Dagger.&lt;/strong&gt; &lt;/span&gt;&lt;span class="fontstyle1"&gt;Melee or Ranged Weapon Attack: &lt;/span&gt;&lt;span class="fontstyle4"&gt;+6 to hit, reach 5 ft. or range 20/60 ft., one target. &lt;/span&gt;&lt;span class="fontstyle1"&gt;Hit: &lt;/span&gt;&lt;span class="fontstyle4"&gt;6 (1d4 + 4) piercing damage.&lt;br /&gt;&lt;/span&gt;&lt;/p&gt;&lt;p&gt;&lt;span class="fontstyle6"&gt;&lt;strong&gt;Rapier.&lt;/strong&gt; &lt;/span&gt;&lt;span class="fontstyle1"&gt;Melee Weapon Attack: &lt;/span&gt;&lt;span class="fontstyle4"&gt;+6 to hit, reach 5 ft., one target.&amp;nbsp;&lt;/span&gt;&lt;span class="fontstyle1"&gt;Hit: &lt;/span&gt;&lt;span class="fontstyle4"&gt;8 &lt;/span&gt;&lt;span class="fontstyle4"&gt;(1d8 &lt;/span&gt;&lt;span class="fontstyle4"&gt;+ &lt;/span&gt;&lt;span class="fontstyle4"&gt;4) piercing damage.&lt;/span&gt;&lt;/p&gt;&lt;hr /&gt;&lt;p&gt;&lt;span class="fontstyle0"&gt;Swashbucklers are charming ne'er-do-wells who live by their own codes of honor. They crave notoreity, often indulge in romantic trysts, and eke out livings as pirates and corsairs, rarely staying in one place for too long.&lt;/span&gt;&lt;/p&gt;"</t>
  </si>
  <si>
    <t>name:"Transmuter"</t>
  </si>
  <si>
    <t>full_text:"&lt;h1&gt;&lt;span class="fontstyle0"&gt;TRANS&lt;/span&gt;&lt;span class="fontstyle1"&gt;MUTER&lt;br /&gt;&lt;/span&gt;&lt;/h1&gt;&lt;p&gt;&lt;span class="fontstyle2"&gt;Medium humanoid (any race), any alignment&lt;/span&gt;&lt;/p&gt;&lt;hr /&gt;&lt;p&gt;&lt;span class="fontstyle4"&gt;&lt;strong&gt;Armor Class&lt;/strong&gt; &lt;/span&gt;&lt;span class="fontstyle1"&gt;12 (15 with &lt;/span&gt;&lt;span class="fontstyle2"&gt;mage armor)&lt;br /&gt;&lt;/span&gt;&lt;/p&gt;&lt;p&gt;&lt;span class="fontstyle4"&gt;&lt;strong&gt;Hit Points&lt;/strong&gt; &lt;/span&gt;&lt;span class="fontstyle1"&gt;40 (9d8)&lt;br /&gt;&lt;/span&gt;&lt;/p&gt;&lt;p&gt;&lt;span class="fontstyle4"&gt;&lt;strong&gt;Speed&lt;/strong&gt; &lt;/span&gt;&lt;span class="fontstyle1"&gt;30 ft.&lt;br /&gt;&lt;/span&gt;&lt;/p&gt;&lt;div style="direction: ltr;"&gt;&lt;table style="direction: ltr; border-collapse: collapse; border: 1pt solid #A3A3A3;" title="" border="1" summary="" cellspacing="0" cellpadding="0"&gt;&lt;tbody&gt;&lt;td&gt;&lt;td style="background-color: #5bc217; vertical-align: top; width: .6673in; padding: 4pt 4pt 4pt 4pt; border: 1pt solid #A3A3A3;"&gt;&lt;p style="margin: 0in; font-family: Verdana; font-size: 8.25pt; color: black; text-align: center;"&gt;Str&lt;/p&gt;&lt;/td&gt;&lt;td style="background-color: #b4c217; vertical-align: top; width: .6673in; padding: 4pt 4pt 4pt 4pt; border: 1pt solid #A3A3A3;"&gt;&lt;p style="margin: 0in; font-family: Verdana; font-size: 8.25pt; color: black; text-align: center;"&gt;Dex&lt;/p&gt;&lt;/td&gt;&lt;td style="background-color: #5bc217; vertical-align: top; width: .6673in; padding: 4pt 4pt 4pt 4pt; border: 1pt solid #A3A3A3;"&gt;&lt;p style="margin: 0in; font-family: Verdana; font-size: 8.25pt; color: black; text-align: center;"&gt;Con&lt;/p&gt;&lt;/td&gt;&lt;td style="background-color: #b4c217; vertical-align: top; width: .6673in; padding: 4pt 4pt 4pt 4pt; border: 1pt solid #A3A3A3;"&gt;&lt;p style="margin: 0in; font-family: Verdana; font-size: 8.25pt; color: black; text-align: center;"&gt;Int&lt;/p&gt;&lt;/td&gt;&lt;td style="background-color: #5bc217; vertical-align: top; width: .6673in; padding: 4pt 4pt 4pt 4pt; border: 1pt solid #A3A3A3;"&gt;&lt;p style="margin: 0in; font-family: Verdana; font-size: 8.25pt; color: black; text-align: center;"&gt;Wis&lt;/p&gt;&lt;/td&gt;&lt;td style="background-color: #b4c217; vertical-align: top; width: .5166in; padding: 4pt 4pt 4pt 4pt; border: 1pt solid #A3A3A3;"&gt;&lt;p style="margin: 0in; font-family: Verdana; font-size: 8.25pt; color: black; text-align: center;"&gt;Cha&lt;/p&gt;&lt;/td&gt;&lt;/tr&gt;&lt;td&gt;&lt;td style="background-color: #5bc217; vertical-align: top; width: .6673in; padding: 4pt 4pt 4pt 4pt; border: 1pt solid #A3A3A3;"&gt;&lt;p style="margin: 0in; font-family: Verdana; font-size: 8.25pt; color: black; text-align: center;"&gt;9&amp;nbsp;(-1)&lt;/p&gt;&lt;/td&gt;&lt;td style="background-color: #b4c217; vertical-align: top; width: .6868in; padding: 4pt 4pt 4pt 4pt; border: 1pt solid #A3A3A3;"&gt;&lt;p style="margin: 0in; font-family: Verdana; font-size: 8.25pt; color: black; text-align: center;"&gt;14&amp;nbsp;(+2)&lt;/p&gt;&lt;/td&gt;&lt;td style="background-color: #5bc217; vertical-align: top; width: .6868in; padding: 4pt 4pt 4pt 4pt; border: 1pt solid #A3A3A3;"&gt;&lt;p style="margin: 0in; font-family: Verdana; font-size: 8.25pt; color: black; text-align: center;"&gt;11&amp;nbsp;(+0)&lt;/p&gt;&lt;/td&gt;&lt;td style="background-color: #b4c217; vertical-align: top; width: .6868in; padding: 4pt 4pt 4pt 4pt; border: 1pt solid #A3A3A3;"&gt;&lt;p style="margin: 0in; font-family: Verdana; font-size: 8.25pt; color: black; text-align: center;"&gt;17 (+3)&lt;/p&gt;&lt;/td&gt;&lt;td style="background-color: #5bc217; vertical-align: top; width: .6868in; padding: 4pt 4pt 4pt 4pt; border: 1pt solid #A3A3A3;"&gt;&lt;p style="margin: 0in; font-family: Verdana; font-size: 8.25pt; color: black; text-align: center;"&gt;12 (+1)&lt;/p&gt;&lt;/td&gt;&lt;td style="background-color: #b4c217; vertical-align: top; width: .6034in; padding: 4pt 4pt 4pt 4pt; border: 1pt solid #A3A3A3;"&gt;&lt;p style="margin: 0in; font-family: Verdana; font-size: 8.25pt; color: black; text-align: center;"&gt;11&amp;nbsp;(+0)&lt;/p&gt;&lt;/td&gt;&lt;/tr&gt;&lt;/tbody&gt;&lt;/table&gt;&lt;/div&gt;&lt;p&gt;&lt;span class="fontstyle4"&gt;&lt;strong&gt;Saving Throws&lt;/strong&gt; &lt;/span&gt;&lt;span class="fontstyle1"&gt;Int &lt;/span&gt;&lt;span class="fontstyle4"&gt;+6, &lt;/span&gt;&lt;span class="fontstyle1"&gt;Wis +4&lt;br /&gt;&lt;/span&gt;&lt;/p&gt;&lt;p&gt;&lt;span class="fontstyle4"&gt;&lt;strong&gt;Skills&lt;/strong&gt; &lt;/span&gt;&lt;span class="fontstyle1"&gt;Arcana +6, History +6&lt;br /&gt;&lt;/span&gt;&lt;/p&gt;&lt;p&gt;&lt;span class="fontstyle4"&gt;&lt;strong&gt;Senses&lt;/strong&gt; &lt;/span&gt;&lt;span class="fontstyle1"&gt;passive &lt;/span&gt;&lt;span class="fontstyle1"&gt;Perception &lt;/span&gt;&lt;span class="fontstyle1"&gt;11&lt;br /&gt;&lt;/span&gt;&lt;/p&gt;&lt;p&gt;&lt;span class="fontstyle4"&gt;&lt;strong&gt;Languages&lt;/strong&gt; &lt;/span&gt;&lt;span class="fontstyle1"&gt;any four languages&lt;br /&gt;&lt;/span&gt;&lt;/p&gt;&lt;p&gt;&lt;span class="fontstyle4"&gt;&lt;strong&gt;Challenge&lt;/strong&gt; &lt;/span&gt;&lt;span class="fontstyle4"&gt;5 &lt;/span&gt;&lt;span class="fontstyle1"&gt;(1,800 XP)&lt;/span&gt;&lt;/p&gt;&lt;hr /&gt;&lt;p&gt;&lt;span class="fontstyle6"&gt;&lt;strong&gt;Spellcasting.&lt;/strong&gt; &lt;/span&gt;&lt;span class="fontstyle1"&gt;The transmuter is a 9th-level spellcaster. Its spellcasting ability is Intelligence (spell save DC 14, +6 to hit with spell attacks). The transmuter has the following wizard spells prepared:&lt;br /&gt;&lt;/span&gt;&lt;/p&gt;&lt;p style="padding-left: 30px;"&gt;&lt;span class="fontstyle1"&gt;&lt;em&gt;Cantrips (at will):&lt;/em&gt; &lt;/span&gt;&lt;span class="fontstyle2"&gt;light, mending, prestidigitation, ray of frost&lt;br /&gt;&lt;/span&gt;&lt;span class="fontstyle1"&gt;&lt;em&gt;1st level (4 slots):&lt;/em&gt; &lt;/span&gt;&lt;span class="fontstyle2"&gt;chromatic orb, expeditious retreat,* mage armor&lt;br /&gt;&lt;/span&gt;&lt;span class="fontstyle1"&gt;&lt;em&gt;2nd level (3 slots):&lt;/em&gt; &lt;/span&gt;&lt;span class="fontstyle2"&gt;alter self,* hold person, knock*&lt;br /&gt;&lt;/span&gt;&lt;span class="fontstyle1"&gt;&lt;em&gt;3rd level (3 slots):&lt;/em&gt; &lt;/span&gt;&lt;span class="fontstyle2"&gt;blink,* fireball, slow*&lt;br /&gt;&lt;/span&gt;&lt;span class="fontstyle1"&gt;&lt;em&gt;4th level (3 slots):&lt;/em&gt; &lt;/span&gt;&lt;span class="fontstyle2"&gt;polymorph,* stoneskin&lt;br /&gt;&lt;/span&gt;&lt;span class="fontstyle1"&gt;&lt;em&gt;5th level (1 slot):&lt;/em&gt; &lt;/span&gt;&lt;span class="fontstyle2"&gt;telekinesis*&lt;br /&gt;&lt;/span&gt;&lt;span class="fontstyle1"&gt;*Transmutation spell of 1st level or higher&lt;br /&gt;&lt;/span&gt;&lt;/p&gt;&lt;p&gt;&lt;span class="fontstyle6"&gt;&lt;strong&gt;Transmuter's Stone.&lt;/strong&gt; &lt;/span&gt;&lt;span class="fontstyle1"&gt;The transmuter carries a magic stone it crafted that grants its bearer one of the following effects:&lt;br /&gt;&lt;/span&gt;&lt;/p&gt;&lt;p style="padding-left: 30px;"&gt;&lt;span class="fontstyle1"&gt;&amp;bull; Darkvision out to a range of 60 feet&lt;br /&gt;&amp;bull; An extra 10 feet of speed while the bearer is unencumbered&lt;br /&gt;&amp;bull; Proficiency with Constitution saving throws&lt;br /&gt;&amp;bull; Resistance to acid, cold, fire, lightning, or thunder damage (transmuter's choice whenever the transmuter chooses this benefit)&lt;br /&gt;&lt;/span&gt;&lt;/p&gt;&lt;p&gt;&lt;span class="fontstyle1"&gt;If the transmuter has the stone and casts a transmutation spell of 1st level or higher, it can change the effect of the stone.&lt;/span&gt;&lt;/p&gt;&lt;hr /&gt;&lt;p&gt;&lt;strong&gt;&lt;span class="fontstyle4"&gt;ACTIONS&lt;br /&gt;&lt;/span&gt;&lt;/strong&gt;&lt;/p&gt;&lt;p&gt;&lt;span class="fontstyle6"&gt;&lt;strong&gt;Quarterstaff.&lt;/strong&gt; &lt;/span&gt;&lt;span class="fontstyle2"&gt;Melee Weapon Attack: &lt;/span&gt;&lt;span class="fontstyle1"&gt;+2 to hit, reach 5 ft., one target. &lt;/span&gt;&lt;span class="fontstyle2"&gt;Hit: &lt;/span&gt;&lt;span class="fontstyle1"&gt;2 (1d6-1) bludgeoning damage, or 3 (1d8 - 1) bludgeoning damage if used with two hands.&lt;/span&gt;&lt;/p&gt;&lt;hr /&gt;&lt;p&gt;&lt;span class="fontstyle1"&gt; &lt;span class="fontstyle0"&gt;Transmuters are specialist wizards who embrace change, rail against the status quo, and view magical transmutation as a path to riches, enlightenment, or apotheosis.&lt;/span&gt; &lt;/span&gt;&lt;/p&gt;"</t>
  </si>
  <si>
    <t>name:"War Priest"</t>
  </si>
  <si>
    <t>full_text:"&lt;h1&gt;&lt;span class="fontstyle0"&gt;WAR PRIEST&lt;br /&gt;&lt;/span&gt;&lt;/h1&gt;&lt;p&gt;&lt;span class="fontstyle2"&gt;Medium humanoid (any race), any alignment&lt;/span&gt;&lt;/p&gt;&lt;hr /&gt;&lt;p&gt;&lt;span class="fontstyle3"&gt;&lt;strong&gt;Armor Class&lt;/strong&gt; &lt;/span&gt;&lt;span class="fontstyle3"&gt;18 &lt;/span&gt;&lt;span class="fontstyle4"&gt;(plate)&lt;br /&gt;&lt;/span&gt;&lt;/p&gt;&lt;p&gt;&lt;span class="fontstyle3"&gt;&lt;strong&gt;Hit Points&lt;/strong&gt; &lt;/span&gt;&lt;span class="fontstyle4"&gt;117 &lt;/span&gt;&lt;span class="fontstyle3"&gt;(18d8 &lt;/span&gt;&lt;span class="fontstyle5"&gt;+ &lt;/span&gt;&lt;span class="fontstyle4"&gt;36)&lt;br /&gt;&lt;/span&gt;&lt;/p&gt;&lt;p&gt;&lt;span class="fontstyle3"&gt;&lt;strong&gt;Speed&lt;/strong&gt; &lt;/span&gt;&lt;span class="fontstyle4"&gt;30 ft.&lt;br /&gt;&lt;/span&gt;&lt;/p&gt;&lt;div style="direction: ltr;"&gt;&lt;table style="direction: ltr; border-collapse: collapse; border: 1pt solid #A3A3A3;" title="" border="1" summary="" cellspacing="0" cellpadding="0"&gt;&lt;tbody&gt;&lt;td&gt;&lt;td style="background-color: #5bc217; vertical-align: top; width: .6673in; padding: 4pt 4pt 4pt 4pt; border: 1pt solid #A3A3A3;"&gt;&lt;p style="margin: 0in; font-family: Verdana; font-size: 8.25pt; color: black; text-align: center;"&gt;Str&lt;/p&gt;&lt;/td&gt;&lt;td style="background-color: #b4c217; vertical-align: top; width: .6673in; padding: 4pt 4pt 4pt 4pt; border: 1pt solid #A3A3A3;"&gt;&lt;p style="margin: 0in; font-family: Verdana; font-size: 8.25pt; color: black; text-align: center;"&gt;Dex&lt;/p&gt;&lt;/td&gt;&lt;td style="background-color: #5bc217; vertical-align: top; width: .6673in; padding: 4pt 4pt 4pt 4pt; border: 1pt solid #A3A3A3;"&gt;&lt;p style="margin: 0in; font-family: Verdana; font-size: 8.25pt; color: black; text-align: center;"&gt;Con&lt;/p&gt;&lt;/td&gt;&lt;td style="background-color: #b4c217; vertical-align: top; width: .6673in; padding: 4pt 4pt 4pt 4pt; border: 1pt solid #A3A3A3;"&gt;&lt;p style="margin: 0in; font-family: Verdana; font-size: 8.25pt; color: black; text-align: center;"&gt;Int&lt;/p&gt;&lt;/td&gt;&lt;td style="background-color: #5bc217; vertical-align: top; width: .6673in; padding: 4pt 4pt 4pt 4pt; border: 1pt solid #A3A3A3;"&gt;&lt;p style="margin: 0in; font-family: Verdana; font-size: 8.25pt; color: black; text-align: center;"&gt;Wis&lt;/p&gt;&lt;/td&gt;&lt;td style="background-color: #b4c217; vertical-align: top; width: .5166in; padding: 4pt 4pt 4pt 4pt; border: 1pt solid #A3A3A3;"&gt;&lt;p style="margin: 0in; font-family: Verdana; font-size: 8.25pt; color: black; text-align: center;"&gt;Cha&lt;/p&gt;&lt;/td&gt;&lt;/tr&gt;&lt;td&gt;&lt;td style="background-color: #5bc217; vertical-align: top; width: .6673in; padding: 4pt 4pt 4pt 4pt; border: 1pt solid #A3A3A3;"&gt;&lt;p style="margin: 0in; font-family: Verdana; font-size: 8.25pt; color: black; text-align: center;"&gt;16&amp;nbsp;(+3)&lt;/p&gt;&lt;/td&gt;&lt;td style="background-color: #b4c217; vertical-align: top; width: .6868in; padding: 4pt 4pt 4pt 4pt; border: 1pt solid #A3A3A3;"&gt;&lt;p style="margin: 0in; font-family: Verdana; font-size: 8.25pt; color: black; text-align: center;"&gt;10 (+0)&lt;/p&gt;&lt;/td&gt;&lt;td style="background-color: #5bc217; vertical-align: top; width: .6868in; padding: 4pt 4pt 4pt 4pt; border: 1pt solid #A3A3A3;"&gt;&lt;p style="margin: 0in; font-family: Verdana; font-size: 8.25pt; color: black; text-align: center;"&gt;14 (+2)&lt;/p&gt;&lt;/td&gt;&lt;td style="background-color: #b4c217; vertical-align: top; width: .6868in; padding: 4pt 4pt 4pt 4pt; border: 1pt solid #A3A3A3;"&gt;&lt;p style="margin: 0in; font-family: Verdana; font-size: 8.25pt; color: black; text-align: center;"&gt;11 (+0)&lt;/p&gt;&lt;/td&gt;&lt;td style="background-color: #5bc217; vertical-align: top; width: .6868in; padding: 4pt 4pt 4pt 4pt; border: 1pt solid #A3A3A3;"&gt;&lt;p style="margin: 0in; font-family: Verdana; font-size: 8.25pt; color: black; text-align: center;"&gt;17 (+3)&lt;/p&gt;&lt;/td&gt;&lt;td style="background-color: #b4c217; vertical-align: top; width: .6034in; padding: 4pt 4pt 4pt 4pt; border: 1pt solid #A3A3A3;"&gt;&lt;p style="margin: 0in; font-family: Verdana; font-size: 8.25pt; color: black; text-align: center;"&gt;13 (+1)&lt;/p&gt;&lt;/td&gt;&lt;/tr&gt;&lt;/tbody&gt;&lt;/table&gt;&lt;/div&gt;&lt;p&gt;&lt;span class="fontstyle3"&gt;&lt;strong&gt;Saving Throws&lt;/strong&gt; &lt;/span&gt;&lt;span class="fontstyle4"&gt;Con +6, Wis +7&lt;br /&gt;&lt;/span&gt;&lt;/p&gt;&lt;p&gt;&lt;span class="fontstyle3"&gt;&lt;strong&gt;Skills&lt;/strong&gt; &lt;/span&gt;&lt;span class="fontstyle4"&gt;Intimidation +5, &lt;/span&gt;&lt;span class="fontstyle4"&gt;Religion &lt;/span&gt;&lt;span class="fontstyle4"&gt;+4&lt;br /&gt;&lt;/span&gt;&lt;/p&gt;&lt;p&gt;&lt;span class="fontstyle3"&gt;&lt;strong&gt;Senses&lt;/strong&gt; &lt;/span&gt;&lt;span class="fontstyle4"&gt;passive &lt;/span&gt;&lt;span class="fontstyle4"&gt;Perception &lt;/span&gt;&lt;span class="fontstyle4"&gt;13&lt;br /&gt;&lt;/span&gt;&lt;/p&gt;&lt;p&gt;&lt;span class="fontstyle3"&gt;&lt;strong&gt;Languages&lt;/strong&gt; &lt;/span&gt;&lt;span class="fontstyle4"&gt;any two languages&lt;br /&gt;&lt;/span&gt;&lt;/p&gt;&lt;p&gt;&lt;span class="fontstyle3"&gt;&lt;strong&gt;Challenge&lt;/strong&gt; &lt;/span&gt;&lt;span class="fontstyle4"&gt;9 &lt;/span&gt;&lt;span class="fontstyle4"&gt;(5,000 XP)&lt;/span&gt;&lt;/p&gt;&lt;hr /&gt;&lt;p&gt;&lt;span class="fontstyle6"&gt;&lt;strong&gt;Spellcasting.&lt;/strong&gt; &lt;/span&gt;&lt;span class="fontstyle4"&gt;The priest is a 9th-level spellcaster. Its spellcasting ability is Wisdom (spell save DC 15, +7 to hit with spell attacks). It has the following cleric spells prepared:&lt;br /&gt;&lt;/span&gt;&lt;/p&gt;&lt;p style="padding-left: 30px;"&gt;&lt;span class="fontstyle4"&gt;&lt;em&gt;Cantrips (at will):&lt;/em&gt; &lt;/span&gt;&lt;span class="fontstyle2"&gt;light, mending, sacred flame, spare the dying&lt;br /&gt;&lt;/span&gt;&lt;span class="fontstyle4"&gt;&lt;em&gt;1st level (4 slots):&lt;/em&gt; &lt;/span&gt;&lt;span class="fontstyle2"&gt;divine favor, guiding bolt, healing word, shield of faith&lt;br /&gt;&lt;/span&gt;&lt;span class="fontstyle4"&gt;&lt;em&gt;2nd level (3 slots):&lt;/em&gt; &lt;/span&gt;&lt;span class="fontstyle2"&gt;lesser restoration, magic weapon, prayer of healing, silence, spiritual weapon&lt;br /&gt;&lt;/span&gt;&lt;span class="fontstyle4"&gt;&lt;em&gt;3rd level (3 slots):&lt;/em&gt; &lt;/span&gt;&lt;span class="fontstyle2"&gt;beacon of hope, crusader's mantle, dispel magic, revivify, spirit guardians, water walk&lt;br /&gt;&lt;/span&gt;&lt;span class="fontstyle4"&gt;&lt;em&gt;4th level (3 slots):&lt;/em&gt; &lt;/span&gt;&lt;span class="fontstyle2"&gt;banishment, freedom ofmovement, guardian&amp;nbsp;&lt;/span&gt;&lt;span class="fontstyle2"&gt;of&amp;nbsp;&lt;/span&gt;&lt;span class="fontstyle2"&gt;faith, stoneskin&lt;br /&gt;&lt;/span&gt;&lt;span class="fontstyle4"&gt;&lt;em&gt;5th level (1 slot):&amp;nbsp;fl&lt;/em&gt;ame &lt;/span&gt;&lt;span class="fontstyle2"&gt;strike, mass cure wounds, hold monster&lt;/span&gt;&lt;/p&gt;&lt;hr /&gt;&lt;p&gt;&lt;strong&gt;&lt;span class="fontstyle4"&gt;ACTIONS&lt;br /&gt;&lt;/span&gt;&lt;/strong&gt;&lt;/p&gt;&lt;p&gt;&lt;span class="fontstyle6"&gt;&lt;strong&gt;Multiattack.&lt;/strong&gt; &lt;/span&gt;&lt;span class="fontstyle4"&gt;The priest makes two melee attacks.&amp;nbsp;&lt;/span&gt;&lt;/p&gt;&lt;p&gt;&lt;span class="fontstyle6"&gt;&lt;strong&gt;Maul.&lt;/strong&gt; &lt;/span&gt;&lt;span class="fontstyle2"&gt;Melee Weapon Attack: &lt;/span&gt;&lt;span class="fontstyle4"&gt;+7 to hit, reach 5 ft., one target.&amp;nbsp;&lt;/span&gt;&lt;span class="fontstyle2"&gt;Hit: &lt;/span&gt;&lt;span class="fontstyle4"&gt;10 (2d6 &lt;/span&gt;&lt;span class="fontstyle4"&gt;+ &lt;/span&gt;&lt;span class="fontstyle4"&gt;3) bludgeoning damage.&lt;/span&gt;&lt;/p&gt;&lt;hr /&gt;&lt;p&gt;&lt;strong&gt;&lt;span class="fontstyle3"&gt;REACTIONS&lt;br /&gt;&lt;/span&gt;&lt;/strong&gt;&lt;/p&gt;&lt;p&gt;&lt;strong&gt;&lt;span class="fontstyle6"&gt;Guided Strike (Rec&lt;/span&gt;&lt;span class="fontstyle6"&gt;h&lt;/span&gt;&lt;/strong&gt;&lt;span class="fontstyle6"&gt;&lt;strong&gt;arges after a Short or Long Rest).&lt;/strong&gt; &lt;/span&gt;&lt;span class="fontstyle4"&gt;The priest grants a +10 bonus to an attack roll made by itself or another creature within 30 feet of it. The priest can make this choice&amp;nbsp;&lt;/span&gt;&lt;span class="fontstyle3"&gt;after &lt;/span&gt;&lt;span class="fontstyle4"&gt;the roll is made but before it hits or misses.&lt;/span&gt;&lt;/p&gt;&lt;hr /&gt;&lt;p&gt;&lt;span class="fontstyle4"&gt; &lt;span class="fontstyle0"&gt;War priests worship deities of war and combat. They plan tactics, lead soldiers into battle, confront enemy spellcasters, and tend to casualties. A war priest might command an army or serve as a warlord's right hand on the battlefield.&lt;/span&gt;&lt;/span&gt;&lt;/p&gt;"</t>
  </si>
  <si>
    <t>hit_dice:"18d8 + 36"</t>
  </si>
  <si>
    <t>base_attack:"+7, 2d6 + 3 Bludgeoning"</t>
  </si>
  <si>
    <t>name:"Warlock of the Archfey"</t>
  </si>
  <si>
    <t>full_text:"&lt;h1&gt;&lt;span class="fontstyle0"&gt;WARLOCK OF THE ARCHFEY&lt;br /&gt;&lt;/span&gt;&lt;/h1&gt;&lt;p&gt;&lt;span class="fontstyle2"&gt;Medium humanoid (any race), any alignment&lt;/span&gt;&lt;/p&gt;&lt;hr /&gt;&lt;p&gt;&lt;span class="fontstyle3"&gt;&lt;strong&gt;Armor Class&lt;/strong&gt; &lt;/span&gt;&lt;span class="fontstyle4"&gt;11 (14 with &lt;/span&gt;&lt;span class="fontstyle5"&gt;mage &lt;/span&gt;&lt;span class="fontstyle2"&gt;armor)&lt;br /&gt;&lt;/span&gt;&lt;/p&gt;&lt;p&gt;&lt;span class="fontstyle3"&gt;&lt;strong&gt;Hit Points&lt;/strong&gt; &lt;/span&gt;&lt;span class="fontstyle0"&gt;49 (11d8)&lt;br /&gt;&lt;/span&gt;&lt;/p&gt;&lt;p&gt;&lt;span class="fontstyle3"&gt;&lt;strong&gt;Speed&lt;/strong&gt; &lt;/span&gt;&lt;span class="fontstyle4"&gt;30 &lt;/span&gt;&lt;span class="fontstyle4"&gt;ft.&lt;br /&gt;&lt;/span&gt;&lt;/p&gt;&lt;div style="direction: ltr;"&gt;&lt;table style="direction: ltr; border-collapse: collapse; border: 1pt solid #A3A3A3;" title="" border="1" summary="" cellspacing="0" cellpadding="0"&gt;&lt;tbody&gt;&lt;td&gt;&lt;td style="background-color: #5bc217; vertical-align: top; width: .6673in; padding: 4pt 4pt 4pt 4pt; border: 1pt solid #A3A3A3;"&gt;&lt;p style="margin: 0in; font-family: Verdana; font-size: 8.25pt; color: black; text-align: center;"&gt;Str&lt;/p&gt;&lt;/td&gt;&lt;td style="background-color: #b4c217; vertical-align: top; width: .6673in; padding: 4pt 4pt 4pt 4pt; border: 1pt solid #A3A3A3;"&gt;&lt;p style="margin: 0in; font-family: Verdana; font-size: 8.25pt; color: black; text-align: center;"&gt;Dex&lt;/p&gt;&lt;/td&gt;&lt;td style="background-color: #5bc217; vertical-align: top; width: .6673in; padding: 4pt 4pt 4pt 4pt; border: 1pt solid #A3A3A3;"&gt;&lt;p style="margin: 0in; font-family: Verdana; font-size: 8.25pt; color: black; text-align: center;"&gt;Con&lt;/p&gt;&lt;/td&gt;&lt;td style="background-color: #b4c217; vertical-align: top; width: .6673in; padding: 4pt 4pt 4pt 4pt; border: 1pt solid #A3A3A3;"&gt;&lt;p style="margin: 0in; font-family: Verdana; font-size: 8.25pt; color: black; text-align: center;"&gt;Int&lt;/p&gt;&lt;/td&gt;&lt;td style="background-color: #5bc217; vertical-align: top; width: .6673in; padding: 4pt 4pt 4pt 4pt; border: 1pt solid #A3A3A3;"&gt;&lt;p style="margin: 0in; font-family: Verdana; font-size: 8.25pt; color: black; text-align: center;"&gt;Wis&lt;/p&gt;&lt;/td&gt;&lt;td style="background-color: #b4c217; vertical-align: top; width: .5166in; padding: 4pt 4pt 4pt 4pt; border: 1pt solid #A3A3A3;"&gt;&lt;p style="margin: 0in; font-family: Verdana; font-size: 8.25pt; color: black; text-align: center;"&gt;Cha&lt;/p&gt;&lt;/td&gt;&lt;/tr&gt;&lt;td&gt;&lt;td style="background-color: #5bc217; vertical-align: top; width: .6673in; padding: 4pt 4pt 4pt 4pt; border: 1pt solid #A3A3A3;"&gt;&lt;p style="margin: 0in; font-family: Verdana; font-size: 8.25pt; color: black; text-align: center;"&gt;9&amp;nbsp;(-1)&lt;/p&gt;&lt;/td&gt;&lt;td style="background-color: #b4c217; vertical-align: top; width: .6868in; padding: 4pt 4pt 4pt 4pt; border: 1pt solid #A3A3A3;"&gt;&lt;p style="margin: 0in; font-family: Verdana; font-size: 8.25pt; color: black; text-align: center;"&gt;13 (+1)&lt;/p&gt;&lt;/td&gt;&lt;td style="background-color: #5bc217; vertical-align: top; width: .6868in; padding: 4pt 4pt 4pt 4pt; border: 1pt solid #A3A3A3;"&gt;&lt;p style="margin: 0in; font-family: Verdana; font-size: 8.25pt; color: black; text-align: center;"&gt;11&amp;nbsp;(+0)&lt;/p&gt;&lt;/td&gt;&lt;td style="background-color: #b4c217; vertical-align: top; width: .6868in; padding: 4pt 4pt 4pt 4pt; border: 1pt solid #A3A3A3;"&gt;&lt;p style="margin: 0in; font-family: Verdana; font-size: 8.25pt; color: black; text-align: center;"&gt;11 (+0)&lt;/p&gt;&lt;/td&gt;&lt;td style="background-color: #5bc217; vertical-align: top; width: .6868in; padding: 4pt 4pt 4pt 4pt; border: 1pt solid #A3A3A3;"&gt;&lt;p style="margin: 0in; font-family: Verdana; font-size: 8.25pt; color: black; text-align: center;"&gt;12 (+1)&lt;/p&gt;&lt;/td&gt;&lt;td style="background-color: #b4c217; vertical-align: top; width: .6034in; padding: 4pt 4pt 4pt 4pt; border: 1pt solid #A3A3A3;"&gt;&lt;p style="margin: 0in; font-family: Verdana; font-size: 8.25pt; color: black; text-align: center;"&gt;18 (+4)&lt;/p&gt;&lt;/td&gt;&lt;/tr&gt;&lt;/tbody&gt;&lt;/table&gt;&lt;/div&gt;&lt;p&gt;&lt;span class="fontstyle3"&gt;&lt;strong&gt;Saving Throws&lt;/strong&gt; &lt;/span&gt;&lt;span class="fontstyle4"&gt;Wis +3, Cha +6&lt;br /&gt;&lt;/span&gt;&lt;/p&gt;&lt;p&gt;&lt;span class="fontstyle3"&gt;&lt;strong&gt;Skills&lt;/strong&gt; &lt;/span&gt;&lt;span class="fontstyle4"&gt;Arcana +2, &lt;/span&gt;&lt;span class="fontstyle4"&gt;De&lt;/span&gt;&lt;span class="fontstyle4"&gt;ce&lt;/span&gt;&lt;span class="fontstyle4"&gt;pt&lt;/span&gt;&lt;span class="fontstyle4"&gt;ion +6, Nature +2, &lt;/span&gt;&lt;span class="fontstyle4"&gt;P&lt;/span&gt;&lt;span class="fontstyle4"&gt;er&lt;/span&gt;&lt;span class="fontstyle4"&gt;s&lt;/span&gt;&lt;span class="fontstyle4"&gt;ua&lt;/span&gt;&lt;span class="fontstyle4"&gt;s&lt;/span&gt;&lt;span class="fontstyle4"&gt;i&lt;/span&gt;&lt;span class="fontstyle4"&gt;on &lt;/span&gt;&lt;span class="fontstyle4"&gt;+6&lt;br /&gt;&lt;/span&gt;&lt;/p&gt;&lt;p&gt;&lt;strong&gt;&lt;span class="fontstyle3"&gt;Condition &lt;/span&gt;&lt;/strong&gt;&lt;span class="fontstyle4"&gt;&lt;strong&gt;Immunities&lt;/strong&gt; &lt;/span&gt;&lt;span class="fontstyle4"&gt;charmed&lt;br /&gt;&lt;/span&gt;&lt;/p&gt;&lt;p&gt;&lt;span class="fontstyle3"&gt;&lt;strong&gt;Senses&lt;/strong&gt; &lt;/span&gt;&lt;span class="fontstyle4"&gt;passive &lt;/span&gt;&lt;span class="fontstyle4"&gt;Pe&lt;/span&gt;&lt;span class="fontstyle4"&gt;r&lt;/span&gt;&lt;span class="fontstyle4"&gt;cept&lt;/span&gt;&lt;span class="fontstyle4"&gt;io&lt;/span&gt;&lt;span class="fontstyle4"&gt;n &lt;/span&gt;&lt;span class="fontstyle4"&gt;11&lt;br /&gt;&lt;/span&gt;&lt;/p&gt;&lt;p&gt;&lt;span class="fontstyle3"&gt;&lt;strong&gt;Languages&lt;/strong&gt; &lt;/span&gt;&lt;span class="fontstyle4"&gt;any two &lt;/span&gt;&lt;span class="fontstyle4"&gt;languag&lt;/span&gt;&lt;span class="fontstyle4"&gt;e&lt;/span&gt;&lt;span class="fontstyle4"&gt;s &lt;/span&gt;&lt;span class="fontstyle4"&gt;(usually Sylvan)&lt;br /&gt;&lt;/span&gt;&lt;/p&gt;&lt;p&gt;&lt;span class="fontstyle3"&gt;&lt;strong&gt;Challenge&lt;/strong&gt; &lt;/span&gt;&lt;span class="fontstyle4"&gt;4 &lt;/span&gt;&lt;span class="fontstyle4"&gt;(1,100 XP)&lt;/span&gt;&lt;/p&gt;&lt;hr /&gt;&lt;p&gt;&lt;span class="fontstyle5"&gt;&lt;strong&gt;Innate Spellcasting.&lt;/strong&gt; &lt;/span&gt;&lt;span class="fontstyle4"&gt;The warlock's innate spellcasting ability is Charisma. It can innately cast the following spells (spell save DC 15), requiring no material components: &lt;/span&gt;&lt;/p&gt;&lt;p style="padding-left: 30px;"&gt;&lt;span class="fontstyle4"&gt;&lt;em&gt;At will:&lt;/em&gt; &lt;/span&gt;&lt;span class="fontstyle2"&gt;disguise self, mage armor &lt;/span&gt;&lt;span class="fontstyle4"&gt;(self only), &lt;/span&gt;&lt;span class="fontstyle2"&gt;silent image, speak with animals&lt;br /&gt;&lt;/span&gt;&lt;em&gt;&lt;span class="fontstyle4"&gt;1/day&lt;/span&gt;&lt;/em&gt;&lt;span class="fontstyle4"&gt;&lt;em&gt;:&lt;/em&gt; &lt;/span&gt;&lt;span class="fontstyle2"&gt;conjure fey&lt;br /&gt;&lt;/span&gt;&lt;/p&gt;&lt;p&gt;&lt;span class="fontstyle5"&gt;&lt;strong&gt;Spellcasting.&lt;/strong&gt; &lt;/span&gt;&lt;span class="fontstyle4"&gt;The warlock is a 11th-level spellcaster. Its spellcasting ability is Charisma (spell save DC 14, +6 to hit with spell attacks). It regains its expended spell slots when it finishes&amp;nbsp;a short or long rest. It knows the following warlock spells:&lt;/span&gt;&lt;/p&gt;&lt;p style="padding-left: 30px;"&gt;&lt;span class="fontstyle4"&gt;&lt;em&gt;Cantrips (at will):&lt;/em&gt; &lt;/span&gt;&lt;span class="fontstyle2"&gt;dancing lights, eldritch blast.friends, mage hand, minor illusion, prestidigitation, vicious mockery&lt;br /&gt;&lt;/span&gt;&lt;span class="fontstyle4"&gt;&lt;em&gt;1st-5th level (3 5th-level slots):&lt;/em&gt; &lt;/span&gt;&lt;span class="fontstyle2"&gt;blink, charm person, dimension door, dominate beast, faerie fire, fear, hold monster, misty step, phantasmal force, seeming, sleep&lt;/span&gt;&lt;/p&gt;&lt;hr /&gt;&lt;p&gt;&lt;strong&gt;&lt;span class="fontstyle3"&gt;ACTIONS&lt;br /&gt;&lt;/span&gt;&lt;/strong&gt;&lt;/p&gt;&lt;p&gt;&lt;span class="fontstyle5"&gt;&lt;strong&gt;Dagger.&lt;/strong&gt; &lt;/span&gt;&lt;span class="fontstyle2"&gt;Melee or Ranged Weapon Attack: &lt;/span&gt;&lt;span class="fontstyle4"&gt;+3 to hit, reach 5 &lt;/span&gt;&lt;span class="fontstyle4"&gt;ft. &lt;/span&gt;&lt;span class="fontstyle4"&gt;or range 20/60 &lt;/span&gt;&lt;span class="fontstyle4"&gt;ft., &lt;/span&gt;&lt;span class="fontstyle4"&gt;one target. &lt;/span&gt;&lt;span class="fontstyle2"&gt;Hit: &lt;/span&gt;&lt;span class="fontstyle4"&gt;4 (1d4 + 2) piercing damage.&lt;/span&gt;&lt;/p&gt;&lt;hr /&gt;&lt;p&gt;&lt;strong&gt;&lt;span class="fontstyle3"&gt;REACTIONS&lt;br /&gt;&lt;/span&gt;&lt;/strong&gt;&lt;/p&gt;&lt;p&gt;&lt;span class="fontstyle5"&gt;&lt;strong&gt;Misty Escape (Recharges after a Short or Long Rest).&lt;/strong&gt; &lt;/span&gt;&lt;span class="fontstyle4"&gt;In response to taking damage, the warlock turns invisible and teleports up to 60 feet to an unoccupied space it can see. It remains invisible until the start of its next turn or until it attacks, makes a damage roll, or casts a spell.&lt;/span&gt;&lt;/p&gt;&lt;hr /&gt;&lt;p&gt;&lt;span class="fontstyle0"&gt;Warlocks of the archfey gain their powers through magical pacts forged with lords of the Feywild. These warlocks commonly associate with lesser fey creatures such as boggles, quicklings, redcaps, satyrs, and sprites.&lt;/span&gt; &lt;/p&gt;"</t>
  </si>
  <si>
    <t>hit_dice:"11d8"</t>
  </si>
  <si>
    <t>base_attack:"+3, 1d4 + 2 Piercing"</t>
  </si>
  <si>
    <t>name:"Warlock of the Fiend"</t>
  </si>
  <si>
    <t>full_text:"&lt;p&gt;&amp;nbsp;&lt;/p&gt;&lt;h1&gt;&lt;span class="fontstyle0"&gt;WARLOCK OF THE FIEND&lt;/span&gt;&lt;/h1&gt;&lt;p&gt;&lt;span class="fontstyle0"&gt;Medium humanoid (any race), any alignment&lt;/span&gt;&lt;/p&gt;&lt;hr /&gt;&lt;p&gt;&lt;strong&gt;&lt;span class="fontstyle2"&gt;Armor &lt;/span&gt;&lt;span class="fontstyle3"&gt;Class &lt;/span&gt;&lt;/strong&gt;&lt;span class="fontstyle3"&gt;12&lt;/span&gt;&lt;strong&gt;&lt;span class="fontstyle3"&gt;&amp;nbsp;&lt;/span&gt;&lt;/strong&gt;&lt;span class="fontstyle4"&gt;(15 with &lt;/span&gt;&lt;span class="fontstyle0"&gt;mage armor)&lt;br /&gt;&lt;/span&gt;&lt;/p&gt;&lt;p&gt;&lt;strong&gt;&lt;span class="fontstyle4"&gt;Hit &lt;/span&gt;&lt;/strong&gt;&lt;span class="fontstyle4"&gt;&lt;strong&gt;Points&lt;/strong&gt; &lt;/span&gt;&lt;span class="fontstyle4"&gt;78 (12d8 + 24)&lt;br /&gt;&lt;/span&gt;&lt;/p&gt;&lt;p&gt;&lt;span class="fontstyle2"&gt;&lt;strong&gt;Speed&lt;/strong&gt; &lt;/span&gt;&lt;span class="fontstyle4"&gt;30 &lt;/span&gt;&lt;span class="fontstyle4"&gt;ft.&lt;br /&gt;&lt;/span&gt;&lt;/p&gt;&lt;div style="direction: ltr;"&gt;&lt;table style="direction: ltr; border-collapse: collapse; border: 1pt solid #A3A3A3;" title="" border="1" summary="" cellspacing="0" cellpadding="0"&gt;&lt;tbody&gt;&lt;td&gt;&lt;td style="background-color: #5bc217; vertical-align: top; width: .6673in; padding: 4pt 4pt 4pt 4pt; border: 1pt solid #A3A3A3;"&gt;&lt;p style="margin: 0in; font-family: Verdana; font-size: 8.25pt; color: black; text-align: center;"&gt;Str&lt;/p&gt;&lt;/td&gt;&lt;td style="background-color: #b4c217; vertical-align: top; width: .6673in; padding: 4pt 4pt 4pt 4pt; border: 1pt solid #A3A3A3;"&gt;&lt;p style="margin: 0in; font-family: Verdana; font-size: 8.25pt; color: black; text-align: center;"&gt;Dex&lt;/p&gt;&lt;/td&gt;&lt;td style="background-color: #5bc217; vertical-align: top; width: .6673in; padding: 4pt 4pt 4pt 4pt; border: 1pt solid #A3A3A3;"&gt;&lt;p style="margin: 0in; font-family: Verdana; font-size: 8.25pt; color: black; text-align: center;"&gt;Con&lt;/p&gt;&lt;/td&gt;&lt;td style="background-color: #b4c217; vertical-align: top; width: .6673in; padding: 4pt 4pt 4pt 4pt; border: 1pt solid #A3A3A3;"&gt;&lt;p style="margin: 0in; font-family: Verdana; font-size: 8.25pt; color: black; text-align: center;"&gt;Int&lt;/p&gt;&lt;/td&gt;&lt;td style="background-color: #5bc217; vertical-align: top; width: .6673in; padding: 4pt 4pt 4pt 4pt; border: 1pt solid #A3A3A3;"&gt;&lt;p style="margin: 0in; font-family: Verdana; font-size: 8.25pt; color: black; text-align: center;"&gt;Wis&lt;/p&gt;&lt;/td&gt;&lt;td style="background-color: #b4c217; vertical-align: top; width: .5166in; padding: 4pt 4pt 4pt 4pt; border: 1pt solid #A3A3A3;"&gt;&lt;p style="margin: 0in; font-family: Verdana; font-size: 8.25pt; color: black; text-align: center;"&gt;Cha&lt;/p&gt;&lt;/td&gt;&lt;/tr&gt;&lt;td&gt;&lt;td style="background-color: #5bc217; vertical-align: top; width: .6673in; padding: 4pt 4pt 4pt 4pt; border: 1pt solid #A3A3A3;"&gt;&lt;p style="margin: 0in; font-family: Verdana; font-size: 8.25pt; color: black; text-align: center;"&gt;10 (+0)&lt;/p&gt;&lt;/td&gt;&lt;td style="background-color: #b4c217; vertical-align: top; width: .6868in; padding: 4pt 4pt 4pt 4pt; border: 1pt solid #A3A3A3;"&gt;&lt;p style="margin: 0in; font-family: Verdana; font-size: 8.25pt; color: black; text-align: center;"&gt;14&amp;nbsp;(+2)&lt;/p&gt;&lt;/td&gt;&lt;td style="background-color: #5bc217; vertical-align: top; width: .6868in; padding: 4pt 4pt 4pt 4pt; border: 1pt solid #A3A3A3;"&gt;&lt;p style="margin: 0in; font-family: Verdana; font-size: 8.25pt; color: black; text-align: center;"&gt;15 (+2)&lt;/p&gt;&lt;/td&gt;&lt;td style="background-color: #b4c217; vertical-align: top; width: .6868in; padding: 4pt 4pt 4pt 4pt; border: 1pt solid #A3A3A3;"&gt;&lt;p style="margin: 0in; font-family: Verdana; font-size: 8.25pt; color: black; text-align: center;"&gt;12 (+1)&lt;/p&gt;&lt;/td&gt;&lt;td style="background-color: #5bc217; vertical-align: top; width: .6868in; padding: 4pt 4pt 4pt 4pt; border: 1pt solid #A3A3A3;"&gt;&lt;p style="margin: 0in; font-family: Verdana; font-size: 8.25pt; color: black; text-align: center;"&gt;12 (+1)&lt;/p&gt;&lt;/td&gt;&lt;td style="background-color: #b4c217; vertical-align: top; width: .6034in; padding: 4pt 4pt 4pt 4pt; border: 1pt solid #A3A3A3;"&gt;&lt;p style="margin: 0in; font-family: Verdana; font-size: 8.25pt; color: black; text-align: center;"&gt;18 (+4)&lt;/p&gt;&lt;/td&gt;&lt;/tr&gt;&lt;/tbody&gt;&lt;/table&gt;&lt;/div&gt;&lt;p&gt;&lt;span class="fontstyle2"&gt;&lt;strong&gt;Saving Throws&lt;/strong&gt; &lt;/span&gt;&lt;span class="fontstyle4"&gt;Wis +4, Cha +7&lt;br /&gt;&lt;/span&gt;&lt;/p&gt;&lt;p&gt;&lt;span class="fontstyle2"&gt;&lt;strong&gt;Skills&lt;/strong&gt; &lt;/span&gt;&lt;span class="fontstyle4"&gt;Arcana +4, &lt;/span&gt;&lt;span class="fontstyle4"&gt;De&lt;/span&gt;&lt;span class="fontstyle4"&gt;ce&lt;/span&gt;&lt;span class="fontstyle4"&gt;p&lt;/span&gt;&lt;span class="fontstyle4"&gt;ti&lt;/span&gt;&lt;span class="fontstyle4"&gt;o &lt;/span&gt;&lt;span class="fontstyle4"&gt;n +7, &lt;/span&gt;&lt;span class="fontstyle4"&gt;Pe&lt;/span&gt;&lt;span class="fontstyle4"&gt;r&lt;/span&gt;&lt;span class="fontstyle4"&gt;suas&lt;/span&gt;&lt;span class="fontstyle4"&gt;i&lt;/span&gt;&lt;span class="fontstyle4"&gt;o&lt;/span&gt;&lt;span class="fontstyle4"&gt;n +7, Re&lt;/span&gt;&lt;span class="fontstyle4"&gt;lig&lt;/span&gt;&lt;span class="fontstyle4"&gt;io&lt;/span&gt;&lt;span class="fontstyle4"&gt;n &lt;/span&gt;&lt;span class="fontstyle4"&gt;+4&lt;/span&gt;&lt;/p&gt;&lt;p&gt;&lt;span class="fontstyle2"&gt;&lt;strong&gt;Damage Resistances&lt;/strong&gt; &lt;/span&gt;&lt;span class="fontstyle4"&gt;s&lt;/span&gt;&lt;span class="fontstyle4"&gt;la&lt;/span&gt;&lt;span class="fontstyle4"&gt;s&lt;/span&gt;&lt;span class="fontstyle4"&gt;hin&lt;/span&gt;&lt;span class="fontstyle4"&gt;g &lt;/span&gt;&lt;span class="fontstyle4"&gt;dam&lt;/span&gt;&lt;span class="fontstyle4"&gt;a&lt;/span&gt;&lt;span class="fontstyle4"&gt;g&lt;/span&gt;&lt;span class="fontstyle4"&gt;e &lt;/span&gt;&lt;span class="fontstyle4"&gt;from n&lt;/span&gt;&lt;span class="fontstyle4"&gt;o&lt;/span&gt;&lt;span class="fontstyle4"&gt;nmagi&lt;/span&gt;&lt;span class="fontstyle4"&gt;c&lt;/span&gt;&lt;span class="fontstyle4"&gt;al attacks not made with silvered weapons&lt;br /&gt;&lt;/span&gt;&lt;/p&gt;&lt;p&gt;&lt;span class="fontstyle2"&gt;&lt;strong&gt;Senses&lt;/strong&gt; &lt;/span&gt;&lt;span class="fontstyle4"&gt;da&lt;/span&gt;&lt;span class="fontstyle4"&gt;rk&lt;/span&gt;&lt;span class="fontstyle4"&gt;vi&lt;/span&gt;&lt;span class="fontstyle4"&gt;s&lt;/span&gt;&lt;span class="fontstyle4"&gt;i&lt;/span&gt;&lt;span class="fontstyle4"&gt;o&lt;/span&gt;&lt;span class="fontstyle4"&gt;n 60 ft., passive &lt;/span&gt;&lt;span class="fontstyle4"&gt;Pe&lt;/span&gt;&lt;span class="fontstyle4"&gt;r&lt;/span&gt;&lt;span class="fontstyle4"&gt;c&lt;/span&gt;&lt;span class="fontstyle4"&gt;e&lt;/span&gt;&lt;span class="fontstyle4"&gt;p&lt;/span&gt;&lt;span class="fontstyle4"&gt;ti&lt;/span&gt;&lt;span class="fontstyle4"&gt;on &lt;/span&gt;&lt;span class="fontstyle4"&gt;11&lt;br /&gt;&lt;/span&gt;&lt;/p&gt;&lt;p&gt;&lt;span class="fontstyle2"&gt;&lt;strong&gt;Languages&lt;/strong&gt; &lt;/span&gt;&lt;span class="fontstyle4"&gt;any two l&lt;/span&gt;&lt;span class="fontstyle4"&gt;a&lt;/span&gt;&lt;span class="fontstyle4"&gt;n&lt;/span&gt;&lt;span class="fontstyle4"&gt;g&lt;/span&gt;&lt;span class="fontstyle4"&gt;u&lt;/span&gt;&lt;span class="fontstyle4"&gt;ag&lt;/span&gt;&lt;span class="fontstyle4"&gt;es (usually Abyssal or In&lt;/span&gt;&lt;span class="fontstyle4"&gt;fe&lt;/span&gt;&lt;span class="fontstyle4"&gt;rnal)&lt;br /&gt;&lt;/span&gt;&lt;/p&gt;&lt;p&gt;&lt;span class="fontstyle2"&gt;&lt;strong&gt;Challenge&lt;/strong&gt; &lt;/span&gt;&lt;span class="fontstyle4"&gt;7 (2,900 XP)&lt;/span&gt;&lt;/p&gt;&lt;hr /&gt;&lt;p&gt;&lt;span class="fontstyle5"&gt;&lt;strong&gt;Innate Spellcasting.&lt;/strong&gt; &lt;/span&gt;&lt;span class="fontstyle4"&gt;The warlock's innate spellcasting ability is Charisma. It can innately cast the following &lt;/span&gt;&lt;span class="fontstyle6"&gt;spells (spell save&amp;nbsp;&lt;/span&gt;&lt;span class="fontstyle4"&gt;DC 15), requiring no material components: &lt;/span&gt;&lt;/p&gt;&lt;p style="padding-left: 30px;"&gt;&lt;span class="fontstyle4"&gt;&lt;em&gt;At will:&lt;/em&gt; &lt;/span&gt;&lt;span class="fontstyle0"&gt;alter self, false life, levitate &lt;/span&gt;&lt;span class="fontstyle4"&gt;(self only), &lt;/span&gt;&lt;span class="fontstyle0"&gt;mage armor &lt;/span&gt;&lt;span class="fontstyle4"&gt;(self only), &lt;/span&gt;&lt;span class="fontstyle0"&gt;silent image&lt;br /&gt;&lt;/span&gt;&lt;span class="fontstyle4"&gt;&lt;em&gt;1/day each:&lt;/em&gt; &lt;/span&gt;&lt;span class="fontstyle0"&gt;feeblemind, finger of death, plane shift&lt;br /&gt;&lt;/span&gt;&lt;/p&gt;&lt;p&gt;&lt;span class="fontstyle5"&gt;&lt;strong&gt;Spellcasting.&lt;/strong&gt; &lt;/span&gt;&lt;span class="fontstyle4"&gt;The warlock is a 17th-level spellcaster. Its spellcasting ability is Charisma (spell save DC 15, +7 to hit with spell attacks). It regains its expended spell slots when it finishes a short or long rest. It knows the following warlock spells:&lt;br /&gt;&lt;/span&gt;&lt;/p&gt;&lt;p style="padding-left: 30px;"&gt;&lt;span class="fontstyle4"&gt;&lt;em&gt;Cantrips (at will):&lt;/em&gt; &lt;/span&gt;&lt;span class="fontstyle0"&gt;eldritch blast, fire bolt, friends, mage hand, minor illusion, prestidigitation, shocking grasp&lt;br /&gt;&lt;/span&gt;&lt;span class="fontstyle4"&gt;&lt;em&gt;1st-5th level (4 5th-level slots):&lt;/em&gt; &lt;/span&gt;&lt;span class="fontstyle0"&gt;banishment, burning hands, flame strike, hellish rebuke, magic circle, scorching ray, scrying, stinking cloud, suggestion, wall of fire&lt;br /&gt;&lt;/span&gt;&lt;/p&gt;&lt;p&gt;&lt;strong&gt;&lt;span class="fontstyle5"&gt;Dark One's Own Luck (Recharges after &lt;/span&gt;&lt;span class="fontstyle0"&gt;a &lt;/span&gt;&lt;span class="fontstyle5"&gt;Short or Long Rest).&amp;nbsp;&lt;/span&gt;&lt;/strong&gt;&lt;span class="fontstyle4"&gt;When the warlock makes an ability check or saving throw, it can add a d10 to the roll. It can do this after the roll is made but before any of the roll's effects occur.&lt;/span&gt;&lt;/p&gt;&lt;hr /&gt;&lt;p&gt;&lt;strong&gt;&lt;span class="fontstyle2"&gt;ACTIONS&lt;br /&gt;&lt;/span&gt;&lt;/strong&gt;&lt;/p&gt;&lt;p&gt;&lt;span class="fontstyle7"&gt;&lt;strong&gt;Mace.&lt;/strong&gt; &lt;/span&gt;&lt;span class="fontstyle0"&gt;Melee Weapon Attack: &lt;/span&gt;&lt;span class="fontstyle4"&gt;+3 to hit, reach 5 &lt;/span&gt;&lt;span class="fontstyle4"&gt;ft., &lt;/span&gt;&lt;span class="fontstyle4"&gt;one target.&amp;nbsp;&lt;/span&gt;&lt;span class="fontstyle0"&gt;Hit: &lt;/span&gt;&lt;span class="fontstyle4"&gt;3 (1d6) bludgeoning damage plus 10 (3d6) fire damage.&lt;/span&gt;&lt;/p&gt;&lt;hr /&gt;&lt;p&gt;&lt;span class="fontstyle0"&gt;Warlocks of the fiend gain their powers through magical pacts forged with archfiends of the Lower Planes. These warlocks often keep imps or quasits as companions, and they tend toward extremes of behavior: consorting with fiend-worshiping cultists or dedicating their lives to destroying fiendish cults.&lt;/span&gt;&lt;/p&gt;"</t>
  </si>
  <si>
    <t>hit_dice:"12d8 + 24"</t>
  </si>
  <si>
    <t>base_attack:"+ 3, 1d6 Bludgeoning + 3d6 Fire"</t>
  </si>
  <si>
    <t>name:"Warlock of the Great Old One"</t>
  </si>
  <si>
    <t>full_text:"&lt;h1&gt;&lt;span class="fontstyle0"&gt;WARLOCK &lt;/span&gt;&lt;span class="fontstyle2"&gt;OF THE GREAT &lt;/span&gt;&lt;span class="fontstyle3"&gt;OLD ONE&lt;br /&gt;&lt;/span&gt;&lt;/h1&gt;&lt;p&gt;&lt;span class="fontstyle4"&gt;Medium humanoid (any race), any alignment&lt;/span&gt;&lt;/p&gt;&lt;hr /&gt;&lt;p&gt;&lt;span class="fontstyle5"&gt;&lt;strong&gt;Armor Class&lt;/strong&gt; &lt;/span&gt;&lt;span class="fontstyle2"&gt;12 (15 with &lt;/span&gt;&lt;span class="fontstyle4"&gt;mage armor)&lt;br /&gt;&lt;/span&gt;&lt;/p&gt;&lt;p&gt;&lt;strong&gt;&lt;span class="fontstyle2"&gt;Hit &lt;/span&gt;&lt;/strong&gt;&lt;span class="fontstyle5"&gt;&lt;strong&gt;Points&lt;/strong&gt; &lt;/span&gt;&lt;span class="fontstyle2"&gt;91 (14d8 &lt;/span&gt;&lt;span class="fontstyle3"&gt;+ &lt;/span&gt;&lt;span class="fontstyle2"&gt;28)&lt;br /&gt;&lt;/span&gt;&lt;/p&gt;&lt;p&gt;&lt;span class="fontstyle5"&gt;&lt;strong&gt;Speed&lt;/strong&gt; &lt;/span&gt;&lt;span class="fontstyle2"&gt;30ft.&lt;br /&gt;&lt;/span&gt;&lt;/p&gt;&lt;div style="direction: ltr;"&gt;&lt;table style="direction: ltr; border-collapse: collapse; border: 1pt solid #A3A3A3;" title="" border="1" summary="" cellspacing="0" cellpadding="0"&gt;&lt;tbody&gt;&lt;td&gt;&lt;td style="background-color: #5bc217; vertical-align: top; width: .6673in; padding: 4pt 4pt 4pt 4pt; border: 1pt solid #A3A3A3;"&gt;&lt;p style="margin: 0in; font-family: Verdana; font-size: 8.25pt; color: black; text-align: center;"&gt;Str&lt;/p&gt;&lt;/td&gt;&lt;td style="background-color: #b4c217; vertical-align: top; width: .6673in; padding: 4pt 4pt 4pt 4pt; border: 1pt solid #A3A3A3;"&gt;&lt;p style="margin: 0in; font-family: Verdana; font-size: 8.25pt; color: black; text-align: center;"&gt;Dex&lt;/p&gt;&lt;/td&gt;&lt;td style="background-color: #5bc217; vertical-align: top; width: .6673in; padding: 4pt 4pt 4pt 4pt; border: 1pt solid #A3A3A3;"&gt;&lt;p style="margin: 0in; font-family: Verdana; font-size: 8.25pt; color: black; text-align: center;"&gt;Con&lt;/p&gt;&lt;/td&gt;&lt;td style="background-color: #b4c217; vertical-align: top; width: .6673in; padding: 4pt 4pt 4pt 4pt; border: 1pt solid #A3A3A3;"&gt;&lt;p style="margin: 0in; font-family: Verdana; font-size: 8.25pt; color: black; text-align: center;"&gt;Int&lt;/p&gt;&lt;/td&gt;&lt;td style="background-color: #5bc217; vertical-align: top; width: .6673in; padding: 4pt 4pt 4pt 4pt; border: 1pt solid #A3A3A3;"&gt;&lt;p style="margin: 0in; font-family: Verdana; font-size: 8.25pt; color: black; text-align: center;"&gt;Wis&lt;/p&gt;&lt;/td&gt;&lt;td style="background-color: #b4c217; vertical-align: top; width: .5166in; padding: 4pt 4pt 4pt 4pt; border: 1pt solid #A3A3A3;"&gt;&lt;p style="margin: 0in; font-family: Verdana; font-size: 8.25pt; color: black; text-align: center;"&gt;Cha&lt;/p&gt;&lt;/td&gt;&lt;/tr&gt;&lt;td&gt;&lt;td style="background-color: #5bc217; vertical-align: top; width: .6673in; padding: 4pt 4pt 4pt 4pt; border: 1pt solid #A3A3A3;"&gt;&lt;p style="margin: 0in; font-family: Verdana; font-size: 8.25pt; color: black; text-align: center;"&gt;9&amp;nbsp;(-1)&lt;/p&gt;&lt;/td&gt;&lt;td style="background-color: #b4c217; vertical-align: top; width: .6868in; padding: 4pt 4pt 4pt 4pt; border: 1pt solid #A3A3A3;"&gt;&lt;p style="margin: 0in; font-family: Verdana; font-size: 8.25pt; color: black; text-align: center;"&gt;14&amp;nbsp;(+2)&lt;/p&gt;&lt;/td&gt;&lt;td style="background-color: #5bc217; vertical-align: top; width: .6868in; padding: 4pt 4pt 4pt 4pt; border: 1pt solid #A3A3A3;"&gt;&lt;p style="margin: 0in; font-family: Verdana; font-size: 8.25pt; color: black; text-align: center;"&gt;15 (+2)&lt;/p&gt;&lt;/td&gt;&lt;td style="background-color: #b4c217; vertical-align: top; width: .6868in; padding: 4pt 4pt 4pt 4pt; border: 1pt solid #A3A3A3;"&gt;&lt;p style="margin: 0in; font-family: Verdana; font-size: 8.25pt; color: black; text-align: center;"&gt;12 (+1)&lt;/p&gt;&lt;/td&gt;&lt;td style="background-color: #5bc217; vertical-align: top; width: .6868in; padding: 4pt 4pt 4pt 4pt; border: 1pt solid #A3A3A3;"&gt;&lt;p style="margin: 0in; font-family: Verdana; font-size: 8.25pt; color: black; text-align: center;"&gt;12 (+1)&lt;/p&gt;&lt;/td&gt;&lt;td style="background-color: #b4c217; vertical-align: top; width: .6034in; padding: 4pt 4pt 4pt 4pt; border: 1pt solid #A3A3A3;"&gt;&lt;p style="margin: 0in; font-family: Verdana; font-size: 8.25pt; color: black; text-align: center;"&gt;18 (+4)&lt;/p&gt;&lt;/td&gt;&lt;/tr&gt;&lt;/tbody&gt;&lt;/table&gt;&lt;/div&gt;&lt;p&gt;&lt;span class="fontstyle5"&gt;&lt;strong&gt;Saving Throws&lt;/strong&gt; &lt;/span&gt;&lt;span class="fontstyle2"&gt;Wis &lt;/span&gt;&lt;span class="fontstyle0"&gt;+&lt;/span&gt;&lt;span class="fontstyle0"&gt;4, &lt;/span&gt;&lt;span class="fontstyle2"&gt;Cha +7&lt;br /&gt;&lt;/span&gt;&lt;/p&gt;&lt;p&gt;&lt;span class="fontstyle5"&gt;&lt;strong&gt;Skills&lt;/strong&gt; &lt;/span&gt;&lt;span class="fontstyle2"&gt;Arcana &lt;/span&gt;&lt;span class="fontstyle5"&gt;+4, &lt;/span&gt;&lt;span class="fontstyle2"&gt;History &lt;/span&gt;&lt;span class="fontstyle5"&gt;+4&lt;br /&gt;&lt;/span&gt;&lt;/p&gt;&lt;p&gt;&lt;span class="fontstyle5"&gt;&lt;strong&gt;Damage Resistances&lt;/strong&gt; &lt;/span&gt;&lt;span class="fontstyle2"&gt;psychic&lt;br /&gt;&lt;/span&gt;&lt;/p&gt;&lt;p&gt;&lt;span class="fontstyle5"&gt;&lt;strong&gt;Senses&lt;/strong&gt; &lt;/span&gt;&lt;span class="fontstyle2"&gt;darkvision 60 &lt;/span&gt;&lt;span class="fontstyle2"&gt;ft., &lt;/span&gt;&lt;span class="fontstyle2"&gt;passive Perception 11&lt;br /&gt;&lt;/span&gt;&lt;/p&gt;&lt;p&gt;&lt;span class="fontstyle5"&gt;&lt;strong&gt;Languages&lt;/strong&gt; &lt;/span&gt;&lt;span class="fontstyle2"&gt;any two languages, telepathy 30 ft.&lt;br /&gt;&lt;/span&gt;&lt;/p&gt;&lt;p&gt;&lt;span class="fontstyle5"&gt;&lt;strong&gt;Challenge&lt;/strong&gt; &lt;/span&gt;&lt;span class="fontstyle2"&gt;6 (2,300 XP)&lt;/span&gt;&lt;/p&gt;&lt;hr /&gt;&lt;p&gt;&lt;strong&gt;&lt;span class="fontstyle6"&gt;Innate &lt;/span&gt;&lt;/strong&gt;&lt;span class="fontstyle6"&gt;&lt;strong&gt;Spellcasting.&lt;/strong&gt; &lt;/span&gt;&lt;span class="fontstyle2"&gt;The warlock's innate spellcasting ability is Charisma. It can innately cast the following spells (spell save DC 15), &lt;/span&gt;&lt;span class="fontstyle2"&gt;requiring &lt;/span&gt;&lt;span class="fontstyle2"&gt;no material components:&lt;br /&gt;&lt;/span&gt;&lt;/p&gt;&lt;p style="padding-left: 30px;"&gt;&lt;span class="fontstyle2"&gt;&lt;em&gt;At will:&lt;/em&gt; &lt;/span&gt;&lt;span class="fontstyle4"&gt;detect magic, jump, levitate, mage armor &lt;/span&gt;&lt;span class="fontstyle2"&gt;(self only),&amp;nbsp;&lt;/span&gt;&lt;span class="fontstyle4"&gt;speak with dead&lt;br /&gt;&lt;/span&gt;&lt;span class="fontstyle2"&gt;&lt;em&gt;1/day each:&lt;/em&gt; &lt;/span&gt;&lt;span class="fontstyle4"&gt;arcane gate, true seeing&lt;br /&gt;&lt;/span&gt;&lt;/p&gt;&lt;p&gt;&lt;span class="fontstyle6"&gt;&lt;strong&gt;Spellcasting.&lt;/strong&gt; &lt;/span&gt;&lt;span class="fontstyle2"&gt;The warlock is a 14th-level spellcaster. Its spellcasting ability is Charisma (spell save DC 15, +7 to hit with spell attacks). It regains its expended spell slots when it finishes a short or long rest. It knows the following warlock spells:&lt;br /&gt;&lt;/span&gt;&lt;/p&gt;&lt;p style="padding-left: 30px;"&gt;&lt;span class="fontstyle2"&gt;&lt;em&gt;Cantrips (at will):&lt;/em&gt; &lt;/span&gt;&lt;span class="fontstyle4"&gt;chill touch, eldritch blast, guidance, mage hand, minor illusion, prestidigitation, shocking grasp&lt;br /&gt;&lt;/span&gt;&lt;span class="fontstyle2"&gt;&lt;em&gt;1st-5th level (3 5th-level slots):&lt;/em&gt; &lt;/span&gt;&lt;span class="fontstyle4"&gt;armor of Agathys, arms of Hadar, crown of madness, clairvoyance, contact other plane, detect thoughts, dimension door, dissonant whispers, dominate beast, telekinesis, vampiric touch&lt;br /&gt;&lt;/span&gt;&lt;/p&gt;&lt;p&gt;&lt;strong&gt;&lt;span class="fontstyle6"&gt;Whispering &lt;/span&gt;&lt;/strong&gt;&lt;span class="fontstyle6"&gt;&lt;strong&gt;Aura.&lt;/strong&gt; &lt;/span&gt;&lt;span class="fontstyle2"&gt;At the start of each of the warlock's turns, each creature of its choice within 5 feet of it must succeed on a DC 15 Wisdom saving throw or take 10 (3d6) psychic damage, provided that the warlock isn't incapacitated.&lt;/span&gt;&lt;/p&gt;&lt;hr /&gt;&lt;p&gt;&lt;strong&gt;&lt;span class="fontstyle5"&gt;ACTIONS&lt;br /&gt;&lt;/span&gt;&lt;/strong&gt;&lt;/p&gt;&lt;p&gt;&lt;span class="fontstyle0"&gt;&lt;strong&gt;Dagger.&lt;/strong&gt; &lt;/span&gt;&lt;span class="fontstyle4"&gt;Melee or Ranged Weapon Attack: &lt;/span&gt;&lt;span class="fontstyle2"&gt;+5 to hit, reach 5&amp;nbsp;ft. or range 20/60 &lt;/span&gt;&lt;span class="fontstyle2"&gt;ft., &lt;/span&gt;&lt;span class="fontstyle2"&gt;one target. &lt;/span&gt;&lt;span class="fontstyle4"&gt;Hit: &lt;/span&gt;&lt;span class="fontstyle2"&gt;4 (1d4 + 2) piercing damage.&lt;/span&gt;&lt;/p&gt;&lt;hr /&gt;&lt;p&gt;&lt;span class="fontstyle0"&gt;Warlocks of the Great Old One gain their powers through magical pacts forged with eldritch entities from strange and distant realms of existence. Some of these warlocks associate with cultists devoted to these entities, as well as aberrations that share their goals, yet other warlocks of the Great Old One are experts at rooting out the insanity and wickedness inspired by bizarre beings from &lt;/span&gt;&lt;span class="fontstyle0"&gt;beyond &lt;/span&gt;&lt;span class="fontstyle0"&gt;the stars.&lt;/span&gt; &lt;/p&gt;"</t>
  </si>
  <si>
    <t>name:"Warlord"</t>
  </si>
  <si>
    <t>full_text:"&lt;h1&gt;&lt;span class="fontstyle0"&gt;WARLORD&lt;br /&gt;&lt;/span&gt;&lt;/h1&gt;&lt;p&gt;&lt;span class="fontstyle1"&gt;Medium humanoid (any race), any &lt;/span&gt;&lt;span class="fontstyle1"&gt;alignment&lt;/span&gt;&lt;/p&gt;&lt;hr /&gt;&lt;p&gt;&lt;span class="fontstyle3"&gt;&lt;strong&gt;Armor Class&lt;/strong&gt; &lt;/span&gt;&lt;span class="fontstyle4"&gt;18 (plate)&lt;br /&gt;&lt;/span&gt;&lt;/p&gt;&lt;p&gt;&lt;strong&gt;&lt;span class="fontstyle4"&gt;Hit &lt;/span&gt;&lt;/strong&gt;&lt;span class="fontstyle3"&gt;&lt;strong&gt;Points&lt;/strong&gt; &lt;/span&gt;&lt;span class="fontstyle4"&gt;229 (27d8 &lt;/span&gt;&lt;span class="fontstyle4"&gt;+ &lt;/span&gt;&lt;span class="fontstyle4"&gt;108)&lt;br /&gt;&lt;/span&gt;&lt;/p&gt;&lt;p&gt;&lt;span class="fontstyle3"&gt;&lt;strong&gt;Speed&lt;/strong&gt; &lt;/span&gt;&lt;span class="fontstyle4"&gt;30 ft.&lt;br /&gt;&lt;/span&gt;&lt;/p&gt;&lt;div style="direction: ltr;"&gt;&lt;table style="direction: ltr; border-collapse: collapse; border: 1pt solid #A3A3A3;" title="" border="1" summary="" cellspacing="0" cellpadding="0"&gt;&lt;tbody&gt;&lt;td&gt;&lt;td style="background-color: #5bc217; vertical-align: top; width: .6673in; padding: 4pt 4pt 4pt 4pt; border: 1pt solid #A3A3A3;"&gt;&lt;p style="margin: 0in; font-family: Verdana; font-size: 8.25pt; color: black; text-align: center;"&gt;Str&lt;/p&gt;&lt;/td&gt;&lt;td style="background-color: #b4c217; vertical-align: top; width: .6673in; padding: 4pt 4pt 4pt 4pt; border: 1pt solid #A3A3A3;"&gt;&lt;p style="margin: 0in; font-family: Verdana; font-size: 8.25pt; color: black; text-align: center;"&gt;Dex&lt;/p&gt;&lt;/td&gt;&lt;td style="background-color: #5bc217; vertical-align: top; width: .6673in; padding: 4pt 4pt 4pt 4pt; border: 1pt solid #A3A3A3;"&gt;&lt;p style="margin: 0in; font-family: Verdana; font-size: 8.25pt; color: black; text-align: center;"&gt;Con&lt;/p&gt;&lt;/td&gt;&lt;td style="background-color: #b4c217; vertical-align: top; width: .6673in; padding: 4pt 4pt 4pt 4pt; border: 1pt solid #A3A3A3;"&gt;&lt;p style="margin: 0in; font-family: Verdana; font-size: 8.25pt; color: black; text-align: center;"&gt;Int&lt;/p&gt;&lt;/td&gt;&lt;td style="background-color: #5bc217; vertical-align: top; width: .6673in; padding: 4pt 4pt 4pt 4pt; border: 1pt solid #A3A3A3;"&gt;&lt;p style="margin: 0in; font-family: Verdana; font-size: 8.25pt; color: black; text-align: center;"&gt;Wis&lt;/p&gt;&lt;/td&gt;&lt;td style="background-color: #b4c217; vertical-align: top; width: .5166in; padding: 4pt 4pt 4pt 4pt; border: 1pt solid #A3A3A3;"&gt;&lt;p style="margin: 0in; font-family: Verdana; font-size: 8.25pt; color: black; text-align: center;"&gt;Cha&lt;/p&gt;&lt;/td&gt;&lt;/tr&gt;&lt;td&gt;&lt;td style="background-color: #5bc217; vertical-align: top; width: .6673in; padding: 4pt 4pt 4pt 4pt; border: 1pt solid #A3A3A3;"&gt;&lt;p style="margin: 0in; font-family: Verdana; font-size: 8.25pt; color: black; text-align: center;"&gt;20&amp;nbsp;(+5)&lt;/p&gt;&lt;/td&gt;&lt;td style="background-color: #b4c217; vertical-align: top; width: .6868in; padding: 4pt 4pt 4pt 4pt; border: 1pt solid #A3A3A3;"&gt;&lt;p style="margin: 0in; font-family: Verdana; font-size: 8.25pt; color: black; text-align: center;"&gt;16 (+3)&lt;/p&gt;&lt;/td&gt;&lt;td style="background-color: #5bc217; vertical-align: top; width: .6868in; padding: 4pt 4pt 4pt 4pt; border: 1pt solid #A3A3A3;"&gt;&lt;p style="margin: 0in; font-family: Verdana; font-size: 8.25pt; color: black; text-align: center;"&gt;18&amp;nbsp;(+4)&lt;/p&gt;&lt;/td&gt;&lt;td style="background-color: #b4c217; vertical-align: top; width: .6868in; padding: 4pt 4pt 4pt 4pt; border: 1pt solid #A3A3A3;"&gt;&lt;p style="margin: 0in; font-family: Verdana; font-size: 8.25pt; color: black; text-align: center;"&gt;12 (+1)&lt;/p&gt;&lt;/td&gt;&lt;td style="background-color: #5bc217; vertical-align: top; width: .6868in; padding: 4pt 4pt 4pt 4pt; border: 1pt solid #A3A3A3;"&gt;&lt;p style="margin: 0in; font-family: Verdana; font-size: 8.25pt; color: black; text-align: center;"&gt;12 (+1)&lt;/p&gt;&lt;/td&gt;&lt;td style="background-color: #b4c217; vertical-align: top; width: .6034in; padding: 4pt 4pt 4pt 4pt; border: 1pt solid #A3A3A3;"&gt;&lt;p style="margin: 0in; font-family: Verdana; font-size: 8.25pt; color: black; text-align: center;"&gt;18 (+4)&lt;/p&gt;&lt;/td&gt;&lt;/tr&gt;&lt;/tbody&gt;&lt;/table&gt;&lt;/div&gt;&lt;p&gt;&lt;span class="fontstyle3"&gt;&lt;strong&gt;Saving Throws&lt;/strong&gt; &lt;/span&gt;&lt;span class="fontstyle4"&gt;Str +9, Dex +7, Con +8&lt;br /&gt;&lt;/span&gt;&lt;/p&gt;&lt;p&gt;&lt;span class="fontstyle3"&gt;&lt;strong&gt;Skills&lt;/strong&gt; &lt;/span&gt;&lt;span class="fontstyle4"&gt;Athletics +9, &lt;/span&gt;&lt;span class="fontstyle4"&gt;Intimidation &lt;/span&gt;&lt;span class="fontstyle4"&gt;+8, Perception +5, Persuasion +8&lt;br /&gt;&lt;/span&gt;&lt;/p&gt;&lt;p&gt;&lt;span class="fontstyle3"&gt;&lt;strong&gt;Senses&lt;/strong&gt; passive &lt;/span&gt;&lt;span class="fontstyle4"&gt;Perception 15&lt;br /&gt;&lt;/span&gt;&lt;/p&gt;&lt;p&gt;&lt;span class="fontstyle3"&gt;&lt;strong&gt;Languages&lt;/strong&gt; &lt;/span&gt;&lt;span class="fontstyle4"&gt;any two languages&lt;br /&gt;&lt;/span&gt;&lt;/p&gt;&lt;p&gt;&lt;span class="fontstyle3"&gt;&lt;strong&gt;Challenge&lt;/strong&gt; &lt;/span&gt;&lt;span class="fontstyle4"&gt;12 (8,400 XP)&lt;/span&gt;&lt;/p&gt;&lt;hr /&gt;&lt;p&gt;&lt;strong&gt;&lt;span class="fontstyle5"&gt;Indomitable &lt;/span&gt;&lt;/strong&gt;&lt;span class="fontstyle5"&gt;&lt;strong&gt;(3/Day).&lt;/strong&gt; &lt;/span&gt;&lt;span class="fontstyle4"&gt;The warlord can reroll &lt;/span&gt;&lt;span class="fontstyle3"&gt;a saving &lt;/span&gt;&lt;span class="fontstyle4"&gt;throw it fails. It must use the new roll.&lt;br /&gt;&lt;/span&gt;&lt;/p&gt;&lt;p&gt;&lt;span class="fontstyle5"&gt;&lt;strong&gt;Survivor.&lt;/strong&gt; &lt;/span&gt;&lt;span class="fontstyle4"&gt;The warlord regains 10 hit points at the start of its turn if it has at least 1 hit point but fewer hit points than half its hit point maximum.&amp;nbsp;&lt;/span&gt;&lt;/p&gt;&lt;hr /&gt;&lt;p&gt;&lt;span class="fontstyle6"&gt;&lt;strong&gt;ACTIONS&lt;/strong&gt;&lt;br /&gt;&lt;/span&gt;&lt;/p&gt;&lt;p&gt;&lt;span class="fontstyle5"&gt;&lt;strong&gt;Multiattack.&lt;/strong&gt; &lt;/span&gt;&lt;span class="fontstyle4"&gt;The warlord makes two weapon attacks.&amp;nbsp;&lt;/span&gt;&lt;/p&gt;&lt;p&gt;&lt;span class="fontstyle5"&gt;&lt;strong&gt;Greatsword.&lt;/strong&gt; &lt;/span&gt;&lt;span class="fontstyle1"&gt;Melee Weapon Attack: &lt;/span&gt;&lt;span class="fontstyle4"&gt;+9 to hit, reach 5 ft., one target. &lt;/span&gt;&lt;span class="fontstyle1"&gt;Hit: &lt;/span&gt;&lt;span class="fontstyle4"&gt;12 (2d6 + 5)&amp;nbsp;slashing damage.&lt;br /&gt;&lt;/span&gt;&lt;/p&gt;&lt;p&gt;&lt;span class="fontstyle5"&gt;&lt;strong&gt;Shortbow.&lt;/strong&gt; &lt;/span&gt;&lt;span class="fontstyle1"&gt;Ranged Weapon Attack: &lt;/span&gt;&lt;span class="fontstyle4"&gt;+7 to hit, range 80/320 ft., one target. &lt;/span&gt;&lt;span class="fontstyle1"&gt;Hit: &lt;/span&gt;&lt;span class="fontstyle4"&gt;6 (1d6 + 3) piercing damage.&lt;/span&gt;&lt;/p&gt;&lt;hr /&gt;&lt;p&gt;&lt;strong&gt;&lt;span class="fontstyle6"&gt;LEGENDARY ACTIONS&lt;br /&gt;&lt;/span&gt;&lt;/strong&gt;&lt;/p&gt;&lt;p&gt;&lt;span class="fontstyle4"&gt;The warlord can take 3 legendary actions, choosing from the options below. Only one legendary action option can be used at a time and only at the end of another creature's turn. The warlord regains spent &lt;/span&gt;&lt;span class="fontstyle4"&gt;legendary &lt;/span&gt;&lt;span class="fontstyle4"&gt;actions at the start of its turn.&lt;br /&gt;&lt;/span&gt;&lt;/p&gt;&lt;p&gt;&lt;span class="fontstyle3"&gt;&lt;strong&gt;Weapon Attack.&lt;/strong&gt; &lt;/span&gt;&lt;span class="fontstyle4"&gt;The warlord makes a weapon attack.&amp;nbsp;&lt;/span&gt;&lt;/p&gt;&lt;p&gt;&lt;strong&gt;&lt;span class="fontstyle4"&gt;Command &lt;/span&gt;&lt;/strong&gt;&lt;span class="fontstyle3"&gt;&lt;strong&gt;Ally.&lt;/strong&gt; &lt;/span&gt;&lt;span class="fontstyle4"&gt;The warlord targets one ally it can see within 30 feet of it. If the target can see and hear the warlord, the target can make one weapon attack as a reaction and gains advantage on the attack roll.&lt;br /&gt;&lt;/span&gt;&lt;/p&gt;&lt;p&gt;&lt;strong&gt;&lt;span class="fontstyle3"&gt;Frighten Foe &lt;/span&gt;&lt;span class="fontstyle3"&gt;(Costs &lt;/span&gt;&lt;/strong&gt;&lt;span class="fontstyle3"&gt;&lt;strong&gt;2 Actions).&lt;/strong&gt; &lt;/span&gt;&lt;span class="fontstyle4"&gt;The warlord targets one enemy it can see within 30 feet of it. If the target can see and hear it, the target must succeed on a DC 16 Wisdom saving throw or be frightened until the end of warlord's next turn.&lt;/span&gt;&lt;/p&gt;&lt;hr /&gt;&lt;p&gt;&lt;span class="fontstyle0"&gt;Warlords are legendary battlefield commanders whose names are spoken with awt. After a string of decisive victories, a warlord could easily take on the role of monarch or general and attract followers willing to die for his or her banner.&lt;/span&gt; &lt;/p&gt;"</t>
  </si>
  <si>
    <t>hit_dice:"27d8 + 108"</t>
  </si>
  <si>
    <t>base_attack:"+9, 2d6 + 5 Slashing"</t>
  </si>
  <si>
    <t>name</t>
  </si>
  <si>
    <t>desc</t>
  </si>
  <si>
    <t>subtype</t>
  </si>
  <si>
    <t>CR</t>
  </si>
  <si>
    <t>Size</t>
  </si>
  <si>
    <t>HitDice (8d8)</t>
  </si>
  <si>
    <t>init</t>
  </si>
  <si>
    <t>bab</t>
  </si>
  <si>
    <t>environment</t>
  </si>
  <si>
    <t>type</t>
  </si>
  <si>
    <t>alignment</t>
  </si>
  <si>
    <t>full_text:"&lt;h1&gt;&lt;span class="fontstyle0"&gt;FIRENEWT WARLOCK OF IMIX&lt;br /&gt;&lt;/span&gt;&lt;/h1&gt;&lt;p&gt;&lt;span class="fontstyle2"&gt;Medium humanoid (firenewt), neutral evil&lt;/span&gt;&lt;/p&gt;&lt;hr /&gt;&lt;p&gt;&lt;span class="fontstyle3"&gt;&lt;strong&gt;Armor Class&lt;/strong&gt; 10&lt;/span&gt;&lt;span class="fontstyle4"&gt;&amp;nbsp;&lt;/span&gt;&lt;span class="fontstyle4"&gt;(&lt;/span&gt;&lt;span class="fontstyle4"&gt;1&lt;/span&gt;&lt;span class="fontstyle4"&gt;3 &lt;/span&gt;&lt;span class="fontstyle4"&gt;with &lt;/span&gt;&lt;span class="fontstyle2"&gt;ma&lt;/span&gt;&lt;span class="fontstyle2"&gt;g&lt;/span&gt;&lt;span class="fontstyle2"&gt;e armor)&lt;/span&gt;&lt;/p&gt;&lt;p&gt;&lt;span class="fontstyle3"&gt;&lt;strong&gt;Hit Points&lt;/strong&gt; &lt;/span&gt;&lt;span class="fontstyle4"&gt;33 &lt;/span&gt;&lt;span class="fontstyle4"&gt;(6d8 &lt;/span&gt;&lt;span class="fontstyle4"&gt;+ 6)&lt;br /&gt;&lt;/span&gt;&lt;/p&gt;&lt;p&gt;&lt;span class="fontstyle3"&gt;&lt;strong&gt;Speed&lt;/strong&gt; &lt;/span&gt;&lt;span class="fontstyle4"&gt;30 &lt;/span&gt;&lt;span class="fontstyle4"&gt;ft.&lt;br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center;"&gt;13 (+1)&lt;/p&gt;&lt;/td&gt;&lt;td style="border-width: 0pt; background-color: #b4c217; vertical-align: top; width: .6868in; padding: 4pt 4pt 4pt 4pt;"&gt;&lt;p style="margin: 0in; font-family: Verdana; font-size: 8.25pt; color: black; text-align: center;"&gt;11 (+0)&lt;/p&gt;&lt;/td&gt;&lt;td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.6868in; padding: 4pt 4pt 4pt 4pt;"&gt;&lt;p style="margin: 0in; font-family: Verdana; font-size: 8.25pt; color: black; text-align: center;"&gt;9&amp;nbsp;(-1)&lt;/p&gt;&lt;/td&gt;&lt;td style="border-width: 0pt; background-color: #5bc217; vertical-align: top; width: .6868in; padding: 4pt 4pt 4pt 4pt;"&gt;&lt;p style="margin: 0in; font-family: Verdana; font-size: 8.25pt; color: black; text-align: center;"&gt;11 (+0)&lt;/p&gt;&lt;/td&gt;&lt;td style="border-width: 0pt; background-color: #b4c217; vertical-align: top; width: .6034in; padding: 4pt 4pt 4pt 4pt;"&gt;&lt;p style="margin: 0in; font-family: Verdana; font-size: 8.25pt; color: black; text-align: center;"&gt;14&amp;nbsp;(+2)&lt;/p&gt;&lt;/td&gt;&lt;/tr&gt;&lt;/tbody&gt;&lt;/table&gt;&lt;/div&gt;&lt;p&gt;&lt;span class="fontstyle3"&gt;&lt;strong&gt;Damage Immunities&lt;/strong&gt; &lt;/span&gt;&lt;span class="fontstyle4"&gt;fire&lt;br /&gt;&lt;/span&gt;&lt;/p&gt;&lt;p&gt;&lt;strong&gt;&lt;span class="fontstyle3"&gt;Senses &lt;/span&gt;&lt;/strong&gt;&lt;span class="fontstyle4"&gt;&lt;strong&gt;darkvision&lt;/strong&gt; &lt;/span&gt;&lt;span class="fontstyle4"&gt;120 ft. &lt;/span&gt;&lt;span class="fontstyle4"&gt;(pene&lt;/span&gt;&lt;span class="fontstyle4"&gt;t&lt;/span&gt;&lt;span class="fontstyle4"&gt;ra&lt;/span&gt;&lt;span class="fontstyle4"&gt;t&lt;/span&gt;&lt;span class="fontstyle4"&gt;es &lt;/span&gt;&lt;span class="fontstyle4"&gt;magical &lt;/span&gt;&lt;span class="fontstyle4"&gt;darkness)&lt;/span&gt;&lt;span class="fontstyle4"&gt;,&amp;nbsp;&lt;/span&gt;&lt;span class="fontstyle3"&gt;passive &lt;/span&gt;&lt;span class="fontstyle4"&gt;Per&lt;/span&gt;&lt;span class="fontstyle4"&gt;c&lt;/span&gt;&lt;span class="fontstyle4"&gt;eption 10&lt;br /&gt;&lt;/span&gt;&lt;/p&gt;&lt;p&gt;&lt;span class="fontstyle3"&gt;&lt;strong&gt;Languages&lt;/strong&gt; &lt;/span&gt;&lt;span class="fontstyle4"&gt;Draconic&lt;/span&gt;&lt;span class="fontstyle4"&gt;, lgnan&lt;br /&gt;&lt;/span&gt;&lt;/p&gt;&lt;p&gt;&lt;span class="fontstyle3"&gt;&lt;strong&gt;Challenge&lt;/strong&gt; 1&lt;/span&gt;&lt;span class="fontstyle4"&gt;&amp;nbsp;(200 &lt;/span&gt;&lt;span class="fontstyle4"&gt;XP)&lt;/span&gt;&lt;/p&gt;&lt;hr /&gt;&lt;p&gt;&lt;span class="fontstyle6"&gt;&lt;strong&gt;Amphibious.&lt;/strong&gt; &lt;/span&gt;&lt;span class="fontstyle4"&gt;The firenewt can breathe air and water.&lt;br /&gt;&lt;/span&gt;&lt;/p&gt;&lt;p&gt;&lt;span class="fontstyle6"&gt;&lt;strong&gt;Innate Spellcasting.&lt;/strong&gt; &lt;/span&gt;&lt;span class="fontstyle4"&gt;The &lt;/span&gt;&lt;span class="fontstyle4"&gt;firenewt's &lt;/span&gt;&lt;span class="fontstyle4"&gt;innate &lt;/span&gt;&lt;span class="fontstyle4"&gt;spellcasting &lt;/span&gt;&lt;span class="fontstyle4"&gt;ability is &lt;/span&gt;&lt;span class="fontstyle4"&gt;Charisma. &lt;/span&gt;&lt;span class="fontstyle4"&gt;It can innately cast &lt;/span&gt;&lt;span class="fontstyle2"&gt;mage armor &lt;/span&gt;&lt;span class="fontstyle4"&gt;(self only) at will, requiring no material &lt;/span&gt;&lt;span class="fontstyle4"&gt;components.&amp;nbsp;&lt;/span&gt;&lt;/p&gt;&lt;p&gt;&lt;span class="fontstyle6"&gt;&lt;strong&gt;Spellcasting.&lt;/strong&gt; &lt;/span&gt;&lt;span class="fontstyle4"&gt;The firenewt is a 3rd-level spellcaster&lt;/span&gt;&lt;span class="fontstyle4"&gt;. &lt;/span&gt;&lt;span class="fontstyle4"&gt;Its spellcasting ability is Charisma (spell save DC 12, +4 to hit with spell &lt;/span&gt;&lt;span class="fontstyle4"&gt;attacks). &lt;/span&gt;&lt;span class="fontstyle4"&gt;It regains its &lt;/span&gt;&lt;span class="fontstyle4"&gt;expended &lt;/span&gt;&lt;span class="fontstyle4"&gt;spell slots when it finishes &lt;/span&gt;&lt;span class="fontstyle4"&gt;a &lt;/span&gt;&lt;span class="fontstyle4"&gt;short or long rest. It knows the&amp;nbsp;&lt;/span&gt;&lt;span class="fontstyle4"&gt;following &lt;/span&gt;&lt;span class="fontstyle4"&gt;warlock spells:&lt;br /&gt;&lt;/span&gt;&lt;/p&gt;&lt;p style="padding-left: 30px;"&gt;&lt;span class="fontstyle4"&gt;&lt;em&gt;Cantrips (at will):&lt;/em&gt; fire &lt;/span&gt;&lt;span class="fontstyle2"&gt;bolt, &lt;/span&gt;&lt;span class="fontstyle2"&gt;guidance, &lt;/span&gt;&lt;span class="fontstyle2"&gt;light, mage hand, pres&lt;/span&gt;&lt;span class="fontstyle2"&gt;tidigitation&lt;br /&gt;&lt;/span&gt;&lt;span class="fontstyle4"&gt;&lt;em&gt;1st-2nd level (2 2nd-level slots):&lt;/em&gt; &lt;/span&gt;&lt;span class="fontstyle2"&gt;burning &lt;/span&gt;&lt;span class="fontstyle2"&gt;hands,jlaming &lt;/span&gt;&lt;span class="fontstyle2"&gt;sphere, hellish rebuke, scorching ray&lt;br /&gt;&lt;/span&gt;&lt;/p&gt;&lt;p&gt;&lt;span class="fontstyle6"&gt;&lt;strong&gt;lmix's Blessing.&lt;/strong&gt; &lt;/span&gt;&lt;span class="fontstyle4"&gt;When the firenewt reduces an enemy to 0 hit points, the firenewt gains 5 &lt;/span&gt;&lt;span class="fontstyle4"&gt;temporary &lt;/span&gt;&lt;span class="fontstyle4"&gt;hit points.&lt;/span&gt;&lt;/p&gt;&lt;hr /&gt;&lt;p&gt;&lt;strong&gt;&lt;span class="fontstyle5"&gt;ACTIONS&lt;br /&gt;&lt;/span&gt;&lt;/strong&gt;&lt;/p&gt;&lt;p&gt;&lt;span class="fontstyle6"&gt;&lt;strong&gt;Morningstar.&lt;/strong&gt; &lt;/span&gt;&lt;span class="fontstyle6"&gt;Melee &lt;/span&gt;&lt;span class="fontstyle2"&gt;Weapon Attack: &lt;/span&gt;&lt;span class="fontstyle4"&gt;+3 to hit, reach 5 ft., one target. &lt;/span&gt;&lt;span class="fontstyle2"&gt;Hit: &lt;/span&gt;&lt;span class="fontstyle4"&gt;5 (1d8 + 1) piercing &lt;/span&gt;&lt;span class="fontstyle4"&gt;damage.&lt;/span&gt;&lt;/p&gt;&lt;hr /&gt;&lt;p&gt;&lt;strong&gt; &lt;span class="fontstyle0"&gt;Religious Militants. &lt;/span&gt;&lt;/strong&gt;&lt;span class="fontstyle2"&gt;Firenewt society and culture are based on the worship of Imix, the Prince of Evil Fire. This veneration of Imix leads firenewts to be aggressive, wrathful, and cruel. Firenewt warlocks of lmix teach that by demonstrating these qualities, a firenewt warrior in combat can become "touched by the Fire Lord entering a early unstoppable battle rage. &lt;/span&gt;&lt;/p&gt;&lt;p&gt;&lt;span class=fontstyle2"&gt;Warlocks of Imix command warriors to prove their worth by going on raids to bring back treasure and captives. The warlocks take the choicest loot as a tithe to lmix, and then those who participated in the raid divide the rest according to merit. Prisoners that have no apparent usefulness are sacrificed to Imix and then eaten. Those that are deemed capable of mining and performing other chores around the lair are kept as slaves for a while before meeting the same fate.&lt;br /&gt;&lt;/span&gt;&lt;/p&gt;&lt;p&gt;&lt;span class="fontstyle2"&gt;When firenewts muster for war, rather than merely staging occasional raids, they take no prisoners. Their goal is nothing less than the annihilation of their foesand they reserve their greatest animosity for others of their kind. If two groups of firenewts come upon each other, it's likely that they're in competition for the same territory, and a bloody battle is the usual result&lt;/span&gt;&lt;/p&gt;"</t>
  </si>
  <si>
    <t>full_text:"&lt;h1&gt;&lt;span class="fontstyle0"&gt;SEA SPAWN&lt;br /&gt;&lt;/span&gt;&lt;/h1&gt;&lt;p&gt;&lt;span class="fontstyle2"&gt;Medium humanoid, neutral evil&lt;/span&gt;&lt;/p&gt;&lt;hr /&gt;&lt;p&gt;&lt;strong&gt;&lt;span class="fontstyle3"&gt;Armor &lt;/span&gt;&lt;/strong&gt;&lt;span class="fontstyle3"&gt;&lt;strong&gt;Class&lt;/strong&gt; &lt;/span&gt;&lt;span class="fontstyle4"&gt;11 (natural armor)&lt;br /&gt;&lt;/span&gt;&lt;/p&gt;&lt;p&gt;&lt;strong&gt;&lt;span class="fontstyle4"&gt;Hit &lt;/span&gt;&lt;/strong&gt;&lt;span class="fontstyle3"&gt;&lt;strong&gt;Points&lt;/strong&gt; &lt;/span&gt;&lt;span class="fontstyle4"&gt;32 (5d8 &lt;/span&gt;&lt;span class="fontstyle4"&gt;+ &lt;/span&gt;&lt;span class="fontstyle4"&gt;10)&lt;br /&gt;&lt;/span&gt;&lt;/p&gt;&lt;p&gt;&lt;span class="fontstyle3"&gt;&lt;strong&gt;Speed&lt;/strong&gt; &lt;/span&gt;&lt;span class="fontstyle4"&gt;20 &lt;/span&gt;&lt;span class="fontstyle4"&gt;ft., &lt;/span&gt;&lt;span class="fontstyle4"&gt;swim 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center;"&gt;15 (+2)&lt;/p&gt;&lt;/td&gt;&lt;td style="border-width: 0pt; background-color: #b4c217; vertical-align: top; width: .6868in; padding: 4pt 4pt 4pt 4pt;"&gt;&lt;p style="margin: 0in; font-family: Verdana; font-size: 8.25pt; color: black; text-align: center;"&gt;8&amp;nbsp;(-1)&lt;/p&gt;&lt;/td&gt;&lt;td style="border-width: 0pt; background-color: #5bc217; vertical-align: top; width: .6868in; padding: 4pt 4pt 4pt 4pt;"&gt;&lt;p style="margin: 0in; font-family: Verdana; font-size: 8.25pt; color: black; text-align: center;"&gt;15 (+2)&lt;/p&gt;&lt;/td&gt;&lt;td style="border-width: 0pt; background-color: #b4c217; vertical-align: top; width: .6868in; padding: 4pt 4pt 4pt 4pt;"&gt;&lt;p style="margin: 0in; font-family: Verdana; font-size: 8.25pt; color: black; text-align: center;"&gt;6&amp;nbsp;(-2)&lt;/p&gt;&lt;/td&gt;&lt;td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.6034in; padding: 4pt 4pt 4pt 4pt;"&gt;&lt;p style="margin: 0in; font-family: Verdana; font-size: 8.25pt; color: black; text-align: center;"&gt;8&amp;nbsp;(-1)&lt;/p&gt;&lt;/td&gt;&lt;/tr&gt;&lt;/tbody&gt;&lt;/table&gt;&lt;/div&gt;&lt;p&gt;&lt;span class="fontstyle3"&gt;&lt;strong&gt;Senses&lt;/strong&gt; &lt;/span&gt;&lt;span class="fontstyle4"&gt;darkvision 120 &lt;/span&gt;&lt;span class="fontstyle4"&gt;ft., &lt;/span&gt;&lt;span class="fontstyle4"&gt;passive Perception 10&lt;br /&gt;&lt;/span&gt;&lt;/p&gt;&lt;p&gt;&lt;span class="fontstyle3"&gt;&lt;strong&gt;Languages&lt;/strong&gt; &lt;/span&gt;&lt;span class="fontstyle4"&gt;understands &lt;/span&gt;&lt;span class="fontstyle3"&gt;Aquan &lt;/span&gt;&lt;span class="fontstyle4"&gt;and Common but can't &lt;/span&gt;&lt;span class="fontstyle3"&gt;speak&lt;br /&gt;&lt;/span&gt;&lt;/p&gt;&lt;p&gt;&lt;span class="fontstyle3"&gt;&lt;strong&gt;Challenge&lt;/strong&gt; 1&lt;/span&gt;&lt;span class="fontstyle4"&gt;&amp;nbsp;(200 XP)&lt;/span&gt;&lt;/p&gt;&lt;hr /&gt;&lt;p&gt;&lt;span class="fontstyle6"&gt;&lt;strong&gt;Limited Amphibiousness.&lt;/strong&gt; &lt;/span&gt;&lt;span class="fontstyle4"&gt;The sea spawn can breathe air and water, but needs to be submerged in the sea at least once a day for 1 minute to avoid suffocating.&lt;/span&gt;&lt;/p&gt;&lt;hr /&gt;&lt;p&gt;&lt;strong&gt;&lt;span class="fontstyle3"&gt;ACTIONS&lt;br /&gt;&lt;/span&gt;&lt;/strong&gt;&lt;/p&gt;&lt;p&gt;&lt;span class="fontstyle6"&gt;&lt;strong&gt;Multiattack.&lt;/strong&gt; &lt;/span&gt;&lt;span class="fontstyle4"&gt;The sea spawn makes three attacks: two unarmed strikes and one with its Piscine Anatomy.&lt;br /&gt;&lt;/span&gt;&lt;/p&gt;&lt;p&gt;&lt;span class="fontstyle6"&gt;&lt;strong&gt;Unarmed Strike.&lt;/strong&gt; &lt;/span&gt;&lt;span class="fontstyle2"&gt;Melee Weapon Attack: &lt;/span&gt;&lt;span class="fontstyle4"&gt;+4 to hit, reach 5&amp;nbsp;&lt;/span&gt;&lt;span class="fontstyle4"&gt;ft.,&amp;nbsp;&lt;/span&gt;&lt;span class="fontstyle4"&gt;one target. &lt;/span&gt;&lt;span class="fontstyle2"&gt;Hit: &lt;/span&gt;&lt;span class="fontstyle4"&gt;4 (1d4 &lt;/span&gt;&lt;span class="fontstyle4"&gt;+ &lt;/span&gt;&lt;span class="fontstyle4"&gt;2) bludgeoning damage.&lt;br /&gt;&lt;/span&gt;&lt;/p&gt;&lt;p&gt;&lt;span class="fontstyle6"&gt;&lt;strong&gt;Piscine Anatomy.&lt;/strong&gt; &lt;/span&gt;&lt;span class="fontstyle4"&gt;The sea spawn has one or more ofthe following attack options, provided it has the appropriate anatomy:&lt;br /&gt;&lt;/span&gt;&lt;/p&gt;&lt;p style="padding-left: 30px;"&gt;&lt;span class="fontstyle3"&gt;&lt;strong&gt;Bite.&lt;/strong&gt; &lt;/span&gt;&lt;span class="fontstyle2"&gt;Melee Weapon Attack: &lt;/span&gt;&lt;span class="fontstyle4"&gt;+5 to &lt;/span&gt;&lt;span class="fontstyle4"&gt;hit, &lt;/span&gt;&lt;span class="fontstyle4"&gt;reach 5 &lt;/span&gt;&lt;span class="fontstyle4"&gt;ft., &lt;/span&gt;&lt;span class="fontstyle4"&gt;one target.&amp;nbsp;&lt;/span&gt;&lt;span class="fontstyle2"&gt;Hit: &lt;/span&gt;&lt;span class="fontstyle4"&gt;4 (1d4 + 2) piercing damage.&lt;br /&gt;&lt;/span&gt;&lt;/p&gt;&lt;p style="padding-left: 30px;"&gt;&lt;span class="fontstyle3"&gt;&lt;strong&gt;Poison Quills.&lt;/strong&gt; &lt;/span&gt;&lt;span class="fontstyle2"&gt;Melee Weapon Attack: &lt;/span&gt;&lt;span class="fontstyle4"&gt;+5 &lt;/span&gt;&lt;span class="fontstyle4"&gt;to &lt;/span&gt;&lt;span class="fontstyle4"&gt;hit, &lt;/span&gt;&lt;span class="fontstyle4"&gt;reach 5 ft., one creature. &lt;/span&gt;&lt;span class="fontstyle2"&gt;Hit: &lt;/span&gt;&lt;span class="fontstyle4"&gt;3 (1d6) poison damage, and the target must succeed on a DC 12 Constitution &lt;/span&gt;&lt;span class="fontstyle4"&gt;saving throw &lt;/span&gt;&lt;span class="fontstyle4"&gt;or be poisoned for 1&amp;nbsp;minute. &lt;/span&gt;&lt;span class="fontstyle4"&gt;The &lt;/span&gt;&lt;span class="fontstyle4"&gt;target can repeat the saving throw at the end of each of &lt;/span&gt;&lt;span class="fontstyle4"&gt;its turns, ending &lt;/span&gt;&lt;span class="fontstyle4"&gt;the effect on itself on a success.&lt;br /&gt;&lt;/span&gt;&lt;/p&gt;&lt;p style="padding-left: 30px;"&gt;&lt;span class="fontstyle3"&gt;&lt;strong&gt;Tentacle.&lt;/strong&gt; &lt;/span&gt;&lt;span class="fontstyle2"&gt;Melee &lt;/span&gt;&lt;span class="fontstyle2"&gt;Weapon &lt;/span&gt;&lt;span class="fontstyle6"&gt;Attack: &lt;/span&gt;&lt;span class="fontstyle3"&gt;+5 &lt;/span&gt;&lt;span class="fontstyle4"&gt;to &lt;/span&gt;&lt;span class="fontstyle4"&gt;hit, reach 10 ft., one target. &lt;/span&gt;&lt;span class="fontstyle2"&gt;Hit: &lt;/span&gt;&lt;span class="fontstyle4"&gt;5 (1d6 &lt;/span&gt;&lt;span class="fontstyle4"&gt;+ 2) &lt;/span&gt;&lt;span class="fontstyle4"&gt;bludgeoning damage, and the target is grappled (escape &lt;/span&gt;&lt;span class="fontstyle4"&gt;DC 12) if it is a &lt;/span&gt;&lt;span class="fontstyle4"&gt;Medium or smaller creature. Until this grapple &lt;/span&gt;&lt;span class="fontstyle4"&gt;ends, &lt;/span&gt;&lt;span class="fontstyle3"&gt;the sea spawn &lt;/span&gt;&lt;span class="fontstyle4"&gt;can't use this tentacle on another target.&lt;/span&gt;&lt;/p&gt;&lt;hr /&gt;&lt;p&gt;&lt;span class="fontstyle4"&gt;Many of the stories sung as sea shanties and passed on as tales in dockside taverns tell of people lost to the sea-but not merely drowned and gone. These unfortunates are taken by the ocean and live on as sea spawn, haunting the waves like tortured reflections of their former selves. Coral encrusts them. Barnacles cling to their cold skin. Lungs that once filled with air can now breathe in water as well.&lt;br /&gt;&lt;/span&gt;&lt;/p&gt;&lt;p&gt;&lt;span class="fontstyle4"&gt;Tales provide myriad reasons for these strange transformations. &lt;/span&gt;&lt;span class="fontstyle2"&gt;"Be &lt;/span&gt;&lt;span class="fontstyle4"&gt;wary of falling in love with a sea elf or a merfolk some say. Return to port before a storm, no matter how tempting the catch." "Honor the sea gods as they demand, but never promise them your heart." Such cautionary tales disguise the deeper truth: things lurk beneath the waves that strive to claim the hearts and minds of land dwellers.&lt;br /&gt;&lt;/span&gt;&lt;/p&gt;&lt;p&gt;&lt;strong&gt;&lt;span class="fontstyle5"&gt;Deep &lt;/span&gt;&lt;/strong&gt;&lt;span class="fontstyle6"&gt;&lt;strong&gt;Thralls.&lt;/strong&gt; &lt;/span&gt;&lt;span class="fontstyle4"&gt;Krakens, morkoths, sea hags, marids, storm giants, dragon turtles-all of these sea creatures and more can mark mortals as their own and claim them as minions. Such people might become beholden to their master through a bleak bargain, or they might find themselves cursed by such creatures. Once warped into a fishlike form, the person can't leave the sea for long without courting death.&lt;br /&gt;&lt;/span&gt;&lt;/p&gt;&lt;p&gt;&lt;span class="fontstyle6"&gt;&lt;strong&gt;Anatomical Diversity.&lt;/strong&gt; &lt;/span&gt;&lt;span class="fontstyle4"&gt;Sea spawn come in a wide variety of forms. An individual might have a tentacle for an arm, the jaws of a shark, a sea urchin's spines, a whale's fin, octopus eyes, seaweed hair, or any combination of such qualities. Some sea spawn have piscine body parts that provide them with special abilities beyond those of an ordinary humanoid.&lt;/span&gt;&lt;/p&gt;&lt;hr /&gt;&lt;p&gt;&lt;span class="fontstyle4"&gt;&lt;strong&gt; &lt;span class="fontstyle0"&gt;THE &lt;/span&gt;&lt;span class="fontstyle2"&gt;SEA SPAWN OF PURPLE &lt;/span&gt;&lt;/strong&gt;&lt;span class="fontstyle2"&gt;&lt;strong&gt;ROCKS&lt;/strong&gt;&lt;br /&gt;&lt;/span&gt;&lt;/span&gt;&lt;/p&gt;&lt;p&gt;&lt;span class="fontstyle4"&gt;&lt;span class="fontstyle3"&gt;Visitors to a string of islands called the Purple Rocks (in the Forgotten Realms setting) might notice one curious fact about the islands' human inhabitants: no infants or elderly are among them. This is because babies born to the Rocklanders are cast into the sea and claimed by a kraken named Slarkrethel. The experience transforms the&lt;br /&gt;children into fanatics dedicated to the kraken. They return from the sea as humans, but when they reach old age, they transform into sea spawn and rejoin their master &lt;/span&gt;&lt;span class="fontstyle0"&gt;in &lt;/span&gt;&lt;span class="fontstyle3"&gt;the dark depths. Some children return having suffered partial transformations, leaving them semi-bestial until their full transformation when they reach old age. These wretches are hidden until their final change, to keep the secret of the Purple Rocks.&lt;br /&gt;&lt;/span&gt;&lt;/span&gt;&lt;/p&gt;&lt;p&gt;&lt;span class="fontstyle4"&gt;&lt;span class="fontstyle3"&gt;Kraken priests&amp;nbsp;&lt;/span&gt;&lt;span class="fontstyle3"&gt;are the tenders of the kraken's flock. Most of the priests are island natives, but some are merfolk, merrow, or sea elves that live in the water around the Purple Rocks.&lt;/span&gt;&lt;/span&gt;&lt;/p&gt;"</t>
  </si>
  <si>
    <t>full_text:"&lt;h1&gt;&lt;span class="fontstyle0"&gt;YUAN-TI ANATHEMA&lt;br /&gt;&lt;/span&gt;&lt;/h1&gt;&lt;p&gt;&lt;span class="fontstyle2"&gt;Huge &lt;/span&gt;&lt;span class="fontstyle3"&gt;monstrosity (shapechanger, yuan-ti), &lt;/span&gt;&lt;span class="fontstyle3"&gt;neutral evil&lt;/span&gt;&lt;/p&gt;&lt;hr /&gt;&lt;p&gt;&lt;span class="fontstyle0"&gt;&lt;strong&gt;Armor Class&lt;/strong&gt; &lt;/span&gt;&lt;span class="fontstyle4"&gt;16 (natural armor)&lt;br /&gt;&lt;/span&gt;&lt;/p&gt;&lt;p&gt;&lt;strong&gt;&lt;span class="fontstyle4"&gt;Hit &lt;/span&gt;&lt;/strong&gt;&lt;span class="fontstyle5"&gt;&lt;strong&gt;Points&lt;/strong&gt; &lt;/span&gt;&lt;span class="fontstyle4"&gt;189 (18d12 + 72)&lt;br /&gt;&lt;/span&gt;&lt;/p&gt;&lt;p&gt;&lt;span class="fontstyle4"&gt;&lt;strong&gt;Speed&lt;/strong&gt; 40 &lt;/span&gt;&lt;span class="fontstyle4"&gt;ft., climb 30 &lt;/span&gt;&lt;span class="fontstyle5"&gt;ft.,&amp;nbsp;&lt;/span&gt;&lt;span class="fontstyle4"&gt;swim 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center;"&gt;23&amp;nbsp;(+6)&lt;/p&gt;&lt;/td&gt;&lt;td style="border-width: 0pt; background-color: #b4c217; vertical-align: top; width: .6868in; padding: 4pt 4pt 4pt 4pt;"&gt;&lt;p style="margin: 0in; font-family: Verdana; font-size: 8.25pt; color: black; text-align: center;"&gt;13 (+1)&lt;/p&gt;&lt;/td&gt;&lt;td style="border-width: 0pt; background-color: #5bc217; vertical-align: top; width: .6868in; padding: 4pt 4pt 4pt 4pt;"&gt;&lt;p style="margin: 0in; font-family: Verdana; font-size: 8.25pt; color: black; text-align: center;"&gt;19 (+4)&lt;/p&gt;&lt;/td&gt;&lt;td style="border-width: 0pt; background-color: #b4c217; vertical-align: top; width: .6868in; padding: 4pt 4pt 4pt 4pt;"&gt;&lt;p style="margin: 0in; font-family: Verdana; font-size: 8.25pt; color: black; text-align: center;"&gt;19 (+4)&lt;/p&gt;&lt;/td&gt;&lt;td style="border-width: 0pt; background-color: #5bc217; vertical-align: top; width: .6868in; padding: 4pt 4pt 4pt 4pt;"&gt;&lt;p style="margin: 0in; font-family: Verdana; font-size: 8.25pt; color: black; text-align: center;"&gt;17 (+3)&lt;/p&gt;&lt;/td&gt;&lt;td style="border-width: 0pt; background-color: #b4c217; vertical-align: top; width: .6034in; padding: 4pt 4pt 4pt 4pt;"&gt;&lt;p style="margin: 0in; font-family: Verdana; font-size: 8.25pt; color: black; text-align: center;"&gt;20&amp;nbsp;(+5)&lt;/p&gt;&lt;/td&gt;&lt;/tr&gt;&lt;/tbody&gt;&lt;/table&gt;&lt;/div&gt;&lt;p&gt;&lt;span class="fontstyle0"&gt;&lt;strong&gt;Skills&lt;/strong&gt; &lt;/span&gt;&lt;span class="fontstyle4"&gt;Perception &lt;/span&gt;&lt;span class="fontstyle4"&gt;+7, Stealth +5&lt;br /&gt;&lt;/span&gt;&lt;/p&gt;&lt;p&gt;&lt;strong&gt;&lt;span class="fontstyle4"&gt;Damage Resistances &lt;/span&gt;&lt;/strong&gt;&lt;span class="fontstyle4"&gt;acid, fire, lightning&lt;br /&gt;&lt;/span&gt;&lt;/p&gt;&lt;p&gt;&lt;strong&gt;&lt;span class="fontstyle0"&gt;Damage &lt;/span&gt;&lt;/strong&gt;&lt;span class="fontstyle4"&gt;&lt;strong&gt;Immunities&lt;/strong&gt; &lt;/span&gt;&lt;span class="fontstyle4"&gt;poison&lt;br /&gt;&lt;/span&gt;&lt;/p&gt;&lt;p&gt;&lt;span class="fontstyle0"&gt;&lt;strong&gt;Condition Immunities&lt;/strong&gt; &lt;/span&gt;&lt;span class="fontstyle4"&gt;poisoned&lt;br /&gt;&lt;/span&gt;&lt;/p&gt;&lt;p&gt;&lt;span class="fontstyle0"&gt;&lt;strong&gt;Senses&lt;/strong&gt; &lt;/span&gt;&lt;span class="fontstyle4"&gt;blindsight 30 ft., &lt;/span&gt;&lt;span class="fontstyle4"&gt;darkvision &lt;/span&gt;&lt;span class="fontstyle4"&gt;60 ft., &lt;/span&gt;&lt;span class="fontstyle0"&gt;passive &lt;/span&gt;&lt;span class="fontstyle4"&gt;Perception &lt;/span&gt;&lt;span class="fontstyle4"&gt;17&lt;br /&gt;&lt;/span&gt;&lt;/p&gt;&lt;p&gt;&lt;span class="fontstyle0"&gt;&lt;strong&gt;Languages&lt;/strong&gt; &lt;/span&gt;&lt;span class="fontstyle4"&gt;Abyssal, &lt;/span&gt;&lt;span class="fontstyle4"&gt;Common, Draconic&lt;br /&gt;&lt;/span&gt;&lt;/p&gt;&lt;p&gt;&lt;span class="fontstyle0"&gt;&lt;strong&gt;Challenge&lt;/strong&gt; &lt;/span&gt;&lt;span class="fontstyle4"&gt;12 &lt;/span&gt;&lt;span class="fontstyle0"&gt;(8,400 XP)&lt;/span&gt;&lt;/p&gt;&lt;hr /&gt;&lt;p&gt;&lt;strong&gt;&lt;span class="fontstyle2"&gt;Innate Spellcasting (Anathema &lt;/span&gt;&lt;span class="fontstyle0"&gt;Form &lt;/span&gt;&lt;/strong&gt;&lt;span class="fontstyle2"&gt;&lt;strong&gt;Only).&lt;/strong&gt; &lt;/span&gt;&lt;span class="fontstyle4"&gt;The anathema's&amp;nbsp;&lt;/span&gt;&lt;span class="fontstyle4"&gt;innate &lt;/span&gt;&lt;span class="fontstyle4"&gt;spellcasting ability is Charisma (spell save DC &lt;/span&gt;&lt;span class="fontstyle4"&gt;17). &lt;/span&gt;&lt;span class="fontstyle4"&gt;It can &lt;/span&gt;&lt;span class="fontstyle4"&gt;innately &lt;/span&gt;&lt;span class="fontstyle4"&gt;cast the following spells, requiring no material components:&lt;br /&gt;&lt;/span&gt;&lt;/p&gt;&lt;p style="padding-left: 30px;"&gt;&lt;span class="fontstyle4"&gt;&lt;em&gt;At will:&lt;/em&gt; &lt;/span&gt;&lt;span class="fontstyle3"&gt;animal friendship &lt;/span&gt;&lt;span class="fontstyle4"&gt;(snakes only)&lt;br /&gt;&lt;em&gt;3/day each:&lt;/em&gt; &lt;/span&gt;&lt;span class="fontstyle3"&gt;darkness, entangle, fear, haste, suggestion, polymorph&lt;br /&gt;&lt;/span&gt;&lt;span class="fontstyle4"&gt;&lt;em&gt;1/day:&lt;/em&gt; &lt;/span&gt;&lt;span class="fontstyle3"&gt;divine word&lt;br /&gt;&lt;/span&gt;&lt;/p&gt;&lt;p&gt;&lt;span class="fontstyle2"&gt;&lt;strong&gt;Magic Resistance.&lt;/strong&gt; &lt;/span&gt;&lt;span class="fontstyle4"&gt;The anathema has advantage on saving throws against spells and other magical effects.&lt;br /&gt;&lt;/span&gt;&lt;/p&gt;&lt;p&gt;&lt;span class="fontstyle2"&gt;&lt;strong&gt;Ophidiophobia Aura.&lt;/strong&gt; &lt;/span&gt;&lt;span class="fontstyle4"&gt;Any creature of the anathema's choice, other than a snake or a yuan-ti, that starts its turn within 30 feet ofthe anathema and can see or hear it must succeed on a DC 17 Wisdom saving throw or become frightened of snakes and yuan-ti. A frightened target can repeat the saving throw at the end of each of its turns, ending the effect on itself on a success. If a target's saving throw is successful or the effect ends for it, the target is immune to this aura for the next 24 hours.&lt;/span&gt;&lt;/p&gt;&lt;p&gt;&lt;span class="fontstyle3"&gt;&lt;strong&gt;Shapechanger.&lt;/strong&gt; &lt;/span&gt;&lt;span class="fontstyle4"&gt;The anathema can use its action to polymorph into a Huge &lt;/span&gt;&lt;span class="fontstyle0"&gt;giant &lt;/span&gt;&lt;span class="fontstyle4"&gt;constrictor &lt;/span&gt;&lt;span class="fontstyle0"&gt;snake, &lt;/span&gt;&lt;span class="fontstyle4"&gt;or back into its true form. Its statistics are the same &lt;/span&gt;&lt;span class="fontstyle4"&gt;in &lt;/span&gt;&lt;span class="fontstyle4"&gt;each form. Any equipment it is wearing or carrying isn't transformed.&lt;br /&gt;&lt;/span&gt;&lt;/p&gt;&lt;p&gt;&lt;span class="fontstyle2"&gt;&lt;strong&gt;Six Heads.&lt;/strong&gt; &lt;/span&gt;&lt;span class="fontstyle4"&gt;The anathema has advantage on Wisdom (Perception) checks and on saving throws against being blinded, charmed, deafened, frightened, stunned, or knocked unconscious.&lt;/span&gt;&lt;/p&gt;&lt;hr /&gt;&lt;p&gt;&lt;strong&gt;&lt;span class="fontstyle0"&gt;ACTIONS&lt;br /&gt;&lt;/span&gt;&lt;/strong&gt;&lt;/p&gt;&lt;p&gt;&lt;strong&gt;&lt;span class="fontstyle2"&gt;Multiattack (Anathema &lt;/span&gt;&lt;span class="fontstyle0"&gt;Form &lt;/span&gt;&lt;/strong&gt;&lt;span class="fontstyle2"&gt;&lt;strong&gt;Only).&lt;/strong&gt; &lt;/span&gt;&lt;span class="fontstyle4"&gt;The anathema makes two claw attacks, one constrict attack, and one Flurry of Bites attack.&lt;br /&gt;&lt;/span&gt;&lt;/p&gt;&lt;p&gt;&lt;strong&gt;&lt;span class="fontstyle2"&gt;Claw (Anathema &lt;/span&gt;&lt;span class="fontstyle0"&gt;Form &lt;/span&gt;&lt;/strong&gt;&lt;span class="fontstyle2"&gt;&lt;strong&gt;Only).&lt;/strong&gt; &lt;/span&gt;&lt;span class="fontstyle3"&gt;Melee Weapon Attack: &lt;/span&gt;&lt;span class="fontstyle5"&gt;+&lt;/span&gt;&lt;span class="fontstyle4"&gt;10 to hit, reach 10 &lt;/span&gt;&lt;span class="fontstyle4"&gt;ft., &lt;/span&gt;&lt;span class="fontstyle4"&gt;one target. &lt;/span&gt;&lt;span class="fontstyle3"&gt;Hit: &lt;/span&gt;&lt;span class="fontstyle4"&gt;13 &lt;/span&gt;&lt;span class="fontstyle4"&gt;(2d6 + 6) slashing damage.&lt;/span&gt;&lt;/p&gt;&lt;p&gt;&lt;span class="fontstyle2"&gt;&lt;strong&gt;Constrict.&lt;/strong&gt; &lt;/span&gt;&lt;span class="fontstyle3"&gt;Melee Weapon Attack:+&lt;/span&gt;&lt;span class="fontstyle4"&gt;10 to hit, reach 15 ft., one Large or smaller creature. &lt;/span&gt;&lt;span class="fontstyle3"&gt;Hit: &lt;/span&gt;&lt;span class="fontstyle4"&gt;16 (3d6 &lt;/span&gt;&lt;span class="fontstyle4"&gt;+ &lt;/span&gt;&lt;span class="fontstyle4"&gt;6) bludgeoning damage plus 7 (2d6) acid damage, and the target is grappled (escape DC 16). Until this grapple ends, the target is restrained and takes 16 (3d6 &lt;/span&gt;&lt;span class="fontstyle4"&gt;+ &lt;/span&gt;&lt;span class="fontstyle4"&gt;6) bludgeoning damage plus 7 (2d6) acid damage at the start ofeach of its turns, and the anathema can't constrict another target.&lt;/span&gt;&lt;/p&gt;&lt;p&gt;&lt;strong&gt;&lt;span class="fontstyle2"&gt;Flurry &lt;/span&gt;&lt;span class="fontstyle3"&gt;of&amp;nbsp;&lt;/span&gt;&lt;/strong&gt;&lt;span class="fontstyle2"&gt;&lt;strong&gt;Bites.&lt;/strong&gt; &lt;/span&gt;&lt;span class="fontstyle3"&gt;Melee Weapon Attack: &lt;/span&gt;&lt;span class="fontstyle4"&gt;+10 to hit, reach 10 ft., one creature. &lt;/span&gt;&lt;span class="fontstyle3"&gt;Hit: &lt;/span&gt;&lt;span class="fontstyle4"&gt;27 (6d6 + 6) piercing damage plus 14 (4d6) poison damage.&lt;/span&gt;&lt;/p&gt;&lt;hr /&gt;&lt;p&gt;&lt;span class="fontstyle4"&gt; &lt;span class="fontstyle0"&gt;A yuan-ti abomination's quest for godhood might lead it to perform a ritual that, if successful, transforms it into an even greater form: a yuan-ti anathema. This ritual demands the sacrifice of hundreds of snakes and requires the abomination to bathe in the blood of its enemies. The transformation is quick yet painful. Not all yuan-ti are eager to see one of their own become an anathema, since anathemas brutally subjugate their lessers for their own evil ends.&lt;br /&gt;&lt;/span&gt;&lt;/span&gt;&lt;/p&gt;&lt;p&gt;&lt;span class="fontstyle4"&gt;&lt;span class="fontstyle2"&gt;&lt;strong&gt;Not Quite Divine.&lt;/strong&gt; &lt;/span&gt;&lt;span class="fontstyle0"&gt;An anathema considers itself a demigod on the path to greater divinity. It demands obeisance from weaker yuan-ti and uses every resource at&lt;/span&gt; &lt;span class="fontstyle0"&gt;its disposal to launch small-scale wars against its neighbors. Each conquest brings new slaves and sacrifices, as well as glory and riches, that the anathema thinks it needs to achieve true divinity.&lt;br /&gt;&lt;/span&gt;&lt;/span&gt;&lt;/p&gt;&lt;p&gt;&lt;span class="fontstyle4"&gt;&lt;span class="fontstyle0"&gt;An anathema's most loyal yuan-ti followers see it as the pinnacle of the serpentine form, an unbelievable improvement on the nearly perfect abomination. Its devoted human followers think of it as "divine flesh in a mortal body and cultists serving an anathema tend to be more bloodthirsty and self-sacrificing in its presence.&lt;br /&gt;&lt;/span&gt;&lt;/span&gt;&lt;/p&gt;&lt;p&gt;&lt;span class=fontstyle4"&gt;&lt;span class="fontstyle2"&gt;&lt;strong&gt;Immortal.&lt;/strong&gt; &lt;/span&gt;&lt;span class="fontstyle0"&gt;Anathemas don't age, allowing them to pursue their goals until the end of days. Truly powerful ones can grow to rule multiple yuan-ti cities and bring entire regions, including humanoid realms, under yuan-ti control.&lt;/span&gt; &lt;/span&gt;&lt;/p&gt;"</t>
  </si>
  <si>
    <t>full_text:"&lt;h1&gt;&lt;span class="fontstyle0"&gt;YUAN-TI BROODGUARD&lt;/span&gt;&lt;/h1&gt;&lt;p&gt;&lt;span class="fontstyle1"&gt;Medium humanoid (yuan-t&lt;/span&gt;&lt;span class="fontstyle1"&gt;i&lt;/span&gt;&lt;span class="fontstyle1"&gt;), neutral evil&lt;/span&gt;&lt;/p&gt;&lt;hr /&gt;&lt;p&gt;&lt;strong&gt;&lt;span class="fontstyle3"&gt;Armor &lt;/span&gt;&lt;/strong&gt;&lt;span class="fontstyle3"&gt;&lt;strong&gt;Class&lt;/strong&gt; 14 &lt;/span&gt;&lt;span class="fontstyle4"&gt;(natural &lt;/span&gt;&lt;span class="fontstyle3"&gt;armor)&lt;br /&gt;&lt;/span&gt;&lt;/p&gt;&lt;p&gt;&lt;strong&gt;&lt;span class="fontstyle4"&gt;Hit &lt;/span&gt;&lt;/strong&gt;&lt;span class="fontstyle3"&gt;&lt;strong&gt;Points&lt;/strong&gt; &lt;/span&gt;&lt;span class="fontstyle4"&gt;45 &lt;/span&gt;&lt;span class="fontstyle4"&gt;(7d8 &lt;/span&gt;&lt;span class="fontstyle5"&gt;+ &lt;/span&gt;&lt;span class="fontstyle4"&gt;14)&lt;br /&gt;&lt;/span&gt;&lt;/p&gt;&lt;p&gt;&lt;span class="fontstyle4"&gt;&lt;strong&gt;Speed&lt;/strong&gt; &lt;/span&gt;&lt;span class="fontstyle4"&gt;30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center;"&gt;15 (+2)&lt;/p&gt;&lt;/td&gt;&lt;td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center;"&gt;14&amp;nbsp;(+2)&lt;/p&gt;&lt;/td&gt;&lt;td style="border-width: 0pt; background-color: #b4c217; vertical-align: top; width: .6868in; padding: 4pt 4pt 4pt 4pt;"&gt;&lt;p style="margin: 0in; font-family: Verdana; font-size: 8.25pt; color: black; text-align: center;"&gt;6&amp;nbsp;(-2)&lt;/p&gt;&lt;/td&gt;&lt;td style="border-width: 0pt; background-color: #5bc217; vertical-align: top; width: .6868in; padding: 4pt 4pt 4pt 4pt;"&gt;&lt;p style="margin: 0in; font-family: Verdana; font-size: 8.25pt; color: black; text-align: center;"&gt;11 (+0)&lt;/p&gt;&lt;/td&gt;&lt;td style="border-width: 0pt; background-color: #b4c217; vertical-align: top; width: .6034in; padding: 4pt 4pt 4pt 4pt;"&gt;&lt;p style="margin: 0in; font-family: Verdana; font-size: 8.25pt; color: black; text-align: center;"&gt;4&amp;nbsp;(-3)&lt;/p&gt;&lt;/td&gt;&lt;/tr&gt;&lt;/tbody&gt;&lt;/table&gt;&lt;/div&gt;&lt;p&gt;&lt;span class="fontstyle3"&gt;&lt;strong&gt;Saving Throws&lt;/strong&gt; &lt;/span&gt;&lt;span class="fontstyle4"&gt;Str &lt;/span&gt;&lt;span class="fontstyle3"&gt;+4, &lt;/span&gt;&lt;span class="fontstyle4"&gt;Dex &lt;/span&gt;&lt;span class="fontstyle3"&gt;+4, &lt;/span&gt;&lt;span class="fontstyle4"&gt;Wis +2&lt;br /&gt;&lt;/span&gt;&lt;/p&gt;&lt;p&gt;&lt;span class="fontstyle3"&gt;&lt;strong&gt;Skills&lt;/strong&gt; &lt;/span&gt;&lt;span class="fontstyle4"&gt;Perception +2&lt;br /&gt;&lt;/span&gt;&lt;/p&gt;&lt;p&gt;&lt;span class="fontstyle3"&gt;&lt;strong&gt;Damage Immunities&lt;/strong&gt; &lt;/span&gt;&lt;span class="fontstyle4"&gt;poison&lt;br /&gt;&lt;/span&gt;&lt;/p&gt;&lt;p&gt;&lt;span class="fontstyle3"&gt;&lt;strong&gt;Condition Immunities&lt;/strong&gt; &lt;/span&gt;&lt;span class="fontstyle4"&gt;poisoned&lt;br /&gt;&lt;/span&gt;&lt;/p&gt;&lt;p&gt;&lt;span class="fontstyle3"&gt;&lt;strong&gt;Senses&lt;/strong&gt; &lt;/span&gt;&lt;span class="fontstyle4"&gt;darkvision &lt;/span&gt;&lt;span class="fontstyle4"&gt;60 &lt;/span&gt;&lt;span class="fontstyle4"&gt;ft., &lt;/span&gt;&lt;span class="fontstyle4"&gt;passive &lt;/span&gt;&lt;span class="fontstyle4"&gt;Perception &lt;/span&gt;&lt;span class="fontstyle4"&gt;12&lt;br /&gt;&lt;/span&gt;&lt;/p&gt;&lt;p&gt;&lt;span class="fontstyle3"&gt;&lt;strong&gt;Languages&lt;/strong&gt; &lt;/span&gt;&lt;span class="fontstyle4"&gt;Abyssal, &lt;/span&gt;&lt;span class="fontstyle4"&gt;Common, Draconic&lt;br /&gt;&lt;/span&gt;&lt;/p&gt;&lt;p&gt;&lt;span class="fontstyle3"&gt;&lt;strong&gt;Challenge&lt;/strong&gt; &lt;/span&gt;&lt;span class="fontstyle5"&gt;2 &lt;/span&gt;&lt;span class="fontstyle3"&gt;(450 XP)&lt;/span&gt;&lt;/p&gt;&lt;hr /&gt;&lt;p&gt;&lt;strong&gt;&lt;span class="fontstyle6"&gt;Mental &lt;/span&gt;&lt;/strong&gt;&lt;span class="fontstyle6"&gt;&lt;strong&gt;Resistance.&lt;/strong&gt; &lt;/span&gt;&lt;span class="fontstyle4"&gt;The broodguard has advantage on saving throws against being charmed, and magic can't paralyze it.&lt;br /&gt;&lt;/span&gt;&lt;/p&gt;&lt;p&gt;&lt;span class="fontstyle6"&gt;&lt;strong&gt;Reckless.&lt;/strong&gt; &lt;/span&gt;&lt;span class="fontstyle4"&gt;At the start of its turn, the broodguard can gain advantage on all melee weapon attack rolls it makes during that turn, but attack rolls against it have advantage until the start of its next turn.&lt;/span&gt;&lt;/p&gt;&lt;hr /&gt;&lt;p&gt;&lt;strong&gt;&lt;span class="fontstyle3"&gt;ACTIONS&lt;br /&gt;&lt;/span&gt;&lt;/strong&gt;&lt;/p&gt;&lt;p&gt;&lt;span class="fontstyle6"&gt;&lt;strong&gt;Multiattack.&lt;/strong&gt; &lt;/span&gt;&lt;span class="fontstyle4"&gt;The broodguard makes three attacks: one with its bite and two with its claws.&lt;br /&gt;&lt;/span&gt;&lt;/p&gt;&lt;p&gt;&lt;span class="fontstyle6"&gt;&lt;strong&gt;Bite.&lt;/strong&gt; &lt;/span&gt;&lt;span class="fontstyle1"&gt;Melee Weapon Attack: &lt;/span&gt;&lt;span class="fontstyle4"&gt;+4 to hit, reach 5 &lt;/span&gt;&lt;span class="fontstyle4"&gt;ft., &lt;/span&gt;&lt;span class="fontstyle4"&gt;one target.&amp;nbsp;&lt;/span&gt;&lt;span class="fontstyle1"&gt;Hit: &lt;/span&gt;&lt;span class="fontstyle4"&gt;6 (1d8 + 2) piercing damage.&lt;br /&gt;&lt;/span&gt;&lt;/p&gt;&lt;p&gt;&lt;span class="fontstyle1"&gt;&lt;strong&gt;Claws.&lt;/strong&gt; Melee Weapon Attack: &lt;/span&gt;&lt;span class="fontstyle4"&gt;+4 to hit, reach 5 ft&lt;/span&gt;&lt;span class="fontstyle4"&gt;.&lt;/span&gt;&lt;span class="fontstyle4"&gt;, one target.&amp;nbsp;&lt;/span&gt;&lt;span class="fontstyle1"&gt;Hit: &lt;/span&gt;&lt;span class="fontstyle4"&gt;5 (1d6 &lt;/span&gt;&lt;span class="fontstyle5"&gt;+ &lt;/span&gt;&lt;span class="fontstyle4"&gt;2) slashing damage.&lt;/span&gt;&lt;/p&gt;&lt;hr /&gt;&lt;p&gt;&lt;span class="fontstyle4"&gt; &lt;span class="fontstyle0"&gt;Broodguards are humanoids transformed by yuan-ti into simple-minded, scaly creatures that do their masters' bidding. The transformation process warps not only a subject's body but also its mind, making it instinctively obey any yuan-ti and filling it with a seething rage that rises at the sight of non-reptilian creatures. &lt;/span&gt;&lt;/span&gt;&lt;/p&gt;&lt;p&gt;&lt;span class="fontstyle4"&gt;&lt;span class="fontstyle0"&gt;Although broodguards have low intelligence, they are able to perform simple yet important tasks in the community, such as guarding eggs or patrolling for intruders. The yuan-ti refer to broodguards as "histachii"  which means egg-watchers."&amp;nbsp;&lt;/span&gt;&lt;/span&gt;&lt;/p&gt;&lt;p&gt;&lt;span class="fontstyle4"&gt;&lt;strong&gt;&lt;span class="fontstyle2"&gt;Human &lt;/span&gt;&lt;/strong&gt;&lt;span class="fontstyle2"&gt;&lt;strong&gt;No More.&lt;/strong&gt; &lt;/span&gt;&lt;span class="fontstyle0"&gt;Most broodguards are made from human prisoners forced to consume a magical brew that renders them helpless and unable to fight off the inevitable. A human transformed into a broodguard loses all semblance of who it once was, and even its human origin is barely discernible. A broodguard is hairless and emaciated, with yellow-green, scaly skin. It has beady, bloodshot eyes and a forked tongue, and smells faintly of rotting meat. Broodguards can speak but rarely do so, preferring to use snake-like hisses and guttural noises.&lt;/span&gt;&lt;/span&gt;&lt;/p&gt;"</t>
  </si>
  <si>
    <t>xp</t>
  </si>
  <si>
    <t>page</t>
  </si>
  <si>
    <t>mm 218</t>
  </si>
  <si>
    <t>mm 213</t>
  </si>
  <si>
    <t>mm 286</t>
  </si>
  <si>
    <t>mm 341</t>
  </si>
  <si>
    <t>vgm 190</t>
  </si>
  <si>
    <t>mm 241</t>
  </si>
  <si>
    <t>vgm 153</t>
  </si>
  <si>
    <t>mm 108</t>
  </si>
  <si>
    <t>vgm 154</t>
  </si>
  <si>
    <t>mm 131</t>
  </si>
  <si>
    <t>mm 291</t>
  </si>
  <si>
    <t>mm 190</t>
  </si>
  <si>
    <t>mm 318</t>
  </si>
  <si>
    <t>mm 321</t>
  </si>
  <si>
    <t>mm 254</t>
  </si>
  <si>
    <t>mm 252</t>
  </si>
  <si>
    <t>mm 33</t>
  </si>
  <si>
    <t>mm 335</t>
  </si>
  <si>
    <t>mm 13</t>
  </si>
  <si>
    <t>mm 160</t>
  </si>
  <si>
    <t>mm 61</t>
  </si>
  <si>
    <t>mm 268</t>
  </si>
  <si>
    <t>mm 76</t>
  </si>
  <si>
    <t>mm 129</t>
  </si>
  <si>
    <t>mm 328</t>
  </si>
  <si>
    <t>vgm 183</t>
  </si>
  <si>
    <t>mm 317</t>
  </si>
  <si>
    <t>vgm 146</t>
  </si>
  <si>
    <t>mm 246</t>
  </si>
  <si>
    <t>mm 201</t>
  </si>
  <si>
    <t>mm 91</t>
  </si>
  <si>
    <t>mm 56</t>
  </si>
  <si>
    <t>mm 41</t>
  </si>
  <si>
    <t>mm 329</t>
  </si>
  <si>
    <t>mm 301</t>
  </si>
  <si>
    <t>mm 300</t>
  </si>
  <si>
    <t>mm 81</t>
  </si>
  <si>
    <t>mm 138</t>
  </si>
  <si>
    <t>mm 116</t>
  </si>
  <si>
    <t>mm 93</t>
  </si>
  <si>
    <t>mm 174</t>
  </si>
  <si>
    <t>mm 305</t>
  </si>
  <si>
    <t>mm 29</t>
  </si>
  <si>
    <t>vgm 157</t>
  </si>
  <si>
    <t>mm 303</t>
  </si>
  <si>
    <t>mm 209</t>
  </si>
  <si>
    <t>vgm 147</t>
  </si>
  <si>
    <t>mm 156</t>
  </si>
  <si>
    <t>vgm 185</t>
  </si>
  <si>
    <t>mm 340</t>
  </si>
  <si>
    <t>mm 144</t>
  </si>
  <si>
    <t>mm 210</t>
  </si>
  <si>
    <t>mm 180</t>
  </si>
  <si>
    <t>mm 322</t>
  </si>
  <si>
    <t>mm 283</t>
  </si>
  <si>
    <t>vgm 142</t>
  </si>
  <si>
    <t>mm 130</t>
  </si>
  <si>
    <t>mm 326</t>
  </si>
  <si>
    <t>mm 333</t>
  </si>
  <si>
    <t>mm 191</t>
  </si>
  <si>
    <t>mm 323</t>
  </si>
  <si>
    <t>mm 111</t>
  </si>
  <si>
    <t>mm 258</t>
  </si>
  <si>
    <t>mm 330</t>
  </si>
  <si>
    <t>mm 186</t>
  </si>
  <si>
    <t>vgm 204</t>
  </si>
  <si>
    <t>mm 45</t>
  </si>
  <si>
    <t>vgm 137</t>
  </si>
  <si>
    <t>mm 125</t>
  </si>
  <si>
    <t>mm 77</t>
  </si>
  <si>
    <t>mm 32</t>
  </si>
  <si>
    <t>mm 87</t>
  </si>
  <si>
    <t>vgm 150</t>
  </si>
  <si>
    <t>mm 124</t>
  </si>
  <si>
    <t>mm 110</t>
  </si>
  <si>
    <t>vgm 149</t>
  </si>
  <si>
    <t>mm 46</t>
  </si>
  <si>
    <t>mm 146</t>
  </si>
  <si>
    <t>mm 319</t>
  </si>
  <si>
    <t>mm 163</t>
  </si>
  <si>
    <t>mm 70</t>
  </si>
  <si>
    <t>mm 79</t>
  </si>
  <si>
    <t>mm 294</t>
  </si>
  <si>
    <t>mm 172</t>
  </si>
  <si>
    <t>mm 64</t>
  </si>
  <si>
    <t>mm 84</t>
  </si>
  <si>
    <t>mm 208</t>
  </si>
  <si>
    <t>mm 154</t>
  </si>
  <si>
    <t>mm 135</t>
  </si>
  <si>
    <t>vgm 205</t>
  </si>
  <si>
    <t>mm 120</t>
  </si>
  <si>
    <t>mm 331</t>
  </si>
  <si>
    <t>mm 325</t>
  </si>
  <si>
    <t>mm 313</t>
  </si>
  <si>
    <t>mm 265</t>
  </si>
  <si>
    <t>mm 59</t>
  </si>
  <si>
    <t>vgm 148</t>
  </si>
  <si>
    <t>mm 285</t>
  </si>
  <si>
    <t>mm 197</t>
  </si>
  <si>
    <t>mm 39</t>
  </si>
  <si>
    <t>vgm 184</t>
  </si>
  <si>
    <t>mm 253</t>
  </si>
  <si>
    <t>mm 261</t>
  </si>
  <si>
    <t>mm 147</t>
  </si>
  <si>
    <t>mm 238</t>
  </si>
  <si>
    <t>mm 324</t>
  </si>
  <si>
    <t>mm 267</t>
  </si>
  <si>
    <t>mm 302</t>
  </si>
  <si>
    <t>mm 327</t>
  </si>
  <si>
    <t>mm 94</t>
  </si>
  <si>
    <t>vgm 200</t>
  </si>
  <si>
    <t>mm 30</t>
  </si>
  <si>
    <t>mm 338</t>
  </si>
  <si>
    <t>mm 74</t>
  </si>
  <si>
    <t>mm 184</t>
  </si>
  <si>
    <t>vgm 141</t>
  </si>
  <si>
    <t>mm 187</t>
  </si>
  <si>
    <t>mm 101</t>
  </si>
  <si>
    <t>mm 239</t>
  </si>
  <si>
    <t>mm 230</t>
  </si>
  <si>
    <t>mm 121</t>
  </si>
  <si>
    <t>mm 98</t>
  </si>
  <si>
    <t>mm 216</t>
  </si>
  <si>
    <t>mm 161</t>
  </si>
  <si>
    <t>mm 166</t>
  </si>
  <si>
    <t>mm 114</t>
  </si>
  <si>
    <t>mm 199</t>
  </si>
  <si>
    <t>mm 23</t>
  </si>
  <si>
    <t>mm 297</t>
  </si>
  <si>
    <t>mm 193</t>
  </si>
  <si>
    <t>mm 219</t>
  </si>
  <si>
    <t>mm 104</t>
  </si>
  <si>
    <t>mm 38</t>
  </si>
  <si>
    <t>mm 55</t>
  </si>
  <si>
    <t>mm 181</t>
  </si>
  <si>
    <t>mm 260</t>
  </si>
  <si>
    <t>mm 223</t>
  </si>
  <si>
    <t>vgm 162</t>
  </si>
  <si>
    <t>mm 136</t>
  </si>
  <si>
    <t>mm 139</t>
  </si>
  <si>
    <t>mm 237</t>
  </si>
  <si>
    <t>mm 128</t>
  </si>
  <si>
    <t>mm 204</t>
  </si>
  <si>
    <t>vgm 143</t>
  </si>
  <si>
    <t>mm 259</t>
  </si>
  <si>
    <t>mm 107</t>
  </si>
  <si>
    <t>mm 243</t>
  </si>
  <si>
    <t>mm 306</t>
  </si>
  <si>
    <t>mm 277</t>
  </si>
  <si>
    <t>mm 222</t>
  </si>
  <si>
    <t>mm 339</t>
  </si>
  <si>
    <t>mm 62</t>
  </si>
  <si>
    <t>mm 290</t>
  </si>
  <si>
    <t>mm 43</t>
  </si>
  <si>
    <t>mm 271</t>
  </si>
  <si>
    <t>mm 337</t>
  </si>
  <si>
    <t>mm 205</t>
  </si>
  <si>
    <t>vgm 186</t>
  </si>
  <si>
    <t>mm 248</t>
  </si>
  <si>
    <t>mm 118</t>
  </si>
  <si>
    <t>mm 195</t>
  </si>
  <si>
    <t>mm 75</t>
  </si>
  <si>
    <t>mm 100</t>
  </si>
  <si>
    <t>mm 171</t>
  </si>
  <si>
    <t>vgm 135</t>
  </si>
  <si>
    <t>mm 88</t>
  </si>
  <si>
    <t>mm 314</t>
  </si>
  <si>
    <t>mm 134</t>
  </si>
  <si>
    <t>mm 247</t>
  </si>
  <si>
    <t>mm 278</t>
  </si>
  <si>
    <t>mm 228</t>
  </si>
  <si>
    <t>mm 57</t>
  </si>
  <si>
    <t>mm 36</t>
  </si>
  <si>
    <t>mm 249</t>
  </si>
  <si>
    <t>mm 122</t>
  </si>
  <si>
    <t>mm 334</t>
  </si>
  <si>
    <t>mm 217</t>
  </si>
  <si>
    <t>vgm 151</t>
  </si>
  <si>
    <t>mm 316</t>
  </si>
  <si>
    <t>mm 320</t>
  </si>
  <si>
    <t>mm 289</t>
  </si>
  <si>
    <t>mm 304</t>
  </si>
  <si>
    <t>vgm 165</t>
  </si>
  <si>
    <t>mm 85</t>
  </si>
  <si>
    <t>mm 336</t>
  </si>
  <si>
    <t>mm 105</t>
  </si>
  <si>
    <t>mm 155</t>
  </si>
  <si>
    <t>mm 133</t>
  </si>
  <si>
    <t>mm 164</t>
  </si>
  <si>
    <t>mm 192</t>
  </si>
  <si>
    <t>vgm 166</t>
  </si>
  <si>
    <t>mm 288</t>
  </si>
  <si>
    <t>mm 284</t>
  </si>
  <si>
    <t>mm 281</t>
  </si>
  <si>
    <t>mm 299</t>
  </si>
  <si>
    <t>mm 148</t>
  </si>
  <si>
    <t>mm 60</t>
  </si>
  <si>
    <t>mm 234</t>
  </si>
  <si>
    <t>mm 42</t>
  </si>
  <si>
    <t>mm 262</t>
  </si>
  <si>
    <t>mm 73</t>
  </si>
  <si>
    <t>mm 58</t>
  </si>
  <si>
    <t>mm 232</t>
  </si>
  <si>
    <t>vgm 136</t>
  </si>
  <si>
    <t>vgm 203</t>
  </si>
  <si>
    <t>mm 270</t>
  </si>
  <si>
    <t>mm 215</t>
  </si>
  <si>
    <t>vgm 156</t>
  </si>
  <si>
    <t>mm 113</t>
  </si>
  <si>
    <t>vgm 206</t>
  </si>
  <si>
    <t>mm 21</t>
  </si>
  <si>
    <t>mm 332</t>
  </si>
  <si>
    <t>mm 256</t>
  </si>
  <si>
    <t>mm 242</t>
  </si>
  <si>
    <t>mm 255</t>
  </si>
  <si>
    <t>mm 257</t>
  </si>
  <si>
    <t>mm 132</t>
  </si>
  <si>
    <t>mm 298</t>
  </si>
  <si>
    <t>mm 233</t>
  </si>
  <si>
    <t>mm 250</t>
  </si>
  <si>
    <t>mm 97</t>
  </si>
  <si>
    <t>mm 264</t>
  </si>
  <si>
    <t>mm 80</t>
  </si>
  <si>
    <t>mm 272</t>
  </si>
  <si>
    <t>mm 279</t>
  </si>
  <si>
    <t>mm 40</t>
  </si>
  <si>
    <t>mm 269</t>
  </si>
  <si>
    <t>mm 12</t>
  </si>
  <si>
    <t>mm 140</t>
  </si>
  <si>
    <t>mm 157</t>
  </si>
  <si>
    <t>mm 37</t>
  </si>
  <si>
    <t>mm 292</t>
  </si>
  <si>
    <t>mm 82</t>
  </si>
  <si>
    <t>mm 145</t>
  </si>
  <si>
    <t>mm 63</t>
  </si>
  <si>
    <t>mm 273</t>
  </si>
  <si>
    <t>mm 65</t>
  </si>
  <si>
    <t>mm 72</t>
  </si>
  <si>
    <t>mm 214</t>
  </si>
  <si>
    <t>mm 211</t>
  </si>
  <si>
    <t>mm 34</t>
  </si>
  <si>
    <t>mm 71</t>
  </si>
  <si>
    <t>mm 194</t>
  </si>
  <si>
    <t>vgm 161</t>
  </si>
  <si>
    <t>mm 28</t>
  </si>
  <si>
    <t>mm 119</t>
  </si>
  <si>
    <t>mm 117</t>
  </si>
  <si>
    <t>mm 200</t>
  </si>
  <si>
    <t>mm 24</t>
  </si>
  <si>
    <t>mm 25</t>
  </si>
  <si>
    <t>mm 229</t>
  </si>
  <si>
    <t>mm 282</t>
  </si>
  <si>
    <t>mm 236</t>
  </si>
  <si>
    <t>mm 266</t>
  </si>
  <si>
    <t>mm 78</t>
  </si>
  <si>
    <t>mm 35</t>
  </si>
  <si>
    <t>vgm 202</t>
  </si>
  <si>
    <t>mm 182</t>
  </si>
  <si>
    <t>mm 179</t>
  </si>
  <si>
    <t>mm 90</t>
  </si>
  <si>
    <t>mm 173</t>
  </si>
  <si>
    <t>mm 177</t>
  </si>
  <si>
    <t>mm 308</t>
  </si>
  <si>
    <t>mm 220</t>
  </si>
  <si>
    <t>vgm 182</t>
  </si>
  <si>
    <t>vgm 167</t>
  </si>
  <si>
    <t>vgm 123</t>
  </si>
  <si>
    <t>mm 189</t>
  </si>
  <si>
    <t>mm 309</t>
  </si>
  <si>
    <t>mm 310</t>
  </si>
  <si>
    <t>mm 115</t>
  </si>
  <si>
    <t>mm 251</t>
  </si>
  <si>
    <t>mm 263</t>
  </si>
  <si>
    <t>mm 175</t>
  </si>
  <si>
    <t>mm 143</t>
  </si>
  <si>
    <t>mm 20</t>
  </si>
  <si>
    <t>Merfolk</t>
  </si>
  <si>
    <t>Manticore</t>
  </si>
  <si>
    <t>Tarrasque</t>
  </si>
  <si>
    <t>Worg</t>
  </si>
  <si>
    <t>Shadow Mastiff</t>
  </si>
  <si>
    <t>mm 235</t>
  </si>
  <si>
    <t>Black Pudding</t>
  </si>
  <si>
    <t>Flind</t>
  </si>
  <si>
    <t>Adult Bronze Dragon</t>
  </si>
  <si>
    <t>Gnoll Flesh Gnawer</t>
  </si>
  <si>
    <t>Ettercap</t>
  </si>
  <si>
    <t>Troll</t>
  </si>
  <si>
    <t>Hydra</t>
  </si>
  <si>
    <t>Baboon</t>
  </si>
  <si>
    <t>Deer</t>
  </si>
  <si>
    <t>Pseudodragon</t>
  </si>
  <si>
    <t>Piercer</t>
  </si>
  <si>
    <t>Bugbear</t>
  </si>
  <si>
    <t>Raven</t>
  </si>
  <si>
    <t>Aboleth</t>
  </si>
  <si>
    <t>Dire Wolf</t>
  </si>
  <si>
    <t>Githyanki Warrior</t>
  </si>
  <si>
    <t>mm 47</t>
  </si>
  <si>
    <t>Bugbear Chief</t>
  </si>
  <si>
    <t>Marilith</t>
  </si>
  <si>
    <t>Scarecrow</t>
  </si>
  <si>
    <t>Imp</t>
  </si>
  <si>
    <t>Drow Mage</t>
  </si>
  <si>
    <t>Giant Shark</t>
  </si>
  <si>
    <t>Orc Blade of Ilneval</t>
  </si>
  <si>
    <t>Ape</t>
  </si>
  <si>
    <t>Cloud Giant Smiling One</t>
  </si>
  <si>
    <t>Orc</t>
  </si>
  <si>
    <t>Lamia</t>
  </si>
  <si>
    <t>Young Blue Dragon</t>
  </si>
  <si>
    <t>Barlgura</t>
  </si>
  <si>
    <t>Cloaker</t>
  </si>
  <si>
    <t>Giant Vulture</t>
  </si>
  <si>
    <t>Will-o-wisp</t>
  </si>
  <si>
    <t>Wight</t>
  </si>
  <si>
    <t>Displacer Beast</t>
  </si>
  <si>
    <t>mm 226</t>
  </si>
  <si>
    <t>Shrieker</t>
  </si>
  <si>
    <t>Drow Priestess of Lolth</t>
  </si>
  <si>
    <t>Ancient Silver Dragon</t>
  </si>
  <si>
    <t>Ancient Green Dragon</t>
  </si>
  <si>
    <t>Griffon</t>
  </si>
  <si>
    <t>mm 178</t>
  </si>
  <si>
    <t>Yeti</t>
  </si>
  <si>
    <t>Death Tyrant</t>
  </si>
  <si>
    <t>Grung Elite Warrior</t>
  </si>
  <si>
    <t>Wyvern</t>
  </si>
  <si>
    <t>Wererat</t>
  </si>
  <si>
    <t>Fire Giant Dreadnought</t>
  </si>
  <si>
    <t>Stone Giant</t>
  </si>
  <si>
    <t>mm 183</t>
  </si>
  <si>
    <t>Awakened Shrub</t>
  </si>
  <si>
    <t>Orc Red Fang of Shargaas</t>
  </si>
  <si>
    <t>Warhorse</t>
  </si>
  <si>
    <t>Djinni</t>
  </si>
  <si>
    <t>Giant Sea Horse</t>
  </si>
  <si>
    <t>Weretiger</t>
  </si>
  <si>
    <t>Orc War Chief</t>
  </si>
  <si>
    <t>Half-Red Dragon Veteran</t>
  </si>
  <si>
    <t>Elephant</t>
  </si>
  <si>
    <t>Sprite</t>
  </si>
  <si>
    <t>Firenewt Warrior</t>
  </si>
  <si>
    <t>Empyrean</t>
  </si>
  <si>
    <t>Giant Goat</t>
  </si>
  <si>
    <t>mm 276</t>
  </si>
  <si>
    <t>Panther</t>
  </si>
  <si>
    <t>Intellect Devourer</t>
  </si>
  <si>
    <t>Giant Bat</t>
  </si>
  <si>
    <t>mm 112</t>
  </si>
  <si>
    <t>Young Copper Dragon</t>
  </si>
  <si>
    <t>Remorhaz</t>
  </si>
  <si>
    <t>Giant Wolf Spider</t>
  </si>
  <si>
    <t>Hobgoblin Captain</t>
  </si>
  <si>
    <t>Yuan-ti Mind Whisperer</t>
  </si>
  <si>
    <t>Cyclops</t>
  </si>
  <si>
    <t>Maw Demon</t>
  </si>
  <si>
    <t>Flying Snake</t>
  </si>
  <si>
    <t>Water Elemental</t>
  </si>
  <si>
    <t>Pit Fiend</t>
  </si>
  <si>
    <t>Orc Claw of Luthic</t>
  </si>
  <si>
    <t>Twig Blight</t>
  </si>
  <si>
    <t>Ancient Black Dragon</t>
  </si>
  <si>
    <t>Stone Giant Dreamwalker</t>
  </si>
  <si>
    <t>Earth Elemental</t>
  </si>
  <si>
    <t>Ancient Copper Dragon</t>
  </si>
  <si>
    <t>Mouth of Grolantor</t>
  </si>
  <si>
    <t>Darkmantle</t>
  </si>
  <si>
    <t>Marid</t>
  </si>
  <si>
    <t>Boar</t>
  </si>
  <si>
    <t>Gnoll Fang of Yeenoghu</t>
  </si>
  <si>
    <t>Bearded Devil</t>
  </si>
  <si>
    <t>Allosaurus</t>
  </si>
  <si>
    <t>Unicorn</t>
  </si>
  <si>
    <t>Grell</t>
  </si>
  <si>
    <t>Vrock</t>
  </si>
  <si>
    <t>Rat</t>
  </si>
  <si>
    <t>Shoosuva</t>
  </si>
  <si>
    <t>Giant Spider</t>
  </si>
  <si>
    <t>Adult Blue Dracolich</t>
  </si>
  <si>
    <t>Werebear</t>
  </si>
  <si>
    <t>Fire Giant</t>
  </si>
  <si>
    <t>Flumph</t>
  </si>
  <si>
    <t>mm 202</t>
  </si>
  <si>
    <t>Yuan-ti Nightmare Speaker</t>
  </si>
  <si>
    <t>Drider</t>
  </si>
  <si>
    <t>Killer Whale</t>
  </si>
  <si>
    <t>Brown Bear</t>
  </si>
  <si>
    <t>Giant Frog</t>
  </si>
  <si>
    <t>Mezzoloth</t>
  </si>
  <si>
    <t>Fire Snake</t>
  </si>
  <si>
    <t>Goristro</t>
  </si>
  <si>
    <t>Frost Giant Everlasting One</t>
  </si>
  <si>
    <t>Succubus</t>
  </si>
  <si>
    <t>Pony</t>
  </si>
  <si>
    <t>Kraken</t>
  </si>
  <si>
    <t>Chimera</t>
  </si>
  <si>
    <t>Awakened Tree</t>
  </si>
  <si>
    <t>Orc Hand of Yurtrus</t>
  </si>
  <si>
    <t>Pixie</t>
  </si>
  <si>
    <t>Giant Fire Beetle</t>
  </si>
  <si>
    <t>mm 106</t>
  </si>
  <si>
    <t>Mule</t>
  </si>
  <si>
    <t>Roper</t>
  </si>
  <si>
    <t>Giant Boar</t>
  </si>
  <si>
    <t>mm 212</t>
  </si>
  <si>
    <t>mm 225</t>
  </si>
  <si>
    <t>Giant Hyena</t>
  </si>
  <si>
    <t>Ghost</t>
  </si>
  <si>
    <t>Jackal</t>
  </si>
  <si>
    <t>Half-ogre</t>
  </si>
  <si>
    <t>Giant Constrictor Snake</t>
  </si>
  <si>
    <t>Satyr</t>
  </si>
  <si>
    <t>Elk</t>
  </si>
  <si>
    <t>Black Bear</t>
  </si>
  <si>
    <t>Wraith</t>
  </si>
  <si>
    <t>Giant Weasel</t>
  </si>
  <si>
    <t>Adult Copper Dragon</t>
  </si>
  <si>
    <t>Giant Scorpion</t>
  </si>
  <si>
    <t>Adult Green Dragon</t>
  </si>
  <si>
    <t>Wolf</t>
  </si>
  <si>
    <t>Giant Toad</t>
  </si>
  <si>
    <t>Barbed Devil</t>
  </si>
  <si>
    <t>Xvart Warlock of Raxivort</t>
  </si>
  <si>
    <t>Giant Centipede</t>
  </si>
  <si>
    <t>Cloud Giant</t>
  </si>
  <si>
    <t>Gnoll</t>
  </si>
  <si>
    <t>Gas Spore</t>
  </si>
  <si>
    <t>Spectator</t>
  </si>
  <si>
    <t>Swarm of Poisonous Snakes</t>
  </si>
  <si>
    <t>Badger</t>
  </si>
  <si>
    <t>Horned Devil</t>
  </si>
  <si>
    <t>Hippogriff</t>
  </si>
  <si>
    <t>Incubus</t>
  </si>
  <si>
    <t>Draegloth</t>
  </si>
  <si>
    <t>Hobgoblin Warlord</t>
  </si>
  <si>
    <t>Giant Eagle</t>
  </si>
  <si>
    <t>Young White Dragon</t>
  </si>
  <si>
    <t>Oni</t>
  </si>
  <si>
    <t>Myconid Sprout</t>
  </si>
  <si>
    <t>mm 48</t>
  </si>
  <si>
    <t>Giant Wasp</t>
  </si>
  <si>
    <t>Dryad</t>
  </si>
  <si>
    <t>Adult Red Dragon</t>
  </si>
  <si>
    <t>Mud Mephit</t>
  </si>
  <si>
    <t>Githzerai Zerth</t>
  </si>
  <si>
    <t>Goblin</t>
  </si>
  <si>
    <t>Grung Wildling</t>
  </si>
  <si>
    <t>mm 22</t>
  </si>
  <si>
    <t>Adult Gold Dragon</t>
  </si>
  <si>
    <t>Kuo-toa</t>
  </si>
  <si>
    <t>Banshee</t>
  </si>
  <si>
    <t>mm 170</t>
  </si>
  <si>
    <t>Vampire (spellcaster)</t>
  </si>
  <si>
    <t>Jackalwere</t>
  </si>
  <si>
    <t>mm 102</t>
  </si>
  <si>
    <t>Merrow</t>
  </si>
  <si>
    <t>Ancient Brass Dragon</t>
  </si>
  <si>
    <t>Centaur</t>
  </si>
  <si>
    <t>Balor</t>
  </si>
  <si>
    <t>Githzerai Monk</t>
  </si>
  <si>
    <t>Harpy</t>
  </si>
  <si>
    <t>Roc</t>
  </si>
  <si>
    <t>Young Remorhaz</t>
  </si>
  <si>
    <t>Minotaur</t>
  </si>
  <si>
    <t>Adult Blue Dragon</t>
  </si>
  <si>
    <t>Hobgoblin Iron Shadow</t>
  </si>
  <si>
    <t>Fomorian</t>
  </si>
  <si>
    <t>Galeb Duhr</t>
  </si>
  <si>
    <t>Owl</t>
  </si>
  <si>
    <t>Ogre</t>
  </si>
  <si>
    <t>Drow</t>
  </si>
  <si>
    <t>Lemure</t>
  </si>
  <si>
    <t>Lizardfolk</t>
  </si>
  <si>
    <t>Blink Dog</t>
  </si>
  <si>
    <t>Firenewt Warlock of Imix</t>
  </si>
  <si>
    <t>Revenant</t>
  </si>
  <si>
    <t>Ancient Bronze Dragon</t>
  </si>
  <si>
    <t>Ochre Jelly</t>
  </si>
  <si>
    <t>Abominable Yeti</t>
  </si>
  <si>
    <t>Green Slaad</t>
  </si>
  <si>
    <t>Mind Flayer</t>
  </si>
  <si>
    <t>Swarm of Insects</t>
  </si>
  <si>
    <t>Tiger</t>
  </si>
  <si>
    <t>Nalfeshnee</t>
  </si>
  <si>
    <t>Giant Crocodile</t>
  </si>
  <si>
    <t>Troglodyte</t>
  </si>
  <si>
    <t>Couatl</t>
  </si>
  <si>
    <t>Shield Guardian</t>
  </si>
  <si>
    <t>Hunter Shark</t>
  </si>
  <si>
    <t>Scorpion</t>
  </si>
  <si>
    <t>Lizard King/Queen</t>
  </si>
  <si>
    <t>Fire Elemental</t>
  </si>
  <si>
    <t>Tanarukk</t>
  </si>
  <si>
    <t>mm 224</t>
  </si>
  <si>
    <t>Otyugh</t>
  </si>
  <si>
    <t>Young Silver Dragon</t>
  </si>
  <si>
    <t>Kobold</t>
  </si>
  <si>
    <t>Ice Devil</t>
  </si>
  <si>
    <t>Axe Beak</t>
  </si>
  <si>
    <t>Ancient White Dragon</t>
  </si>
  <si>
    <t>mm 168</t>
  </si>
  <si>
    <t>Gorgon</t>
  </si>
  <si>
    <t>Death Dog</t>
  </si>
  <si>
    <t>Deep Scion</t>
  </si>
  <si>
    <t>Mind Flayer Arcanist</t>
  </si>
  <si>
    <t>Wereboar</t>
  </si>
  <si>
    <t>Adult Black Dragon</t>
  </si>
  <si>
    <t>mm 44</t>
  </si>
  <si>
    <t>Nycaloth</t>
  </si>
  <si>
    <t>Flameskull</t>
  </si>
  <si>
    <t>Orog</t>
  </si>
  <si>
    <t>Death Slaad</t>
  </si>
  <si>
    <t>Mummy</t>
  </si>
  <si>
    <t>Shadow Demon</t>
  </si>
  <si>
    <t>Chasme</t>
  </si>
  <si>
    <t>Cambion</t>
  </si>
  <si>
    <t>Hobgoblin</t>
  </si>
  <si>
    <t>Owlbear</t>
  </si>
  <si>
    <t>Vampire</t>
  </si>
  <si>
    <t>Duergar</t>
  </si>
  <si>
    <t>Lizardfolk Shaman</t>
  </si>
  <si>
    <t>Eagle</t>
  </si>
  <si>
    <t>Phase Spider</t>
  </si>
  <si>
    <t>Smoke Mephit</t>
  </si>
  <si>
    <t>Storm Giant Quintessent</t>
  </si>
  <si>
    <t>Zombie</t>
  </si>
  <si>
    <t>Vampire (warrior)</t>
  </si>
  <si>
    <t>Constrictor Snake</t>
  </si>
  <si>
    <t>Treant</t>
  </si>
  <si>
    <t>Xorn</t>
  </si>
  <si>
    <t>Goat</t>
  </si>
  <si>
    <t>Kobold Dragonshield</t>
  </si>
  <si>
    <t>Storm Giant</t>
  </si>
  <si>
    <t>Young Red Shadow Dragon</t>
  </si>
  <si>
    <t>mm 169</t>
  </si>
  <si>
    <t>Rhinoceros</t>
  </si>
  <si>
    <t>Adult Brass Dragon</t>
  </si>
  <si>
    <t>Frost Giant</t>
  </si>
  <si>
    <t>mm 188</t>
  </si>
  <si>
    <t>Young Faerie Dragon</t>
  </si>
  <si>
    <t>Svirfneblin</t>
  </si>
  <si>
    <t>Invisible Stalker</t>
  </si>
  <si>
    <t>Hill Giant</t>
  </si>
  <si>
    <t>Kobold Inventor</t>
  </si>
  <si>
    <t>Thri-kreen</t>
  </si>
  <si>
    <t>Hyena</t>
  </si>
  <si>
    <t>Stirge</t>
  </si>
  <si>
    <t>Androsphinx</t>
  </si>
  <si>
    <t>Giant Owl</t>
  </si>
  <si>
    <t>Water Weird</t>
  </si>
  <si>
    <t>Gnoll Pack Lord</t>
  </si>
  <si>
    <t>Lion</t>
  </si>
  <si>
    <t>Ghast</t>
  </si>
  <si>
    <t>Hezrou</t>
  </si>
  <si>
    <t>Spirit Naga</t>
  </si>
  <si>
    <t>Cockatrice</t>
  </si>
  <si>
    <t>Rust Monster</t>
  </si>
  <si>
    <t>Winged Kobold</t>
  </si>
  <si>
    <t>Erinyes</t>
  </si>
  <si>
    <t>vgm 207</t>
  </si>
  <si>
    <t>Draft Horse</t>
  </si>
  <si>
    <t>Glabrezu</t>
  </si>
  <si>
    <t>Myconid Adult</t>
  </si>
  <si>
    <t>Babau</t>
  </si>
  <si>
    <t>Yuan-ti Broodguard</t>
  </si>
  <si>
    <t>Shambling Mound</t>
  </si>
  <si>
    <t>Dust Mephit</t>
  </si>
  <si>
    <t>Swarm of Rats</t>
  </si>
  <si>
    <t>mm 17</t>
  </si>
  <si>
    <t>Grung</t>
  </si>
  <si>
    <t>Giant Ape</t>
  </si>
  <si>
    <t>Gnoll Hunter</t>
  </si>
  <si>
    <t>mm 16</t>
  </si>
  <si>
    <t>mm 109</t>
  </si>
  <si>
    <t>Ancient Gold Dragon</t>
  </si>
  <si>
    <t>Yuan-ti Pit Master</t>
  </si>
  <si>
    <t>Young Brass Dragon</t>
  </si>
  <si>
    <t>Blood Hawk</t>
  </si>
  <si>
    <t>Ankheg</t>
  </si>
  <si>
    <t>Orc Eye of Gruumsh</t>
  </si>
  <si>
    <t>Mammoth</t>
  </si>
  <si>
    <t>Quaggoth Thonot</t>
  </si>
  <si>
    <t>Riding Horse</t>
  </si>
  <si>
    <t>Gelatinous Cube</t>
  </si>
  <si>
    <t>Purple Worm</t>
  </si>
  <si>
    <t>Giant Crab</t>
  </si>
  <si>
    <t>Rakshasa</t>
  </si>
  <si>
    <t>Ettin</t>
  </si>
  <si>
    <t>Vampire Spawn</t>
  </si>
  <si>
    <t>Bone Naga</t>
  </si>
  <si>
    <t>Pegasus</t>
  </si>
  <si>
    <t>Ancient Red Dragon</t>
  </si>
  <si>
    <t>Poisonous Snake</t>
  </si>
  <si>
    <t>Githyanki Knight</t>
  </si>
  <si>
    <t>Adult Faerie Dragon</t>
  </si>
  <si>
    <t>Quaggoth</t>
  </si>
  <si>
    <t>Sahuagin Baron</t>
  </si>
  <si>
    <t>Young Bronze Dragon</t>
  </si>
  <si>
    <t>Young Green Dragon</t>
  </si>
  <si>
    <t>Violet Fungus</t>
  </si>
  <si>
    <t>Plesiosaurus</t>
  </si>
  <si>
    <t>Skeleton</t>
  </si>
  <si>
    <t>Specter</t>
  </si>
  <si>
    <t>Reef Shark</t>
  </si>
  <si>
    <t>Mastiff</t>
  </si>
  <si>
    <t>Tyrannosaurus Rex</t>
  </si>
  <si>
    <t>Swarm of Ravens</t>
  </si>
  <si>
    <t>Triceratops</t>
  </si>
  <si>
    <t>Chuul</t>
  </si>
  <si>
    <t>Shadow</t>
  </si>
  <si>
    <t>Crocodile</t>
  </si>
  <si>
    <t>Aarakocra</t>
  </si>
  <si>
    <t>Goblin Boss</t>
  </si>
  <si>
    <t>Gray Slaad</t>
  </si>
  <si>
    <t>Giant Elk</t>
  </si>
  <si>
    <t>Winter Wolf</t>
  </si>
  <si>
    <t>Xvart</t>
  </si>
  <si>
    <t>Gargoyle</t>
  </si>
  <si>
    <t>Gibbering Mouther</t>
  </si>
  <si>
    <t>Carrion Crawler</t>
  </si>
  <si>
    <t>Beholder Zombie</t>
  </si>
  <si>
    <t>Umber Hulk</t>
  </si>
  <si>
    <t>Arcanaloth</t>
  </si>
  <si>
    <t>Doppelganger</t>
  </si>
  <si>
    <t>Efreeti</t>
  </si>
  <si>
    <t>Quasit</t>
  </si>
  <si>
    <t>Minotaur Skeleton</t>
  </si>
  <si>
    <t>Yochlol</t>
  </si>
  <si>
    <t>Steam Mephit</t>
  </si>
  <si>
    <t>Chain Devil</t>
  </si>
  <si>
    <t>Gray Ooze</t>
  </si>
  <si>
    <t>Medusa</t>
  </si>
  <si>
    <t>Werewolf</t>
  </si>
  <si>
    <t>Bulette</t>
  </si>
  <si>
    <t>Bone Devil</t>
  </si>
  <si>
    <t>Kenku</t>
  </si>
  <si>
    <t>Hobgoblin Devastator</t>
  </si>
  <si>
    <t>Ghoul</t>
  </si>
  <si>
    <t>Crab</t>
  </si>
  <si>
    <t>Guardian Naga</t>
  </si>
  <si>
    <t>Beholder</t>
  </si>
  <si>
    <t>Dragon Turtle</t>
  </si>
  <si>
    <t>Orc Nurtured One of Yurtrus</t>
  </si>
  <si>
    <t>Vine Blight</t>
  </si>
  <si>
    <t>Quaggoth Spore Servant</t>
  </si>
  <si>
    <t>Adult Silver Dragon</t>
  </si>
  <si>
    <t>Kuo-toa Archpriest</t>
  </si>
  <si>
    <t>Basilisk</t>
  </si>
  <si>
    <t>Ultroloth</t>
  </si>
  <si>
    <t>Behir</t>
  </si>
  <si>
    <t>Mummy Lord</t>
  </si>
  <si>
    <t>mm 18</t>
  </si>
  <si>
    <t>Gynosphinx</t>
  </si>
  <si>
    <t>Magma Mephit</t>
  </si>
  <si>
    <t>Cat</t>
  </si>
  <si>
    <t>mm 19</t>
  </si>
  <si>
    <t>Nothic</t>
  </si>
  <si>
    <t>Salamander</t>
  </si>
  <si>
    <t>Spined Devil</t>
  </si>
  <si>
    <t>Giant Poisonous Snake</t>
  </si>
  <si>
    <t>Camel</t>
  </si>
  <si>
    <t>Polar Bear</t>
  </si>
  <si>
    <t>Manes</t>
  </si>
  <si>
    <t>Bullywug</t>
  </si>
  <si>
    <t>Pteranodon</t>
  </si>
  <si>
    <t>Yuan-ti Anathema</t>
  </si>
  <si>
    <t>Hell Hound</t>
  </si>
  <si>
    <t>Sea Hag</t>
  </si>
  <si>
    <t>Giant Rat</t>
  </si>
  <si>
    <t>Ancient Blue Dragon</t>
  </si>
  <si>
    <t>Young Black Dragon</t>
  </si>
  <si>
    <t>Sahuagin Priestess</t>
  </si>
  <si>
    <t>Swarm of Bats</t>
  </si>
  <si>
    <t>Grick Alpha</t>
  </si>
  <si>
    <t>Green Hag</t>
  </si>
  <si>
    <t>Ice Mephit</t>
  </si>
  <si>
    <t>Grick</t>
  </si>
  <si>
    <t>Yuan-ti Abomination</t>
  </si>
  <si>
    <t>mm 95</t>
  </si>
  <si>
    <t>Mimic</t>
  </si>
  <si>
    <t>Dretch</t>
  </si>
  <si>
    <t>Nilbog</t>
  </si>
  <si>
    <t>Kobold Scale Sorcerer</t>
  </si>
  <si>
    <t>Ankylosaurus</t>
  </si>
  <si>
    <t>Saber-toothed Tiger</t>
  </si>
  <si>
    <t>Barghest</t>
  </si>
  <si>
    <t>Kuo-toa Whip</t>
  </si>
  <si>
    <t>Young Red Dragon</t>
  </si>
  <si>
    <t>Hook Horror</t>
  </si>
  <si>
    <t>Yuan-ti Malison</t>
  </si>
  <si>
    <t>Yuan-ti Pureblood</t>
  </si>
  <si>
    <t>Young Gold Dragon</t>
  </si>
  <si>
    <t>Giant Badger</t>
  </si>
  <si>
    <t>Adult White Dragon</t>
  </si>
  <si>
    <t>Quipper</t>
  </si>
  <si>
    <t>Air Elemental</t>
  </si>
  <si>
    <t>Drow Elite Warrior</t>
  </si>
  <si>
    <t>Vulture</t>
  </si>
  <si>
    <t>Peryton</t>
  </si>
  <si>
    <t>Sahuagin</t>
  </si>
  <si>
    <t>Swarm of Quippers</t>
  </si>
  <si>
    <t>Grimlock</t>
  </si>
  <si>
    <t>Giant Octopus</t>
  </si>
  <si>
    <t>Needle Blight</t>
  </si>
  <si>
    <t>Giant Lizard</t>
  </si>
  <si>
    <t>Dao</t>
  </si>
  <si>
    <t>size</t>
  </si>
  <si>
    <t>Large</t>
  </si>
  <si>
    <t>NE</t>
  </si>
  <si>
    <t>Huge</t>
  </si>
  <si>
    <t>Medium</t>
  </si>
  <si>
    <t>Small</t>
  </si>
  <si>
    <t>Tiny</t>
  </si>
  <si>
    <t>Gargantuan</t>
  </si>
  <si>
    <t>Rug of Smothering</t>
  </si>
  <si>
    <t>Nightmare</t>
  </si>
  <si>
    <t>vgm 198</t>
  </si>
  <si>
    <t>Death Knight</t>
  </si>
  <si>
    <t>vgm 132</t>
  </si>
  <si>
    <t>vgm 160</t>
  </si>
  <si>
    <t>Red Dragon Wyrmling</t>
  </si>
  <si>
    <t>Quadrone</t>
  </si>
  <si>
    <t>vgm 129</t>
  </si>
  <si>
    <t>Night Hag</t>
  </si>
  <si>
    <t>Silver Dragon Wyrmling</t>
  </si>
  <si>
    <t>Helmed Horror</t>
  </si>
  <si>
    <t>Slaad Tadpole</t>
  </si>
  <si>
    <t>Sea Horse</t>
  </si>
  <si>
    <t>Copper Dragon Wyrmling</t>
  </si>
  <si>
    <t>vgm 176</t>
  </si>
  <si>
    <t>Blue Slaad</t>
  </si>
  <si>
    <t>vgm 181</t>
  </si>
  <si>
    <t>Spider</t>
  </si>
  <si>
    <t>Lich</t>
  </si>
  <si>
    <t>vgm 193</t>
  </si>
  <si>
    <t>vgm 122</t>
  </si>
  <si>
    <t>vgm 126</t>
  </si>
  <si>
    <t>Blue Dragon Wyrmling</t>
  </si>
  <si>
    <t>vgm 187</t>
  </si>
  <si>
    <t>Brass Dragon Wyrmling</t>
  </si>
  <si>
    <t>Magmin</t>
  </si>
  <si>
    <t>Duodrone</t>
  </si>
  <si>
    <t>Cave Bear</t>
  </si>
  <si>
    <t>vgm 125</t>
  </si>
  <si>
    <t>Lizard</t>
  </si>
  <si>
    <t>Frog</t>
  </si>
  <si>
    <t>vgm 175</t>
  </si>
  <si>
    <t>Demilich</t>
  </si>
  <si>
    <t>vgm 174</t>
  </si>
  <si>
    <t>Azer</t>
  </si>
  <si>
    <t>Myconid Sovereign</t>
  </si>
  <si>
    <t>Iron Golem</t>
  </si>
  <si>
    <t>White Dragon Wyrmling</t>
  </si>
  <si>
    <t>Black Dragon Wyrmling</t>
  </si>
  <si>
    <t>vgm 194</t>
  </si>
  <si>
    <t>Monodrone</t>
  </si>
  <si>
    <t>Clay Golem</t>
  </si>
  <si>
    <t>vgm 172</t>
  </si>
  <si>
    <t>Crawling Claw</t>
  </si>
  <si>
    <t>vgm 124</t>
  </si>
  <si>
    <t>Flesh Golem</t>
  </si>
  <si>
    <t>Homunculus</t>
  </si>
  <si>
    <t>Flying Sword</t>
  </si>
  <si>
    <t>Stench Kow</t>
  </si>
  <si>
    <t>Octopus</t>
  </si>
  <si>
    <t>Planetar</t>
  </si>
  <si>
    <t>Tridrone</t>
  </si>
  <si>
    <t>Deva</t>
  </si>
  <si>
    <t>Bronze Dragon Wyrmling</t>
  </si>
  <si>
    <t>vgm 130</t>
  </si>
  <si>
    <t>Ogre Zombie</t>
  </si>
  <si>
    <t>Pentadrone</t>
  </si>
  <si>
    <t>vgm 138</t>
  </si>
  <si>
    <t>Hawk</t>
  </si>
  <si>
    <t>vgm 168</t>
  </si>
  <si>
    <t>Red Slaad</t>
  </si>
  <si>
    <t>Specter (poltergeist)</t>
  </si>
  <si>
    <t>Solar</t>
  </si>
  <si>
    <t>Gold Dragon Wyrmling</t>
  </si>
  <si>
    <t>vgm 131</t>
  </si>
  <si>
    <t>Animated Armor</t>
  </si>
  <si>
    <t>Weasel</t>
  </si>
  <si>
    <t>Cow</t>
  </si>
  <si>
    <t>Warhorse Skeleton</t>
  </si>
  <si>
    <t>Green Dragon Wyrmling</t>
  </si>
  <si>
    <t>vgm 152</t>
  </si>
  <si>
    <t>Bat</t>
  </si>
  <si>
    <t>Stone Golem</t>
  </si>
  <si>
    <t>Unaligned</t>
  </si>
  <si>
    <t>vgm 139</t>
  </si>
  <si>
    <t>CE</t>
  </si>
  <si>
    <t>vgm 178</t>
  </si>
  <si>
    <t>LN</t>
  </si>
  <si>
    <t>LE</t>
  </si>
  <si>
    <t>LG</t>
  </si>
  <si>
    <t>N</t>
  </si>
  <si>
    <t>vgm 169</t>
  </si>
  <si>
    <t>CN</t>
  </si>
  <si>
    <t>CG</t>
  </si>
  <si>
    <t>vgm 192</t>
  </si>
  <si>
    <t>Any evil</t>
  </si>
  <si>
    <t>vgm 208</t>
  </si>
  <si>
    <t>vgm 180</t>
  </si>
  <si>
    <t>vgm 140</t>
  </si>
  <si>
    <t>vgm 133</t>
  </si>
  <si>
    <t>vgm 179</t>
  </si>
  <si>
    <t>vgm 191</t>
  </si>
  <si>
    <t>vgm 189</t>
  </si>
  <si>
    <t>vgm 145</t>
  </si>
  <si>
    <t>vgm 196</t>
  </si>
  <si>
    <t>vgm 197</t>
  </si>
  <si>
    <t>vgm 159</t>
  </si>
  <si>
    <t>Construct</t>
  </si>
  <si>
    <t>Fiend</t>
  </si>
  <si>
    <t>Wood Woad</t>
  </si>
  <si>
    <t>Undead</t>
  </si>
  <si>
    <t>Choldrith</t>
  </si>
  <si>
    <t>Bheur Hag</t>
  </si>
  <si>
    <t>Dragon</t>
  </si>
  <si>
    <t>Catoblepas</t>
  </si>
  <si>
    <t>Aberration</t>
  </si>
  <si>
    <t>Beast</t>
  </si>
  <si>
    <t>Mindwitness</t>
  </si>
  <si>
    <t>Neothelid</t>
  </si>
  <si>
    <t>vgm 188</t>
  </si>
  <si>
    <t>Tlincalli</t>
  </si>
  <si>
    <t>Banderhobb</t>
  </si>
  <si>
    <t>Gazer</t>
  </si>
  <si>
    <t>Quickling</t>
  </si>
  <si>
    <t>Elemental</t>
  </si>
  <si>
    <t>Gauth</t>
  </si>
  <si>
    <t>Ox</t>
  </si>
  <si>
    <t>Deep Rothe</t>
  </si>
  <si>
    <t>Ulitharid</t>
  </si>
  <si>
    <t>Elder Brain</t>
  </si>
  <si>
    <t>Plant</t>
  </si>
  <si>
    <t>Trapper</t>
  </si>
  <si>
    <t>vgm 201</t>
  </si>
  <si>
    <t>Alhoon</t>
  </si>
  <si>
    <t>Mind Flayer Lich</t>
  </si>
  <si>
    <t>Death Kiss</t>
  </si>
  <si>
    <t>Rothe</t>
  </si>
  <si>
    <t>Celestial</t>
  </si>
  <si>
    <t>Cave Fisher</t>
  </si>
  <si>
    <t>vgm 195</t>
  </si>
  <si>
    <t>vgm 170</t>
  </si>
  <si>
    <t>Devourer</t>
  </si>
  <si>
    <t>Korred</t>
  </si>
  <si>
    <t>Chitine</t>
  </si>
  <si>
    <t>vgm 127</t>
  </si>
  <si>
    <t>Girallon</t>
  </si>
  <si>
    <t>vgm 144</t>
  </si>
  <si>
    <t>Brontosaurus</t>
  </si>
  <si>
    <t>Morkoth</t>
  </si>
  <si>
    <t>vgm 155</t>
  </si>
  <si>
    <t>Any</t>
  </si>
  <si>
    <t>CG or NE</t>
  </si>
  <si>
    <t>Leucrotta</t>
  </si>
  <si>
    <t>Spawn of Kyuss</t>
  </si>
  <si>
    <t>vgm 134</t>
  </si>
  <si>
    <t>Dolphin</t>
  </si>
  <si>
    <t>Neogi</t>
  </si>
  <si>
    <t>Hadrosaurus</t>
  </si>
  <si>
    <t>Swarm of Cranium Rats</t>
  </si>
  <si>
    <t>Swarm of Rot Grubs</t>
  </si>
  <si>
    <t>Neogi Hatchling</t>
  </si>
  <si>
    <t>Slithering Tracker</t>
  </si>
  <si>
    <t>vgm 163</t>
  </si>
  <si>
    <t>Neogi Master</t>
  </si>
  <si>
    <t>Sea Spawn</t>
  </si>
  <si>
    <t>Cranium Rat</t>
  </si>
  <si>
    <t>Morkoth (in lair)</t>
  </si>
  <si>
    <t>Stegosaurus</t>
  </si>
  <si>
    <t>Froghemoth</t>
  </si>
  <si>
    <t>Vegepygmy</t>
  </si>
  <si>
    <t>Velociraptor</t>
  </si>
  <si>
    <t>Vegepygmy Chief</t>
  </si>
  <si>
    <t>Thorny</t>
  </si>
  <si>
    <t>vgm 128</t>
  </si>
  <si>
    <t>Annis Hag</t>
  </si>
  <si>
    <t>Dimetrodon</t>
  </si>
  <si>
    <t>Deinonychus</t>
  </si>
  <si>
    <t>Humanoid</t>
  </si>
  <si>
    <t>Monstrosity</t>
  </si>
  <si>
    <t>Fey</t>
  </si>
  <si>
    <t>NG</t>
  </si>
  <si>
    <t>Redcap</t>
  </si>
  <si>
    <t>NG or NE</t>
  </si>
  <si>
    <t>Quetzalcoatlus</t>
  </si>
  <si>
    <t>Yeth Hound</t>
  </si>
  <si>
    <t>Giant Strider</t>
  </si>
  <si>
    <t>Aurochs</t>
  </si>
  <si>
    <t>Vargouille</t>
  </si>
  <si>
    <t>Meenlock</t>
  </si>
  <si>
    <t>Bodak</t>
  </si>
  <si>
    <t>Flail Snail</t>
  </si>
  <si>
    <t>Ooze</t>
  </si>
  <si>
    <t>Gnoll Witherling</t>
  </si>
  <si>
    <t>Darkling Elder</t>
  </si>
  <si>
    <t>Darkling</t>
  </si>
  <si>
    <t>Ki-rin</t>
  </si>
  <si>
    <t>Boggle</t>
  </si>
  <si>
    <t>vgm 158</t>
  </si>
  <si>
    <t>Guard Drake</t>
  </si>
  <si>
    <t>Any chaotic</t>
  </si>
  <si>
    <t>2</t>
  </si>
  <si>
    <t>9</t>
  </si>
  <si>
    <t>5</t>
  </si>
  <si>
    <t>4</t>
  </si>
  <si>
    <t>3</t>
  </si>
  <si>
    <t>8</t>
  </si>
  <si>
    <t>1100</t>
  </si>
  <si>
    <t>1</t>
  </si>
  <si>
    <t>1800</t>
  </si>
  <si>
    <t>6</t>
  </si>
  <si>
    <t>7</t>
  </si>
  <si>
    <t>10</t>
  </si>
  <si>
    <t>11</t>
  </si>
  <si>
    <t>12</t>
  </si>
  <si>
    <t>13</t>
  </si>
  <si>
    <t>14</t>
  </si>
  <si>
    <t>15</t>
  </si>
  <si>
    <t>16</t>
  </si>
  <si>
    <t>17</t>
  </si>
  <si>
    <t>18</t>
  </si>
  <si>
    <t>19</t>
  </si>
  <si>
    <t>20</t>
  </si>
  <si>
    <t>21</t>
  </si>
  <si>
    <t>22</t>
  </si>
  <si>
    <t>23</t>
  </si>
  <si>
    <t>24</t>
  </si>
  <si>
    <t>25</t>
  </si>
  <si>
    <t>30</t>
  </si>
  <si>
    <t>0</t>
  </si>
  <si>
    <t>450</t>
  </si>
  <si>
    <t>1/8</t>
  </si>
  <si>
    <t>700</t>
  </si>
  <si>
    <t>155000</t>
  </si>
  <si>
    <t>200</t>
  </si>
  <si>
    <t>100</t>
  </si>
  <si>
    <t>1/2</t>
  </si>
  <si>
    <t>5000</t>
  </si>
  <si>
    <t>13000</t>
  </si>
  <si>
    <t>3900</t>
  </si>
  <si>
    <t>50</t>
  </si>
  <si>
    <t>1/4</t>
  </si>
  <si>
    <t>5900</t>
  </si>
  <si>
    <t>18000</t>
  </si>
  <si>
    <t>15000</t>
  </si>
  <si>
    <t>2900</t>
  </si>
  <si>
    <t>7200</t>
  </si>
  <si>
    <t>50000</t>
  </si>
  <si>
    <t>41000</t>
  </si>
  <si>
    <t>11500</t>
  </si>
  <si>
    <t>2300</t>
  </si>
  <si>
    <t>10000</t>
  </si>
  <si>
    <t>25000</t>
  </si>
  <si>
    <t>33000</t>
  </si>
  <si>
    <t>8400</t>
  </si>
  <si>
    <t>24500</t>
  </si>
  <si>
    <t>22000</t>
  </si>
  <si>
    <t>20000</t>
  </si>
  <si>
    <t>62000</t>
  </si>
  <si>
    <t/>
  </si>
  <si>
    <t>39</t>
  </si>
  <si>
    <t>+3</t>
  </si>
  <si>
    <t>33</t>
  </si>
  <si>
    <t>66</t>
  </si>
  <si>
    <t>+0</t>
  </si>
  <si>
    <t>+2</t>
  </si>
  <si>
    <t>+5, 1</t>
  </si>
  <si>
    <t>+1</t>
  </si>
  <si>
    <t>+4</t>
  </si>
  <si>
    <t>+4, 1</t>
  </si>
  <si>
    <t>-1</t>
  </si>
  <si>
    <t>-3</t>
  </si>
  <si>
    <t>-2</t>
  </si>
  <si>
    <t>+6</t>
  </si>
  <si>
    <t>Black Earth Guard</t>
  </si>
  <si>
    <t>&lt;P&gt;&lt;Strong&gt;Armor Class 18 (Plate)&lt;Br /&gt;Hit Points 39 (6D8 + 12)&lt;Br /&gt;Speed 30 Ft.&lt;/Strong&gt;&lt;/P&gt;&lt;P&gt;&lt;Strong&gt;Actions&lt;/Strong&gt;&lt;Br /&gt;&lt;Em&gt;Multiattack.&lt;/Em&gt; The Guard Makes Two Melee Attacks. &lt;Br /&gt;&lt;Br /&gt;Morningstar. Melee Weapon Attack: +5 To Hit, Reach 5 Ft., One&lt;Br /&gt;Target. Hit: 7 (Ld8 + 3) Piercing Damage.&lt;/P&gt;&lt;P&gt;&lt;Br /&gt;&lt;Strong&gt;Reactions&lt;/Strong&gt;&lt;Br /&gt;&lt;Em&gt;Unyielding.&lt;/Em&gt; When The Guard Is Subjected To An Effect That &lt;Br /&gt;Would Move It, Knock It Prone, Or Both, It Can Use Its Reaction To&lt;Br /&gt;Be Neither Moved Nor Knocked Prone.&lt;/P&gt;</t>
  </si>
  <si>
    <t xml:space="preserve"> 7 (Ld8 + 3) Piercing Damage</t>
  </si>
  <si>
    <t>Lawful Good</t>
  </si>
  <si>
    <t>Black Earth Priest</t>
  </si>
  <si>
    <t>&lt;P&gt;&lt;Strong&gt;Armor Class&lt;/Strong&gt; 17 (Splint)&lt;Br /&gt;&lt;Strong&gt;Hit Points&lt;/Strong&gt; 45 (7D8 + 14)&lt;Br /&gt;&lt;Strong&gt;Speed&lt;/Strong&gt; 30 Ft.&lt;/P&gt;&lt;P&gt;&lt;Strong&gt;Spellcasting.&lt;/Strong&gt; The Priest Is A 5Th-Level Spellcaster. Its&lt;Br /&gt;Spellcasting Ability Is Charisma (Spell Save Dc 13, +5 To Hit&lt;Br /&gt;With Spell Attacks). It Knows The Following Sorcerer Spells (An&lt;Br /&gt;Asterisked Spell Is From Appendix B): &lt;Br /&gt;Cantrips (At Will): Acid Splash, Blade Ward, Light,&lt;Br /&gt;Mending, Mold Earth*&lt;Br /&gt;1St Level (4 Slots): Earth Tremor* Expeditious Retreat, Shield&lt;Br /&gt;2Nd Level (3 Slots): Shatter, Spider Climb&lt;Br /&gt;3Rd Level (2 Slots): Slow&lt;/P&gt;&lt;P&gt;&lt;Strong&gt;Actions&lt;/Strong&gt;&lt;/P&gt;&lt;P&gt;&lt;Em&gt;Multiattack&lt;/Em&gt;. The Priest Makes Two Melee Attacks. &lt;Br /&gt;Glaive. Melee Weapon Attack: +4 To Hit, Reach 10 Ft., One Target.&lt;Br /&gt;Hit: 7 (Idlo + 2) Slashing Damage. &lt;Br /&gt;&lt;Strong&gt;Reactions&lt;/Strong&gt;&lt;Br /&gt;&lt;Em&gt;Unyielding.&lt;/Em&gt; When The Priest Is Subjected To An Effect That &lt;Br /&gt;Would Move It, Knock It Prone, Or Both, It Can Use Its Reaction To&lt;Br /&gt;Be Neither Moved Nor Knocked Prone.&lt;/P&gt;</t>
  </si>
  <si>
    <t>45 (7D8 + 14)</t>
  </si>
  <si>
    <t>7 (1D10 + 2) Slashing Damage</t>
  </si>
  <si>
    <t>Burrowshark</t>
  </si>
  <si>
    <t>&lt;P&gt;&lt;Strong&gt;Armor Class&lt;/Strong&gt; 18 (Plate)&lt;Br /&gt;&lt;Strong&gt;Hit Points&lt;/Strong&gt; 82 (Lld8 +33)&lt;Br /&gt;&lt;Strong&gt;Speed&lt;/Strong&gt; 30 Ft.&lt;/P&gt;&lt;P&gt;&lt;Strong&gt;Actions&lt;/Strong&gt;&lt;Br /&gt;&lt;Em&gt;Multiattack.&lt;/Em&gt; The Burrowshark Makes Three Melee Attacks. &lt;Br /&gt;Spear. Melee Or Ranged Weapon Attack: +6 To Hit, Reach 5 Ft. Or&lt;Br /&gt;Range 20/60 Ft., One Target. Hit: 7 (Ld6 + 4) Piercing Damage, Or&lt;Br /&gt;8 (Ld8 + 4) Piercing Damage If Used With Two Hands To Make A&lt;Br /&gt;Melee Attack.&lt;/P&gt;&lt;P&gt;&lt;Br /&gt;&lt;Strong&gt;Reactions&lt;/Strong&gt;&lt;Br /&gt;&lt;Em&gt;Unyielding.&lt;/Em&gt; When The Burrowshark Is Subjected To An Effect &lt;Br /&gt;That Would Move It, Knock It Prone, Or Both, It Can Use Its&lt;Br /&gt;Reaction To Be Neither Moved Nor Knocked Prone.&lt;/P&gt;</t>
  </si>
  <si>
    <t>82 (11D8 +33)</t>
  </si>
  <si>
    <t>Stonemelder</t>
  </si>
  <si>
    <t>&lt;P&gt;&lt;Strong&gt;Armor Class&lt;/Strong&gt; 17 (Splint)&lt;Br /&gt;&lt;Strong&gt;Hit Points&lt;/Strong&gt; 75 (10D8 + 30)&lt;Br /&gt;&lt;Strong&gt;Speed&lt;/Strong&gt; 30 Ft.&lt;/P&gt;&lt;P&gt;&lt;Strong&gt;Death Burst.&lt;/Strong&gt; When The Stonemelder Dies, It Turns To Stone&lt;Br /&gt;And Explodes In A Burst Of Rock Shards, Becoming A Smoking&lt;Br /&gt;Pile Of Rubble. Each Creature Within 10 Feet Ofthe Exploding&lt;Br /&gt;Stonemelder Must Make A Dc 14 Dexterity Saving Throw, Taking&lt;Br /&gt;11 (2Dl0) Bludgeoning Damage On A Failed Save, Or Half As&lt;Br /&gt;Much Damage On A Successful One.&lt;/P&gt;&lt;P&gt;&lt;Br /&gt;&lt;Strong&gt;Spellcasting.&lt;/Strong&gt; The Stonemelder Is A 7Th-Level Spellcaster. Its&lt;Br /&gt;Spellcasting Ability Is Charisma (Spell Save Dc 13, +5 To Hit&lt;Br /&gt;With Spell Attacks). It Knows The Following Sorcerer Spells (An&lt;Br /&gt;Asterisked Spell Is From Appendix B): &lt;Br /&gt;Cantrips (At Will): Acid Splash, Blade Ward, Light,&lt;Br /&gt;Mending, Mold Earth* &lt;Br /&gt;1St Level (4 Slots): Expeditious Retreat, False Life, Shield&lt;Br /&gt;2Nd Level (3 Slots): Maximilian'S Earthen Grasp* Shatter&lt;Br /&gt;3Rd Level (3 Slots): Erupting Earth* Meld Into Stone&lt;Br /&gt;4Th Level (1 Slot): Stoneskin&lt;/P&gt;&lt;P&gt;&lt;Br /&gt;&lt;Strong&gt;Actions&lt;/Strong&gt;&lt;Br /&gt;&lt;Em&gt;Black Earth Rod.&lt;/Em&gt; Melee Weapon Attack: +5 To Hit, Reach 5 &lt;Br /&gt;Ft., One Target. Hit: 5 (1D6 + 2) Bludgeoning Damage. The&lt;Br /&gt;Stonemelder Can Also Expend A Spell Slot To Deal Extra Damage,&lt;Br /&gt;Dealing 2D8 Bludgeoning Damage For A 1St Level Slot, Plus An&lt;Br /&gt;Additional Ld8 For Each Level Ofthe Slot Above 1St&lt;/P&gt;</t>
  </si>
  <si>
    <t>75 (10D8 + 30)</t>
  </si>
  <si>
    <t>5 (1D6 + 2) Bludgeoning Damage</t>
  </si>
  <si>
    <t xml:space="preserve">Hellenrae </t>
  </si>
  <si>
    <t>&lt;P&gt;&lt;Strong&gt;Armor Class&lt;/Strong&gt; 16&lt;Br /&gt;&lt;Strong&gt;Hit Points&lt;/Strong&gt; 78 (12D8 + 24) &lt;Br /&gt;&lt;Strong&gt;Speed&lt;/Strong&gt; 50 Ft.&lt;/P&gt;&lt;P&gt;&lt;Strong&gt;Damage Immunities&lt;/Strong&gt; Poison&lt;Br /&gt;&lt;Strong&gt;Condition Immunities&lt;/Strong&gt; Blinded, Poisoned&lt;/P&gt;&lt;P&gt;&lt;Strong&gt;Evasion.&lt;/Strong&gt; If Hellenrae Is Subjected To An Effect That Allows Her&lt;Br /&gt;To Make A Dexterity Saving Throw To Take Only Half Damage, She&lt;Br /&gt;Instead Takes No Damage If She Succeeds On The Saving Throw,&lt;Br /&gt;And Only Half Damage If She Fails.&lt;/P&gt;&lt;P&gt;&lt;Br /&gt;&lt;Strong&gt;Stunning Strike (Recharge 5-6)&lt;/Strong&gt; When Hellenrae Hits A Target&lt;Br /&gt;With A Melee Weapon Attack, The Target Must Succeed On A Dc&lt;Br /&gt;13 Constitution Saving Throw Or Be Stunned Until The End Of&lt;Br /&gt;Hellenrae'S Next Turn.&lt;/P&gt;&lt;P&gt;&lt;Br /&gt;&lt;Strong&gt;Unarmored Defense.&lt;/Strong&gt; While Hellenrae Is Wearing No Armor And&lt;Br /&gt;Wielding No Shield, Her Ac Includes Her Wisdom Modifier. &lt;Br /&gt;Unarmored Movement. While Hellenrae Is Wearing No&lt;Br /&gt;Armor And Wielding No Shield, Her Speed Increases By 20 Feet&lt;Br /&gt;(Included In Her Speed). &lt;Br /&gt;&lt;Strong&gt;Actions&lt;/Strong&gt; &lt;Br /&gt;&lt;Em&gt;Multiattack&lt;/Em&gt;. Hellenrae Makes Three Melee Attacks. &lt;Br /&gt;Unarmed Strike. Melee Weapon Attack: +7 To Hit, Reach 5 Ft.,&lt;Br /&gt;One Target. Hit: 9 (Ldlo + 4) Bludgeoning Damage. &lt;Br /&gt;&lt;Strong&gt;Reactions&lt;/Strong&gt; &lt;Br /&gt;&lt;Em&gt;Parry And Counter.&lt;/Em&gt; Hellenrae Adds 3 To Her Ac Against One&lt;Br /&gt;Melee Or Ranged Weapon Attack That Would Hit Her. To Do So,&lt;Br /&gt;She Must Be Able To Sense The Attacker With Her Blindsight.&lt;Br /&gt;If The Attack Misses, Hellenrae Can Make One Melee Attack&lt;Br /&gt;Against The Attacker If It Is Within Her Reach.&lt;/P&gt;</t>
  </si>
  <si>
    <t xml:space="preserve">78 (12D8 + 24) </t>
  </si>
  <si>
    <t xml:space="preserve">9 (1D10 + 4) </t>
  </si>
  <si>
    <t>Miraj Vizann</t>
  </si>
  <si>
    <t>&lt;P&gt;&lt;Strong&gt;Armor Class&lt;/Strong&gt; 10 (13 With Mage Armor)&lt;Br /&gt;&lt;Strong&gt;Hit Points&lt;/Strong&gt; 82 (Lld8 + 33)&lt;Br /&gt;&lt;Strong&gt;Speed&lt;/Strong&gt; 30 Ft&lt;/P&gt;&lt;P&gt;&lt;Strong&gt;Earth Walk.&lt;/Strong&gt; Moving Through Difficult Terrain Made Of Earth Or&lt;Br /&gt;Stone Costs Miraj No Extra Movement.&lt;/P&gt;&lt;P&gt;&lt;Br /&gt;&lt;Strong&gt;Innate Spellcasting.&lt;/Strong&gt; Miraj'S Innate Spellcasting Ability Is&lt;Br /&gt;Constitution (Spell Save Dc 14). He Can Innately Cast The&lt;Br /&gt;Following Spell, Requiring No Material Components: &lt;Br /&gt;1/Day: Pass Without Trace&lt;/P&gt;&lt;P&gt;&lt;Strong&gt;Spellcasting&lt;/Strong&gt;.&lt;/P&gt;&lt;P&gt;Miraj Is An 11Th-Level Spellcaster. His Spellcasting &lt;Br /&gt;Ability Is Charisma (Spell Save Dc 15, +7 To Hit With Spell&lt;Br /&gt;Attacks). He Knows The Following Sorcerer Spells (An Asterisked&lt;Br /&gt;Spell Is From Appendix B): &lt;Br /&gt;Cantrips (At Will): Acid Splash, Blade Ward, Friends, Light,&lt;Br /&gt;Message, Mold Earth*&lt;Br /&gt;1St Level (4 Slots): Chromatic Orb, Mage Armor, Magic Missile&lt;Br /&gt;2Nd Level (3 Slots): Maximilian'S Earthen Grasp*&lt;Br /&gt;Shatter, Suggestion&lt;Br /&gt;3Rd Level (3 Slots): Counterspell, Erupting Earth*&lt;Br /&gt;4Th Level (3 Slots): Polymorph, Stoneskin&lt;Br /&gt;5Th Level (2 Slots): Wall Of Stone&lt;Br /&gt;6Th Level (1 Slot): Move Earth&lt;/P&gt;&lt;P&gt;&lt;Br /&gt;&lt;Strong&gt;Actions&lt;/Strong&gt; &lt;Br /&gt;&lt;Em&gt;Staff&lt;/Em&gt;. Melee Weapon Attack: +4 To Hit, Reach 5 Ft., One&lt;Br /&gt;Target. Hit: 4 (Ld6 + 1) Bludgeoning Damage, Or 5 (Ld8 + 1)&lt;Br /&gt;Bludgeoning Damage When Used With Two Hands.&lt;/P&gt;</t>
  </si>
  <si>
    <t>82 (11D8 + 33)</t>
  </si>
  <si>
    <t>4 (1D6 + 1)</t>
  </si>
  <si>
    <t>Windharrow</t>
  </si>
  <si>
    <t>&lt;P&gt;&lt;Strong&gt;Armor Class &lt;/Strong&gt;15 (Studded Leather)&lt;Strong&gt;&lt;Br /&gt;Hit Points &lt;/Strong&gt;55 (10D8+10)&lt;Strong&gt;&lt;Br /&gt;Speed&lt;/Strong&gt; 30 Ft.&lt;/P&gt;&lt;P&gt;&lt;Strong&gt;Fey Ancestry.&lt;/Strong&gt; Windharrow Has Advantage On Saving Throws&lt;Br /&gt;Against Being Charmed, And Magic Can'T Put Him To Sleep.&amp;Nbsp;&lt;/P&gt;&lt;P&gt;&lt;Br /&gt;&lt;Strong&gt;Spellcasting.&lt;/Strong&gt; Windharrow Is An Sth-Level Spellcaster. His&lt;Br /&gt;Spellcasting Ability Is Charisma (Spell Save Dc 13, +5 To Hit With &lt;Br /&gt;Spell Attacks). Windharrow Knows The Following Bard Spells:&lt;/P&gt;&lt;P Style="Padding-Left: 30Px;"&gt;&lt;Br /&gt;Cantrips (At Will): Friends, Prestidigitation, Vicious Mockery&lt;Br /&gt;1St Level (4 Slots): Disguise Self, Dissonant Whispers, Thunderwave&lt;Br /&gt;2Nd Level (3 Slots): Invisibility, Shatter, Silence&lt;Br /&gt;3Rd Level (3 Slots): Nondetection, Sending, Tongues&lt;Br /&gt;4Th Level (2 Slots): Confusion, Dimension Door&lt;/P&gt;&lt;P&gt;&lt;Strong&gt;Multiattack.&lt;/Strong&gt; Windharrow Makes Two Melee Attacks.&lt;/P&gt;&lt;P&gt;&lt;Br /&gt;&lt;Strong&gt;Rapier.&lt;/Strong&gt; Melee Weapon Attack: +5 To Hit, Reach 5 Ft., One &lt;Br /&gt;Creature. Hit: 7 (Ld8 + 3) Piercing Damage.&lt;/P&gt;</t>
  </si>
  <si>
    <t>Half-Elf</t>
  </si>
  <si>
    <t>55 (10D8+10)</t>
  </si>
  <si>
    <t xml:space="preserve">Rapier. Melee Weapon Attack: +5 To Hit, Reach 5 Ft., One  Creature. Hit: 7 (Ld8 + 3) Piercing Damage. </t>
  </si>
  <si>
    <t>Neutral Evil</t>
  </si>
  <si>
    <t xml:space="preserve">Hurricane </t>
  </si>
  <si>
    <t>&lt;P&gt;&lt;Strong&gt;Armor Class&lt;/Strong&gt; 14&lt;Br /&gt;&lt;Strong&gt;Hit Points&lt;/Strong&gt; 33&amp;Nbsp;&lt;Br /&gt;&lt;Strong&gt;Speed&lt;/Strong&gt; 45 Ft.&lt;/P&gt;&lt;P&gt;&lt;Strong&gt;Spellcasting.&lt;/Strong&gt; The Hurricane Is A 3Rd-Level Spellcaster. Its&lt;Br /&gt;Spellcasting Ability Is Wisdom (Spell Save Dc 11, +3 To Hit&lt;Br /&gt;With Spell Attacks). It Knows The Following Sorcerer Spells (An&lt;Br /&gt;Asterisked Spell Is From Appendix B):&lt;/P&gt;&lt;P Style="Padding-Left: 30Px;"&gt;&lt;Br /&gt;Cantrips (At Will): Blade Ward, Gust* Light, Prestidigitation&lt;Br /&gt;1St Level (4 Slots): Feather Fall, Jump, Thunderwave&lt;Br /&gt;2Nd Level (2 Slots): Gust Of Wind&lt;/P&gt;&lt;P&gt;&lt;Br /&gt;&lt;Strong&gt;Unarmored Defense.&lt;/Strong&gt; While The Hurricane Is Wearing No Armor&lt;Br /&gt;And Wielding No Shield, Its Ac Includes Its Wisdom Modifier. &lt;Br /&gt;Unarmored Movement. While The Hurricane Is Wearing No&lt;Br /&gt;Armor And Wielding No Shield, Its Walking Speed Increases By 15&lt;Br /&gt;Feet (Included In Its Speed). &lt;Br /&gt;&lt;Strong&gt;Actions&lt;/Strong&gt;&lt;/P&gt;&lt;P Style="Padding-Left: 30Px;"&gt;&lt;Br /&gt;&lt;Strong&gt;Multiattack&lt;/Strong&gt;. The Hurricane Makes Two Melee Attacks. &lt;Br /&gt;&lt;Strong&gt;Unarmed Strike&lt;/Strong&gt;. Melee Weapon Attack: +5 To Hit, Reach 5 Ft.,&lt;Br /&gt;One Target. Hit: 6 (Ld6 + 3) Bludgeoning Damage.&lt;/P&gt;&lt;P&gt;&lt;Br /&gt;&lt;Strong&gt;Reactions&lt;/Strong&gt;&lt;/P&gt;&lt;P Style="Padding-Left: 30Px;"&gt;&lt;Br /&gt;&lt;Strong&gt;Deflect Missiles.&lt;/Strong&gt; When The Hurricane Is Hit By A Ranged Weapon &lt;Br /&gt;Attack, It Reduces The Damage From The Attack By Ldlo + 9. If The&lt;Br /&gt;Damage Is Reduced To 0, The Hurricane Can Catch The Missile If&lt;Br /&gt;It Is Small Enough To Hold In One Hand And The Hurricane Has At&lt;Br /&gt;Least One Hand Free.&lt;/P&gt;</t>
  </si>
  <si>
    <t>Unarmed Strike. Melee Weapon Attack: +5 To Hit, Reach 5 Ft., One Target. Hit: 6 (Ld6 + 3) Bludgeoning Damage.</t>
  </si>
  <si>
    <t xml:space="preserve">Aerisi Kalinoth </t>
  </si>
  <si>
    <t>&lt;P&gt;&lt;Strong&gt;Armor Class&lt;/Strong&gt; 13(16 With Mage Armor)&lt;Br /&gt;&lt;Strong&gt;Hit Points&lt;/Strong&gt; 66 (12D8 + 12)&lt;Br /&gt;&lt;Strong&gt;Speed&lt;/Strong&gt; 30 Ft.&lt;/P&gt;&lt;P&gt;&lt;Strong&gt;Fey Ancestry.&lt;/Strong&gt; Aerisi Has Advantage On Saving Throws Against&lt;Br /&gt;Being Charmed, And Magic Can'T Put Her To Sleep.&lt;/P&gt;&lt;P&gt;&lt;Br /&gt;&lt;Strong&gt;Howling Defeat.&lt;/Strong&gt; When Aerisi Drops To 0 Hit Points, Her Body&lt;Br /&gt;Disappears In A Howling Whirlwind That Disperses Quickly And&lt;Br /&gt;Harmlessly. Anything She Is Wearing Or Carrying Is Left Behind.&lt;/P&gt;&lt;P&gt;&lt;Br /&gt;&lt;Strong&gt;Legendary Resistance (2/Day).&lt;/Strong&gt; If Aerisi Fails A Saving Throw, She&lt;Br /&gt;Can Choose To Succeed Instead.&lt;/P&gt;&lt;P&gt;&lt;Br /&gt;&lt;Strong&gt;Spellcasting.&lt;/Strong&gt; Aerisi Is An 12Th-Level Spellcaster. Her Spellcasting&lt;Br /&gt;Ability Is Intelligence (Spell Save Dc 14, +6 To Hit With Spell&lt;Br /&gt;Attacks). Aerisi Has The Following Wizard Spells Prepared (An&lt;Br /&gt;Asterisked Spell Is From Appendix B):&lt;/P&gt;&lt;P Style="Padding-Left: 30Px;"&gt;&lt;Br /&gt;Cantrips (At Will): Gust* Mage Hand, Message, Prestidigitation,&lt;Br /&gt;Ray Of Frost, Shocking Grasp &lt;Br /&gt;1St Level (4 Slots): Charm Person, Feather Fall, Mage&lt;Br /&gt;Armor, Thunderwave &lt;Br /&gt;2Nd Level (3 Slots): Dust Devil* Gust Of Wind, Invisibility&lt;Br /&gt;3Rd Level (3 Sots): Fly, Gaseous Form, Lightning Bolt&lt;Br /&gt;4Th Level (3 Slots): Ice Storm, Storm Sphere*&lt;Br /&gt;5Th Level (2 Slots): Cloudkill, Seeming (Cast Each Day)&lt;Br /&gt;6Th Level (1 Slot): Chain Lightning&lt;/P&gt;&lt;P&gt;&lt;Br /&gt;&lt;Strong&gt;Actions&lt;/Strong&gt; &lt;Br /&gt;&lt;Strong&gt;Windvane.&lt;/Strong&gt; Melee Or Ranged Weapon Attack: +9 To Hit, Reach 5&lt;Br /&gt;Ft. Or Range 20 Ft./60 Ft., One Target. Hit: 9 (Ld6 + 6) Piercing&lt;Br /&gt;Damage, Or 10 (Ld8 + 6) Piercing Damage If Used With Two&lt;Br /&gt;Hands To Make A Melee Attack, Plus 3 (Ld6) Lightning Damage.&lt;/P&gt;&lt;P&gt;&lt;Strong&gt;Lair Actions&lt;/Strong&gt; &lt;Br /&gt;On Initiative Count 20 (Losing&lt;Br /&gt;Initiative Ties), Aerisi Uses A Lair Action To &lt;Em&gt;Cast One Of Her&lt;/Em&gt;&lt;Br /&gt;&lt;Em&gt;Spells, Up To 3Rd Level&lt;/Em&gt;, Without Using Components Or A&lt;Br /&gt;Spell Slot. She Can'T Cast The Same Spell Two Rounds In A&lt;Br /&gt;Row, Although She Can Continue To Concentrate On A Spell&lt;Br /&gt;She Previously Cast Using A Lair Action. Aerisi Can Take&lt;Br /&gt;No Other Lair Actions While Concentrating On A Spell Cast&lt;Br /&gt;As A Lair Action. &lt;Br /&gt;If Aerisi Casts &lt;Em&gt;Invisibility&lt;/Em&gt; Using This Lair Action, She&lt;Br /&gt;Also Draws The Power Ofthe Air Node Into Herself. By&lt;Br /&gt;Doing So, &lt;Em&gt;She Regains 15 (3D8 + 2) Hit Points. &lt;/Em&gt;&lt;/P&gt;&lt;P&gt;&amp;Nbsp;&lt;/P&gt;&lt;P&gt;&amp;Nbsp;&lt;/P&gt;</t>
  </si>
  <si>
    <t>Howling Hatred Initiate</t>
  </si>
  <si>
    <t>&lt;P&gt;&lt;Strong&gt;Armor Class&lt;/Strong&gt; 13 (Leather)&lt;Br /&gt;&lt;Strong&gt;Hit Points&lt;/Strong&gt; 9 (2D8)&lt;Br /&gt;&lt;Strong&gt;Speed&lt;/Strong&gt; 30 Ft.&lt;/P&gt;&lt;P&gt;&lt;Strong&gt;Guiding Wind&lt;/Strong&gt; (Recharges After A Short Or Long Rest). As A&lt;Br /&gt;Bonus Action, The Initiate Gains Advantage On The Next Ranged&lt;Br /&gt;Attack Roll It Makes Before The End Of Its Next Turn&lt;/P&gt;&lt;P&gt;&lt;Strong&gt;Hold Breath.&lt;/Strong&gt; The Initiate Can Hold Its Breath For 30 Minutes.&lt;/P&gt;&lt;P&gt;&lt;Strong&gt;Dagger.&lt;/Strong&gt; Melee Or Ranged Weapon Attack: +4 To Hit, Reach 5 Ft.&lt;Br /&gt;Or Range 20/60 Ft., One Target. Hit: 4 (Ld4 + 2) Piercing Damage.&lt;/P&gt;</t>
  </si>
  <si>
    <t>Baba Lysaga'S Creeping Hut</t>
  </si>
  <si>
    <t>&lt;H2&gt;Baba Lysaga'S Creeping Hut&lt;/H2&gt;&lt;P&gt;&lt;Em&gt;Gargantuan Construct, Unaligned&lt;/Em&gt;&lt;/P&gt;&lt;Hr /&gt;&lt;P&gt;&amp;Nbsp;&lt;/P&gt;&lt;P&gt;&lt;Strong&gt;&lt;Strong&gt;Armor Class&amp;Nbsp;&lt;/Strong&gt;&lt;/Strong&gt;16 (Natrual Armor)&lt;/P&gt;&lt;P&gt;&lt;Strong&gt;Hit Points&lt;/Strong&gt; 263 (17D20+85)&lt;/P&gt;&lt;P&gt;&lt;Strong&gt;Speed&lt;/Strong&gt; 30Ft&lt;/P&gt;&lt;Hr /&gt;&lt;P&gt;&amp;Nbsp;&lt;/P&gt;&lt;Table Style="Height: 61Px;" Width="463"&gt;&lt;Tbody&gt;&lt;Tr&gt;&lt;Td&gt;Str&lt;/Td&gt;&lt;Td&gt;Dex&lt;/Td&gt;&lt;Td&gt;Con&lt;/Td&gt;&lt;Td&gt;Int&lt;/Td&gt;&lt;Td&gt;Wis&lt;/Td&gt;&lt;Td&gt;Cha&lt;/Td&gt;&lt;/Tr&gt;&lt;Tr&gt;&lt;Td&gt;26 (+8)&lt;/Td&gt;&lt;Td&gt;7 (-2)&lt;/Td&gt;&lt;Td&gt;20 (+5)&lt;/Td&gt;&lt;Td&gt;1 (-5)&lt;/Td&gt;&lt;Td&gt;3 (-4)&lt;/Td&gt;&lt;Td&gt;3 (-4)&lt;/Td&gt;&lt;/Tr&gt;&lt;/Tbody&gt;&lt;/Table&gt;&lt;Hr /&gt;&lt;P&gt;&lt;Strong&gt;Saving Throws&amp;Nbsp;&lt;/Strong&gt;Con+9, Wis +0, Cha +0&lt;/P&gt;&lt;P&gt;&lt;Strong&gt;Damage Immunities&amp;Nbsp;&lt;/Strong&gt;Poison, Psychic&amp;Nbsp;&lt;/P&gt;&lt;P&gt;&lt;Strong&gt;Condition Immunities&amp;Nbsp;&lt;/Strong&gt;Blinded, Charmed, Deafened, Exhaustion, Frightened, Paralyzed, Petrifried, Prone&lt;/P&gt;&lt;P&gt;&lt;Strong&gt;Senses&amp;Nbsp;&lt;/Strong&gt;Blindsight 120 Ft. (Blind Beyond Radius), Passive Perception 6&amp;Nbsp;&lt;/P&gt;&lt;P&gt;&amp;Nbsp;&lt;/P&gt;&lt;P&gt;&lt;B&gt;Challenge Rating:&lt;/B&gt; 11&lt;/P&gt;&lt;Hr /&gt;&lt;P&gt;&lt;Strong&gt;Antimagic Susceptibility.&lt;/Strong&gt; The Hut Is Incapacitated While The Magic Gem That Animates It Is In The Area Of An Antimagic Field.&lt;Br /&gt;If Targeted By Dispel Magic, The Hut Must Succeed On A Constitution Saving Throw Against The Caster'S Spell Save Dc Or Fall Unconscious For L Minute.&lt;/P&gt;&lt;P&gt;&lt;Strong&gt;Siege Monster.&lt;/Strong&gt; The Hut Deals Double Damage To Objects And Structures.&lt;/P&gt;&lt;Hr /&gt;&lt;Div Class="Monster-Detail"&gt;&lt;B&gt;&lt;I&gt;Multiattack.&lt;/I&gt;&lt;/B&gt; The Hut Makes Three Attacks With Its Roots. It Can Replace One Of These Attacks With A Rock Attack.&lt;/Div&gt;&lt;Div Class="Monster-Detail"&gt;&amp;Nbsp;&lt;/Div&gt;&lt;Div Class="Monster-Detail"&gt;&lt;B&gt;&lt;I&gt;Root.&lt;/I&gt;&lt;/B&gt; Melee Weapon Attack: +12 To Hit, Reach 60 Ft., One Target. Hit: 30 (4D10+8) Bludgeoning Damage.&lt;/Div&gt;&lt;Div Class="Monster-Detail"&gt;&amp;Nbsp;&lt;/Div&gt;&lt;Div Class="Monster-Detail"&gt;&lt;B&gt;&lt;I&gt;Rock.&lt;/I&gt;&lt;/B&gt; Ranged Weapon Attack: +12 To Hit, Range 120 Ft., One Target. Hit: 21 (3D8+8) Bludegoning Damage&lt;/Div&gt;&lt;P&gt;&lt;Br /&gt;&lt;Br /&gt;&lt;B&gt;Reference:&lt;/B&gt;&amp;Nbsp;Cos&lt;/P&gt;</t>
  </si>
  <si>
    <t>Neutral</t>
  </si>
  <si>
    <t xml:space="preserve">Broom Of Animated Attack </t>
  </si>
  <si>
    <t>&lt;H2&gt;Broom Of Animated Attack&lt;/H2&gt;&lt;Hr /&gt;&lt;P&gt;&amp;Nbsp;&lt;/P&gt;&lt;P&gt;&lt;I&gt;Small Construct, Unaligned&lt;/I&gt;&lt;Br /&gt;&lt;B&gt;Armor Class&lt;/B&gt; 15 (Natural Armor)&lt;Br /&gt;&lt;B&gt;Hit Points&lt;/B&gt; 17 (5D6)&lt;Br /&gt;&lt;B&gt;Speed&lt;/B&gt; 0 Ft., Fly 50 Ft. (Hover)&lt;/P&gt;&lt;Hr /&gt;&lt;Table Style="Height: 49Px;" Width="409"&gt;&lt;Tbody&gt;&lt;Tr&gt;&lt;Td&gt;Str&lt;/Td&gt;&lt;Td&gt;Dex&lt;/Td&gt;&lt;Td&gt;Con&lt;/Td&gt;&lt;Td&gt;Int&lt;/Td&gt;&lt;Td&gt;Wis&lt;/Td&gt;&lt;Td&gt;Cha&lt;/Td&gt;&lt;/Tr&gt;&lt;Tr&gt;&lt;Td&gt;10 (+0)&lt;/Td&gt;&lt;Td&gt;17 (+3)&lt;/Td&gt;&lt;Td&gt;10 (+0)&lt;/Td&gt;&lt;Td&gt;1 (-5)&lt;/Td&gt;&lt;Td&gt;5 (-3)&lt;/Td&gt;&lt;Td&gt;1 (-5)&lt;/Td&gt;&lt;/Tr&gt;&lt;/Tbody&gt;&lt;/Table&gt;&lt;Hr /&gt;&lt;P&gt;&lt;B&gt;Damage Immunities&lt;/B&gt; Poison, Psychic&lt;Br /&gt;&lt;B&gt;Condition Immunities&lt;/B&gt; Blinded, Charmed, Deafened, Exhaustion, Frightened, Paralyzed, Petrified, Poisoned, Prone&lt;Br /&gt;&lt;B&gt;Senses&lt;/B&gt; Blindsight 30 Ft. (Blind Beyond This Radius), Passive Perception 7&lt;Br /&gt;&lt;B&gt;Challenge Rating:&lt;/B&gt;&amp;Nbsp;1/4 (50Xp)&lt;/P&gt;&lt;Hr /&gt;&lt;Div Class="Monster-Detail"&gt;&lt;B&gt;&lt;I&gt;Constructed Nature&lt;/I&gt;&lt;/B&gt; An Animated Object Doesn'T Require Air, Food, Drink, Or Sleep.&lt;Br /&gt;The Magic That Animates An Object Is Dispelled When The Construct Drops To 0 Hit Points. An Animated Object Reduced To 0 Hit Points Becomes Inanimate And Is Too Damaged To Be Of Much Use Or Value To Anyone.&lt;/Div&gt;&lt;Div Class="Monster-Detail"&gt;&amp;Nbsp;&lt;/Div&gt;&lt;Div Class="Monster-Detail"&gt;&lt;B&gt;&lt;I&gt;Antimagic Susceptibility.&lt;/I&gt;&lt;/B&gt; The Broom Is Incapacitated While In The Area Of An Antimagic Field. If Targeted By Dispel Magic, The Broom Must Succeed On A Constitution Saving Throw Against The Caster'S Spell Save Dc Or Fall Unconscious For 1 Minute.&lt;/Div&gt;&lt;Div Class="Monster-Detail"&gt;&amp;Nbsp;&lt;/Div&gt;&lt;Div Class="Monster-Detail"&gt;&lt;B&gt;&lt;I&gt;False Appearance.&lt;/I&gt;&lt;/B&gt; While The Broom Remains Motionless And Isn'T Flying, It Is Indistinguishable From A Normal Broom.&lt;/Div&gt;&lt;Div Class="Monster-Sub-Title"&gt;&amp;Nbsp;&lt;/Div&gt;&lt;Div Class="Monster-Detail"&gt;&lt;Hr /&gt;&lt;/Div&gt;&lt;Div Class="Monster-Detail"&gt;&lt;B&gt;Actions&lt;/B&gt;&lt;/Div&gt;&lt;Div Class="Monster-Detail"&gt;&amp;Nbsp;&lt;/Div&gt;&lt;Div Class="Monster-Detail"&gt;&lt;B&gt;&lt;I&gt;Multiattack.&lt;/I&gt;&lt;/B&gt; The Broom Makes Two Melee Attacks.&lt;/Div&gt;&lt;Div Class="Monster-Detail"&gt;&amp;Nbsp;&lt;/Div&gt;&lt;Div Class="Monster-Detail"&gt;&lt;B&gt;&lt;I&gt;Broomstick.&lt;/I&gt;&lt;/B&gt; Melee Weapon Attack: +5 To Hit, Reach 5 Ft., One Target. Hit: 5 (1D4+3) Bludgeoning Damage.&lt;/Div&gt;&lt;Div Class="Monster-Sub-Title"&gt;&lt;Hr /&gt;&lt;/Div&gt;&lt;Div Class="Monster-Sub-Title"&gt;&lt;Strong&gt;Reactions&lt;/Strong&gt;&lt;/Div&gt;&lt;Div Class="Monster-Detail"&gt;&lt;B&gt;&lt;I&gt;Animated Attack.&lt;/I&gt;&lt;/B&gt; If The Broom Is Motionless And A Creature Grabs Hold Of It, The Broom Makes A Dexterity Check Contested By The Creature'S Strength Check. If The Broom Wins The Contest, It Flies Out Of The Creature'S Grasp And Makes A Melee Attack Against It With Advantage On The Attack Roll.&lt;/Div&gt;&lt;P&gt;&lt;Br /&gt;&lt;Br /&gt;&lt;B&gt;Reference:&lt;/B&gt;&amp;Nbsp;Cos&lt;/P&gt;</t>
  </si>
  <si>
    <t xml:space="preserve">Guardian Portrait </t>
  </si>
  <si>
    <t>&lt;H2&gt;Guardian Portrait&lt;/H2&gt;&lt;P&gt;&lt;I&gt;Medium Construct, Unaligned&lt;/I&gt;&lt;/P&gt;&lt;Hr /&gt;&lt;P&gt;&amp;Nbsp;&lt;B&gt;Armor Class&lt;/B&gt; 5 (Natural Armor)&lt;/P&gt;&lt;P&gt;&lt;B&gt;Hit Points&lt;/B&gt; 22 (5D8)&lt;/P&gt;&lt;P&gt;&lt;B&gt;Speed&lt;/B&gt; 0 Ft.&lt;/P&gt;&lt;Hr /&gt;&lt;P&gt;&amp;Nbsp;&lt;/P&gt;&lt;Table Style="Height: 61Px;" Width="538"&gt;&lt;Tbody&gt;&lt;Tr&gt;&lt;Td&gt;Str&lt;/Td&gt;&lt;Td&gt;Dex&lt;/Td&gt;&lt;Td&gt;Con&lt;/Td&gt;&lt;Td&gt;Int&lt;/Td&gt;&lt;Td&gt;Wis&lt;/Td&gt;&lt;Td&gt;Cha&lt;/Td&gt;&lt;/Tr&gt;&lt;Tr&gt;&lt;Td&gt;1 (-5)&lt;/Td&gt;&lt;Td&gt;1 (-5)&lt;/Td&gt;&lt;Td&gt;10 (+0)&lt;/Td&gt;&lt;Td&gt;14 (+2)&lt;/Td&gt;&lt;Td&gt;10 (+0)&lt;/Td&gt;&lt;Td&gt;10 (+0)&lt;/Td&gt;&lt;/Tr&gt;&lt;/Tbody&gt;&lt;/Table&gt;&lt;Hr /&gt;&lt;P&gt;&lt;B&gt;Damage Immunities&lt;/B&gt; Poison&lt;Br /&gt;&lt;B&gt;Condition Immunities&lt;/B&gt; Charmed, Exhaustion, Frightened, Grappled, Paralyzed, Petrified, Poisoned, Prone, Restrained&lt;Br /&gt;&lt;B&gt;Senses&lt;/B&gt; Darkvision 60 Ft., Passive Perception 10&lt;Br /&gt;&lt;B&gt;Languages&lt;/B&gt; Common, Plus Up To Two Other Languages&lt;/P&gt;&lt;P&gt;&lt;B&gt;Challenge Rating:&lt;/B&gt; 1 (200Xp)&lt;/P&gt;&lt;Hr /&gt;&lt;Div Class="Monster-Detail"&gt;&lt;B&gt;&lt;I&gt;Constructed Nature&lt;/I&gt;&lt;/B&gt; An Animated Object Doesn'T Require Air, Food, Drink, Or Sleep.&lt;Br /&gt;The Magic That Animates An Object Is Dispelled When The Construct Drops To 0 Hit Points. An Animated Object Reduced To 0 Hit Points Becomes Inanimate And Is Too Damaged To Be Of Much Use Or Value To Anyone.&lt;/Div&gt;&lt;Div Class="Monster-Detail"&gt;&amp;Nbsp;&lt;/Div&gt;&lt;Div Class="Monster-Detail"&gt;&lt;B&gt;&lt;I&gt;Antimagic Susceptibility.&lt;/I&gt;&lt;/B&gt; The Portrait Is Incapacitated While In The Area Of An Antimagic Field. If Targeted By Dispel Magic, The Portrait Must Succeed On A Constitution Saving Throw Against The Caster'S Spell Save Dc Or Fall Unconscious For 1 Minute.&lt;/Div&gt;&lt;Div Class="Monster-Detail"&gt;&amp;Nbsp;&lt;/Div&gt;&lt;Div Class="Monster-Detail"&gt;&lt;B&gt;&lt;I&gt;Innate Spellcasting&lt;/I&gt;&lt;/B&gt; The Portrait'S Innate Spellcasting Ability Os Intelligence (Spell Save Dc 12). The Portrait Can Innately Cast The Following Spells, Requiring No Material Components:&lt;Br /&gt;3/Day Each: Counterspell, Crown Of Madness, Hypnotic Pattern, Telekinesis&lt;/Div&gt;&lt;Div Class="Monster-Detail"&gt;&amp;Nbsp;&lt;/Div&gt;&lt;Div Class="Monster-Detail"&gt;&lt;B&gt;&lt;I&gt;False Appearance.&lt;/I&gt;&lt;/B&gt; While The Figure In The Portrait Remains Motionless, It Is Indistinguishable From A Normal Painting.&lt;/Div&gt;&lt;P&gt;&lt;Br /&gt;&lt;Br /&gt;&lt;B&gt;Reference:&lt;/B&gt;&amp;Nbsp;Cos&lt;/P&gt;</t>
  </si>
  <si>
    <t xml:space="preserve">Strahd'S Animated Armor </t>
  </si>
  <si>
    <t>&lt;H2&gt;Strahd'S Animated Armor&lt;/H2&gt;&lt;P&gt;&lt;I&gt;Medium Construct, Lawful Evil&lt;/I&gt;&lt;/P&gt;&lt;Hr /&gt;&lt;P&gt;&lt;B&gt;Armor Class&lt;/B&gt; 21 (Natural Armor)&lt;Br /&gt;&lt;B&gt;Hit Points&lt;/B&gt; 112 (15D8+45)&lt;Br /&gt;&lt;B&gt;Speed&lt;/B&gt; 30 Ft.&lt;/P&gt;&lt;P&gt;&amp;Nbsp;&lt;/P&gt;&lt;Hr /&gt;&lt;P&gt;&amp;Nbsp;&lt;/P&gt;&lt;Table Style="Height: 61Px;" Width="517"&gt;&lt;Tbody&gt;&lt;Tr&gt;&lt;Td&gt;Str&lt;/Td&gt;&lt;Td&gt;Dex&lt;/Td&gt;&lt;Td&gt;Con&lt;/Td&gt;&lt;Td&gt;Int&lt;/Td&gt;&lt;Td&gt;Wis&lt;/Td&gt;&lt;Td&gt;Cha&lt;/Td&gt;&lt;/Tr&gt;&lt;Tr&gt;&lt;Td&gt;17 (+3)&lt;/Td&gt;&lt;Td&gt;13 (+1)&lt;/Td&gt;&lt;Td&gt;16 (+3)&lt;/Td&gt;&lt;Td&gt;9 (-1)&lt;/Td&gt;&lt;Td&gt;10 (+0)&lt;/Td&gt;&lt;Td&gt;9 (-1)&lt;/Td&gt;&lt;/Tr&gt;&lt;/Tbody&gt;&lt;/Table&gt;&lt;Hr /&gt;&lt;P&gt;&lt;B&gt;Skills&lt;/B&gt; Perception +3&lt;Br /&gt;&lt;B&gt;Damage Resistances&lt;/B&gt; Cold, Fire&lt;Br /&gt;&lt;B&gt;Damage Immunities&lt;/B&gt; Lightning, Poison&lt;Br /&gt;&lt;B&gt;Condition Immunities&lt;/B&gt; Blinded, Charmed, Deafened, Exhaustion, Frightened, Paralyzed, Petrified, Poisoned&lt;Br /&gt;&lt;B&gt;Senses&lt;/B&gt; Blindsight 60 Ft. (Blind Beyond This Radius), Passive Perception 13&lt;Br /&gt;&lt;B&gt;Languages&lt;/B&gt; Understands Common But Can'T Speak&lt;Br /&gt;&lt;B&gt;Challenge&lt;/B&gt; 6(2,300 Xp)&lt;/P&gt;&lt;Hr /&gt;&lt;Div Class="Monster-Detail"&gt;&lt;B&gt;&lt;I&gt;Constructed Nature&lt;/I&gt;&lt;/B&gt; An Animated Object Doesn'T Require Air, Food, Drink, Or Sleep.&lt;Br /&gt;The Magic That Animates An Object Is Dispelled When The Construct Drops To 0 Hit Points. An Animated Object Reduced To 0 Hit Points Becomes Inanimate And Is Too Damaged To Be Of Much Use Or Value To Anyone.&lt;/Div&gt;&lt;Div Class="Monster-Detail"&gt;&amp;Nbsp;&lt;/Div&gt;&lt;Div Class="Monster-Detail"&gt;&lt;B&gt;&lt;I&gt;Antimagic Susceptibility.&lt;/I&gt;&lt;/B&gt; The Armor Is Incapacitated While In The Area Of An Antimagic Field. If Targeted By Dispel Magic, The Armor Must Succeed On A Constitution Saving Throw Against The Caster'S Spell Save Dc Or Fall Unconscious For 1 Minute.&lt;/Div&gt;&lt;Div Class="Monster-Detail"&gt;&amp;Nbsp;&lt;/Div&gt;&lt;Div Class="Monster-Detail"&gt;&lt;B&gt;&lt;I&gt;False Appearance.&lt;/I&gt;&lt;/B&gt; While The Armor Remains Motionless, It Is Indistinguishable From A Normal Suit Of Armor.&lt;/Div&gt;&lt;Hr /&gt;&lt;P&gt;&lt;Strong&gt;Actions&lt;/Strong&gt;&lt;/P&gt;&lt;Div Class="Monster-Detail"&gt;&lt;B&gt;&lt;I&gt;Multiattack.&lt;/I&gt;&lt;/B&gt; The Armor Makes Two Melee Attacks Or Uses Shocking Bolt Twice.&lt;/Div&gt;&lt;Div Class="Monster-Detail"&gt;&amp;Nbsp;&lt;/Div&gt;&lt;Div Class="Monster-Detail"&gt;&lt;B&gt;&lt;I&gt;Greatsword.&lt;/I&gt;&lt;/B&gt; Melee Weapon Attack: +6 To Hit, Reach 5 Ft., One Target. Hit: 10 (2D6+3) Slashing Damage Plus 3 (1D6) Lightning Damage.&lt;/Div&gt;&lt;Div Class="Monster-Detail"&gt;&amp;Nbsp;&lt;/Div&gt;&lt;Div Class="Monster-Detail"&gt;&lt;B&gt;&lt;I&gt;Shocking Bolt.&lt;/I&gt;&lt;/B&gt; Ranged Spell Attack: +4 To Hit (With Advantage On The Attack Roll If The Target Is Wearing Armor Made Of Metal), Range 60 Ft., One Target. Hit: 10 (3D6) Lightning Damage.&lt;/Div&gt;&lt;P&gt;&amp;Nbsp;&lt;/P&gt;&lt;P&gt;&amp;Nbsp;&lt;/P&gt;&lt;P&gt;&amp;Nbsp;&lt;/P&gt;&lt;P&gt;&amp;Nbsp;&lt;/P&gt;&lt;P&gt;&amp;Nbsp;&lt;/P&gt;&lt;P&gt;&lt;B&gt;Reference:&lt;/B&gt;&amp;Nbsp;Cos&lt;Br /&gt;&lt;Br /&gt;&lt;/P&gt;</t>
  </si>
  <si>
    <t>Lawful Evil</t>
  </si>
  <si>
    <t xml:space="preserve">Baba Lysaga </t>
  </si>
  <si>
    <t>&lt;H2&gt;Baba Lysaga&lt;/H2&gt;&lt;P&gt;&lt;I&gt;Medium Humanoid (Human, Shapchanger), Chaotic Evil&lt;/I&gt;&lt;/P&gt;&lt;Hr /&gt;&lt;P&gt;&lt;B&gt;Armor Class&lt;/B&gt; 15 (Natural Armor)&lt;Br /&gt;&lt;B&gt;Hit Points&lt;/B&gt; 120 (16D8+48)&lt;Br /&gt;&lt;B&gt;Speed&lt;/B&gt; 30 Ft.&lt;/P&gt;&lt;Hr /&gt;&lt;Table Style="Height: 40Px;" Width="536"&gt;&lt;Tbody&gt;&lt;Tr&gt;&lt;Td&gt;&amp;Nbsp;Str&lt;/Td&gt;&lt;Td&gt;Dex&amp;Nbsp;&lt;/Td&gt;&lt;Td&gt;Con&amp;Nbsp;&lt;/Td&gt;&lt;Td&gt;Int&amp;Nbsp;&lt;/Td&gt;&lt;Td&gt;Wis&amp;Nbsp;&lt;/Td&gt;&lt;Td&gt;Cha&amp;Nbsp;&lt;/Td&gt;&lt;/Tr&gt;&lt;Tr&gt;&lt;Td&gt;&amp;Nbsp;18 (+4)&lt;/Td&gt;&lt;Td&gt;10 (+0)&amp;Nbsp;&lt;/Td&gt;&lt;Td&gt;16 (+3)&amp;Nbsp;&lt;/Td&gt;&lt;Td&gt;20 (+5)&amp;Nbsp;&lt;/Td&gt;&lt;Td&gt;&amp;Nbsp;17 (+3)&lt;/Td&gt;&lt;Td&gt;13 (+1)&amp;Nbsp;&lt;/Td&gt;&lt;/Tr&gt;&lt;/Tbody&gt;&lt;/Table&gt;&lt;Hr /&gt;&lt;P&gt;&lt;B&gt;Saving Throws&lt;/B&gt; Wis +7&lt;Br /&gt;&lt;B&gt;Skills&lt;/B&gt; Arcana +13, Religion +13&lt;Br /&gt;&lt;B&gt;Senses&lt;/B&gt; Passive Perception 13&lt;Br /&gt;&lt;B&gt;Languages&lt;/B&gt; Abyssal, Common, Draconic, Dwarvish, Giant&lt;Br /&gt;&lt;B&gt;Challenge&lt;/B&gt; 11(7,200 Xp)&lt;/P&gt;&lt;Hr /&gt;&lt;Div Class="Monster-Detail"&gt;&lt;B&gt;&lt;I&gt;Shapechanger.&lt;/I&gt;&lt;/B&gt; Baba Lysaga Can Use An Action To Polymorph Into A Swarm Of Insects (Flies) Or Back Into Her True Form. While In Swarm Form, She Has A Walking Speed Of 5 Feet And A Flying Speed Of 30 Feet. Anything She Is Wearing Transforms With Her, But Nothing She Is Carrying Does.&lt;/Div&gt;&lt;Div Class="Monster-Detail"&gt;&amp;Nbsp;&lt;/Div&gt;&lt;Div Class="Monster-Detail"&gt;&lt;B&gt;&lt;I&gt;Blessing Of Mother Night.&lt;/I&gt;&lt;/B&gt; Baba Lysaga Is Shielded Against Divination Magic, As Though Protected By A Nondetection Spell.&lt;/Div&gt;&lt;Div Class="Monster-Detail"&gt;&amp;Nbsp;&lt;/Div&gt;&lt;Div Class="Monster-Detail"&gt;&lt;B&gt;&lt;I&gt;Spellcasting&lt;/I&gt;&lt;/B&gt; Baba Lysaga Is A 16Th-Level Spellcaster. Her Spellcasting Ability Is Intelligence (Spell Save Dc 17, +9 To Hit With Spell Attacks). Baba Lysaga Has The Following Wizard Spells Prepared:&lt;Br /&gt;&amp;Bull; Cantrips (At Will): Acid Splash, Fire Bolt, Light, Mage Hand, Prestidigitation&lt;Br /&gt;&amp;Bull;1St Level (4 Slots): Detect Magic, Magic Missile, Sleep, Witch Bolt&lt;Br /&gt;&amp;Bull;2Nd Level (3 Slots): Crown Of Madness, Enlarge/Reduce, Misty Step&lt;Br /&gt;&amp;Bull;3Rd Level (3 Slots): Dispel Magic, Fireball, Lightning Bolt&lt;Br /&gt;&amp;Bull;4Th Level (3 Slots): Blight, Everard'S Black Tentacles, Polymorph&lt;Br /&gt;&amp;Bull;5Th Level (2 Slots): Cloudkill, Geas, Scrying&lt;Br /&gt;&amp;Bull;6Th Level (1 Slot): Programmed Illusion, True Seeing&lt;Br /&gt;&amp;Bull;7Th Level (1 Slot): Finger Of Death, Mirage Arcane&lt;Br /&gt;&amp;Bull;8Th Level (1 Slot): Power Word Stun&lt;/Div&gt;&lt;Hr /&gt;&lt;Div Class="Monster-Detail"&gt;&lt;Strong&gt;Action&lt;/Strong&gt;&lt;/Div&gt;&lt;Div Class="Monster-Detail"&gt;&amp;Nbsp;&lt;/Div&gt;&lt;Div Class="Monster-Detail"&gt;&lt;B&gt;&lt;I&gt;Multiattack.&lt;/I&gt;&lt;/B&gt; Baba Lysaga Makes Three Attacks With Her Quarterstaff&lt;/Div&gt;&lt;Div Class="Monster-Detail"&gt;&amp;Nbsp;&lt;/Div&gt;&lt;Div Class="Monster-Detail"&gt;&lt;B&gt;&lt;I&gt;Quarterstaff.&lt;/I&gt;&lt;/B&gt; Melee Weapon Attack: +8 To Hit, Reach 5 Ft., One Target. Hit: 7 (1D6+4) Bludegoning Damage, Or 8 (1D8+4) Bludgeoning Damage If Wielded With Two Hands.&lt;/Div&gt;&lt;Div Class="Monster-Detail"&gt;&amp;Nbsp;&lt;/Div&gt;&lt;Div Class="Monster-Detail"&gt;&lt;B&gt;&lt;I&gt;Summon Swarms Of Insects (Recharges After A Short Or Long Rest).&lt;/I&gt;&lt;/B&gt; Baba Lysaga Summons 1D4 Swarms Of Insects. A Summoned Swarm Appears In An Unoccupied Space Within 60 Feet Of Baba Lysaga And Acts As Her Ally. It Remains Until It Dies Or Until Baba Lysaga Dismisses It As An Action&lt;/Div&gt;&lt;P&gt;&lt;Br /&gt;&lt;Br /&gt;&lt;B&gt;Reference:&lt;/B&gt;&amp;Nbsp;Cos&lt;/P&gt;</t>
  </si>
  <si>
    <t>Chaotic Evil</t>
  </si>
  <si>
    <t>Barovian Witch</t>
  </si>
  <si>
    <t>&lt;Div&gt;&lt;H2&gt;Barovian Witch&lt;/H2&gt;&lt;P&gt;&lt;I&gt;Medium Humanoid (Human), Chaotic Evil&lt;/I&gt;&lt;/P&gt;&lt;Hr /&gt;&lt;P&gt;&lt;B&gt;Armor Class&lt;/B&gt; 10&lt;Br /&gt;&lt;B&gt;Hit Points&lt;/B&gt; 16 (3D8+3)&lt;Br /&gt;&lt;B&gt;Speed&lt;/B&gt; 30 Ft.&lt;/P&gt;&lt;Hr /&gt;&lt;Table Style="Height: 40Px;" Width="566"&gt;&lt;Tbody&gt;&lt;Tr&gt;&lt;Td&gt;Str&lt;/Td&gt;&lt;Td&gt;Dex&lt;/Td&gt;&lt;Td&gt;Con&lt;/Td&gt;&lt;Td&gt;Int&lt;/Td&gt;&lt;Td&gt;Wis&lt;/Td&gt;&lt;Td&gt;Cha&lt;/Td&gt;&lt;/Tr&gt;&lt;Tr&gt;&lt;Td&gt;7 (-2)&lt;/Td&gt;&lt;Td&gt;11 (+0)&lt;/Td&gt;&lt;Td&gt;13 (+1)&lt;/Td&gt;&lt;Td&gt;14 (+2)&lt;/Td&gt;&lt;Td&gt;11 (+0)&lt;/Td&gt;&lt;Td&gt;12 (+1)&lt;/Td&gt;&lt;/Tr&gt;&lt;/Tbody&gt;&lt;/Table&gt;&lt;Hr /&gt;&lt;P&gt;&lt;B&gt;Skills&lt;/B&gt; Arcana +4, Perception +2&lt;Br /&gt;&lt;B&gt;Senses&lt;/B&gt; Darkvision 60 Ft., Passive Perception 12&lt;Br /&gt;&lt;B&gt;Languages&lt;/B&gt; Common&lt;Br /&gt;&lt;B&gt;Challenge&lt;/B&gt; 1/2(100 Xp)&lt;/P&gt;&lt;Hr /&gt;&lt;P&gt;&lt;B&gt;&lt;I&gt;Spellcasting&lt;/I&gt;&lt;/B&gt; The Witch Is A 3Rd-Level Spellcaster. Its Spellcasting Ability Is Intelligence (Spell Save Dc 12, +4 To Hit With Spell Attacks). The Witch Has The Following Wizard Spells Prepared:&lt;Br /&gt;&amp;Bull; Cantrips (At Will): Mage Hand, Prestidigitation, Ray Of Frost&lt;Br /&gt;&amp;Bull;1St Level (4 Slots): Ray Of Sickness, Sleep, Tasha'S Hideous Laughter&lt;Br /&gt;&amp;Bull;2Nd Level (2 Slots): Alter Self, Invisibility&lt;/P&gt;&lt;Hr /&gt;&lt;Div Class="Monster-Sub-Title"&gt;&lt;Strong&gt;Actions&lt;/Strong&gt;&lt;/Div&gt;&lt;Div Class="Monster-Detail"&gt;&amp;Nbsp;&lt;/Div&gt;&lt;Div Class="Monster-Detail"&gt;&lt;B&gt;&lt;I&gt;Claws (Requires Alter Self).&lt;/I&gt;&lt;/B&gt; Melee Weapon Attack: +3 To Hit, Reach 5 Ft., One Target. Hit: 4 (1D6+1) Slashing Damage. This Attack Is Magical.&lt;/Div&gt;&lt;Div Class="Monster-Detail"&gt;&amp;Nbsp;&lt;/Div&gt;&lt;Div Class="Monster-Detail"&gt;&lt;B&gt;&lt;I&gt;Dagger.&lt;/I&gt;&lt;/B&gt; Melee Or Ranged Weapon Attack: +2 To Hit, Reach 5 Ft. Or Range 20/60 Ft., One Target. Hit: 2 (1D4) Piercing Damage.&lt;/Div&gt;&lt;P&gt;&lt;Br /&gt;&lt;Br /&gt;&lt;B&gt;Reference:&lt;/B&gt;&amp;Nbsp;Cos&lt;/P&gt;&lt;/Div&gt;</t>
  </si>
  <si>
    <t xml:space="preserve">Tree Blight </t>
  </si>
  <si>
    <t>&lt;Div&gt;&lt;H2&gt;Tree Blight&lt;/H2&gt;&lt;P&gt;&lt;I&gt;Huge Plant, Neutral Evil&lt;/I&gt;&lt;/P&gt;&lt;Hr /&gt;&lt;P&gt;&lt;B&gt;Armor Class&lt;/B&gt; 15 (Natural Armor)&lt;Br /&gt;&lt;B&gt;Hit Points&lt;/B&gt; 149 (13D12+65)&lt;Br /&gt;&lt;B&gt;Speed&lt;/B&gt; 30 Ft&lt;/P&gt;&lt;Hr /&gt;&lt;Table Style="Height: 54Px;" Width="454"&gt;&lt;Tbody&gt;&lt;Tr&gt;&lt;Td&gt;Str&lt;/Td&gt;&lt;Td&gt;Dex&lt;/Td&gt;&lt;Td&gt;Con&lt;/Td&gt;&lt;Td&gt;Int&lt;/Td&gt;&lt;Td&gt;Wis&lt;/Td&gt;&lt;Td&gt;Con&lt;/Td&gt;&lt;/Tr&gt;&lt;Tr&gt;&lt;Td&gt;23 (+6)&lt;/Td&gt;&lt;Td&gt;10 (+0)&lt;/Td&gt;&lt;Td&gt;20 (+5)&lt;/Td&gt;&lt;Td&gt;6 (-2)&lt;/Td&gt;&lt;Td&gt;10 (+0)&lt;/Td&gt;&lt;Td&gt;3 (-4)&lt;/Td&gt;&lt;/Tr&gt;&lt;/Tbody&gt;&lt;/Table&gt;&lt;Br /&gt;&lt;Hr /&gt;&lt;P&gt;&lt;B&gt;Condition Immunities&lt;/B&gt; Blinded, Deafened&lt;Br /&gt;&lt;B&gt;Senses&lt;/B&gt; Blindsight 60 Ft. (Blind Beyond This Radius), Passive Perception 10&lt;Br /&gt;&lt;B&gt;Languages&lt;/B&gt; Understands Common And Druidic But Doesn'T Speak&lt;Br /&gt;&lt;B&gt;Challenge&lt;/B&gt; 7(2,900 Xp)&lt;/P&gt;&lt;Hr /&gt;&lt;Div Class="Monster-Detail"&gt;&lt;B&gt;&lt;I&gt;False Appearance.&lt;/I&gt;&lt;/B&gt; While The Blight Remains Motionless, It Is Indistinguishable From A Dead Tree.&lt;/Div&gt;&lt;Div Class="Monster-Detail"&gt;&amp;Nbsp;&lt;/Div&gt;&lt;Div Class="Monster-Detail"&gt;&lt;B&gt;&lt;I&gt;Siege Monster.&lt;/I&gt;&lt;/B&gt; The Blight Deals Double Damage To Objects And Structures.&lt;/Div&gt;&lt;Div Class="Monster-Detail"&gt;&lt;Hr /&gt;&lt;/Div&gt;&lt;Div Class="Monster-Detail"&gt;&lt;B&gt;Action&lt;/B&gt;&lt;/Div&gt;&lt;Div Class="Monster-Detail"&gt;&amp;Nbsp;&lt;/Div&gt;&lt;Div Class="Monster-Detail"&gt;&lt;B&gt;&lt;I&gt;Multiattack.&lt;/I&gt;&lt;/B&gt; The Blight Makes Four Attacks: Two With Its Branches And Two With Its Grasping Roots, If It Has A Target Grappled, The Blight Can Also Make A Bite Attack Against The Target As A Bonus Action.&lt;/Div&gt;&lt;Div Class="Monster-Detail"&gt;&amp;Nbsp;&lt;/Div&gt;&lt;Div Class="Monster-Detail"&gt;&lt;B&gt;&lt;I&gt;Bite.&lt;/I&gt;&lt;/B&gt; Melee Weapon Attack: +9 To Hit, Reach 5 Ft., One Target. Hit: 19 (3D8+6) Piercing Damage.&lt;/Div&gt;&lt;Div Class="Monster-Detail"&gt;&amp;Nbsp;&lt;/Div&gt;&lt;Div Class="Monster-Detail"&gt;&lt;B&gt;&lt;I&gt;Branch.&lt;/I&gt;&lt;/B&gt; Melee Weapon Attack: +9 To Hit, Reach 15 Ft., One Target. Hit (3D6+6) Bludgeoning Damage.&lt;/Div&gt;&lt;Div Class="Monster-Detail"&gt;&amp;Nbsp;&lt;/Div&gt;&lt;Div Class="Monster-Detail"&gt;&lt;B&gt;&lt;I&gt;Grasping Root.&lt;/I&gt;&lt;/B&gt; Melee Weapon Attack: +9 To Hit, Reach 15 Ft., One Creature Not Grappled By The Blight. Hit: The Target Is Grappled (Escape Dc 15). Until The Grapple Ends, The Target Takes 9 (1D6+6) Bludegoning Damage At The Start Of Each Of Its Turns. The Root Has Ac 15 And Can Be Severed By Dealing 6 Slashing Damage Or More To It At Once. Cutting The Root Doesn'T Hurt The Blight But Ends The Grapple.&lt;/Div&gt;&lt;Div Class="Monster-Detail"&gt;&lt;Hr /&gt;&lt;/Div&gt;&lt;P&gt;&lt;Br /&gt;&lt;Br /&gt;&lt;B&gt;Reference:&lt;/B&gt;&amp;Nbsp;Cos&lt;/P&gt;&lt;/Div&gt;</t>
  </si>
  <si>
    <t xml:space="preserve">Ezmerelda D'Avenir </t>
  </si>
  <si>
    <t>&lt;H2&gt;Ezmerelda D'Avenir&lt;/H2&gt;&lt;P&gt;&lt;I&gt;Medium Humanoid (Human), Chaotic Good&lt;/I&gt;&lt;/P&gt;&lt;Hr /&gt;&lt;P&gt;&lt;B&gt;Armor Class&lt;/B&gt; 17 (Studded Leather Armor +1)&lt;Br /&gt;&lt;B&gt;Hit Points&lt;/B&gt; 82 (11D8+33)&lt;Br /&gt;&lt;B&gt;Speed&lt;/B&gt; 30 Ft.&lt;/P&gt;&lt;Hr /&gt;&lt;Table Style="Height: 59Px;" Width="514"&gt;&lt;Tbody&gt;&lt;Tr&gt;&lt;Td&gt;Str&lt;/Td&gt;&lt;Td&gt;Dex&lt;/Td&gt;&lt;Td&gt;Con&lt;/Td&gt;&lt;Td&gt;Int&lt;/Td&gt;&lt;Td&gt;Wis&lt;/Td&gt;&lt;Td&gt;Cha&lt;/Td&gt;&lt;/Tr&gt;&lt;Tr&gt;&lt;Td&gt;14 (+2)&lt;/Td&gt;&lt;Td&gt;19 (+4)&lt;/Td&gt;&lt;Td&gt;16 (+3)&lt;/Td&gt;&lt;Td&gt;16 (+3)&lt;/Td&gt;&lt;Td&gt;11 (+0)&lt;/Td&gt;&lt;Td&gt;17 (+3)&lt;/Td&gt;&lt;/Tr&gt;&lt;/Tbody&gt;&lt;/Table&gt;&lt;Hr /&gt;&lt;P&gt;&lt;B&gt;Saving Throws&lt;/B&gt; Wis +3&lt;Br /&gt;&lt;B&gt;Skills&lt;/B&gt; Acrobatics +7, Arcana +6, Deception +9, Insight +3, Medicine +3, Perception +6, Performance +6, Sleight Of Hand +7, Stealth +7, Survival +6&lt;Br /&gt;&lt;B&gt;Senses&lt;/B&gt; Passive Perception 16&lt;Br /&gt;&lt;B&gt;Languages&lt;/B&gt; Common, Elvish&lt;Br /&gt;&lt;B&gt;Challenge&lt;/B&gt; 8(3,900 Xp)&lt;/P&gt;&lt;Hr /&gt;&lt;Div Class="Monster-Detail"&gt;&lt;B&gt;&lt;I&gt;Special Equipment.&lt;/I&gt;&lt;/B&gt; In Addition To Her Magic Armor And Weapons, Ezmerelda Has Two Potions Of Greater Healing, Six Vials Of Holy Water, And Three Wooden Stakes.&lt;/Div&gt;&lt;Div Class="Monster-Detail"&gt;&amp;Nbsp;&lt;/Div&gt;&lt;Div Class="Monster-Detail"&gt;&lt;B&gt;&lt;I&gt;Spellcasting&lt;/I&gt;&lt;/B&gt; Ezmerelda Is A 7Th-Level Spellcaster. Her Spellcasting Ability Is Intelligence (Spell Save Dc 14, +6 To Hit With Spell Attacks). Ezmerelda Has The Following Wizard Spells Prepared:&lt;Br /&gt;&amp;Bull; Cantrips (At Will): Fire Bolt, Light, Mage Hand, Prestidigitation&lt;Br /&gt;&amp;Bull;1St Level (4 Slots): Protection From Good And Evil, Magic Missile, Shield&lt;Br /&gt;&amp;Bull;2Nd Level (3 Slots): Darkvision, Knock, Mirror Image&lt;Br /&gt;&amp;Bull;3Rd Level (3 Slots): Clairvoyance, Lightning Bolt, Magic Circle&lt;Br /&gt;&amp;Bull;4Th Level (1 Slot): Greater Invisibility&lt;/Div&gt;&lt;Hr /&gt;&lt;Div Class="Monster-Sub-Title"&gt;&lt;Strong&gt;Actions&lt;/Strong&gt;&lt;/Div&gt;&lt;Div Class="Monster-Sub-Title"&gt;&amp;Nbsp;&lt;/Div&gt;&lt;Div Class="Monster-Sub-Title"&gt;&lt;B&gt;&lt;I&gt;Multiattack.&lt;/I&gt;&lt;/B&gt; Ezmerelda Makes Three Attacks: Two With Her +1 Rapier And One With Her +1 Handaxe Or Her Silvered Shortsword.&lt;/Div&gt;&lt;Div Class="Monster-Detail"&gt;&amp;Nbsp;&lt;/Div&gt;&lt;Div Class="Monster-Detail"&gt;&lt;B&gt;&lt;I&gt;Rapier +1.&lt;/I&gt;&lt;/B&gt; Melee Weapon Attack: +8 To Hit, Reach 5 Ft., One Target. Hit: 9 (1D8+5) Piercing Damage.&lt;/Div&gt;&lt;Div Class="Monster-Detail"&gt;&amp;Nbsp;&lt;/Div&gt;&lt;Div Class="Monster-Detail"&gt;&lt;B&gt;&lt;I&gt;Handaxe +1.&lt;/I&gt;&lt;/B&gt; Melee Or Ranged Weapon Attack: +6 To Hit, Reach 5 Ft. Or Range 20/60 Ft., One Creature. Hit: 6 (1D6+3) Slashing Damage.&lt;/Div&gt;&lt;Div Class="Monster-Detail"&gt;&amp;Nbsp;&lt;/Div&gt;&lt;Div Class="Monster-Detail"&gt;&lt;B&gt;&lt;I&gt;Silvered Shortsword.&lt;/I&gt;&lt;/B&gt; Melee Weapon Attack: +7 To Hit, Reach 5 Ft., One Target. Hit: 7 (1D6+4) Piercing Damage.&lt;/Div&gt;&lt;Div Class="Monster-Detail"&gt;&amp;Nbsp;&lt;/Div&gt;&lt;Div Class="Monster-Detail"&gt;&lt;B&gt;&lt;I&gt;Curse (Recharges After A Long Rest).&lt;/I&gt;&lt;/B&gt; Ezmerelda Targets One Creature That She Can See Within 30 Feet Of Her. The Target Must Succeed On A Dc 14 Wisdom Saving Throw Or Be Cursed. While Cursed, The Target Has Vulnerability To One Type Of Damage Of Ezmerelda'S Choice. The Curse Lasts Until Ended With A Greater Restoration Spell, A Remove Curse Spell, Or Similar Magic. When The Curse Ends, Ezmerelda Takes 3D6 Psychic Damage.&lt;/Div&gt;&lt;Div Class="Monster-Detail"&gt;&amp;Nbsp;&lt;/Div&gt;&lt;Div Class="Monster-Detail"&gt;&lt;B&gt;&lt;I&gt;Evil Eye (Recharges After A Short Or Long Rest).&lt;/I&gt;&lt;/B&gt; Ezmerelda Targets One Creature That She Can See Within 10 Feet Of Her And Casts One Of The Following Spells On The Target (Save Dc 14), Requiring Neither Somatic Nor Material Components To Do So: Animal Friendship, Charm Person, Or Hold Person. If The Target Succeeds On The Initial Saving Throw, Ezmerelda Is Blinded Until The End Of Her Next Turn. Once A Target Succeeds On A Saving Throw Against This Effect, It Is Immune To The Evil Eye Power Of All Vistani For 24 Hours.&lt;/Div&gt;&lt;P&gt;&lt;Br /&gt;&lt;Br /&gt;&lt;B&gt;Reference:&lt;/B&gt;&amp;Nbsp;Cos&lt;B&gt;&amp;Nbsp;&lt;/B&gt;&amp;Nbsp;&lt;Br /&gt;&lt;Br /&gt;&lt;/P&gt;</t>
  </si>
  <si>
    <t>Chaotic Good</t>
  </si>
  <si>
    <t>Izek Strazni</t>
  </si>
  <si>
    <t>&lt;H2&gt;Izek Strazni&lt;/H2&gt;&lt;P&gt;&lt;I&gt;Medium Humanoid (Human), Neutral Evil&lt;/I&gt;&lt;/P&gt;&lt;Hr /&gt;&lt;P&gt;&lt;B&gt;Armor Class&lt;/B&gt; 14 (Studded Leather Armor)&lt;Br /&gt;&lt;B&gt;Hit Points&lt;/B&gt; 112 (15D8+45)&lt;Br /&gt;&lt;B&gt;Speed&lt;/B&gt; 30 Ft.&lt;/P&gt;&lt;Hr /&gt;&lt;Table Style="Height: 50Px;" Width="484"&gt;&lt;Tbody&gt;&lt;Tr&gt;&lt;Td&gt;Str&lt;/Td&gt;&lt;Td&gt;Dex&lt;/Td&gt;&lt;Td&gt;Con&lt;/Td&gt;&lt;Td&gt;Int&lt;/Td&gt;&lt;Td&gt;Wis&lt;/Td&gt;&lt;Td&gt;Cha&lt;/Td&gt;&lt;/Tr&gt;&lt;Tr&gt;&lt;Td&gt;18 (+4)&lt;/Td&gt;&lt;Td&gt;15 (+2)&lt;/Td&gt;&lt;Td&gt;16 (+3)&lt;/Td&gt;&lt;Td&gt;10 (+0)&lt;/Td&gt;&lt;Td&gt;9 (-1)&lt;/Td&gt;&lt;Td&gt;15 (+2)&lt;/Td&gt;&lt;/Tr&gt;&lt;/Tbody&gt;&lt;/Table&gt;&lt;Hr /&gt;&lt;P&gt;&lt;B&gt;Skills&lt;/B&gt; Intimidation +8, Perception +2&lt;Br /&gt;&lt;B&gt;Senses&lt;/B&gt; Passive Perception 12&lt;Br /&gt;&lt;B&gt;Languages&lt;/B&gt; Common&lt;Br /&gt;&lt;B&gt;Challenge&lt;/B&gt; 5(1,800 Xp)&lt;/P&gt;&lt;Hr /&gt;&lt;P&gt;&amp;Nbsp;&lt;B&gt;&lt;I&gt;Brute.&lt;/I&gt;&lt;/B&gt; A Melee Weapon Deals One Extra Die Of Its Damage When Izek Hits With It (Included In The Attack).&lt;/P&gt;&lt;Hr /&gt;&lt;P&gt;&amp;Nbsp;&lt;/P&gt;&lt;Div Class="Monster-Sub-Title"&gt;&lt;Strong&gt;Actions&lt;/Strong&gt;&lt;/Div&gt;&lt;Div Class="Monster-Detail"&gt;&amp;Nbsp;&lt;/Div&gt;&lt;Div Class="Monster-Detail"&gt;&lt;B&gt;&lt;I&gt;Multiattack.&lt;/I&gt;&lt;/B&gt; Izek Makes Two Attacks With His Battleaxe.&lt;/Div&gt;&lt;Div Class="Monster-Detail"&gt;&amp;Nbsp;&lt;/Div&gt;&lt;Div Class="Monster-Detail"&gt;&lt;B&gt;&lt;I&gt;Battleaxe.&lt;/I&gt;&lt;/B&gt; Melee Weapon Attack: +7 To Hit, Reach 5 Ft., One Target. Hit: 13 (2D8+4) Slashing Damage, Or 15 (2D10+4) When Used With Two Hands.&lt;/Div&gt;&lt;Div Class="Monster-Detail"&gt;&amp;Nbsp;&lt;/Div&gt;&lt;Div Class="Monster-Detail"&gt;&lt;B&gt;&lt;I&gt;Hurl Flame.&lt;/I&gt;&lt;/B&gt; Ranged Spell Attack: +5 To Hit, Range 60 Ft., One Target. Hit: 10 (3D6) Fire Damage. If The Target Is A Flammable Object That Isn'T Being Worn Or Carried, It Catches Fire.&lt;/Div&gt;&lt;P&gt;&lt;Br /&gt;&lt;B&gt;Reference:&lt;/B&gt;&amp;Nbsp;Cos&lt;Br /&gt;&lt;Br /&gt;&lt;/P&gt;</t>
  </si>
  <si>
    <t xml:space="preserve">Madam Eva </t>
  </si>
  <si>
    <t>&lt;H2&gt;Madam Eva&lt;/H2&gt;&lt;P&gt;&amp;Nbsp;&lt;I&gt;Medium Humanoid (Human), Chaotic Neutral&lt;/I&gt;&lt;/P&gt;&lt;Hr /&gt;&lt;P&gt;&lt;B&gt;Armor Class&lt;/B&gt; 10&lt;Br /&gt;&lt;B&gt;Hit Points&lt;/B&gt; 88 (16D8+16)&lt;Br /&gt;&lt;B&gt;Speed&lt;/B&gt; 20 Ft.&lt;/P&gt;&lt;Hr /&gt;&lt;Table Style="Height: 84Px;" Width="477"&gt;&lt;Tbody&gt;&lt;Tr&gt;&lt;Td&gt;Str&lt;/Td&gt;&lt;Td&gt;Dex&lt;/Td&gt;&lt;Td&gt;Con&lt;/Td&gt;&lt;Td&gt;Int&lt;/Td&gt;&lt;Td&gt;Wis&lt;/Td&gt;&lt;Td&gt;Cha&lt;/Td&gt;&lt;/Tr&gt;&lt;Tr&gt;&lt;Td&gt;8 (-1)&lt;/Td&gt;&lt;Td&gt;11 (+0)&lt;/Td&gt;&lt;Td&gt;12 (+1)&lt;/Td&gt;&lt;Td&gt;17 (+3)&lt;/Td&gt;&lt;Td&gt;20 (+5)&lt;/Td&gt;&lt;Td&gt;18 (+4)&lt;/Td&gt;&lt;/Tr&gt;&lt;/Tbody&gt;&lt;/Table&gt;&lt;Hr /&gt;&lt;P&gt;&lt;B&gt;Saving Throws&lt;/B&gt; Con +5&lt;Br /&gt;&lt;B&gt;Skills&lt;/B&gt; Arcana +7, Deception +8, Insight +13, Intimidation +8, Perception +9, Religion +7&lt;Br /&gt;&lt;B&gt;Senses&lt;/B&gt; Passive Perception 19&lt;Br /&gt;&lt;B&gt;Languages&lt;/B&gt; Abyssal, Common, Elvish, Infernal&lt;Br /&gt;&lt;B&gt;Challenge&lt;/B&gt; 10(5,900 Xp)&lt;/P&gt;&lt;Hr /&gt;&lt;P&gt;&lt;B&gt;&lt;I&gt;Spellcasting&lt;/I&gt;&lt;/B&gt; Madam Eva Is A 16Th-Level Spellcaster. Her Spellcasting Ability Is Wisdom (Spell Save Dc 17, +9 To Hit With Spell Attacks). Madam Eva Has The Following Cleric Spells Prepared:&lt;Br /&gt;&amp;Bull; Cantrips (At Will): Light, Mending, Sacred Flame, Thaumaturgy&lt;Br /&gt;&amp;Bull;1St Level (4 Slots): Bane, Command, Detect Evil And Good, Protection From Evil And Good&lt;Br /&gt;&amp;Bull;2Nd Level (3 Slots): Lesser Restoration, Protection From Poison, Spiritual Weapon&lt;Br /&gt;&amp;Bull;3Rd Level (3 Slots): Create Food And Water, Speak With Dead, Spirit Guardians&lt;Br /&gt;&amp;Bull;4Th Level (3 Slots): Divination, Freedom Of Movement, Guardians Of Faith&lt;Br /&gt;&amp;Bull;5Th Level (2 Slots): Greater Restoration, Raise Dead&lt;Br /&gt;&amp;Bull;6Th Level (1 Slot): Find The Path, Harm, True Seeing&lt;Br /&gt;&amp;Bull;7Th Level (1 Slot): Fire Storm, Regenerate&lt;Br /&gt;&amp;Bull;8Th Level (1 Slot): Earthquake&lt;/P&gt;&lt;Hr /&gt;&lt;Div Class="Monster-Sub-Title"&gt;&lt;Strong&gt;Actions&lt;/Strong&gt;&lt;/Div&gt;&lt;Div Class="Monster-Detail"&gt;&amp;Nbsp;&lt;/Div&gt;&lt;Div Class="Monster-Detail"&gt;&lt;B&gt;&lt;I&gt;Dagger.&lt;/I&gt;&lt;/B&gt; Melee Weapon Attack: +4 To Hit, Reach 5 Ft., One Target. Hit: 2 (1D4) Piercing Damage.&lt;/Div&gt;&lt;Div Class="Monster-Detail"&gt;&amp;Nbsp;&lt;/Div&gt;&lt;Div Class="Monster-Detail"&gt;&lt;B&gt;&lt;I&gt;Curse (Recharges After A Long Rest).&lt;/I&gt;&lt;/B&gt; Madam Eva Targets One Creature That She Can See Within 30 Feet Of Her. The Target Must Succeed On A Dc 17 Wisdom Saving Throw Or Be Cursed. While Cursed, The Target Is Blinded And Deafened. The Curse Lasts Until Ended With A Greater Restoration Spell, A Remove Curse Spell, Or Similar Magic. When The Curse Ends, Madam Eva Takes 5D6 Psychic Damage.&lt;/Div&gt;&lt;Div Class="Monster-Detail"&gt;&amp;Nbsp;&lt;/Div&gt;&lt;Div Class="Monster-Detail"&gt;&lt;B&gt;&lt;I&gt;Evil Eye (Recharges After A Short Or Long Rest).&lt;/I&gt;&lt;/B&gt; Madam Eva Targets One Creature That She Can See Within 10 Feet Of Her And Casts One Of The Following Spells On The Target (Save Dc 17), Requiring Neither Somatic Nor Material Components To Do So: Animal Friendship, Charm Person, Or Hold Person. If The Target Succeeds On The Initial Saving Throw, Madam Eva Is Blinded Until The End Of Her Next Turn. Once A Target Succeeds On A Saving Throw Against This Effect, It Is Immune To The Evil Eye Power Of All Vistani For 24 Hours.&lt;/Div&gt;&lt;P&gt;&lt;Br /&gt;&lt;Br /&gt;&lt;B&gt;Reference:&lt;/B&gt;&amp;Nbsp;Cos&lt;Br /&gt;&lt;Br /&gt;&lt;/P&gt;</t>
  </si>
  <si>
    <t>Chaotic Neutral</t>
  </si>
  <si>
    <t xml:space="preserve">Mongrelfolk </t>
  </si>
  <si>
    <t>&lt;Div&gt;&lt;H2&gt;Mongrelfolk&lt;/H2&gt;&lt;P&gt;&lt;I&gt;Medium Humanoid (Mongrelfolk), Any Alignment&lt;/I&gt;&lt;/P&gt;&lt;Hr /&gt;&lt;P&gt;&lt;B&gt;Armor Class&lt;/B&gt; 11 (Natural Armor)&lt;Br /&gt;&lt;B&gt;Hit Points&lt;/B&gt; 26 (4D8+8)&lt;Br /&gt;&lt;B&gt;Speed&lt;/B&gt; 20 Ft.&lt;/P&gt;&lt;Hr /&gt;&lt;Table Style="Height: 81Px;" Width="484"&gt;&lt;Tbody&gt;&lt;Tr&gt;&lt;Td&gt;Str&lt;/Td&gt;&lt;Td&gt;Dex&lt;/Td&gt;&lt;Td&gt;Con&lt;/Td&gt;&lt;Td&gt;Int&lt;/Td&gt;&lt;Td&gt;Wis&lt;/Td&gt;&lt;Td&gt;Cha&lt;/Td&gt;&lt;/Tr&gt;&lt;Tr&gt;&lt;Td&gt;12 (+1)&lt;/Td&gt;&lt;Td&gt;9 (+1)&lt;/Td&gt;&lt;Td&gt;15 (+2)&lt;/Td&gt;&lt;Td&gt;9 (-1)&lt;/Td&gt;&lt;Td&gt;10 (+0)&lt;/Td&gt;&lt;Td&gt;6 (-2)&lt;/Td&gt;&lt;/Tr&gt;&lt;/Tbody&gt;&lt;/Table&gt;&lt;Hr /&gt;&lt;B&gt;Skills&lt;/B&gt; Deception +2, Perception +2, Stealth +3&lt;Br /&gt;&lt;B&gt;Senses&lt;/B&gt; Passive Perception 12&lt;Br /&gt;&lt;B&gt;Languages&lt;/B&gt; Common&lt;Br /&gt;&lt;B&gt;Challenge&lt;/B&gt; 1/4(50 Xp)&lt;Hr /&gt;&lt;Div Class="Monster-Detail"&gt;&lt;B&gt;&lt;I&gt;Extraordinary Feature&lt;/I&gt;&lt;/B&gt; The Mongrelfolk Has One Of The Following Extraordinary Features, Determined Randomly By Rolling A D20 Or Chosen By The Dm:&lt;Br /&gt;&lt;Br /&gt;1-3 &amp;Mdash; Amphibious: The Mongrelfolk Can Breathe Air And Water.&lt;Br /&gt;4-9 &amp;Mdash; Darkvision: The Mongrelfolk Has Darkvision Out To A Range Of 60 Feet.&lt;Br /&gt;10 &amp;Mdash; Flight: The Mongrelfolk Has Leathery Wings And A Flying Speed Of 40 Feet.&lt;Br /&gt;11-15 &amp;Mdash; Keen Hearing And Smell: The Mongrelfolk Has Advantage On Wisdom (Perception) Checks That Rely On Hearing Or Smell.&lt;Br /&gt;16-17 &amp;Mdash; Spider Climb: The Mongrelfolk Can Climb Difficult Surfaces, Including Upside Down On Ceilings, Without Needing To Make An Ability Check.&lt;Br /&gt;18-19 &amp;Mdash; Standing Leap: The Mongrelfolk'S Long Jump Is Up To 20 Feet And Its High Jump Up To 10 Feet, With Or Without A Running Start.&lt;Br /&gt;20 &amp;Mdash; Two-Headed: The Mongrelfolk Has Advantage On Wisdom (Perception) Checks And On Saving Throws Against Being Blinded, Charmed, Deafened, Frightened, Stunned, Or Knocked Unconscious.&lt;/Div&gt;&lt;Div Class="Monster-Detail"&gt;&amp;Nbsp;&lt;/Div&gt;&lt;Div Class="Monster-Detail"&gt;&lt;B&gt;&lt;I&gt;Mimicry.&lt;/I&gt;&lt;/B&gt; The Mongrelfolk Can Mimic Any Sounds It Has Beard, Including Voices. A Creature That Hears The Sounds Can Tell They Are Imitations With A Successful Dc 12 Wisdom (Insight) Check.&lt;Hr /&gt;&lt;Div Class="Monster-Sub-Title"&gt;&lt;Strong&gt;Actions&lt;/Strong&gt;&lt;/Div&gt;&lt;Div Class="Monster-Detail"&gt;&amp;Nbsp;&lt;/Div&gt;&lt;Div Class="Monster-Detail"&gt;&lt;B&gt;&lt;I&gt;Multiattack.&lt;/I&gt;&lt;/B&gt; The Mongrelfolk Makes Two Attacks: One With Its Bite And One With Its Claw Or Dagger.&lt;/Div&gt;&lt;Div Class="Monster-Detail"&gt;&amp;Nbsp;&lt;/Div&gt;&lt;Div Class="Monster-Detail"&gt;&lt;B&gt;&lt;I&gt;Bite.&lt;/I&gt;&lt;/B&gt; Melee Weapon Attack: +3 To Hit, Reach 5 Ft., One Target. Hit: 3 (1D4+1) Piercing Damage.&lt;/Div&gt;&lt;Div Class="Monster-Detail"&gt;&amp;Nbsp;&lt;/Div&gt;&lt;Div Class="Monster-Detail"&gt;&lt;B&gt;&lt;I&gt;Claw.&lt;/I&gt;&lt;/B&gt; Melee Weapon Attack: +3 To Hit, Reach 5 Ft., One Target. Hit: 3 (1D4+1) Slashing Damage.&lt;/Div&gt;&lt;Div Class="Monster-Detail"&gt;&amp;Nbsp;&lt;/Div&gt;&lt;Div Class="Monster-Detail"&gt;&lt;B&gt;&lt;I&gt;Dagger.&lt;/I&gt;&lt;/B&gt; Melee Or Ranged Weapon Attack: +3 To Hit, Reach 5 Ft. Or Range 20/60 Ft., One Target. Hit: 3 (1D4+1) Piercing Damage.&lt;/Div&gt;&lt;/Div&gt;&lt;P&gt;&lt;Br /&gt;&lt;Br /&gt;&lt;Br /&gt;&lt;B&gt;Reference:&lt;/B&gt;&amp;Nbsp;Cos&lt;/P&gt;&lt;/Div&gt;&lt;P&gt;&lt;Span Style="Color: #444444; Font-Family: Scalysans; Font-Size: 22Px; Background-Color: #Fdf1Dc;"&gt;&amp;Nbsp;&lt;/Span&gt;&lt;/P&gt;</t>
  </si>
  <si>
    <t xml:space="preserve">Phantom Warrior </t>
  </si>
  <si>
    <t>&lt;Div&gt;&lt;H2&gt;Phantom Warrior&lt;/H2&gt;&lt;P&gt;&lt;I&gt;Medium Undead, Any Alignment&lt;/I&gt;&lt;/P&gt;&lt;Hr /&gt;&lt;P&gt;&lt;B&gt;Armor Class&lt;/B&gt; 16&lt;Br /&gt;&lt;B&gt;Hit Points&lt;/B&gt; 45 (6D8+18)&lt;Br /&gt;&lt;B&gt;Speed&lt;/B&gt; 30 Ft.&lt;/P&gt;&lt;Hr /&gt;&lt;Table Style="Height: 76Px;" Width="416"&gt;&lt;Tbody&gt;&lt;Tr&gt;&lt;Td&gt;Str&lt;/Td&gt;&lt;Td&gt;Dex&lt;/Td&gt;&lt;Td&gt;Con&lt;/Td&gt;&lt;Td&gt;Int&lt;/Td&gt;&lt;Td&gt;Wis&lt;/Td&gt;&lt;Td&gt;Cha&lt;/Td&gt;&lt;/Tr&gt;&lt;Tr&gt;&lt;Td&gt;16 (+3)&lt;/Td&gt;&lt;Td&gt;11 (+0)&lt;/Td&gt;&lt;Td&gt;16 (+3)&lt;/Td&gt;&lt;Td&gt;8 (-1)&lt;/Td&gt;&lt;Td&gt;10 (+0)&lt;/Td&gt;&lt;Td&gt;15 (+2)&lt;/Td&gt;&lt;/Tr&gt;&lt;/Tbody&gt;&lt;/Table&gt;&lt;Hr /&gt;&lt;B&gt;Skills&lt;/B&gt; Perception +2, Stealth +4&lt;Br /&gt;&lt;B&gt;Damage Resistances&lt;/B&gt; Bludgeoning, Piercing, And Slashing From Nonmagical Attacks&lt;Br /&gt;&lt;B&gt;Damage Immunities&lt;/B&gt; Cold, Necrotic, Poison&lt;Br /&gt;&lt;B&gt;Condition Immunities&lt;/B&gt; Charmed, Exhaustion, Frightened, Grappled, Paralyzed, Petrified, Poisoned, Prone, Restrained&lt;Br /&gt;&lt;B&gt;Senses&lt;/B&gt; Darkvision 60 Ft., Passive Perception 12&lt;Br /&gt;&lt;B&gt;Languages&lt;/B&gt; Any Languages It Knew In Life&lt;Br /&gt;&lt;B&gt;Challenge&lt;/B&gt;&amp;Nbsp;3(700 Xp)&lt;Hr /&gt;&lt;Div Class="Monster-Detail"&gt;&lt;B&gt;&lt;I&gt;Ethereal Sight.&lt;/I&gt;&lt;/B&gt; The Phantom Warrior Can See 60 Feet Into The Ethereal Plane When It Is On The Material Plane, And Vice Versa.&lt;/Div&gt;&lt;Div Class="Monster-Detail"&gt;&amp;Nbsp;&lt;/Div&gt;&lt;Div Class="Monster-Detail"&gt;&lt;B&gt;&lt;I&gt;Incorporeal Movement.&lt;/I&gt;&lt;/B&gt; The Phantom Warrior Can Move Through Other Creatures And Objects As If They Were Difficult Terrain. It Takes 5 (1D10) Force Damage If It Ends Its Turn Inside An Object.&lt;/Div&gt;&lt;Div Class="Monster-Detail"&gt;&amp;Nbsp;&lt;/Div&gt;&lt;Div Class="Monster-Detail"&gt;&lt;B&gt;&lt;I&gt;Spectral Armor And Shield.&lt;/I&gt;&lt;/B&gt; The Phantom Warrior'S Ac Accounts For Its Spectral Armor And Shield.&lt;Hr /&gt;&lt;Div Class="Monster-Sub-Title"&gt;&lt;Strong&gt;Actions&lt;/Strong&gt;&lt;/Div&gt;&lt;Div Class="Monster-Detail"&gt;&amp;Nbsp;&lt;/Div&gt;&lt;Div Class="Monster-Detail"&gt;&lt;B&gt;&lt;I&gt;Multiattack.&lt;/I&gt;&lt;/B&gt; The Phantom Warrior Makes Two Attacks With Its Spectral Longsword.&lt;/Div&gt;&lt;Div Class="Monster-Detail"&gt;&amp;Nbsp;&lt;/Div&gt;&lt;Div Class="Monster-Detail"&gt;&lt;B&gt;&lt;I&gt;Spectral Longsword.&lt;/I&gt;&lt;/B&gt; Melee Weapon Attack: +5 To Hit, Reach 5 Ft., One Target. Hit: 7 (1D8+3) Force Damage.&lt;/Div&gt;&lt;Div Class="Monster-Detail"&gt;&amp;Nbsp;&lt;/Div&gt;&lt;Div Class="Monster-Detail"&gt;&lt;B&gt;&lt;I&gt;Etherealness.&lt;/I&gt;&lt;/B&gt; The Phantom Warrior Enters The Ethereal Plane From The Material Plane, Or Vice Versa. It Is Visible On The Material Plane While It Is In The Border Ethereal, And Vice Versa, Yet It Can'T Affect Or Be Affected By Anything On The Other Plane.&lt;/Div&gt;&lt;/Div&gt;&lt;P&gt;&lt;Br /&gt;&lt;Br /&gt;&lt;B&gt;Reference:&lt;/B&gt;&amp;Nbsp;Cos&lt;/P&gt;&lt;/Div&gt;</t>
  </si>
  <si>
    <t>Pidlwich Ii</t>
  </si>
  <si>
    <t>&lt;Div&gt;&lt;H2&gt;Pidlwich Ii&lt;/H2&gt;&lt;P&gt;&lt;I&gt;Small Construct, Neutral Evil&lt;/I&gt;&lt;/P&gt;&lt;Hr /&gt;&lt;P&gt;&lt;B&gt;Armor Class&lt;/B&gt; 14 (Natural Armor)&lt;Br /&gt;&lt;B&gt;Hit Points&lt;/B&gt; 10 (3D6)&lt;Br /&gt;&lt;B&gt;Speed&lt;/B&gt; 30 Ft.&lt;/P&gt;&lt;Hr /&gt;&lt;Table Style="Height: 74Px;" Width="436"&gt;&lt;Tbody&gt;&lt;Tr&gt;&lt;Td&gt;Str&lt;/Td&gt;&lt;Td&gt;Dex&lt;/Td&gt;&lt;Td&gt;Con&lt;/Td&gt;&lt;Td&gt;Int&lt;/Td&gt;&lt;Td&gt;Wis&lt;/Td&gt;&lt;Td&gt;Cha&lt;/Td&gt;&lt;/Tr&gt;&lt;Tr&gt;&lt;Td&gt;10 (+0)&lt;/Td&gt;&lt;Td&gt;14 (+2)&lt;/Td&gt;&lt;Td&gt;11 (+0)&lt;/Td&gt;&lt;Td&gt;8 (-1)&lt;/Td&gt;&lt;Td&gt;13 (+1)&lt;/Td&gt;&lt;Td&gt;10 (+0)&lt;/Td&gt;&lt;/Tr&gt;&lt;/Tbody&gt;&lt;/Table&gt;&lt;Hr /&gt;&lt;B&gt;Skills&lt;/B&gt; Performance +3&lt;Br /&gt;&lt;B&gt;Damage Immunities&lt;/B&gt; Poison&lt;Br /&gt;&lt;B&gt;Condition Immunities&lt;/B&gt; Paralyzed, Petrified, Poisoned&lt;Br /&gt;&lt;B&gt;Senses&lt;/B&gt; Passive Perception 11&lt;Br /&gt;&lt;B&gt;Languages&lt;/B&gt; Understands Common But Doesn'T Speak And Can'T Read Or Write&lt;Br /&gt;&lt;B&gt;Challenge&lt;/B&gt; 1/4(50 Xp)&lt;Hr /&gt;&lt;B&gt;&lt;I&gt;Ambusher.&lt;/I&gt;&lt;/B&gt; During The First Round Of Combat, Pidlwick Ii Has Advantage On Attack Rolls Against Any Creature That Hasn'T Had A Turn Yet.&lt;Hr /&gt;&lt;/Div&gt;&lt;Div&gt;&lt;Div Id="Results"&gt;&lt;Div Class="Monster-Sub-Title"&gt;&lt;Strong&gt;Actions&lt;/Strong&gt;&lt;/Div&gt;&lt;Div Class="Monster-Detail"&gt;&amp;Nbsp;&lt;/Div&gt;&lt;Div Class="Monster-Detail"&gt;&lt;B&gt;&lt;I&gt;Club.&lt;/I&gt;&lt;/B&gt; Melee Weapon Attack: +2 To Hit, Reach 5 Ft., One Target. Hit: 2 (1D4) Bludgeoning Damage.&lt;/Div&gt;&lt;Div Class="Monster-Detail"&gt;&amp;Nbsp;&lt;/Div&gt;&lt;Div Class="Monster-Detail"&gt;&lt;B&gt;&lt;I&gt;Dart.&lt;/I&gt;&lt;/B&gt; Ranged Weapon Attack: +4 To Hit, Range 20/60 Ft., One Target. Hit: 4 (1D4+2) Piercing Damage.&lt;/Div&gt;&lt;/Div&gt;&lt;/Div&gt;&lt;Div&gt;&lt;P&gt;&lt;Br /&gt;&lt;B&gt;Reference:&lt;/B&gt;&amp;Nbsp;Cos&lt;/P&gt;&lt;/Div&gt;</t>
  </si>
  <si>
    <t>Rahadin</t>
  </si>
  <si>
    <t>&lt;Div&gt;&lt;H2&gt;Rahadin&lt;/H2&gt;&lt;P&gt;&lt;I&gt;Medium Humanoid (Elf), Lawful Evil&lt;/I&gt;&lt;/P&gt;&lt;Hr /&gt;&lt;P&gt;&lt;B&gt;Armor Class&lt;/B&gt; 18 (Studded Leather)&lt;Br /&gt;&lt;B&gt;Hit Points&lt;/B&gt; 135 (18D8+54)&lt;Br /&gt;&lt;B&gt;Speed&lt;/B&gt; 35 Ft.&lt;/P&gt;&lt;Hr /&gt;&lt;Table Style="Height: 75Px;" Width="394"&gt;&lt;Tbody&gt;&lt;Tr&gt;&lt;Td&gt;Str&lt;/Td&gt;&lt;Td&gt;Dex&lt;/Td&gt;&lt;Td&gt;Con&lt;/Td&gt;&lt;Td&gt;Int&lt;/Td&gt;&lt;Td&gt;Wis&lt;/Td&gt;&lt;Td&gt;Cha&lt;/Td&gt;&lt;/Tr&gt;&lt;Tr&gt;&lt;Td&gt;14 (+2)&lt;/Td&gt;&lt;Td&gt;22 (+6)&lt;/Td&gt;&lt;Td&gt;17 (+3)&lt;/Td&gt;&lt;Td&gt;15 (+2)&lt;/Td&gt;&lt;Td&gt;16 (+3)&lt;/Td&gt;&lt;Td&gt;18 (+4)&lt;/Td&gt;&lt;/Tr&gt;&lt;/Tbody&gt;&lt;/Table&gt;&lt;Hr /&gt;&lt;B&gt;Saving Throws&lt;/B&gt; Con +7, Wis +7&lt;Br /&gt;&lt;B&gt;Skills&lt;/B&gt; Deception +8, Insight +7, Intimidation +12, Perception +11, Stealth +14&lt;Br /&gt;&lt;B&gt;Senses&lt;/B&gt; Darkvision 60 Ft., Passive Perception 21&lt;Br /&gt;&lt;B&gt;Languages&lt;/B&gt; Common, Elvish&lt;Br /&gt;&lt;B&gt;Challenge&lt;/B&gt; 10(5,900 Xp)&lt;Hr /&gt;&lt;Div Class="Monster-Detail"&gt;&lt;B&gt;&lt;I&gt;Deathly Choir.&lt;/I&gt;&lt;/B&gt; Any Creature Within 10 Feet Of Rahadin That Isn'T Protected By A Mind Blank Spell Hears In Its Mind The Screams Of The Thousands Of People Rahadin Has Killed. As A Bonus Action, Rahadin Can Force All Creatures That Can Hear The Screams To Make A Dc 16 Wisdom Saving Throw. Each Creature Takes 16 (3D10) Psychic Damage On A Failed Save, Or Half As Much Damage On A Successful One.&lt;/Div&gt;&lt;Div Class="Monster-Detail"&gt;&amp;Nbsp;&lt;/Div&gt;&lt;Div Class="Monster-Detail"&gt;&lt;B&gt;&lt;I&gt;Fey Ancestry.&lt;/I&gt;&lt;/B&gt; Rahadin Has Advantage On Saving Throws Against Being Charmed, And Magic Can'T Put Him To Sleep.&lt;/Div&gt;&lt;Div Class="Monster-Detail"&gt;&amp;Nbsp;&lt;/Div&gt;&lt;Div Class="Monster-Detail"&gt;&lt;B&gt;&lt;I&gt;Innate Spellcasting&lt;/I&gt;&lt;/B&gt; Rahadin'S Innate Spellcasting Ability Is Intelligence. He Can Innately Cast The Following Spells, Requiring No Components:&lt;Br /&gt;3/Day: Misty Step, Phantom Steed&lt;Br /&gt;1/Day: Magic Weapon, Nondetection&lt;/Div&gt;&lt;Div Class="Monster-Detail"&gt;&amp;Nbsp;&lt;/Div&gt;&lt;Div Class="Monster-Detail"&gt;&lt;B&gt;&lt;I&gt;Mask Of The Wild.&lt;/I&gt;&lt;/B&gt; Rahadin Can Attempt To Hide Even When He Is Only Lightly Obscured By Foliage, Heavy Rain, Falling Snow, Mist, And Other Natural Phenomena.&lt;Hr /&gt;&lt;/Div&gt;&lt;Div Class="Monster-Sub-Title"&gt;&lt;Strong&gt;Actions&lt;/Strong&gt;&lt;/Div&gt;&lt;Div Class="Monster-Detail"&gt;&amp;Nbsp;&lt;/Div&gt;&lt;Div Class="Monster-Detail"&gt;&lt;B&gt;&lt;I&gt;Multiattack.&lt;/I&gt;&lt;/B&gt; Rahadin Attacks Three Times With His Scimitar, Or Twice With His Poisoned Darts.&lt;/Div&gt;&lt;Div Class="Monster-Detail"&gt;&amp;Nbsp;&lt;/Div&gt;&lt;Div Class="Monster-Detail"&gt;&lt;B&gt;&lt;I&gt;Scimitar.&lt;/I&gt;&lt;/B&gt; Melee Weapon Attack: +10 To Hit, Reach 5 Ft., One Target. Hit: 9 (1D6+6) Slashing Damage.&lt;/Div&gt;&lt;Div Class="Monster-Detail"&gt;&amp;Nbsp;&lt;/Div&gt;&lt;Div Class="Monster-Detail"&gt;&lt;B&gt;&lt;I&gt;Poisoned Dart.&lt;/I&gt;&lt;/B&gt; Ranged Weapon Attack: +10 To Hit, Range 20/60 Ft., One Target. Hit: 8 (1D4+6) Piercing Damage Plus 5 (2D4) Poison Damage.&lt;/Div&gt;&lt;P&gt;&lt;Br /&gt;&lt;Br /&gt;&lt;B&gt;Reference:&lt;/B&gt;&amp;Nbsp;Cos&lt;/P&gt;&lt;/Div&gt;</t>
  </si>
  <si>
    <t xml:space="preserve">Rictavio </t>
  </si>
  <si>
    <t>&lt;Div&gt;&lt;H2&gt;Rictavio&lt;/H2&gt;&lt;P&gt;&lt;I&gt;Medium Humanoid (Human), Lawful Good&lt;/I&gt;&lt;/P&gt;&lt;Hr /&gt;&lt;P&gt;&lt;B&gt;Armor Class&lt;/B&gt; 12 (Leather Armor)&lt;Br /&gt;&lt;B&gt;Hit Points&lt;/B&gt; 77 (14D8+14)&lt;Br /&gt;&lt;B&gt;Speed&lt;/B&gt; 30 Ft.&lt;/P&gt;&lt;Hr /&gt;&lt;Table Style="Height: 82Px;" Width="478"&gt;&lt;Tbody&gt;&lt;Tr&gt;&lt;Td&gt;Str&lt;/Td&gt;&lt;Td&gt;Dex&lt;/Td&gt;&lt;Td&gt;Con&lt;/Td&gt;&lt;Td&gt;Int&lt;/Td&gt;&lt;Td&gt;Wis&lt;/Td&gt;&lt;Td&gt;Cha&lt;/Td&gt;&lt;/Tr&gt;&lt;Tr&gt;&lt;Td&gt;9 (-1)&lt;/Td&gt;&lt;Td&gt;12 (+1)&lt;/Td&gt;&lt;Td&gt;13 (+1)&lt;/Td&gt;&lt;Td&gt;16 (+3)&lt;/Td&gt;&lt;Td&gt;18 (+4)&lt;/Td&gt;&lt;Td&gt;16 (+3)&lt;/Td&gt;&lt;/Tr&gt;&lt;/Tbody&gt;&lt;/Table&gt;&lt;Hr /&gt;&lt;B&gt;Saving Throws&lt;/B&gt; Con +4, Wis +7&lt;Br /&gt;&lt;B&gt;Skills&lt;/B&gt; Arcana +9, Insight +7, Medicine +7, Perception +7, Religion +6, Sleight Of Hand +4&lt;Br /&gt;&lt;B&gt;Senses&lt;/B&gt; Passive Perception 17&lt;Br /&gt;&lt;B&gt;Languages&lt;/B&gt; Abyssal, Common, Elvish, Infernal&lt;Br /&gt;&lt;B&gt;Challenge&lt;/B&gt; 5(1,800 Xp)&lt;Hr /&gt;&lt;Div Class="Monster-Detail"&gt;&lt;B&gt;&lt;I&gt;Special Equipment.&lt;/I&gt;&lt;/B&gt; In Addition To His Sword Cane, Rictavio Wears A Hat Of Disguise And A Ring Of Mind Shielding, And He Carries A Spell Scroll Of Raise Dead.&lt;/Div&gt;&lt;Div Class="Monster-Detail"&gt;&amp;Nbsp;&lt;/Div&gt;&lt;Div Class="Monster-Detail"&gt;&lt;B&gt;&lt;I&gt;Spellcasting&lt;/I&gt;&lt;/B&gt; Rictavio Is A 9Th-Level Spellcaster. His Spellcasting Ability Is Wisdom (Spell Save Dc 15, +7 To Hit With Spell Attacks). Rictavio Has The Following Cleric Spells Prepared:&lt;Br /&gt;&amp;Bull; Cantrips (At Will): Guidance, Light, Mending, Thaumaturgy&lt;Br /&gt;&amp;Bull;1St Level (4 Slots): Cure Wounds, Detect Evil And Good, Protection From Evil And Good, Sanctuary&lt;Br /&gt;&amp;Bull;2Nd Level (3 Slots): Augury, Lesser Restoration, Protection From Poison&lt;Br /&gt;&amp;Bull;3Rd Level (3 Slots): Magic Circle, Remove Curse, Speak With Dead&lt;Br /&gt;&amp;Bull;4Th Level (3 Slots): Death Ward, Freedom Of Movement&lt;Br /&gt;&amp;Bull;5Th Level (1 Slot): Dispel Evil And Good&lt;/Div&gt;&lt;Div Class="Monster-Detail"&gt;&amp;Nbsp;&lt;/Div&gt;&lt;Div Class="Monster-Detail"&gt;&lt;B&gt;&lt;I&gt;Undead Slayer.&lt;/I&gt;&lt;/B&gt; When Rictavio Hits An Undead With A Weapon Attack, The Undead Takes An Extra 10 (3D6) Damage Of The Weapon'S Type.&lt;Hr /&gt;&lt;Div Class="Monster-Sub-Title"&gt;&lt;Strong&gt;Actions&lt;/Strong&gt;&lt;/Div&gt;&lt;Div Class="Monster-Detail"&gt;&amp;Nbsp;&lt;/Div&gt;&lt;Div Class="Monster-Detail"&gt;&lt;B&gt;&lt;I&gt;Multiattack.&lt;/I&gt;&lt;/B&gt; Rictavio Makes Two Attacks With His Sword Cane.&lt;/Div&gt;&lt;Div Class="Monster-Detail"&gt;&amp;Nbsp;&lt;/Div&gt;&lt;Div Class="Monster-Detail"&gt;&lt;B&gt;&lt;I&gt;Sword Cane.&lt;/I&gt;&lt;/B&gt; Melee Weapon Attack: +4 To Hit, Reach 5 Ft., One Target. Hit: 4 (1D6+1) Bludgeoning Damage (Wooden Cane) Or Piercing Damage (Silvered Sword).&lt;/Div&gt;&lt;/Div&gt;&lt;P&gt;&lt;Br /&gt;&lt;Br /&gt;&lt;B&gt;Reference:&lt;/B&gt;&amp;Nbsp;Cos&lt;/P&gt;&lt;/Div&gt;</t>
  </si>
  <si>
    <t>Strahd Von Zarovich</t>
  </si>
  <si>
    <t>&lt;Div&gt;&lt;H2&gt;Strahd Von Zarovich&lt;/H2&gt;&lt;P&gt;&lt;I&gt;Medium Undead (Shapchanger), Lawful Evil&lt;/I&gt;&lt;/P&gt;&lt;Hr /&gt;&lt;P&gt;&lt;B&gt;Armor Class&lt;/B&gt; 16 (Natural Armor)&lt;Br /&gt;&lt;B&gt;Hit Points&lt;/B&gt; 144 (17D8+68)&lt;Br /&gt;&lt;B&gt;Speed&lt;/B&gt; 30 Ft.&lt;/P&gt;&lt;Hr /&gt;&lt;Table Style="Height: 90Px;" Width="464"&gt;&lt;Tbody&gt;&lt;Tr&gt;&lt;Td&gt;Str&lt;/Td&gt;&lt;Td&gt;Dex&lt;/Td&gt;&lt;Td&gt;Con&lt;/Td&gt;&lt;Td&gt;Int&lt;/Td&gt;&lt;Td&gt;Wis&lt;/Td&gt;&lt;Td&gt;Cha&lt;/Td&gt;&lt;/Tr&gt;&lt;Tr&gt;&lt;Td&gt;18 (+4)&lt;/Td&gt;&lt;Td&gt;18 (+4)&lt;/Td&gt;&lt;Td&gt;18 (+4)&lt;/Td&gt;&lt;Td&gt;20 (+5)&lt;/Td&gt;&lt;Td&gt;15 (+2)&lt;/Td&gt;&lt;Td&gt;18 (+4)&lt;/Td&gt;&lt;/Tr&gt;&lt;/Tbody&gt;&lt;/Table&gt;&lt;Hr /&gt;&lt;B&gt;Saving Throws&lt;/B&gt; Dex +9, Wis +7, Cha +9&lt;Br /&gt;&lt;B&gt;Skills&lt;/B&gt; Arcana +15, Perception +12, Religion +10, Stealth +14&lt;Br /&gt;&lt;B&gt;Damage Resistances&lt;/B&gt; Necrotic; Bludgeoning, Piercing, And Slashing From Nonmagical Attacks&lt;Br /&gt;&lt;B&gt;Senses&lt;/B&gt; Darkvision 120 Ft., Passive Perception 22&lt;Br /&gt;&lt;B&gt;Languages&lt;/B&gt; Abyssal, Common, Draconic, Elvish, Giant, Infernal&lt;Br /&gt;&lt;B&gt;Challenge&lt;/B&gt; 15(13,000 Xp)&lt;Hr /&gt;&lt;Div Class="Monster-Detail"&gt;&lt;B&gt;&lt;I&gt;Shapechanger&lt;/I&gt;&lt;/B&gt; If Strahd Isn'T In Running Water Or Sunlight, He Can Use His Action To Polymorph Into A Tiny Bat, A Medium Wolf, Or A Medium Cloud Of Mist, Or Back Into His True Form.&lt;Br /&gt;While In Bat Or Wolf Form, Strahd Can'T Speak. In Bat Form, His Walking Speed Is 5 Feet, And He Has A Flying Speed Of 30 Feet. In Wolf Form, His Walking Speed Is 40 Feet. His Statistics, Other Than His Size And Speed, Are Unchanged. Anything He Is Wearing Transforms With Him, But Nothing He Is Carrying Does. He Reverts To His True Form If He Dies.&lt;Br /&gt;While In Mist Form, Strahd Can'T Take Any Actions, Speak, Or Manipulate Objects. He Is Weightless, Has A Flying Speed Of 30 Feet, Can Hover, And Can Enter A Hostile Creature'S Space And Stop There. In Addition, If Air Can Pass Through A Space, The Mist Can Do So Without Squeezing, And He Can'T Pass Through Water. He Has Advantage On Strength, Dexterity, And Constitution Saving Throws, And It Is Immune To All Nonmagical Damage, Except The Damage He Takes From Sunlight.&lt;/Div&gt;&lt;Div Class="Monster-Detail"&gt;&amp;Nbsp;&lt;/Div&gt;&lt;Div Class="Monster-Detail"&gt;&lt;B&gt;&lt;I&gt;Legendary Resistance (3/Day).&lt;/I&gt;&lt;/B&gt; If Strahd Fails A Saving Throw, He Can Choose To Succeed Instead.&lt;/Div&gt;&lt;Div Class="Monster-Detail"&gt;&amp;Nbsp;&lt;/Div&gt;&lt;Div Class="Monster-Detail"&gt;&lt;B&gt;&lt;I&gt;Misty Escape&lt;/I&gt;&lt;/B&gt; When He Drops To 0 Hit Points Outside His Coffin, Strahd Transforms Into A Cloud Of Mist (As In The Shapechanger Trait) Instead Of Falling Unconscious, Provided That He Isn'T In Running Water Or Sunlight. If He Can'T Transform, He Is Destroyed.&lt;Br /&gt;While He Has 0 Hit Points In Mist Form, He Can'T Revert To His Vampire Form, And He Must Reach His Coffin Within 2 Hours Or Be Destroyed. Once In His Coffin, He Reverts To His Vampire Form. He Is Then Paralyzed Until He Regains At Least 1 Hit Point. After Spending 1 Hour In His Coffin With 0 Hit Points, He Regains 1 Hit Point.&lt;/Div&gt;&lt;Div Class="Monster-Detail"&gt;&amp;Nbsp;&lt;/Div&gt;&lt;Div Class="Monster-Detail"&gt;&lt;B&gt;&lt;I&gt;Regeneration.&lt;/I&gt;&lt;/B&gt; Strahd Regains 20 Hit Points At The Start Of His Turn If He Has At Least 1 Hit Point And Isn'T In Running Water Or Sunlight. If He Takes Radiant Damage Or Damage From Holy Water, This Trait Doesn'T Function At The Start Of His Next Turn.&lt;/Div&gt;&lt;Div Class="Monster-Detail"&gt;&amp;Nbsp;&lt;/Div&gt;&lt;Div Class="Monster-Detail"&gt;&lt;B&gt;&lt;I&gt;Spellcasting&lt;/I&gt;&lt;/B&gt; Strahd Is A 9Th-Level Spellcaster. His Spellcasting Ability Is Intelligence (Spell Save Dc 18, +10 To Hit With Spell Attacks). Strahd Has The Following Wizard Spells Prepared:&lt;Br /&gt;&amp;Bull; Cantrips (At Will): Mage Hand, Prestidigitation, Ray Of Frost&lt;Br /&gt;&amp;Bull;1St Level (4 Slots): Comprehend Languages, Fog Cloud, Sleep&lt;Br /&gt;&amp;Bull;2Nd Level (3 Slots): Detect Thoughts, Gust Of Wind, Mirror Image&lt;Br /&gt;&amp;Bull;3Rd Level (3 Slots): Animate Dead, Fireball, Nondetection&lt;Br /&gt;&amp;Bull;4Th Level (3 Slots): Blight, Greater Invisibility, Polymorph&lt;Br /&gt;&amp;Bull;5Th Level (1 Slot): Animate Objects, Scrying&lt;/Div&gt;&lt;Div Class="Monster-Detail"&gt;&amp;Nbsp;&lt;/Div&gt;&lt;Div Class="Monster-Detail"&gt;&lt;B&gt;&lt;I&gt;Spider Climb.&lt;/I&gt;&lt;/B&gt; Strahd Can Climb Difficult Surfaces, Including Upside Down On Ceilings, Without Needing To Make An Ability Check.&lt;/Div&gt;&lt;Div Class="Monster-Detail"&gt;&amp;Nbsp;&lt;/Div&gt;&lt;Div Class="Monster-Detail"&gt;&lt;B&gt;&lt;I&gt;Vampire Weaknesses&lt;/I&gt;&lt;/B&gt; Strahd Has The Following Flaws. &lt;Br /&gt;Forbiddance: He Can'T Enter A Residence Without An Invitation From One Of The Occupants.&lt;Br /&gt;Harmed By Running Water: He Takes 20 Acid Damage If He Ends His Turn In Running Water.&lt;Br /&gt;Stake To The Heart: If A Piercing Weapon Made Of Wood Is Driven Into His Heart While He Is Incapacitated In His Coffin, He Is Paralyzed Until The Stake Is Removed.&lt;Br /&gt;Sunlight Hypersensitivity: While In Sunlight, Strahd Takes 20 Radiant Damage At The Start Of His Turn, And He Has Disadvantage On Attack Rolls And Ability Checks.&lt;Hr /&gt;&lt;/Div&gt;&lt;Div Class="Monster-Sub-Title"&gt;&lt;Strong&gt;Actions&lt;/Strong&gt;&lt;/Div&gt;&lt;Div Class="Monster-Detail"&gt;&amp;Nbsp;&lt;/Div&gt;&lt;Div Class="Monster-Detail"&gt;&lt;B&gt;&lt;I&gt;Multiattack (Vampire Form Only).&lt;/I&gt;&lt;/B&gt; Strahd Makes Two Attacks, Only One Of Which Can Be A Bite Attack.&lt;/Div&gt;&lt;Div Class="Monster-Detail"&gt;&amp;Nbsp;&lt;/Div&gt;&lt;Div Class="Monster-Detail"&gt;&lt;B&gt;&lt;I&gt;Unarmed Strike (Vampire Form Only).&lt;/I&gt;&lt;/B&gt; Melee Weapon Attack: +9 To Hit, Reach 5 Ft., One Creature. Hit: 8 (1D8+4) Bludgeoning Damage, Plus 14 (4D6) Necrotic Damage. If The Target Is A Creature, Strahd Can Grapple It (Escape Dc 18) Instead Of Dealing The Bludgeoning Damage.&lt;/Div&gt;&lt;Div Class="Monster-Detail"&gt;&amp;Nbsp;&lt;/Div&gt;&lt;Div Class="Monster-Detail"&gt;&lt;B&gt;&lt;I&gt;Bite (Bat Or Vampire Form Only).&lt;/I&gt;&lt;/B&gt; Melee Weapon Attack: +9 To Hit, Reach 5 Ft., One Willing Creature, Or A Creature That Is Grappled By Strahd, Incapacitated, Or Restrained. Hit: 7 (1D6+4) Piercing Damage Plus 10 (3D6) Necrotic Damage. The Target'S Hit Point Maximum Is Reduced By An Amount Equal To The Necrotic Damage Taken, And Strahd Regains Hit Points Equal To That Amount. The Reduction Lasts Until The Target Finishes A Long Rest. The Target Dies If Its Hit Point Maximum Is Reduced To 0. A Humanoid Slain In This Way And Then Buried In The Ground Rises The Following Night As A Vampire Spawn Under Strahd'S Control.&lt;/Div&gt;&lt;Div Class="Monster-Detail"&gt;&amp;Nbsp;&lt;/Div&gt;&lt;Div Class="Monster-Detail"&gt;&lt;B&gt;&lt;I&gt;Charm&lt;/I&gt;&lt;/B&gt; Strahd Targets One Humanoid He Can See Within 30 Ft. Of Him. If The Target Can See Strahd, The Target Must Succeed On A Dc 17 Wisdom Saving Throw Against This Magic Or Be Charmed. The Charmed Target Regards Strahd As A Trusted Friend To Be Heeded And Protected. The Target Isn'T Under Strahd'S Control, But It Takes Strahd'S Requests And Actions In The Most Favorable Way And Lets Strahd Bite It.&lt;Br /&gt;Each Time Strahd Or His Companions Do Anything Harmful To The Target, It Can Repeat The Saving Throw, Ending The Effect On Itself On A Success. Otherwise, The Effect Lasts 24 Hours Or Until Strahd Is Destroyed, Is On A Different Plane Of Existence Than The Target, Or Takes A Bonus Action To End The Effect.&lt;/Div&gt;&lt;Div Class="Monster-Detail"&gt;&amp;Nbsp;&lt;/Div&gt;&lt;Div Class="Monster-Detail"&gt;&lt;B&gt;&lt;I&gt;Children Of The Night (1/Day).&lt;/I&gt;&lt;/B&gt; Strahd Magically Calls 2D4 Swarms Of Bats Or Swarms Rats, Provided That The Sun Isn'T Up. While Outdoors, Strahd Can Call 3D6 Wolves Instead. The Called Creatures Arrive In 1D4 Rounds, Acting As Allies Of Strahd And Obeying His Spoken Commands. The Beasts Remain For 1 Hour, Until Strahd Dies, Or Until He Dismisses Them As A Bonus Action.&lt;Hr /&gt;&lt;/Div&gt;&lt;Div Class="Monster-Sub-Title"&gt;&lt;Strong&gt;Legendary Actions&lt;/Strong&gt;&lt;/Div&gt;&lt;Div Class="Monster-Detail"&gt;&amp;Nbsp;&lt;/Div&gt;&lt;Div Class="Monster-Detail"&gt;&lt;B&gt;&lt;I&gt;.&lt;/I&gt;&lt;/B&gt; Strahd Can Take 3 Legendary Actions, Choosing From The Options Below. Only One Legendary Action Option Can Be Used At A Time, And Only At The End Of Another Creature'S Turn. Strahd Regains Spent Legendary Actions At The Start Of His Turn.&lt;/Div&gt;&lt;Div Class="Monster-Detail"&gt;&amp;Nbsp;&lt;/Div&gt;&lt;Div Class="Monster-Detail"&gt;&lt;B&gt;&lt;I&gt;Move.&lt;/I&gt;&lt;/B&gt; Strahd Moves Up To His Speed Without Provoking Opportunity Attacks.&lt;/Div&gt;&lt;Div Class="Monster-Detail"&gt;&amp;Nbsp;&lt;/Div&gt;&lt;Div Class="Monster-Detail"&gt;&lt;B&gt;&lt;I&gt;Unarmed Strike.&lt;/I&gt;&lt;/B&gt; Strahd Makes One Unarmed Strike.&lt;/Div&gt;&lt;Div Class="Monster-Detail"&gt;&amp;Nbsp;&lt;/Div&gt;&lt;Div Class="Monster-Detail"&gt;&lt;B&gt;&lt;I&gt;Bite (Costs 2 Actions).&lt;/I&gt;&lt;/B&gt; Strahd Makes One Bite Attack.&lt;/Div&gt;&lt;P&gt;&lt;Br /&gt;&lt;Br /&gt;&lt;Br /&gt;&lt;B&gt;Reference:&lt;/B&gt;&amp;Nbsp;Cos&lt;/P&gt;&lt;/Div&gt;&lt;P&gt;&lt;Span Style="Color: #444444; Font-Family: Scalysans; Font-Size: 22Px; Background-Color: #Fdf1Dc;"&gt;&amp;Nbsp;&lt;/Span&gt;&lt;/P&gt;</t>
  </si>
  <si>
    <t>Strahd Zombie</t>
  </si>
  <si>
    <t>&lt;Div&gt;&lt;H2&gt;Strahd Zombie&lt;/H2&gt;&lt;P&gt;&lt;I&gt;Medium Undead,Unaligned&lt;/I&gt;&lt;/P&gt;&lt;Hr /&gt;&lt;P&gt;&lt;B&gt;Armor Class&lt;/B&gt; 8&lt;Br /&gt;&lt;B&gt;Hit Points&lt;/B&gt; 30 (4D8+12)&lt;Br /&gt;&lt;B&gt;Speed&lt;/B&gt; 20 Ft.&lt;/P&gt;&lt;Hr /&gt;&lt;Table Style="Height: 79Px;" Width="427"&gt;&lt;Tbody&gt;&lt;Tr&gt;&lt;Td&gt;Str&lt;/Td&gt;&lt;Td&gt;Dex&lt;/Td&gt;&lt;Td&gt;Con&lt;/Td&gt;&lt;Td&gt;Int&lt;/Td&gt;&lt;Td&gt;Wis&lt;/Td&gt;&lt;Td&gt;Cha&lt;/Td&gt;&lt;/Tr&gt;&lt;Tr&gt;&lt;Td&gt;13 (+1)&lt;/Td&gt;&lt;Td&gt;6 (-2)&lt;/Td&gt;&lt;Td&gt;16 (+3)&lt;/Td&gt;&lt;Td&gt;3 (-4)&lt;/Td&gt;&lt;Td&gt;6 (-2)&lt;/Td&gt;&lt;Td&gt;5 (-3)&lt;/Td&gt;&lt;/Tr&gt;&lt;/Tbody&gt;&lt;/Table&gt;&lt;Hr /&gt;&lt;B&gt;Saving Throws&lt;/B&gt; Wis +0&lt;Br /&gt;&lt;B&gt;Damage Immunities&lt;/B&gt; Poison&lt;Br /&gt;&lt;B&gt;Condition Immunities&lt;/B&gt; Poisoned&lt;Br /&gt;&lt;B&gt;Senses&lt;/B&gt; Darkvision 60 Ft., Passive Perception 8&lt;Br /&gt;&lt;B&gt;Languages&lt;/B&gt; Understands The Languages It Knew In Life But Can'T Speak&lt;Br /&gt;&lt;B&gt;Challenge&lt;/B&gt; 1(200 Xp)&lt;Hr /&gt;&lt;B&gt;&lt;I&gt;Loathsome Limbs&lt;/I&gt;&lt;/B&gt; Whenever The Zombie Takes At Least 5 Bludgeoning Or Slashing Damage At One Time, Roll A D20 To Determine What Else Happens To It: &lt;Br /&gt;1-8: One Leg Is Severed From The Zombie If It Has Any Legs Left.&lt;Br /&gt;9-16: One Arm Is Severed From The Zombie If It Has Any Arms Left.&lt;Br /&gt;17-20: The Zombie Is Decapitated.&lt;Br /&gt;If The Zombie Is Reduced To 0 Hit Points, All Parts Of It Die. Until Then, A Severed Part Acts On The Zombie'S Initiative And Has Its Own Action And Movement. A Severed Part Has Ac 8. Any Damage It Takes Is Subtracted From The Zombie'S Hit Points.&lt;Br /&gt;A Severed Leg Is Unable To Attack And Has A Speed Of 5 Feet.&lt;Br /&gt;A Severed Arm Has A Speed Of 5 Feet And Can Make One Claw Attack On Its Turn, With Disadvantage On The Attack Roll. Each Time The Zombie Loses An Arm, It Loses A Claw Attack.&lt;Br /&gt;If Its Head Is Severed, The Zombie Loses Its Bite Attack And Its Body Is Blinded Unless The Head Can See It. The Severed Head Has A Speed Of 0 Feet. It Can Make A Bite Attack But Only Against A Target In Its Space.&lt;Br /&gt;The Zombie'S Speed Is Halved If It'S Missing A Leg. If It Loses Both Legs, It Falls Prone. If It Has Both Arms, It Can Crawl. With Only One Arm, It Can Still Crawl, But Its Speed Is Halved. With No Arms Or Legs, Its Speed Is 0, And It Can'T Benefit From Bonuses To Speed.&lt;Hr /&gt;&lt;Div Class="Monster-Sub-Title"&gt;&lt;Strong&gt;Actions&lt;/Strong&gt;&lt;/Div&gt;&lt;Div Class="Monster-Detail"&gt;&amp;Nbsp;&lt;/Div&gt;&lt;Div Class="Monster-Detail"&gt;&lt;B&gt;&lt;I&gt;Multiattack.&lt;/I&gt;&lt;/B&gt; The Zombie Makes Three Attacks: One With Its Bite And Two With Its Claws.&lt;/Div&gt;&lt;Div Class="Monster-Detail"&gt;&amp;Nbsp;&lt;/Div&gt;&lt;Div Class="Monster-Detail"&gt;&lt;B&gt;&lt;I&gt;Bite.&lt;/I&gt;&lt;/B&gt; Melee Weapon Attack: +3 To Hit, Reach 5 Ft., One Target. Hit: 3 (1D4+1) Piercing Damage.&lt;/Div&gt;&lt;Div Class="Monster-Detail"&gt;&amp;Nbsp;&lt;/Div&gt;&lt;Div Class="Monster-Detail"&gt;&lt;B&gt;&lt;I&gt;Claw.&lt;/I&gt;&lt;/B&gt; Melee Weapon Attack: +3 To Hit, Reach 5 Ft., One Target. Hit: 4 (1D6+1) Slashing Damage.&lt;/Div&gt;&lt;P&gt;&lt;Br /&gt;&lt;Br /&gt;&lt;B&gt;Reference:&lt;/B&gt;&amp;Nbsp;Cos&lt;/P&gt;&lt;/Div&gt;</t>
  </si>
  <si>
    <t xml:space="preserve">Wereraven </t>
  </si>
  <si>
    <t>&lt;Div&gt;&lt;H2&gt;Wereraven&lt;/H2&gt;&lt;P&gt;&amp;Nbsp;&lt;/P&gt;&lt;P&gt;&lt;I&gt;Medium Humanoid (Human, Shapshifter), Lawful Good&lt;/I&gt;&lt;/P&gt;&lt;Hr /&gt;&lt;P&gt;&lt;I&gt;&lt;B&gt;Armor Class&lt;/B&gt; 12&lt;Br /&gt;&lt;B&gt;Hit Points&lt;/B&gt; 31 (7D8)&lt;Br /&gt;&lt;B&gt;Speed&lt;/B&gt; 30 Ft., Fly 50 Ft. In Raven And Hybrid Forms&lt;/I&gt;&lt;/P&gt;&lt;Hr /&gt;&lt;Table Style="Height: 77Px;" Width="452"&gt;&lt;Tbody&gt;&lt;Tr&gt;&lt;Td&gt;Str&lt;/Td&gt;&lt;Td&gt;Dex&lt;/Td&gt;&lt;Td&gt;Con&lt;/Td&gt;&lt;Td&gt;Int&lt;/Td&gt;&lt;Td&gt;Wis&lt;/Td&gt;&lt;Td&gt;Cha&lt;/Td&gt;&lt;/Tr&gt;&lt;Tr&gt;&lt;Td&gt;10 (+0)&lt;/Td&gt;&lt;Td&gt;15 (+2)&lt;/Td&gt;&lt;Td&gt;11 (+0)&lt;/Td&gt;&lt;Td&gt;13 (+1)&lt;/Td&gt;&lt;Td&gt;15 (+2)&lt;/Td&gt;&lt;Td&gt;14 (+2)&lt;/Td&gt;&lt;/Tr&gt;&lt;/Tbody&gt;&lt;/Table&gt;&lt;Hr /&gt;&lt;B&gt;Skills&lt;/B&gt; Insight +4, Perception +6&lt;Br /&gt;&lt;B&gt;Damage Immunities&lt;/B&gt; Bludgeoning, Piercing, And Slashing From Nonmagical Attacks Not Made With Silvered Weapons&lt;Br /&gt;&lt;B&gt;Senses&lt;/B&gt; Passive Perception 16&lt;Br /&gt;&lt;B&gt;Languages&lt;/B&gt; Common (Can'T Speak In Raven Form)&lt;Br /&gt;&lt;B&gt;Challenge&lt;/B&gt; 2(450 Xp)&lt;Hr /&gt;&lt;Div Class="Monster-Detail"&gt;&lt;B&gt;&lt;I&gt;Shapechanger.&lt;/I&gt;&lt;/B&gt; The Wereraven Can Use Its Action To Polymorph Into A Raven-Humanoid Hybrid Or Into A Raven, Or Back Into Its Human Form. Any Equipment It Is Wearing Or Carrying Isn'T Transformed. It Reverts To Its Human Form If It Dies.&lt;/Div&gt;&lt;Div Class="Monster-Detail"&gt;&amp;Nbsp;&lt;/Div&gt;&lt;Div Class="Monster-Detail"&gt;&lt;B&gt;&lt;I&gt;Mimicry.&lt;/I&gt;&lt;/B&gt; The Wereraven Can Mimic Simple Sounds It Has Heard, Such As A Person Whispering, A Baby Crying, Or An Animal Chittering. A Creature That Hears The Sounds Can Tell They Are Imitations With A Successful Dc 10 Wisdom (Insight) Check.&lt;Hr /&gt;&lt;/Div&gt;&lt;Div Class="Monster-Sub-Title"&gt;&lt;Strong&gt;Actions&lt;/Strong&gt;&lt;/Div&gt;&lt;Div Class="Monster-Detail"&gt;&amp;Nbsp;&lt;/Div&gt;&lt;Div Class="Monster-Detail"&gt;&lt;B&gt;&lt;I&gt;Multiattack (Human Or Hybrid Form Only).&lt;/I&gt;&lt;/B&gt; The Wereraven Makes Two Weapon Attacks, One Of Which Can Be With Its Hand Crossbow.&lt;/Div&gt;&lt;Div Class="Monster-Detail"&gt;&amp;Nbsp;&lt;/Div&gt;&lt;Div Class="Monster-Detail"&gt;&lt;B&gt;&lt;I&gt;Beak (Raven Or Hybrid Form Only).&lt;/I&gt;&lt;/B&gt; Melee Weapon Attack: +4 To Hit, Reach 5 Ft., One Target. Hit: 1 Piercing Damage In Raven Form, Or 4 (1D4+2) Piercing Damage In Hybrid Form. If The Target Is Humanoid, It Must Succeed On A Dc 10 Constitution Saving Throw Or Be Cursed With Wereraven Lycanthropy.&lt;/Div&gt;&lt;Div Class="Monster-Detail"&gt;&amp;Nbsp;&lt;/Div&gt;&lt;Div Class="Monster-Detail"&gt;&lt;B&gt;&lt;I&gt;Shortsword (Humanoid Or Hybrid Form Only).&lt;/I&gt;&lt;/B&gt; Melee Weapon Attack: +4 To Hit, Reach 5 Ft., One Target. Hit: 5 (1D6+2) Piercing Damage.&lt;/Div&gt;&lt;Div Class="Monster-Detail"&gt;&amp;Nbsp;&lt;/Div&gt;&lt;Div Class="Monster-Detail"&gt;&lt;B&gt;&lt;I&gt;Hand Crossbow (Humanoid Or Hybrid Form Only).&lt;/I&gt;&lt;/B&gt; Ranged Weapon Attack: +4 To Hit, Range 30/120 Ft., One Target. Hit: 5 (1D6+2) Piercing Damage.&lt;/Div&gt;&lt;P&gt;&lt;Br /&gt;&lt;Br /&gt;&lt;B&gt;Reference:&lt;/B&gt;&amp;Nbsp;Cos&lt;/P&gt;&lt;/Div&gt;</t>
  </si>
  <si>
    <t>Vladimir Horngaard</t>
  </si>
  <si>
    <t>&lt;Div&gt;&lt;H2&gt;Vladimir Horngaard&lt;/H2&gt;&lt;P&gt;&lt;I&gt;Medium Undead, Lawful Evil&lt;/I&gt;&lt;/P&gt;&lt;Hr /&gt;&lt;P&gt;&lt;B&gt;Armor Class&lt;/B&gt; 17 (Half Plate)&lt;Br /&gt;&lt;B&gt;Hit Points&lt;/B&gt; 192 (16D8+64)&lt;Br /&gt;&lt;B&gt;Speed&lt;/B&gt; 30 Ft.&lt;/P&gt;&lt;Hr /&gt;&lt;Table Style="Height: 78Px;" Width="494"&gt;&lt;Tbody&gt;&lt;Tr&gt;&lt;Td&gt;Str&lt;/Td&gt;&lt;Td&gt;Dex&lt;/Td&gt;&lt;Td&gt;Con&lt;/Td&gt;&lt;Td&gt;Int&lt;/Td&gt;&lt;Td&gt;Wis&lt;/Td&gt;&lt;Td&gt;Cha&lt;/Td&gt;&lt;/Tr&gt;&lt;Tr&gt;&lt;Td&gt;18 (+4)&lt;/Td&gt;&lt;Td&gt;14 (+2)&lt;/Td&gt;&lt;Td&gt;18 (+4)&lt;/Td&gt;&lt;Td&gt;13 (+1)&lt;/Td&gt;&lt;Td&gt;16 (+3)&lt;/Td&gt;&lt;Td&gt;18 (+4)&lt;/Td&gt;&lt;/Tr&gt;&lt;/Tbody&gt;&lt;/Table&gt;&lt;Hr /&gt;&lt;B&gt;Saving Throws&lt;/B&gt; Str +7, Con +7, Wis +6, Cha +7&lt;Br /&gt;&lt;B&gt;Damage Resistances&lt;/B&gt; Necrotic, Psychic&lt;Br /&gt;&lt;B&gt;Damage Immunities&lt;/B&gt; Poison&lt;Br /&gt;&lt;B&gt;Condition Immunities&lt;/B&gt; Charmed, Exhaustion, Frightened, Paralyzed, Poisoned, Stunned&lt;Br /&gt;&lt;B&gt;Senses&lt;/B&gt; Darkvision 60 Ft., Passive Perception 13&lt;Br /&gt;&lt;B&gt;Languages&lt;/B&gt; Common, Draconic&lt;Br /&gt;&lt;B&gt;Challenge&lt;/B&gt; 7(2,900 Xp)&lt;Hr /&gt;&lt;Div Class="Monster-Detail"&gt;&lt;B&gt;&lt;I&gt;Regeneration.&lt;/I&gt;&lt;/B&gt; Vladimir Regains 10 Hit Points At The Start Of His Turn. If He Takes Fire Or Radiant Damage, This Trait Doesn'T Function At The Start Of His Next Turn. Vladimir'S Body Is Destroyed Only If He Starts His Turn With 0 Hit Points And Doesn'T Regenerate.&lt;/Div&gt;&lt;Div Class="Monster-Detail"&gt;&amp;Nbsp;&lt;/Div&gt;&lt;Div Class="Monster-Detail"&gt;&lt;B&gt;&lt;I&gt;Rejuvenation.&lt;/I&gt;&lt;/B&gt; When Vladimir'S Body Is Destroyed, His Soul Lingers. After 24 Hours, The Soul Inhabits And Animates Another Corpse On The Same Plane Of Existence And Regains All Its Hit Points. While The Soul Is Bodiless, A Wish Spell Can Be Used To Force The Soul To Go To The Afterlife And Not Return.&lt;/Div&gt;&lt;Div Class="Monster-Detail"&gt;&amp;Nbsp;&lt;/Div&gt;&lt;Div Class="Monster-Detail"&gt;&lt;B&gt;&lt;I&gt;Turn Immunity.&lt;/I&gt;&lt;/B&gt; Vladimir Is Immune To Effects That Turn Undead.&lt;/Div&gt;&lt;Div Class="Monster-Detail"&gt;&amp;Nbsp;&lt;/Div&gt;&lt;Div Class="Monster-Detail"&gt;&lt;B&gt;&lt;I&gt;Vengeful Tracker.&lt;/I&gt;&lt;/B&gt; Vladimir Knows The Distance To And Direction Of Any Creature Against Which It Seeks Revenge, Even If The Creature And Vladimir Are On Different Planes Of Existence. If The Creature Being Tracked By Vladimir Dies, Vladimir Knows.&lt;Hr /&gt;&lt;/Div&gt;&lt;Div Class="Monster-Sub-Title"&gt;&lt;Strong&gt;Actions&lt;/Strong&gt;&lt;/Div&gt;&lt;Div Class="Monster-Detail"&gt;&amp;Nbsp;&lt;/Div&gt;&lt;Div Class="Monster-Detail"&gt;&lt;B&gt;&lt;I&gt;Multiattack.&lt;/I&gt;&lt;/B&gt; Vladimir Makes Two Fist Attacks Or Two Attacks With His +2 Greatsword.&lt;/Div&gt;&lt;Div Class="Monster-Detail"&gt;&amp;Nbsp;&lt;/Div&gt;&lt;Div Class="Monster-Detail"&gt;&lt;B&gt;&lt;I&gt;Fist.&lt;/I&gt;&lt;/B&gt; Melee Weapon Attack: +7 To Hit, Reach 5 Ft., One Target. Hit: 11 (2D6+4) Bludgeoning Damage. If The Target Is A Creature Against Which Vladimir Has Sworn Vengeance, The Target Takes An Extra 14 (4D6) Bludgeoning Damage. Instead Of Dealing Damage, Vladimir Can Grapple The Target (Escape Dc 14) Provided The Target Is Large Or Smaller.&lt;/Div&gt;&lt;Div Class="Monster-Detail"&gt;&amp;Nbsp;&lt;/Div&gt;&lt;Div Class="Monster-Detail"&gt;&lt;B&gt;&lt;I&gt;Greatsword +2.&lt;/I&gt;&lt;/B&gt; Melee Weapon Attack: +9 To Hit, Reach 5 Ft., One Target. Hit: 20 (4D6+4) Slashing Damage. Against Strahd, Vladimir Deals An Extra 14 (4D6) Slashing Damage With This Weapon.&lt;/Div&gt;&lt;Div Class="Monster-Detail"&gt;&amp;Nbsp;&lt;/Div&gt;&lt;Div Class="Monster-Detail"&gt;&lt;B&gt;&lt;I&gt;Vengeful Glare.&lt;/I&gt;&lt;/B&gt; Vladimir Targets One Creature He Can See Within 30 Feet Of Him And Against Which He Has Sworn Vengeance. The Target Must Make A Dc 15 Wisdom Saving Throw. On A Failure, The Target Is Paralyzed Until Vladimir Deals Damage To It, Or Until The End Of Vladimir'S Next Turn. When The Paralysis Ends, The Target Is Frightened Of Vladimir For 1 Minute. The Frightened Target Can Repeat The Saving Throw At The End Of Each Of Its Turns, With Disadvantage If It Can See Vladimir, Ending The Frightened Condition On Itself On A Success.&lt;/Div&gt;&lt;P&gt;&lt;Br /&gt;&lt;B&gt;Reference:&lt;/B&gt;&amp;Nbsp;Cos&lt;/P&gt;&lt;/Div&gt;</t>
  </si>
  <si>
    <t>&lt;H2&gt;Lion&lt;/H2&gt;&lt;P&gt;Large Beast, Unaligned&lt;/P&gt;&lt;P&gt;&lt;Strong&gt;Armor Class&lt;/Strong&gt; 12&lt;/P&gt;&lt;P&gt;&lt;Strong&gt;Hit Points&lt;/Strong&gt; 26 (4D10 + 4)&lt;/P&gt;&lt;P&gt;&lt;Strong&gt;Speed&lt;/Strong&gt; 50 Ft.&lt;/P&gt;&lt;Table Style="Height: 53Px;" Width="330"&gt;&lt;Tbody&gt;&lt;Tr&gt;&lt;Td&gt;&lt;Strong&gt;Str&lt;/Strong&gt;&lt;/Td&gt;&lt;Td&gt;&lt;Strong&gt;Dex&lt;/Strong&gt;&lt;/Td&gt;&lt;Td&gt;&lt;Strong&gt;Con&lt;/Strong&gt;&lt;/Td&gt;&lt;Td&gt;&lt;Strong&gt;Int&lt;/Strong&gt;&lt;/Td&gt;&lt;Td&gt;&lt;Strong&gt;Wis&lt;/Strong&gt;&lt;/Td&gt;&lt;Td&gt;&lt;Strong&gt;Cha&lt;/Strong&gt;&lt;/Td&gt;&lt;/Tr&gt;&lt;Tr&gt;&lt;Td&gt;17 (+3)&lt;/Td&gt;&lt;Td&gt;15 (+2)&lt;/Td&gt;&lt;Td&gt;13 (+1)&lt;/Td&gt;&lt;Td&gt;3 (- 4)&lt;/Td&gt;&lt;Td&gt;12 (+1)&lt;/Td&gt;&lt;Td&gt;8 (-1)&lt;/Td&gt;&lt;/Tr&gt;&lt;/Tbody&gt;&lt;/Table&gt;&lt;P&gt;&lt;Strong&gt;Skills&lt;/Strong&gt; Perception +3 , Stealth +6&lt;/P&gt;&lt;P&gt;&lt;Strong&gt;Senses&lt;/Strong&gt; Passive Perception 13&lt;/P&gt;&lt;P&gt;&lt;Strong&gt;Languages&lt;/Strong&gt; -&lt;/P&gt;&lt;P&gt;&lt;Strong&gt;Challenge&lt;/Strong&gt; 1 (200 Xp)&lt;/P&gt;&lt;P&gt;&lt;Strong&gt;Keen Smell&lt;/Strong&gt;. The Lion Has Advantage On Wisdom (Perception)&lt;/P&gt;&lt;P&gt;Checks That Rely On Smell.&lt;/P&gt;&lt;P&gt;&lt;Strong&gt;Pack Tactics&lt;/Strong&gt;. The Lion Has Advantage On An Attack Roll Against A&lt;/P&gt;&lt;P&gt;Creature If At Least One Of The Lion'S Allies Is Within 5 Feet Of The&lt;/P&gt;&lt;P&gt;Creature And The Ally Isn'T Incapacitated .&lt;/P&gt;&lt;P&gt;&lt;Strong&gt;Pounce&lt;/Strong&gt;. If The Lion Moves At Least 20 Feet Straight Toward A&lt;/P&gt;&lt;P&gt;Creature And Then Hits It With A Claw Attack On The Same Turn,&lt;/P&gt;&lt;P&gt;That Target Must Succeed On A Dc 13 Strength Saving Throw Or&lt;/P&gt;&lt;P&gt;Be Knocked Prone. If The Target Is Prone, The Lion Can Make One&lt;/P&gt;&lt;P&gt;Bite Attack Against It As A Bonus Action.&lt;/P&gt;&lt;P&gt;&lt;Strong&gt;Running Leap&lt;/Strong&gt;. With A 10-Foot Running Start, The Lion Can Long&lt;/P&gt;&lt;P&gt;Jump Up To 25 Feet.&lt;/P&gt;&lt;P&gt;&lt;Strong&gt;Actions&lt;/Strong&gt;&lt;/P&gt;&lt;P&gt;&lt;Strong&gt;Bite&lt;/Strong&gt;. Melee Weapon Attack: +5 To Hit, Reach 5 Ft., One Target.&lt;/P&gt;&lt;P&gt;Hit: 7 (1D8 + 3) Piercing Damage.&lt;/P&gt;&lt;P&gt;&lt;Strong&gt;Claw&lt;/Strong&gt;. Melee Weapon Attack: +5 To Hit, Reach 5 Ft., One Target.,&lt;/P&gt;&lt;P&gt;Hit: 6 (1D6 + 3) Slashing Damage.&lt;/P&gt;</t>
  </si>
  <si>
    <t>Animal</t>
  </si>
  <si>
    <t>&lt;Div&gt;&lt;H2&gt;Mastiff&lt;/H2&gt;&lt;P&gt;&lt;Strong&gt;Medium Beast, Unalined&lt;/Strong&gt;&lt;/P&gt;&lt;P&gt;&lt;Strong&gt;Armor Class&lt;/Strong&gt; 12&lt;/P&gt;&lt;P&gt;&lt;Strong&gt;Hit Points&lt;/Strong&gt; 5 (Ld8 + 1)&lt;/P&gt;&lt;P&gt;&lt;Strong&gt;Speed&lt;/Strong&gt; 40 Ft.&lt;/P&gt;&lt;Table Style="Height: 53Px;" Width="319"&gt;&lt;Tbody&gt;&lt;Tr&gt;&lt;Td&gt;&lt;Strong&gt;Str&lt;/Strong&gt;&lt;/Td&gt;&lt;Td&gt;&lt;Strong&gt;Dex&lt;/Strong&gt;&lt;/Td&gt;&lt;Td&gt;&lt;Strong&gt;Con&lt;/Strong&gt;&lt;/Td&gt;&lt;Td&gt;&lt;Strong&gt;Int&lt;/Strong&gt;&lt;/Td&gt;&lt;Td&gt;&lt;Strong&gt;Wis&lt;/Strong&gt;&lt;/Td&gt;&lt;Td&gt;&lt;Strong&gt;Cha&lt;/Strong&gt;&lt;/Td&gt;&lt;/Tr&gt;&lt;Tr&gt;&lt;Td&gt;13 (+1)&lt;/Td&gt;&lt;Td&gt;14 (+2)&lt;/Td&gt;&lt;Td&gt;12 (+1)&lt;/Td&gt;&lt;Td&gt;3 (-4)&lt;/Td&gt;&lt;Td&gt;12 (+1)&lt;/Td&gt;&lt;Td&gt;7 (-2)&lt;/Td&gt;&lt;/Tr&gt;&lt;/Tbody&gt;&lt;/Table&gt;&lt;P&gt;&lt;Strong&gt;Skills&lt;/Strong&gt; Perception +3&lt;/P&gt;&lt;P&gt;&lt;Strong&gt;Senses&lt;/Strong&gt; Passive Perceptio N 13&lt;/P&gt;&lt;P&gt;&lt;Strong&gt;Languages&lt;/Strong&gt; -&lt;/P&gt;&lt;P&gt;&lt;Strong&gt;Challenge&lt;/Strong&gt; 1/8 (25 Xp)&lt;/P&gt;&lt;P&gt;&lt;Strong&gt;Keen Hearing And Smell&lt;/Strong&gt;. The Mastiff Has Advantage On&lt;/P&gt;&lt;P&gt;Wisdom (Perception) Checks That Rely On Hearing Or Smell.&lt;/P&gt;&lt;P&gt;&lt;Strong&gt;Actions&lt;/Strong&gt;&lt;/P&gt;&lt;P&gt;&lt;Strong&gt;Bite&lt;/Strong&gt;. Melee Weapon Attack: +3 To Hit, Reach 5 Ft., O Ne Target. Hit:&lt;/P&gt;&lt;P&gt;4 (1D6 + 1) Piercing Damage. If The Target Is A Creature, It Must&lt;/P&gt;&lt;P&gt;Succeed On A Dc 11 Strength Saving Throw O R Be Knocked Prone.&lt;/P&gt;&lt;P&gt;&amp;Nbsp;&lt;/P&gt;&lt;P&gt;&lt;Strong&gt;Mastiffs Are Impressive Hounds&lt;/Strong&gt; Prized By Humanoids&lt;/P&gt;&lt;P&gt;For Their Loyalty And Keen Senses, Mastiffs Can Be Trained&lt;/P&gt;&lt;P&gt;As Guard Dogs, Hunting Dogs, And War Dogs. Halftings&lt;/P&gt;&lt;P&gt;And Other Small Humanoids Ride Them As Mounts.&lt;/P&gt;&lt;/Div&gt;</t>
  </si>
  <si>
    <t>&lt;H2&gt;Mule&lt;/H2&gt;&lt;P&gt;Medium Beast, Unaligned&lt;/P&gt;&lt;P&gt;&lt;Strong&gt;Armor Class&lt;/Strong&gt; 1 0&lt;/P&gt;&lt;P&gt;&lt;Strong&gt;Hit Points&lt;/Strong&gt; 11 (2D8 + 2)&lt;/P&gt;&lt;P&gt;&lt;Strong&gt;Speed&lt;/Strong&gt; 40Ft.&lt;/P&gt;&lt;Table Style="Height: 40Px;" Width="322"&gt;&lt;Tbody&gt;&lt;Tr&gt;&lt;Td&gt;&lt;Strong&gt;Str&lt;/Strong&gt;&lt;/Td&gt;&lt;Td&gt;&lt;Strong&gt;Dex&lt;/Strong&gt;&lt;/Td&gt;&lt;Td&gt;&lt;Strong&gt;Con&lt;/Strong&gt;&lt;/Td&gt;&lt;Td&gt;&lt;Strong&gt;Int&lt;/Strong&gt;&lt;/Td&gt;&lt;Td&gt;&lt;Strong&gt;Wis&lt;/Strong&gt;&lt;/Td&gt;&lt;Td&gt;&lt;Strong&gt;Cha&lt;/Strong&gt;&lt;/Td&gt;&lt;/Tr&gt;&lt;Tr&gt;&lt;Td&gt;14 (+2)&lt;/Td&gt;&lt;Td&gt;10 (+0)&lt;/Td&gt;&lt;Td&gt;13 (+1)&lt;/Td&gt;&lt;Td&gt;2 (-4)&lt;/Td&gt;&lt;Td&gt;10 (+0)&lt;/Td&gt;&lt;Td&gt;5 (-3)&lt;/Td&gt;&lt;/Tr&gt;&lt;/Tbody&gt;&lt;/Table&gt;&lt;P&gt;&lt;Strong&gt;Senses&lt;/Strong&gt; Passive Perception 10&lt;/P&gt;&lt;P&gt;&lt;Strong&gt;Languages&lt;/Strong&gt; -&lt;/P&gt;&lt;P&gt;&lt;Strong&gt;Challenge&lt;/Strong&gt; 1/8 (25 Xp)&lt;/P&gt;&lt;P&gt;&lt;Strong&gt;Beast Of Burden&lt;/Strong&gt;. The Mule Is Considered To Be A Large Animal&lt;/P&gt;&lt;P&gt;For The Purpose Of Determining Its Carrying Capacity.&lt;/P&gt;&lt;P&gt;&lt;Strong&gt;Sure-Footed&lt;/Strong&gt;. The Mule Has Advantage On Strength And&lt;/P&gt;&lt;P&gt;Dexterity Saving Throws Made Against Effects That Would&lt;/P&gt;&lt;P&gt;Knock It Prone.&lt;/P&gt;&lt;P&gt;&lt;Strong&gt;Actions&lt;/Strong&gt;&lt;/P&gt;&lt;P&gt;&lt;Strong&gt;Hooves&lt;/Strong&gt;. Melee Weapon Attack: +2 To Hit, Reach 5 Ft., One Target.&lt;/P&gt;&lt;P&gt;Hit: 4 (1D4 + 2) Bludgeoning Damage.&lt;/P&gt;</t>
  </si>
  <si>
    <t>&lt;Div&gt;&lt;H2&gt;Owl&lt;/H2&gt;&lt;P&gt;Tiny Beast, Unaligned&lt;/P&gt;&lt;P&gt;&lt;Strong&gt;Armor Class&lt;/Strong&gt; 11&lt;/P&gt;&lt;P&gt;&lt;Strong&gt;Hit Points&lt;/Strong&gt; 1 (Ld4- 1)&lt;/P&gt;&lt;P&gt;&lt;Strong&gt;Speed&lt;/Strong&gt; 5 Ft., Fly 60Ft.&lt;/P&gt;&lt;Table Style="Height: 40Px;" Width="302"&gt;&lt;Tbody&gt;&lt;Tr&gt;&lt;Td&gt;&lt;Strong&gt;Str&lt;/Strong&gt;&lt;/Td&gt;&lt;Td&gt;&lt;Strong&gt;Dex&lt;/Strong&gt;&lt;/Td&gt;&lt;Td&gt;&lt;Strong&gt;Con&lt;/Strong&gt;&lt;/Td&gt;&lt;Td&gt;&lt;Strong&gt;Int&lt;/Strong&gt;&lt;/Td&gt;&lt;Td&gt;&lt;Strong&gt;Wis&lt;/Strong&gt;&lt;/Td&gt;&lt;Td&gt;&lt;Strong&gt;Cha&lt;/Strong&gt;&lt;/Td&gt;&lt;/Tr&gt;&lt;Tr&gt;&lt;Td&gt;3 (-4)&lt;/Td&gt;&lt;Td&gt;13 (+1)&lt;/Td&gt;&lt;Td&gt;8 (-1)&lt;/Td&gt;&lt;Td&gt;2 (-4)&lt;/Td&gt;&lt;Td&gt;12 (+1)&lt;/Td&gt;&lt;Td&gt;7 (-2)&lt;/Td&gt;&lt;/Tr&gt;&lt;/Tbody&gt;&lt;/Table&gt;&lt;P&gt;&lt;Strong&gt;Skills&lt;/Strong&gt; Perception +3, Stealth +3&lt;/P&gt;&lt;P&gt;&lt;Strong&gt;Senses&lt;/Strong&gt; Darkvision 120Ft., Passive Perception 13&lt;/P&gt;&lt;P&gt;&lt;Strong&gt;Languages&lt;/Strong&gt;-&lt;/P&gt;&lt;P&gt;&lt;Strong&gt;Challenge&lt;/Strong&gt; 0 (10 Xp)&lt;/P&gt;&lt;P&gt;&lt;Strong&gt;Flyby&lt;/Strong&gt;. The Owl Doesn'T Provoke Opportunity Attacks When It&lt;/P&gt;&lt;P&gt;Flies Out Of An Enemy'S Reach.&lt;/P&gt;&lt;P&gt;&lt;Strong&gt;Keen Hearing And Sight&lt;/Strong&gt;. The Owl Has Advantage On Wisdom&lt;/P&gt;&lt;P&gt;(Perception) Checks That Rely On Hearing R Sight.&lt;/P&gt;&lt;P&gt;&lt;Strong&gt;Actions&lt;/Strong&gt;&lt;/P&gt;&lt;P&gt;&lt;Strong&gt;Talons&lt;/Strong&gt;. Melee Weapon Attack: +3 To Hit, Reach 5 Ft., One Target.&lt;/P&gt;&lt;P&gt;Hit: 1 Slashing Damage.&lt;/P&gt;&lt;/Div&gt;</t>
  </si>
  <si>
    <t>&lt;Div&gt;&lt;H2&gt;Wolf&lt;/H2&gt;&lt;P&gt;Medium Beast, Unaligned&lt;/P&gt;&lt;P&gt;&lt;Strong&gt;Armor Class&lt;/Strong&gt; 13 (Natural Armor)&lt;/P&gt;&lt;P&gt;&lt;Strong&gt;Hit Points&lt;/Strong&gt; 11 (2D8 + 2)&lt;/P&gt;&lt;P&gt;&lt;Strong&gt;Speed&lt;/Strong&gt; 40Ft.&lt;/P&gt;&lt;Table Style="Height: 40Px;" Width="363"&gt;&lt;Tbody&gt;&lt;Tr&gt;&lt;Td&gt;&lt;Strong&gt;Str&lt;/Strong&gt;&lt;/Td&gt;&lt;Td&gt;&lt;Strong&gt;Dex&lt;/Strong&gt;&lt;/Td&gt;&lt;Td&gt;&lt;Strong&gt;Con&lt;/Strong&gt;&lt;/Td&gt;&lt;Td&gt;&lt;Strong&gt;Int&lt;/Strong&gt;&lt;/Td&gt;&lt;Td&gt;&lt;Strong&gt;Wis&lt;/Strong&gt;&lt;/Td&gt;&lt;Td&gt;&lt;Strong&gt;Cha&lt;/Strong&gt;&lt;/Td&gt;&lt;/Tr&gt;&lt;Tr&gt;&lt;Td&gt;12 (+1)&lt;/Td&gt;&lt;Td&gt;15 (+2)&lt;/Td&gt;&lt;Td&gt;12 (+1)&lt;/Td&gt;&lt;Td&gt;3 (-4)&lt;/Td&gt;&lt;Td&gt;12 (+1)&lt;/Td&gt;&lt;Td&gt;6 (-2)&lt;/Td&gt;&lt;/Tr&gt;&lt;/Tbody&gt;&lt;/Table&gt;&lt;P&gt;&lt;Strong&gt;Skills&lt;/Strong&gt; Perception +3, Stealth +4&lt;/P&gt;&lt;P&gt;&lt;Strong&gt;Senses&lt;/Strong&gt; Passive Perception 13&lt;/P&gt;&lt;P&gt;&lt;Strong&gt;Languages&lt;/Strong&gt; -&lt;/P&gt;&lt;P&gt;&lt;Strong&gt;Challenge&lt;/Strong&gt; 1/4 (50 Xp)&lt;/P&gt;&lt;P&gt;&lt;Strong&gt;Keen Hearing And Smell&lt;/Strong&gt;. The Wolf Has Advantage On Wisdom&lt;/P&gt;&lt;P&gt;(Perception) Checks That Rely On Hearing Or Smell.&lt;/P&gt;&lt;P&gt;&lt;Strong&gt;Pack Tactics&lt;/Strong&gt;. The Wolf Has Advantage On Attack Rolls Against A&lt;/P&gt;&lt;P&gt;Creature If At Least One Of The Wolf'S Allies Is Within 5 Feet Of The&lt;/P&gt;&lt;P&gt;Creature And The Ally Isn'T Incapacitated.&lt;/P&gt;&lt;P&gt;&lt;Strong&gt;Actions&lt;/Strong&gt;&lt;/P&gt;&lt;P&gt;Bite. Melee Weapon Attack: +4 To Hit, Reach 5 Ft., One Target.&lt;/P&gt;&lt;P&gt;Hit: 7 (2D4 + 2) Piercing Damage. If The Target Is A Creature,&lt;/P&gt;&lt;P&gt;It Must Succeed On A Dc 11 Strength Saving Throw Or Be&lt;/P&gt;&lt;P&gt;Knocked Prone.&lt;/P&gt;&lt;/Div&gt;</t>
  </si>
  <si>
    <t>&lt;Div&gt;&lt;H2&gt;Warhorse&lt;/H2&gt;&lt;P&gt;Large Beast, Unaligned&lt;/P&gt;&lt;P&gt;&lt;Strong&gt;Armor Class&lt;/Strong&gt; 11&lt;/P&gt;&lt;P&gt;&lt;Strong&gt;Hit Points&lt;/Strong&gt; 19 (3D10 + 3)&lt;/P&gt;&lt;P&gt;&lt;Strong&gt;Speed&lt;/Strong&gt; 60Ft.&lt;/P&gt;&lt;Table Style="Height: 40Px;" Width="292"&gt;&lt;Tbody&gt;&lt;Tr&gt;&lt;Td&gt;&lt;Strong&gt;Str&lt;/Strong&gt;&lt;/Td&gt;&lt;Td&gt;&lt;Strong&gt;Dex&lt;/Strong&gt;&lt;/Td&gt;&lt;Td&gt;&lt;Strong&gt;Con&lt;/Strong&gt;&lt;/Td&gt;&lt;Td&gt;&lt;Strong&gt;Int&lt;/Strong&gt;&lt;/Td&gt;&lt;Td&gt;&lt;Strong&gt;Wis&lt;/Strong&gt;&lt;/Td&gt;&lt;Td&gt;&lt;Strong&gt;Cha&lt;/Strong&gt;&lt;/Td&gt;&lt;/Tr&gt;&lt;Tr&gt;&lt;Td&gt;18 (+4)&lt;/Td&gt;&lt;Td&gt;12 (+1)&lt;/Td&gt;&lt;Td&gt;13 (+1)&lt;/Td&gt;&lt;Td&gt;2 (-4)&lt;/Td&gt;&lt;Td&gt;12 (+1)&lt;/Td&gt;&lt;Td&gt;7 (-2)&lt;/Td&gt;&lt;/Tr&gt;&lt;/Tbody&gt;&lt;/Table&gt;&lt;P&gt;&lt;Strong&gt;Senses&lt;/Strong&gt; Passive Perception 11&lt;/P&gt;&lt;P&gt;&lt;Strong&gt;Languages&lt;/Strong&gt;-&lt;/P&gt;&lt;P&gt;&lt;Strong&gt;Challenge&lt;/Strong&gt; 1/2 (100 Xp)&lt;/P&gt;&lt;P&gt;&lt;Strong&gt;Trampling Charge&lt;/Strong&gt;. If The Horse Moves At Least 20 Feet Stra Ight&lt;/P&gt;&lt;P&gt;Toward A Creature And Then Hits It With A Hooves Attack On&lt;/P&gt;&lt;P&gt;The Same Turn, That Target Must Succeed On A Dc 14 Strength&lt;/P&gt;&lt;P&gt;Saving Throw Or Be Knocked Prone. If The Target Is Prone, The&lt;/P&gt;&lt;P&gt;Horse Can Make Another Attack With Its Hooves Against It As A&lt;/P&gt;&lt;P&gt;Bonus Action .&lt;/P&gt;&lt;P&gt;&lt;Strong&gt;Actions&lt;/Strong&gt;&lt;/P&gt;&lt;P&gt;&lt;Strong&gt;Hooves&lt;/Strong&gt;. Melee Weapon Attack: +4 To Hit, Reach 5 Ft., One Target.&lt;/P&gt;&lt;P&gt;Hit: 11 (2D6 + 4) Bludgeoning Damage.&lt;/P&gt;&lt;/Div&gt;</t>
  </si>
  <si>
    <t>&lt;Div&gt;&lt;H2&gt;Tiger&lt;/H2&gt;&lt;P&gt;Large Beast, Unaligned&lt;/P&gt;&lt;P&gt;&lt;Strong&gt;Armor Class&lt;/Strong&gt; 12&lt;/P&gt;&lt;P&gt;&lt;Strong&gt;Hit Points&lt;/Strong&gt; 37 (5D10 + 10)&lt;/P&gt;&lt;P&gt;&lt;Strong&gt;Speed&lt;/Strong&gt; 40Ft.&lt;/P&gt;&lt;Table Style="Height: 53Px;" Width="315"&gt;&lt;Tbody&gt;&lt;Tr&gt;&lt;Td&gt;&lt;Strong&gt;Str&lt;/Strong&gt;&lt;/Td&gt;&lt;Td&gt;&lt;Strong&gt;Dex&lt;/Strong&gt;&lt;/Td&gt;&lt;Td&gt;&lt;Strong&gt;Con&lt;/Strong&gt;&lt;/Td&gt;&lt;Td&gt;&lt;Strong&gt;Int&lt;/Strong&gt;&lt;/Td&gt;&lt;Td&gt;&lt;Strong&gt;Wis&lt;/Strong&gt;&lt;/Td&gt;&lt;Td&gt;&lt;Strong&gt;Cha&lt;/Strong&gt;&lt;/Td&gt;&lt;/Tr&gt;&lt;Tr&gt;&lt;Td&gt;17 (+3)&lt;/Td&gt;&lt;Td&gt;15 (+2)&lt;/Td&gt;&lt;Td&gt;14 (+2)&lt;/Td&gt;&lt;Td&gt;3 (- 4)&lt;/Td&gt;&lt;Td&gt;12 (+1)&lt;/Td&gt;&lt;Td&gt;8 (-1)&lt;/Td&gt;&lt;/Tr&gt;&lt;/Tbody&gt;&lt;/Table&gt;&lt;P&gt;&lt;Strong&gt;Skills&lt;/Strong&gt; Perception +3, Stealth +6&lt;/P&gt;&lt;P&gt;&lt;Strong&gt;Senses&lt;/Strong&gt; Darkvision 60Ft., Passive Perception 13&lt;/P&gt;&lt;P&gt;&lt;Strong&gt;Languages&lt;/Strong&gt;-&lt;/P&gt;&lt;P&gt;&lt;Strong&gt;Challenge&lt;/Strong&gt; 1 (200 Xp)&lt;/P&gt;&lt;P&gt;&lt;Strong&gt;Keen&lt;/Strong&gt; &lt;Strong&gt;Smell&lt;/Strong&gt;. The Tiger Has Advantage On Wisdom (Perception)&lt;/P&gt;&lt;P&gt;Checks That Rely On Smell.&lt;/P&gt;&lt;P&gt;&lt;Strong&gt;Pounce&lt;/Strong&gt;. If The Tiger Moves At Least 20 Feet Straight Toward A&lt;/P&gt;&lt;P&gt;Creature And Then Hits It With A Claw Attack On The Same Turn,&lt;/P&gt;&lt;P&gt;That Target Must Succeed On A Dc 13 Strength Saving Throw Or&lt;/P&gt;&lt;P&gt;Be Knocked Prone. If The Target Is Prone, The Tiger Can Make One&lt;/P&gt;&lt;P&gt;Bite Attack Against It As A Bonus Action .&lt;/P&gt;&lt;P&gt;&lt;Strong&gt;Actions&lt;/Strong&gt;&lt;/P&gt;&lt;P&gt;&lt;Strong&gt;Bite&lt;/Strong&gt;. Melee Weapon Attack: +5 To Hit, Reach 5 Ft. , One Target.&lt;/P&gt;&lt;P&gt;Hit: 8 (1D10 + 3) Piercing Damage .&lt;/P&gt;&lt;P&gt;&lt;Strong&gt;Claw&lt;/Strong&gt;. Melee Weapon Attack: +5 To Hit, Reach 5 Ft., One Target.&lt;/P&gt;&lt;P&gt;Hit: 7 (1D8 + 3) Slashing Damage.&lt;/P&gt;&lt;P&gt;&amp;Nbsp;&lt;/P&gt;&lt;/Div&gt;</t>
  </si>
  <si>
    <t>&lt;H2&gt;Panther&lt;/H2&gt;&lt;P&gt;Medium Beast, Unaligned&lt;/P&gt;&lt;P&gt;&lt;Strong&gt;Armor Class&lt;/Strong&gt; 12&amp;Nbsp;&lt;/P&gt;&lt;P&gt;&lt;Strong&gt;Hit Points&lt;/Strong&gt; 13 (3D8)&lt;/P&gt;&lt;P&gt;&lt;Strong&gt;Speed&lt;/Strong&gt;&amp;Nbsp;50 Ft., Climb 40 Ft.&lt;/P&gt;&lt;Table Style="Height: 40Px;" Width="363"&gt;&lt;Tbody&gt;&lt;Tr&gt;&lt;Td&gt;&lt;Strong&gt;Str&lt;/Strong&gt;&lt;/Td&gt;&lt;Td&gt;&lt;Strong&gt;Dex&lt;/Strong&gt;&lt;/Td&gt;&lt;Td&gt;&lt;Strong&gt;Con&lt;/Strong&gt;&lt;/Td&gt;&lt;Td&gt;&lt;Strong&gt;Int&lt;/Strong&gt;&lt;/Td&gt;&lt;Td&gt;&lt;Strong&gt;Wis&lt;/Strong&gt;&lt;/Td&gt;&lt;Td&gt;&lt;Strong&gt;Cha&lt;/Strong&gt;&lt;/Td&gt;&lt;/Tr&gt;&lt;Tr&gt;&lt;Td&gt;14 (+2)&lt;/Td&gt;&lt;Td&gt;13 (+2)&lt;/Td&gt;&lt;Td&gt;10 (+0)&lt;/Td&gt;&lt;Td&gt;3 (-4)&lt;/Td&gt;&lt;Td&gt;14 (+2)&lt;/Td&gt;&lt;Td&gt;7&amp;Nbsp;(-2)&lt;/Td&gt;&lt;/Tr&gt;&lt;/Tbody&gt;&lt;/Table&gt;&lt;P&gt;&lt;Strong&gt;Skills&lt;/Strong&gt; Perception +4, Stealth +6&lt;/P&gt;&lt;P&gt;&lt;Strong&gt;Senses&lt;/Strong&gt; Passive Perception&amp;Nbsp;14&lt;/P&gt;&lt;P&gt;&lt;Strong&gt;Languages&lt;/Strong&gt; -&lt;/P&gt;&lt;P&gt;&lt;Strong&gt;Challenge&lt;/Strong&gt; 1/4 (50 Xp)&lt;/P&gt;&lt;P&gt;&lt;Strong&gt;Keen Smell&lt;/Strong&gt;. The Panther&amp;Nbsp;Has Advantage On Wisdom&lt;/P&gt;&lt;P&gt;(Perception) Checks That Rely On Smell.&lt;/P&gt;&lt;P&gt;&lt;Strong&gt;Pounce&lt;/Strong&gt;.&amp;Nbsp;If The Panther Moves At Least 20 Feet Straight Toward A Creature Right Before Hitting It With A Claw Attack, The Target Must Succeedon A Dc 12 Strength Saving Throw Or Be Knocked Prone. If The Target Is Prone, The Panther Can Take A Bonus Action To Make One Bit Attack Against It.&lt;/P&gt;&lt;P&gt;&lt;Strong&gt;Actions&lt;/Strong&gt;&lt;/P&gt;&lt;P&gt;&lt;Em&gt;&lt;Strong&gt;Bite.&lt;/Strong&gt; Melee Weapon Attack:&lt;/Em&gt; +4 To Hit, Reach 5 Ft., One Target.&lt;/P&gt;&lt;P&gt;Hit: 5 (1D6 + 2) Piercing Damage.&amp;Nbsp;&lt;/P&gt;&lt;P&gt;&lt;Em&gt;&lt;Strong&gt;Claw.&lt;/Strong&gt; Melee Weapon Attack:&lt;/Em&gt; +4 To Hit, Reach 5 Ft., One Target.&lt;/P&gt;&lt;P&gt;Hit: 4 (1D4 + 2) Slashing Damage.&lt;/P&gt;</t>
  </si>
  <si>
    <t>&lt;H2&gt;Poisonous Snake&lt;/H2&gt;&lt;P&gt;Tiny&amp;Nbsp;Beast, Unaligned&lt;/P&gt;&lt;P&gt;&lt;Strong&gt;Armor Class&lt;/Strong&gt; 13&amp;Nbsp;&lt;/P&gt;&lt;P&gt;&lt;Strong&gt;Hit Points&lt;/Strong&gt;&amp;Nbsp;2 (1D4)&lt;/P&gt;&lt;P&gt;&lt;Strong&gt;Speed&lt;/Strong&gt;&amp;Nbsp;30 Ft.,&amp;Nbsp;Swim&amp;Nbsp;30 Ft.&lt;/P&gt;&lt;Table Style="Height: 40Px;" Width="363"&gt;&lt;Tbody&gt;&lt;Tr&gt;&lt;Td&gt;&lt;Strong&gt;Str&lt;/Strong&gt;&lt;/Td&gt;&lt;Td&gt;&lt;Strong&gt;Dex&lt;/Strong&gt;&lt;/Td&gt;&lt;Td&gt;&lt;Strong&gt;Con&lt;/Strong&gt;&lt;/Td&gt;&lt;Td&gt;&lt;Strong&gt;Int&lt;/Strong&gt;&lt;/Td&gt;&lt;Td&gt;&lt;Strong&gt;Wis&lt;/Strong&gt;&lt;/Td&gt;&lt;Td&gt;&lt;Strong&gt;Cha&lt;/Strong&gt;&lt;/Td&gt;&lt;/Tr&gt;&lt;Tr&gt;&lt;Td&gt;2&amp;Nbsp;(-4)&lt;/Td&gt;&lt;Td&gt;16 (+3)&lt;/Td&gt;&lt;Td&gt;11 (+0)&lt;/Td&gt;&lt;Td&gt;1 (-5)&lt;/Td&gt;&lt;Td&gt;10 (+0)&lt;/Td&gt;&lt;Td&gt;3&amp;Nbsp;(-42)&lt;/Td&gt;&lt;/Tr&gt;&lt;/Tbody&gt;&lt;/Table&gt;&lt;P&gt;&lt;Strong&gt;Senses&lt;/Strong&gt;&amp;Nbsp;Blindsight 10 Ft., Passive Perception&amp;Nbsp;10&lt;/P&gt;&lt;P&gt;&lt;Strong&gt;Languages&lt;/Strong&gt; -&lt;/P&gt;&lt;P&gt;&lt;Strong&gt;Challenge&lt;/Strong&gt; 1/8 (25 Xp)&lt;/P&gt;&lt;P&gt;&lt;Strong&gt;Actions&lt;/Strong&gt;&lt;/P&gt;&lt;P&gt;&lt;Em&gt;&lt;Strong&gt;Bite.&lt;/Strong&gt; Melee Weapon Attack:&lt;/Em&gt; +5 To Hit, Reach 5 Ft., One Target.&lt;/P&gt;&lt;P&gt;Hit: 1&amp;Nbsp;Piercing Damage And The Target Must Make A Dc 10 Constitution Saving Throw, Taking 5 (2D4) Poison Damage On A Failed Save, Of Half As Much Damage On A Succesful One.&lt;/P&gt;</t>
  </si>
  <si>
    <t>&lt;H2&gt;Rat&lt;/H2&gt;&lt;P&gt;Tiny&amp;Nbsp;Beast, Unaligned&lt;/P&gt;&lt;P&gt;&lt;Strong&gt;Armor Class&lt;/Strong&gt; 10&amp;Nbsp;&lt;/P&gt;&lt;P&gt;&lt;Strong&gt;Hit Points&lt;/Strong&gt; 1 (1D4 - 1)&lt;/P&gt;&lt;P&gt;&lt;Strong&gt;Speed&lt;/Strong&gt;&amp;Nbsp;20 Ft.&amp;Nbsp;&lt;/P&gt;&lt;Table Style="Height: 40Px;" Width="363"&gt;&lt;Tbody&gt;&lt;Tr&gt;&lt;Td&gt;&lt;Strong&gt;Str&lt;/Strong&gt;&lt;/Td&gt;&lt;Td&gt;&lt;Strong&gt;Dex&lt;/Strong&gt;&lt;/Td&gt;&lt;Td&gt;&lt;Strong&gt;Con&lt;/Strong&gt;&lt;/Td&gt;&lt;Td&gt;&lt;Strong&gt;Int&lt;/Strong&gt;&lt;/Td&gt;&lt;Td&gt;&lt;Strong&gt;Wis&lt;/Strong&gt;&lt;/Td&gt;&lt;Td&gt;&lt;Strong&gt;Cha&lt;/Strong&gt;&lt;/Td&gt;&lt;/Tr&gt;&lt;Tr&gt;&lt;Td&gt;2&amp;Nbsp;(-4)&lt;/Td&gt;&lt;Td&gt;11 (+0)&lt;/Td&gt;&lt;Td&gt;9&amp;Nbsp;(-1)&lt;/Td&gt;&lt;Td&gt;2&amp;Nbsp;(-4)&lt;/Td&gt;&lt;Td&gt;10 (+0)&lt;/Td&gt;&lt;Td&gt;4&amp;Nbsp;(-3)&lt;/Td&gt;&lt;/Tr&gt;&lt;/Tbody&gt;&lt;/Table&gt;&lt;P&gt;&lt;Strong&gt;Senses&lt;/Strong&gt;&amp;Nbsp; Darkvision 30 Ft., Passive Perception&amp;Nbsp;14&lt;/P&gt;&lt;P&gt;&lt;Strong&gt;Languages&lt;/Strong&gt; -&lt;/P&gt;&lt;P&gt;&lt;Strong&gt;Challenge&lt;/Strong&gt;&amp;Nbsp;0 (10 Xp)&lt;/P&gt;&lt;P&gt;&lt;Strong&gt;Keen Smell&lt;/Strong&gt;. The Rat&amp;Nbsp;Has Advantage On Wisdom (Perception) Checks That Rely On Smell.&lt;/P&gt;&lt;P&gt;&lt;Strong&gt;Actions&lt;/Strong&gt;&lt;/P&gt;&lt;P&gt;&lt;Em&gt;&lt;Strong&gt;Bite.&lt;/Strong&gt; Melee Weapon Attack:&lt;/Em&gt; +0 To Hit, Reach 5 Ft., One Target.&lt;/P&gt;&lt;P&gt;Hit: 1&amp;Nbsp;Piercing Damage.&amp;Nbsp;&lt;/P&gt;</t>
  </si>
  <si>
    <t>&lt;H2&gt;Raven&lt;/H2&gt;&lt;P&gt;Tiny&amp;Nbsp;Beast, Unaligned&lt;/P&gt;&lt;P&gt;&lt;Strong&gt;Armor Class&lt;/Strong&gt; 12&amp;Nbsp;&lt;/P&gt;&lt;P&gt;&lt;Strong&gt;Hit Points&lt;/Strong&gt; 1 (1D4-1)&lt;/P&gt;&lt;P&gt;&lt;Strong&gt;Speed&lt;/Strong&gt;&amp;Nbsp;10 Ft., Fly 50 Ft.&lt;/P&gt;&lt;Table Style="Height: 40Px;" Width="363"&gt;&lt;Tbody&gt;&lt;Tr&gt;&lt;Td&gt;&lt;Strong&gt;Str&lt;/Strong&gt;&lt;/Td&gt;&lt;Td&gt;&lt;Strong&gt;Dex&lt;/Strong&gt;&lt;/Td&gt;&lt;Td&gt;&lt;Strong&gt;Con&lt;/Strong&gt;&lt;/Td&gt;&lt;Td&gt;&lt;Strong&gt;Int&lt;/Strong&gt;&lt;/Td&gt;&lt;Td&gt;&lt;Strong&gt;Wis&lt;/Strong&gt;&lt;/Td&gt;&lt;Td&gt;&lt;Strong&gt;Cha&lt;/Strong&gt;&lt;/Td&gt;&lt;/Tr&gt;&lt;Tr&gt;&lt;Td&gt;2&amp;Nbsp;(-4)&lt;/Td&gt;&lt;Td&gt;14 (+2)&lt;/Td&gt;&lt;Td&gt;8&amp;Nbsp;(-1)&lt;/Td&gt;&lt;Td&gt;2&amp;Nbsp;(-4)&lt;/Td&gt;&lt;Td&gt;12 (+1)&lt;/Td&gt;&lt;Td&gt;6&amp;Nbsp;(-2)&lt;/Td&gt;&lt;/Tr&gt;&lt;/Tbody&gt;&lt;/Table&gt;&lt;P&gt;&lt;Strong&gt;Skills&lt;/Strong&gt; Perception +3,&lt;/P&gt;&lt;P&gt;&lt;Strong&gt;Senses&lt;/Strong&gt; Passive Perception&amp;Nbsp;13&lt;/P&gt;&lt;P&gt;&lt;Strong&gt;Languages&lt;/Strong&gt; -&lt;/P&gt;&lt;P&gt;&lt;Strong&gt;Challenge&lt;/Strong&gt;&amp;Nbsp;0 (10 Xp)&lt;/P&gt;&lt;P&gt;&lt;Strong&gt;Mimicry.&lt;/Strong&gt;&amp;Nbsp;The Raven Can Mimic Simple Sounds It Has Heard, Such As A Person Wispering, A Baby Crying, Or An Animal Chittering. A Creature That Hears The Sounds Can Tell They Are Imitations With A Succesful Dc 10 Wisdom (Insight) Check.&lt;/P&gt;&lt;P&gt;&lt;Strong&gt;Actions&lt;/Strong&gt;&lt;/P&gt;&lt;P&gt;&lt;Em&gt;&lt;Strong&gt;Beak.&lt;/Strong&gt; Melee Weapon Attack:&lt;/Em&gt; +4 To Hit, Reach 5 Ft., One Target.&lt;/P&gt;&lt;P&gt;Hit: 1&amp;Nbsp;Piercing Damage.&amp;Nbsp;&lt;/P&gt;&lt;P&gt;&amp;Nbsp;&lt;/P&gt;</t>
  </si>
  <si>
    <t>&lt;H2&gt;Reef Shark&lt;/H2&gt;&lt;P&gt;Medium Beast, Unaligned&lt;/P&gt;&lt;P&gt;&lt;Strong&gt;Armor Class&lt;/Strong&gt; 12 (Natural Armor)&lt;/P&gt;&lt;P&gt;&lt;Strong&gt;Hit Points&lt;/Strong&gt;&amp;Nbsp;22 (4D8 + 4)&lt;/P&gt;&lt;P&gt;&lt;Strong&gt;Speed&lt;/Strong&gt;&amp;Nbsp;0 Ft., Swom&amp;Nbsp;40 Ft.&lt;/P&gt;&lt;Table Style="Height: 40Px;" Width="363"&gt;&lt;Tbody&gt;&lt;Tr&gt;&lt;Td&gt;&lt;Strong&gt;Str&lt;/Strong&gt;&lt;/Td&gt;&lt;Td&gt;&lt;Strong&gt;Dex&lt;/Strong&gt;&lt;/Td&gt;&lt;Td&gt;&lt;Strong&gt;Con&lt;/Strong&gt;&lt;/Td&gt;&lt;Td&gt;&lt;Strong&gt;Int&lt;/Strong&gt;&lt;/Td&gt;&lt;Td&gt;&lt;Strong&gt;Wis&lt;/Strong&gt;&lt;/Td&gt;&lt;Td&gt;&lt;Strong&gt;Cha&lt;/Strong&gt;&lt;/Td&gt;&lt;/Tr&gt;&lt;Tr&gt;&lt;Td&gt;14 (+2)&lt;/Td&gt;&lt;Td&gt;13 (+1)&lt;/Td&gt;&lt;Td&gt;13 (+1)&lt;/Td&gt;&lt;Td&gt;1&amp;Nbsp;(-5)&lt;/Td&gt;&lt;Td&gt;10 (+0)&lt;/Td&gt;&lt;Td&gt;4&amp;Nbsp;(-3)&lt;/Td&gt;&lt;/Tr&gt;&lt;/Tbody&gt;&lt;/Table&gt;&lt;P&gt;&lt;Strong&gt;Skills&lt;/Strong&gt; Perception +2&lt;/P&gt;&lt;P&gt;&lt;Strong&gt;Senses&lt;/Strong&gt;&amp;Nbsp;Blindsight 30 Ft., Passive Perception&amp;Nbsp;12&lt;/P&gt;&lt;P&gt;&lt;Strong&gt;Languages&lt;/Strong&gt; -&lt;/P&gt;&lt;P&gt;&lt;Strong&gt;Challenge&lt;/Strong&gt; 1/2 (100 Xp)&lt;/P&gt;&lt;P&gt;&lt;Strong&gt;Pack Tactics&lt;/Strong&gt;. The Shark Has Advantage On&amp;Nbsp;Attack Rolls Against &amp;Nbsp;Creature If At Least One Of The Shark'S Allies Is Within 5 Feet Of The Creature And Isn'T Capacitated.&lt;/P&gt;&lt;P&gt;&lt;Strong&gt;Water Breathing.&lt;/Strong&gt;&amp;Nbsp;The Shark Can Breathe Only Under Water.&lt;/P&gt;&lt;P&gt;&lt;Strong&gt;Actions&lt;/Strong&gt;&lt;/P&gt;&lt;P&gt;&lt;Em&gt;&lt;Strong&gt;Bite.&lt;/Strong&gt; Melee Weapon Attack:&lt;/Em&gt; +4 To Hit, Reach 5 Ft., One Target.&lt;/P&gt;&lt;P&gt;Hit: 6&amp;Nbsp;(1D8 + 2) Piercing Damage.&amp;Nbsp;&lt;/P&gt;&lt;P&gt;&amp;Nbsp;&lt;/P&gt;</t>
  </si>
  <si>
    <t>&lt;H2&gt;Riding Horse&lt;/H2&gt;&lt;P&gt;Large Beast, Unaligned&lt;/P&gt;&lt;P&gt;&lt;Strong&gt;Armor Class&lt;/Strong&gt; 10&lt;/P&gt;&lt;P&gt;&lt;Strong&gt;Hit Points&lt;/Strong&gt; 13 (2D10 + 2)&lt;/P&gt;&lt;P&gt;&lt;Strong&gt;Speed&lt;/Strong&gt;&amp;Nbsp;60 Ft.&amp;Nbsp;&lt;/P&gt;&lt;Table Style="Height: 40Px;" Width="363"&gt;&lt;Tbody&gt;&lt;Tr&gt;&lt;Td&gt;&lt;Strong&gt;Str&lt;/Strong&gt;&lt;/Td&gt;&lt;Td&gt;&lt;Strong&gt;Dex&lt;/Strong&gt;&lt;/Td&gt;&lt;Td&gt;&lt;Strong&gt;Con&lt;/Strong&gt;&lt;/Td&gt;&lt;Td&gt;&lt;Strong&gt;Int&lt;/Strong&gt;&lt;/Td&gt;&lt;Td&gt;&lt;Strong&gt;Wis&lt;/Strong&gt;&lt;/Td&gt;&lt;Td&gt;&lt;Strong&gt;Cha&lt;/Strong&gt;&lt;/Td&gt;&lt;/Tr&gt;&lt;Tr&gt;&lt;Td&gt;16 (+3)&lt;/Td&gt;&lt;Td&gt;10 (+0)&lt;/Td&gt;&lt;Td&gt;12 (+1)&lt;/Td&gt;&lt;Td&gt;2&amp;Nbsp;(-4)&lt;/Td&gt;&lt;Td&gt;11 (+0)&lt;/Td&gt;&lt;Td&gt;7&amp;Nbsp;(-2)&lt;/Td&gt;&lt;/Tr&gt;&lt;/Tbody&gt;&lt;/Table&gt;&lt;P&gt;&lt;Strong&gt;Senses&lt;/Strong&gt; Passive Perception&amp;Nbsp;10&lt;/P&gt;&lt;P&gt;&lt;Strong&gt;Languages&lt;/Strong&gt; -&lt;/P&gt;&lt;P&gt;&lt;Strong&gt;Challenge&lt;/Strong&gt; 1/4 (50 Xp)&lt;/P&gt;&lt;P&gt;&lt;Strong&gt;Actions&lt;/Strong&gt;&lt;/P&gt;&lt;P&gt;&lt;Em&gt;&lt;Strong&gt;Hooves.&lt;/Strong&gt; Melee Weapon Attack:&lt;/Em&gt; +2 To Hit, Reach 5 Ft., One Target.&lt;/P&gt;&lt;P&gt;Hit: 8&amp;Nbsp;(2D4 + 3) Bludgeoning&amp;Nbsp;Damage.&amp;Nbsp;&lt;/P&gt;&lt;P&gt;&amp;Nbsp;&lt;/P&gt;</t>
  </si>
  <si>
    <t>&lt;H2&gt;Aarakocra&lt;/H2&gt;&lt;P&gt;Medium Humanoid (Aarakocra), Neutral Good&lt;/P&gt;&lt;P&gt;&lt;Strong&gt;Armor Class&lt;/Strong&gt; 12&lt;/P&gt;&lt;P&gt;&lt;Strong&gt;Hit Points 13&lt;/Strong&gt; (3D8)&lt;/P&gt;&lt;P&gt;&lt;Strong&gt;Speed&lt;/Strong&gt; 20 Ft. , Fly 50 Ft.&lt;/P&gt;&lt;Table Style="Height: 40Px;" Width="232"&gt;&lt;Tbody&gt;&lt;Tr&gt;&lt;Td&gt;&lt;Strong&gt;Str&lt;/Strong&gt;&lt;/Td&gt;&lt;Td&gt;&lt;Strong&gt;Dex&lt;/Strong&gt;&lt;/Td&gt;&lt;Td&gt;&lt;Strong&gt;Con&lt;/Strong&gt;&lt;/Td&gt;&lt;Td&gt;&lt;Strong&gt;Int&lt;/Strong&gt;&lt;/Td&gt;&lt;Td&gt;&lt;Strong&gt;Wis&lt;/Strong&gt;&lt;/Td&gt;&lt;Td&gt;&lt;Strong&gt;Cha&lt;/Strong&gt;&lt;/Td&gt;&lt;/Tr&gt;&lt;Tr&gt;&lt;Td&gt;10(+0)&lt;/Td&gt;&lt;Td&gt;14(+2)&lt;/Td&gt;&lt;Td&gt;10(+0)&lt;/Td&gt;&lt;Td&gt;11(+0)&lt;/Td&gt;&lt;Td&gt;12(+1)&lt;/Td&gt;&lt;Td&gt;11(+0)&lt;/Td&gt;&lt;/Tr&gt;&lt;/Tbody&gt;&lt;/Table&gt;&lt;P&gt;&lt;Strong&gt;Skills&lt;/Strong&gt; Perception +5&lt;/P&gt;&lt;P&gt;&lt;Strong&gt;Senses&lt;/Strong&gt; Passive Perception 15&lt;/P&gt;&lt;P&gt;&lt;Strong&gt;Languages&lt;/Strong&gt; Auran&lt;/P&gt;&lt;P&gt;&lt;Strong&gt;Challenge&lt;/Strong&gt; 1/4 (50 Xp)&lt;/P&gt;&lt;P&gt;&lt;Strong&gt;Dive Attack&lt;/Strong&gt;. If The Aarakocra Is Flying And Dives At Least 30 Fe Et&lt;/P&gt;&lt;P&gt;Straight Toward A Target An D Then Hits It With A Melee Weapon&lt;/P&gt;&lt;P&gt;Attack, The Attack Dea Ls An Extra 3 (1D6) Damage To Th E Target.&lt;/P&gt;&lt;P&gt;&lt;Strong&gt;Actions&lt;/Strong&gt;&lt;/P&gt;&lt;P&gt;&lt;Strong&gt;Talon&lt;/Strong&gt;. Melee Weapon Attack: +4 To Hit, Reach 5 Ft. , One Target.&lt;/P&gt;&lt;P&gt;Hit: 4 (Ld4 + 2) Slashing Damage .&lt;/P&gt;&lt;P&gt;&lt;Strong&gt;Javelin&lt;/Strong&gt;. Melee Or Ranged Weapon Attack: +4 To Hit, Reach 5 Ft. Or&lt;/P&gt;&lt;P&gt;Range 30/120 Ft ., One Target. Hit: 5 (1D6 + 2) Piercing Damage.&lt;/P&gt;&lt;P&gt;&amp;Nbsp;&lt;/P&gt;&lt;P&gt;&lt;Strong&gt;Aarakocra Range The Howling Gyre&lt;/Strong&gt;, An Endless Storm&lt;/P&gt;&lt;P&gt;Of Mighty Winds And Lashing Rains That Surrounds The&lt;/P&gt;&lt;P&gt;Tranquil Realm Of Aaqa In The Elemental Plane Of Air.&lt;/P&gt;&lt;P&gt;Making Aerial Patrols, These Birdlike Humanoids Guard&lt;/P&gt;&lt;P&gt;The Windy Borders Of Their Home Against Invaders From&lt;/P&gt;&lt;P&gt;The Elemental Plane Of Earth, Such As Gargoyles, Their&lt;/P&gt;&lt;P&gt;Sworn Enemies.&lt;/P&gt;&lt;P&gt;&amp;Nbsp;&lt;/P&gt;&lt;P&gt;&lt;Strong&gt;Enemies Of Elemental Evil&lt;/Strong&gt;. In Service To The Wind&lt;/P&gt;&lt;P&gt;Dukes Of Aaqa, Aarakocra Scout The Planes In Search&lt;/P&gt;&lt;P&gt;Of Temples Of Elemental Evil. They Spy On Malign&lt;/P&gt;&lt;P&gt;Elemental Creatures And Then Either Take The Fi Ght To&lt;/P&gt;&lt;P&gt;Those Creatures Or Report Back To The Wind Dukes.&lt;/P&gt;&lt;P&gt;&amp;Nbsp;&lt;/P&gt;&lt;P&gt;&lt;Strong&gt;On The Material Plane&lt;/Strong&gt;, Aarakocra Create Aeries Atop&lt;/P&gt;&lt;P&gt;The Highest Mountains, Especially Peaks Near Portals&lt;/P&gt;&lt;P&gt;To The Elemental Plane Of Air. From Such Heights,&lt;/P&gt;&lt;P&gt;Aarakocra Watch For Signs Of Elemental Incursions,&lt;/P&gt;&lt;P&gt;As Well As For Nascent Threats To Their Home Plane.&lt;/P&gt;&lt;P&gt;Aarakocra Prefer To Live Their Lives Like The Wind-&lt;Br /&gt;Unburdened And Ever Moving- Yet They Watch Over A&lt;/P&gt;&lt;P&gt;Region For Years If That'S What It Takes To Guard Against&lt;/P&gt;&lt;P&gt;The Incursions Of Elemental Evil.&lt;/P&gt;&lt;P&gt;&amp;Nbsp;&lt;/P&gt;&lt;P&gt;&lt;Strong&gt;Aarakocra Have No Concept&lt;/Strong&gt; Of Political Borders Or&lt;/P&gt;&lt;P&gt;Property Ownership, And The Value Of Gems, Gold, And&lt;/P&gt;&lt;P&gt;Other Precious Materials Means Little To Aarakocra. In&lt;/P&gt;&lt;P&gt;Their Eyes, A Creature Should Use What Is Necessary And&lt;/P&gt;&lt;P&gt;Then Cast What Is Left On The Wind For Others To Use.&lt;/P&gt;&lt;P&gt;&amp;Nbsp;&lt;/P&gt;&lt;P&gt;&lt;Strong&gt;Search For The Seven Shards&lt;/Strong&gt;. The Wind Dukes&lt;/P&gt;&lt;P&gt;Of Aaqa Come From A Race Of Elemental Beings Called&lt;/P&gt;&lt;P&gt;The Vaati, Which Once Ruled Many Worlds. A Creature&lt;/P&gt;&lt;P&gt;Known As The Queen Of Chaos Arose And Initiated An&lt;/P&gt;&lt;P&gt;Interplana R War Against Vaati Rule. To Combat The Threat,&lt;/P&gt;&lt;P&gt;Seven Vaati Heroes Combined Their Powers To Create&lt;/P&gt;&lt;P&gt;The Mighty Rod Of Law. In A Battle Against The Queen'S&lt;/P&gt;&lt;P&gt;Greatest General, Mishka The Wolf Spider, A Vaati Killed&lt;/P&gt;&lt;P&gt;Mishka By Thrusting The Rod Into Him Like A Spear. The&lt;/P&gt;&lt;P&gt;Rod Shattered Into Seven Shards That Scattered Across&lt;/P&gt;&lt;P&gt;The Multiverse. Aaracokra Seek Signs Of The Pieces'&lt;/P&gt;&lt;P&gt;Locations In Order To Rebuild What Is Now Know As The&lt;/P&gt;&lt;P&gt;Rod Of Seven Parts.&lt;/P&gt;&lt;P&gt;&amp;Nbsp;&lt;/P&gt;&lt;P&gt;&lt;Strong&gt;Summoning Air Elementals&lt;/Strong&gt;&lt;/P&gt;&lt;P&gt;Five Aarakocra Within 30 Feet Of Each Other Can Magically&lt;/P&gt;&lt;P&gt;Summon An Air Elemental. Each Of The Five Must Use Its&lt;/P&gt;&lt;P&gt;Action And Movement On Three Consecutive Turn S To Perform&lt;/P&gt;&lt;P&gt;An Aerial Dance And Must Maintain Concentration While&lt;/P&gt;&lt;P&gt;Doing So (As If Concentrating On A Spell). When All Five Have&lt;/P&gt;&lt;P&gt;Finished Their Third Turn Of The Dance, The Elemental Appears&lt;/P&gt;&lt;P&gt;In An Unoccupied Space Within 60 Feet Of Them. It Is Fri Endly&lt;/P&gt;&lt;P&gt;Toward Them And Obeys Their Spoken Commands. It Remains&lt;/P&gt;&lt;P&gt;For 1 Hour, Until It Or All Its Summoners Die, Or Until Any Of&lt;/P&gt;&lt;P&gt;Its Summoners Dismisses It As A Bonus Action . A Summoner&lt;/P&gt;&lt;P&gt;Can'T Perform The Dance Again Until It Finishe S A Short Rest.&lt;/P&gt;&lt;P&gt;When The Elemental Returns To The Elemental Plane Of Air, Any&lt;/P&gt;&lt;P&gt;Aarakocra Within 5 Feet Of It Can Return With It.&lt;/P&gt;&lt;P&gt;&amp;Nbsp;&lt;/P&gt;</t>
  </si>
  <si>
    <t>13 (3D8)</t>
  </si>
  <si>
    <t xml:space="preserve">1D6 </t>
  </si>
  <si>
    <t>Neutral Good</t>
  </si>
  <si>
    <t xml:space="preserve">Banshee </t>
  </si>
  <si>
    <t>&lt;H2&gt;Banshee&lt;/H2&gt;&lt;P&gt;Medium Undead, Chaotic Evil&lt;/P&gt;&lt;P&gt;&lt;Strong&gt;Armor Class&lt;/Strong&gt; 12&lt;/P&gt;&lt;P&gt;&lt;Strong&gt;Hit Points&lt;/Strong&gt; 58 (13D8)&lt;/P&gt;&lt;P&gt;&lt;Strong&gt;Speed&lt;/Strong&gt; 0 Ft., Fly 40Ft. (Hover)&lt;/P&gt;&lt;Table Style="Height: 53Px;" Width="307"&gt;&lt;Tbody&gt;&lt;Tr&gt;&lt;Td&gt;&lt;Strong&gt;Str&lt;/Strong&gt;&lt;/Td&gt;&lt;Td&gt;&lt;Strong&gt;Dex&lt;/Strong&gt;&lt;/Td&gt;&lt;Td&gt;&lt;Strong&gt;Con&lt;/Strong&gt;&lt;/Td&gt;&lt;Td&gt;&lt;Strong&gt;Int&lt;/Strong&gt;&lt;/Td&gt;&lt;Td&gt;&lt;Strong&gt;Wis&lt;/Strong&gt;&lt;/Td&gt;&lt;Td&gt;&lt;Strong&gt;Cha&lt;/Strong&gt;&lt;/Td&gt;&lt;/Tr&gt;&lt;Tr&gt;&lt;Td&gt;1 (-5)&lt;/Td&gt;&lt;Td&gt;14 (+2)&lt;/Td&gt;&lt;Td&gt;10 (+0)&lt;/Td&gt;&lt;Td&gt;12 (+1)&lt;/Td&gt;&lt;Td&gt;11 (+0)&lt;/Td&gt;&lt;Td&gt;17 (+3)&lt;/Td&gt;&lt;/Tr&gt;&lt;/Tbody&gt;&lt;/Table&gt;&lt;P&gt;&lt;Strong&gt;Saving Throws&lt;/Strong&gt; Wis +2, Cha +4&lt;/P&gt;&lt;P&gt;&lt;Strong&gt;Damage Resistances&lt;/Strong&gt; Acid, Fire, Lightning, Thunder; Bludgeoning,&lt;/P&gt;&lt;P&gt;Piercing, And Slashing From Non Magical Weapons&lt;/P&gt;&lt;P&gt;&lt;Strong&gt;Damage Immunities&lt;/Strong&gt; Cold, Necrotic, Poison&lt;/P&gt;&lt;P&gt;&lt;Strong&gt;Condition Immunities&lt;/Strong&gt; Charmed, Exhaustion, Frightened,&lt;/P&gt;&lt;P&gt;Grappled, Paralyzed, Petrified, Poisoned, Prone, Restrained&lt;/P&gt;&lt;P&gt;&lt;Strong&gt;Senses&lt;/Strong&gt; Darkvision 60Ft., Passive Perception 10&lt;/P&gt;&lt;P&gt;&lt;Strong&gt;Languages&lt;/Strong&gt; Common, Elvish&lt;/P&gt;&lt;P&gt;&lt;Strong&gt;Challenge&lt;/Strong&gt; 4 (1 ,100 Xp)&lt;/P&gt;&lt;P&gt;&lt;Strong&gt;Detect Life&lt;/Strong&gt;. The Banshee Can Magically Sense The Presence&lt;/P&gt;&lt;P&gt;Of Living Creatures Up To 5 Miles Away. She Knows The General&lt;/P&gt;&lt;P&gt;Direction They'Re In But Not Their Exact Locations.&lt;/P&gt;&lt;P&gt;&lt;Strong&gt;Incorporeal Movement&lt;/Strong&gt;. The Banshee Can Move Through 0Ther&lt;/P&gt;&lt;P&gt;Creatures And Objects As If They Were Difficult Terrain. She Takes&lt;/P&gt;&lt;P&gt;5 (1D10) Force Damage If She Ends He~ Turn Inside An Object.&lt;/P&gt;&lt;P&gt;&amp;Nbsp;&lt;/P&gt;&lt;P&gt;&lt;Strong&gt;Actions&lt;/Strong&gt;&lt;/P&gt;&lt;P&gt;&lt;Strong&gt;Corrupting Touch&lt;/Strong&gt;. Melee Spell Attack: +4 To Hit, Reach 5 Ft., One&lt;/P&gt;&lt;P&gt;Target. Hit: 12 (3D6 + 2) Necrotic Damage.&lt;/P&gt;&lt;P&gt;&lt;Strong&gt;Horrifying Visage&lt;/Strong&gt;. Each Non-Undead Creature Within 60 Feet Of&lt;/P&gt;&lt;P&gt;The Banshee That Can See Her Must Succeed On A Dc 13 Wisdom&lt;/P&gt;&lt;P&gt;Saving Throw Or Be Frightened For 1 Minute. A Frightened Target&lt;/P&gt;&lt;P&gt;Can Repeat The Saving Throw At The End Of Each Of Its Turns,&lt;/P&gt;&lt;P&gt;With Disadvantage If The Banshee Is Within Line Of Sight, Ending&lt;/P&gt;&lt;P&gt;The Effect On Itself On A Success. If A Target'S Saving Throw Is&lt;/P&gt;&lt;P&gt;Successful Or The Effect Ends For It, The Target Is Immune To The&lt;/P&gt;&lt;P&gt;Banshee'S Horrifying Visage For The Next 24 Hours.&lt;/P&gt;&lt;P&gt;&lt;Strong&gt;Wail&lt;/Strong&gt; (1Fday). The Banshee Releases A Mournful Wail, Provided&lt;/P&gt;&lt;P&gt;That She Isn'T In Sunlight. This Wail Has No Effect On Constructs&lt;/P&gt;&lt;P&gt;And Undead. Al L Other Creatures Within 30 Feet Of Her That Can&lt;/P&gt;&lt;P&gt;Hear Her Must Make A Dc 13 Constitution Saving Throw. On&lt;/P&gt;&lt;P&gt;A Failure, A Creature Drops To 0 Hit Points. On A Success, A&lt;/P&gt;&lt;P&gt;Creature Takes 10 (3D6) Psychic Damage.&lt;/P&gt;&lt;P&gt;&amp;Nbsp;&lt;/P&gt;&lt;P&gt;&lt;Strong&gt;When Night Falls&lt;/Strong&gt;, Unlucky Travelers Hear The Faint Cries&lt;/P&gt;&lt;P&gt;Of The Forlorn Dead. This Woeful Spirit Is A Banshee, A&lt;/P&gt;&lt;P&gt;Spiteful Creature Formed From The Spirit Of A Female Elf.&lt;/P&gt;&lt;P&gt;&amp;Nbsp;&lt;/P&gt;&lt;P&gt;&lt;Strong&gt;Banshees Appears&lt;/Strong&gt; As Luminous, Wispy Forms That&lt;/P&gt;&lt;P&gt;Vaguely Recall Their Mortal Features. A Banshee'S Face Is&lt;/P&gt;&lt;P&gt;Wreathed In A Wild Tangle Of Hair, Its Body Clad In Wispy&lt;/P&gt;&lt;P&gt;Rags That Flutter And Stream Around It.&lt;/P&gt;&lt;P&gt;&amp;Nbsp;&lt;/P&gt;&lt;P&gt;&lt;Strong&gt;Divine Wrath&lt;/Strong&gt;. Banshees Are The Undead Remnants Of&lt;/P&gt;&lt;P&gt;Elves Who, Blessed With Great Beauty, Failed To Use Their&lt;/P&gt;&lt;P&gt;Gift To Bring Joy To The World. Instead, They Used Their&lt;/P&gt;&lt;P&gt;Beauty To Corrupt And Control Others. Elves Afflicted By&lt;/P&gt;&lt;P&gt;The Banshee'S Curse Experience No Gladness, Feeling&lt;/P&gt;&lt;P&gt;Only Distress In The Presence Of The Jiving. As The Curse&lt;/P&gt;&lt;P&gt;Takes Its Toll, Their Minds And Bodies Decay, Until Death&lt;/P&gt;&lt;P&gt;Completes Their Transformation Into Undead Monsters.&lt;/P&gt;&lt;P&gt;&amp;Nbsp;&lt;/P&gt;&lt;P&gt;&lt;Strong&gt;Sorrow Bound&lt;/Strong&gt;. A Banshee Becomes Forever Bound To&lt;/P&gt;&lt;P&gt;The Place Of Its Demise, Unable To Venture More Than Five&lt;/P&gt;&lt;P&gt;Miles From There. It Is Forced To Relive Every Momerit Of&lt;/P&gt;&lt;P&gt;Its Life ~Ith Perfect Recall, Yet Always Refuses To Accept&lt;/P&gt;&lt;P&gt;Responsibility For. Its Doom.&lt;/P&gt;&lt;P&gt;&amp;Nbsp;&lt;/P&gt;&lt;P&gt;&lt;Strong&gt;Beauty Hoarders&lt;/Strong&gt;. The Vanity That Inspired The&lt;/P&gt;&lt;P&gt;Banshee'S Cursed Creatipn Persists In Undeath. These&lt;/P&gt;&lt;P&gt;Creatures Covet Beautiful Objects: Fine Je~Elry, Paintings,&lt;/P&gt;&lt;P&gt;Statues, And Other Objects Of Art. At The Same Time, A&lt;/P&gt;&lt;P&gt;Banshee Abhors Any Mirrored Surface, For It Can'T Bear To&lt;/P&gt;&lt;P&gt;See The Horror_ Of Its Own Existence. A Single Glimpse Of &lt;/P&gt;&lt;P&gt;Itself Is Enough To Send A Banshee Into A Rage. )&lt;/P&gt;&lt;P&gt;&amp;Nbsp;&lt;/P&gt;&lt;P&gt;&lt;Strong&gt;Undead Nature&lt;/Strong&gt;. A Banshee Doesn'T Require Air, Food,&lt;/P&gt;&lt;P&gt;Drink, Or Sleep.&lt;/P&gt;</t>
  </si>
  <si>
    <t>&lt;H2&gt;Beholder&lt;/H2&gt;&lt;P&gt;Large Aberration, Lawful Evil&lt;/P&gt;&lt;P&gt;&lt;Strong&gt;Armor Class&lt;/Strong&gt; 18 (Natural Armor)&lt;/P&gt;&lt;P&gt;&lt;Strong&gt;Hit Points&lt;/Strong&gt; 180 (19D10 + 76)&lt;/P&gt;&lt;P&gt;&lt;Strong&gt;Speed&lt;/Strong&gt; 0 Ft., Fly 20Ft. (Hover)&lt;/P&gt;&lt;Table Style="Height: 75Px;" Width="299"&gt;&lt;Tbody&gt;&lt;Tr&gt;&lt;Td&gt;&lt;Strong&gt;Str&lt;/Strong&gt;&lt;/Td&gt;&lt;Td&gt;&lt;Strong&gt;Dex&lt;/Strong&gt;&lt;/Td&gt;&lt;Td&gt;&lt;Strong&gt;Con&lt;/Strong&gt;&lt;/Td&gt;&lt;Td&gt;&lt;Strong&gt;Int&lt;/Strong&gt;&lt;/Td&gt;&lt;Td&gt;&lt;Strong&gt;Wis&lt;/Strong&gt;&lt;/Td&gt;&lt;Td&gt;&lt;Strong&gt;Cha&lt;/Strong&gt;&lt;/Td&gt;&lt;/Tr&gt;&lt;Tr&gt;&lt;Td&gt;&lt;P&gt;10 (+0)&lt;/P&gt;&lt;/Td&gt;&lt;Td&gt;14(+2)&lt;/Td&gt;&lt;Td&gt;18(+4)&lt;/Td&gt;&lt;Td&gt;17(+3)&lt;/Td&gt;&lt;Td&gt;15(+2)&lt;/Td&gt;&lt;Td&gt;17(+3)&lt;/Td&gt;&lt;/Tr&gt;&lt;/Tbody&gt;&lt;/Table&gt;&lt;P&gt;&lt;Strong&gt;Saving Throws&lt;/Strong&gt; Lnt +8, Wis +7, Cha +8&lt;/P&gt;&lt;P&gt;&lt;Strong&gt;Skills&lt;/Strong&gt; Perception +12&lt;/P&gt;&lt;P&gt;&lt;Strong&gt;Condition Immunities&lt;/Strong&gt; Prone&lt;/P&gt;&lt;P&gt;&lt;Strong&gt;Senses&lt;/Strong&gt; Darkvision 120 Ft., Passive Perception 22&lt;/P&gt;&lt;P&gt;&lt;Strong&gt;Languages&lt;/Strong&gt; Deep Speech, Undercommon&lt;/P&gt;&lt;P&gt;Challenge 13 (10,000 Xp)&lt;/P&gt;&lt;P&gt;&lt;Strong&gt;Antimagic Cone&lt;/Strong&gt;. The Beholder'S Central Eye Creates An Area Of&lt;/P&gt;&lt;P&gt;Antimagic, As In The Anti Magic Field Spell, In A 150-Foot Cone. At&lt;/P&gt;&lt;P&gt;The Start Of Each Of Its Turns, The Beholder Decides Which Way&lt;/P&gt;&lt;P&gt;The Cone Faces And Whether The Cone Is Active. The Area Works&lt;/P&gt;&lt;P&gt;Against The Beholder'S Own Eye Rays.&lt;/P&gt;&lt;P&gt;&lt;Strong&gt;Actions&lt;/Strong&gt;&lt;/P&gt;&lt;P&gt;&lt;Strong&gt;Bite&lt;/Strong&gt;. Melee Weapon Attack: +5 To Hit, Reach 5 Ft., One Target.&lt;/P&gt;&lt;P&gt;Hit: 14 (4D6) Piercing Damage .&lt;/P&gt;&lt;P&gt;&lt;Strong&gt;Eye Rays&lt;/Strong&gt;. The Beholder Shoots Three Of The Following Magical&lt;/P&gt;&lt;P&gt;Eye Rays At Random (Reroll Duplicates), Choosing One To Three&lt;/P&gt;&lt;P&gt;Targets It Can See Within 120 Feet Of It:&lt;/P&gt;&lt;P&gt;&lt;Strong&gt;1. Charm Ray&lt;/Strong&gt;. The Targeted Creature Must Succeed On A Dc&lt;/P&gt;&lt;P&gt;16 Wisdom Saving Throw Or Be Charmed By The Beholder For 1&lt;/P&gt;&lt;P&gt;Hour, Or Until The Beholder Harms The Creature.&lt;/P&gt;&lt;P&gt;&lt;Strong&gt;2. Paralyzing Ray&lt;/Strong&gt;. The Targeted Creature Mu St Succeed On A&lt;/P&gt;&lt;P&gt;Dc 16 Constitution Saving Throw Or Be Paralyzed For 1 Minute.&lt;/P&gt;&lt;P&gt;The Target Can Repeat The Saving Throw At The End Of Each Of Its&lt;/P&gt;&lt;P&gt;Turns, Ending The Effect On Itself On A Success.&lt;/P&gt;&lt;P&gt;&lt;Strong&gt;3. Fear Ray&lt;/Strong&gt;. The Targeted Creature Must Succeed On A Dc 16&lt;/P&gt;&lt;P&gt;Wisdom Saving Throw Or Be Frightened For 1 Minute. The Target&lt;/P&gt;&lt;P&gt;Can Repeat The Saving Throw At The End Of Each Of Its Turns,&lt;/P&gt;&lt;P&gt;Ending The Effect On Itself On A Success.&lt;/P&gt;&lt;P&gt;&lt;Strong&gt;4. Slowing Ray&lt;/Strong&gt;. The Targeted Creature Must Succeed On A&lt;/P&gt;&lt;P&gt;Dc 16 Dexterity Saving Throw. On A Failed Save, The Target'S&lt;/P&gt;&lt;P&gt;Speed Is Halved For 1 Minute . In Addition, The Creature Can'T&lt;/P&gt;&lt;P&gt;Take Reactions, And It Can Take Either An Action Or A Bonus&lt;/P&gt;&lt;P&gt;Action On Its Turn, Not Bofh. The Creature Can Repeat The Saving&lt;/P&gt;&lt;P&gt;Throw At The End Of Each Of Its Turns, Ending The Effect 0N Itself&lt;/P&gt;&lt;P&gt;On A Success.&lt;/P&gt;&lt;P&gt;&lt;Strong&gt;5. Enervation Ray&lt;/Strong&gt;. The Targeted Creature Mu St Make A Dc 16&lt;/P&gt;&lt;P&gt;Constitution Saving Throw, Taking 36 (8D8) Necrotic Damage On&lt;/P&gt;&lt;P&gt;A Failed Save, Or Half As Much Damage On A Successful One.&lt;/P&gt;&lt;P&gt;&lt;Strong&gt;6. Telekinetic Ray&lt;/Strong&gt;. If The Target Is A Creature, It Must Succeed&lt;/P&gt;&lt;P&gt;On A Dc 16 Strength Saving Throw Or The Beholder Moves&lt;/P&gt;&lt;P&gt;It Up To 30 Feet In Any Direction. It Is Restrained By The Ray'S&lt;/P&gt;&lt;P&gt;Telekinetic Grip Until The Start Of The Beholder'S Next Turn Or&lt;/P&gt;&lt;P&gt;Until Th E Beholder Is Incapacitated .&lt;/P&gt;&lt;P&gt;If The Target Is An Object Weighing 300 Pounds Or Less That&lt;/P&gt;&lt;P&gt;Isn'T Being Worn Or Carried, It Is Moved Up To 30 Feet In Any&lt;/P&gt;&lt;P&gt;Direction . The Beholder Can Also Exert Fine Control On Objects&lt;/P&gt;&lt;P&gt;With This Ray, Such As Manipulating A Simple Tool Or Opening A&lt;/P&gt;&lt;P&gt;Door Or A Container.&lt;/P&gt;&lt;P&gt;&lt;Strong&gt;7. Sleep Ray&lt;/Strong&gt;. The Targeted Creature Must Succeed On A Dc 16&lt;/P&gt;&lt;P&gt;Wisdom Saving Throw Or Fall Asleep And Remain Unconscious&lt;/P&gt;&lt;P&gt;For 1 Minute . The Target Awakens If It Takes Damage Or Another&lt;/P&gt;&lt;P&gt;Creature Takes An Action To Wake It. This Ray Has No Effect On&lt;/P&gt;&lt;P&gt;Constructs And Undead.&lt;/P&gt;&lt;P&gt;&lt;Strong&gt;8. Petrification Ray&lt;/Strong&gt;. The Targeted Creature Must Make A Dc&lt;/P&gt;&lt;P&gt;16 Dexterity Saving Throw. On A Failed Save, The Creature Begins&lt;/P&gt;&lt;P&gt;To Turn To Stone And Is Restrained. It Mu St Repeat The Saving&lt;/P&gt;&lt;P&gt;Throw At The End Of Its Next Turn. On A Success, The Effect Ends.&lt;/P&gt;&lt;P&gt;On A Failure , The Creature Is Petrified Until Freed By The Greater&lt;/P&gt;&lt;P&gt;Rest.Oration Spell Or Other Magic.&lt;/P&gt;&lt;P&gt;&lt;Strong&gt;9. Disintegration Ray&lt;/Strong&gt;. If The Target Is A Creature, It Must&lt;/P&gt;&lt;P&gt;Succeed On A Dc 16 Dexterity Saving Throw Or Take 45 (10D8)&lt;/P&gt;&lt;P&gt;Force Damage. If This Damage Reduces The Creature To 0 Hit&lt;/P&gt;&lt;P&gt;Points, Its Body Becomes A Pile Of Fine Gray Dust.&lt;/P&gt;&lt;P&gt;If The Target Is A Large Or Smaller Non Magical Object Or&lt;/P&gt;&lt;P&gt;Creation Of Magical Force, It Is Disintegrated Without A Saving&lt;/P&gt;&lt;P&gt;Throw. If Th E Target Is A Huge Or Larger Object Or Creation Of&lt;/P&gt;&lt;P&gt;Magical Force, This Ray Disintegrates A 10-Foot Cube Of It.&lt;/P&gt;&lt;P&gt;&lt;Strong&gt;10. Death Ray&lt;/Strong&gt;. The Targeted Creature Must Succeed On A Dc&lt;/P&gt;&lt;P&gt;16 Dexterity Saving Throw Or Take 55 (10D10) Necrotic Damage.&lt;/P&gt;&lt;P&gt;The Target Dies If The Ray Reduces It To 0 Hit Points.&lt;/P&gt;&lt;P&gt;&lt;Strong&gt;Legendary Actions&lt;/Strong&gt;&lt;/P&gt;&lt;P&gt;The Beholder Can Take 3 Legendary Actions, Using The Eye Ray&lt;/P&gt;&lt;P&gt;Option Below. It Can Take Only One Legendary Action At A Time&lt;/P&gt;&lt;P&gt;And Only At The End Of Another Creature'S Turn . The Beholder&lt;/P&gt;&lt;P&gt;Regains Spent Legendary Actions At The Start Of Its Turn.&lt;/P&gt;&lt;P&gt;&lt;Strong&gt;Eye Ray&lt;/Strong&gt;. The Beholder Uses One Random Eye Ray.&lt;/P&gt;&lt;P&gt;&amp;Nbsp;&lt;/P&gt;&lt;P&gt;&amp;Nbsp;&lt;/P&gt;</t>
  </si>
  <si>
    <t xml:space="preserve">Death Tyrant </t>
  </si>
  <si>
    <t>&lt;H2&gt;Death Tyrant&lt;/H2&gt;&lt;P&gt;Large Undead, Lawful Evil&lt;/P&gt;&lt;P&gt;&lt;Strong&gt;Armor Class&lt;/Strong&gt; 19 (Natural Armor)&lt;/P&gt;&lt;P&gt;&lt;Strong&gt;Hit Points&lt;/Strong&gt; 187 (25D10 +50)&lt;/P&gt;&lt;P&gt;&lt;Strong&gt;Speed&lt;/Strong&gt; 0 Ft., Fly 20Ft. (Hover)&lt;/P&gt;&lt;Table Style="Height: 40Px;" Width="356"&gt;&lt;Tbody&gt;&lt;Tr&gt;&lt;Td&gt;&lt;Strong&gt;Str&lt;/Strong&gt;&lt;/Td&gt;&lt;Td&gt;&lt;Strong&gt;Dex&lt;/Strong&gt;&lt;/Td&gt;&lt;Td&gt;&lt;Strong&gt;Con&lt;/Strong&gt;&lt;/Td&gt;&lt;Td&gt;&lt;Strong&gt;Int&lt;/Strong&gt;&lt;/Td&gt;&lt;Td&gt;&lt;Strong&gt;Wis&lt;/Strong&gt;&lt;/Td&gt;&lt;Td&gt;&lt;Strong&gt;Cha&lt;/Strong&gt;&lt;/Td&gt;&lt;/Tr&gt;&lt;Tr&gt;&lt;Td&gt;10 (+0)&lt;/Td&gt;&lt;Td&gt;14 (+2)&lt;/Td&gt;&lt;Td&gt;14 (+2)&lt;/Td&gt;&lt;Td&gt;19 (+4)&lt;/Td&gt;&lt;Td&gt;15 (+2)&lt;/Td&gt;&lt;Td&gt;19 (+4)&lt;/Td&gt;&lt;/Tr&gt;&lt;/Tbody&gt;&lt;/Table&gt;&lt;P&gt;&lt;Strong&gt;Saving Throws&lt;/Strong&gt; Str +5, Con +7, Lnt +9, Wis +7, Cha +9&lt;/P&gt;&lt;P&gt;&lt;Strong&gt;Skills&lt;/Strong&gt; Perception +12&lt;/P&gt;&lt;P&gt;&lt;Strong&gt;Damage Immunities&lt;/Strong&gt; Poison&lt;/P&gt;&lt;P&gt;&lt;Strong&gt;Condition Immunities&lt;/Strong&gt; Charmed, Exhaustion, Paralyzed,&lt;/P&gt;&lt;P&gt;Petrified, Poisoned, Prone&lt;/P&gt;&lt;P&gt;&lt;Strong&gt;Senses&lt;/Strong&gt; Darkvision 120Ft., Passive Perception 22&lt;/P&gt;&lt;P&gt;&lt;Strong&gt;Languages&lt;/Strong&gt; Deep Speech, Undercommon&lt;/P&gt;&lt;P&gt;&lt;Strong&gt;Challenge&lt;/Strong&gt; 14 (11 ,500 Xp)&lt;/P&gt;&lt;P&gt;&lt;Strong&gt;Negative Energy Cone&lt;/Strong&gt;. The Death Tyrant'S Central Eye Emits An&lt;/P&gt;&lt;P&gt;Invisible, Magical150-Foot Cone Of Negative Energy. At The Start&lt;/P&gt;&lt;P&gt;Of Each Of Its Turns, The Tyrant Decides Which Way The Cone Faces&lt;/P&gt;&lt;P&gt;And Whether The Cone Is Active.&lt;/P&gt;&lt;P&gt;Any Creature In That Area Can'T Regain Hit Points. Any&lt;/P&gt;&lt;P&gt;Humanoid That Dies There Becomes A Zombie Under The Tyrant'S&lt;/P&gt;&lt;P&gt;Command. The Dead Humanoid Retains Its Place In The Initiative&lt;/P&gt;&lt;P&gt;Order And Animates At The Start Of Its Next Turn, Provided That&lt;/P&gt;&lt;P&gt;Its Body Hasn'T Been Completely Destroyed.&lt;/P&gt;&lt;P&gt;&lt;Strong&gt;Actions&lt;/Strong&gt;&lt;/P&gt;&lt;P&gt;&lt;Strong&gt;Bite&lt;/Strong&gt;. Melee Weapon Attack: +5 To Hit, Reach 5 Ft., One Target.&lt;/P&gt;&lt;P&gt;&lt;Strong&gt;Hit&lt;/Strong&gt;: 14 (4D6) Piercing Damage.&lt;/P&gt;&lt;P&gt;&lt;Strong&gt;Eye Rays&lt;/Strong&gt;. The Death Tyrant Shoots Three Of The Following&lt;/P&gt;&lt;P&gt;Magical Eye Rays At Random (Reroll Duplicates), Choosing One To&lt;/P&gt;&lt;P&gt;Three Targets It Can See Within 120 Feet Of It:&lt;/P&gt;&lt;P&gt;&lt;Strong&gt;1. Charm Ray&lt;/Strong&gt;. The Targeted Creature Must Succeed On A Dc&lt;/P&gt;&lt;P&gt;17 Wisdom Saving Th Row Or Be Charmed By The Tyrant For 1&lt;/P&gt;&lt;P&gt;Hour, Or Until The Beholder Harms The Creature.&lt;/P&gt;&lt;P&gt;&lt;Strong&gt;2. Paralyzing Ray&lt;/Strong&gt;. The Targeted Creature Must Succeed On A&lt;/P&gt;&lt;P&gt;Dc 17 Constitution Saving Throw Or Be Paralyzed For 1 Minute.&lt;/P&gt;&lt;P&gt;The Target Can Repeat The Saving Throw At The End Of Each Of Its&lt;/P&gt;&lt;P&gt;Turns, Ending The Effect On Itself On A Success.&lt;/P&gt;&lt;P&gt;&lt;Strong&gt;3. Fear Ray&lt;/Strong&gt;. The Targeted Creature Must Succeed On A Dc 17&lt;/P&gt;&lt;P&gt;Wisdom Saving Throw Or Be Frightened For 1 Minute. The Target&lt;/P&gt;&lt;P&gt;Can Repeat The Saving Throw At The End Of Each Of Its Turns,&lt;/P&gt;&lt;P&gt;Ending The Effect On Itself On A Success.&lt;/P&gt;&lt;P&gt;&lt;Strong&gt;4. Slowing Ray&lt;/Strong&gt;. The Targeted Creature Must Succeed On A&lt;/P&gt;&lt;P&gt;Speed Is Halved For 1 Minute. In Addition, The Creature Can'T&lt;/P&gt;&lt;P&gt;Take Reactions, And It Can Take Either An Action Or A Bonus&lt;/P&gt;&lt;P&gt;Action On Its Turn, Not Both. The Creature Can Repeat The Saving&lt;/P&gt;&lt;P&gt;Throw At The End Of Each Of Its Turns, Ending The Effect On Itself&lt;/P&gt;&lt;P&gt;On A Success.&lt;/P&gt;&lt;P&gt;&lt;Strong&gt;5. Enervation Ray&lt;/Strong&gt;. The Targeted Creature Must Make A Dc 17&lt;/P&gt;&lt;P&gt;Constitution Saving Throw, Taking 36 (8D8) Necrotic Damage On&lt;/P&gt;&lt;P&gt;A Failed Save, Or Half As Much Damage On A Successful One.&lt;/P&gt;&lt;P&gt;&lt;Strong&gt;6. Telekinetic Ray&lt;/Strong&gt;. If The Target Is A Creature, It Must Succeed&lt;/P&gt;&lt;P&gt;On A Dc 17 Strength Saving Throw Or The Tyrant Moves It Up To&lt;/P&gt;&lt;P&gt;30 Feet In Any Direction. The Target Is Restrained By The Ray'S&lt;/P&gt;&lt;P&gt;Telekinetic Grip Until The Start Of The Tyrant'S Next Turn Or Until&lt;/P&gt;&lt;P&gt;The Tyrant Is Incapacitated.&lt;/P&gt;&lt;P&gt;If The Target Is An Object Weighing 300 Pounds Or Less That&lt;/P&gt;&lt;P&gt;Isn'T Being Worn Or Carried, It Is Moved Up To 30 Feet In Any&lt;/P&gt;&lt;P&gt;Direction. The Tyrant Can Also Exert Fine Control On Objects With&lt;/P&gt;&lt;P&gt;This Ray, Such As Manipulating A Simple Tool Or Opening A Door&lt;/P&gt;&lt;P&gt;Or A Container.&lt;/P&gt;&lt;P&gt;&lt;Strong&gt;7. Sleep Ray&lt;/Strong&gt;. The Targeted Creature Must Succeed On A Dc 17&lt;/P&gt;&lt;P&gt;Wisdom Saving Throw Or Fall Asleep And Remain Unconscious&lt;/P&gt;&lt;P&gt;For 1 Minute. The Target Awakens If It Takes Damage Or Another&lt;/P&gt;&lt;P&gt;Creature Takes An Action To Wake It. Th Is Ray Has No Effect On&lt;/P&gt;&lt;P&gt;Constructs And Undead.&lt;/P&gt;&lt;P&gt;&lt;Strong&gt;8. Petrification Ray&lt;/Strong&gt;. The Targeted Creature Must Make A Dc&lt;/P&gt;&lt;P&gt;17 Dexterity Saving Throw. On A Failed Save, The Creature Begins&lt;/P&gt;&lt;P&gt;To Turn To Stone And Is Restrained. It Must Repeat The Saving&lt;/P&gt;&lt;P&gt;Throw At The End Of Its Next Turn. On A Success, The Effect Ends.&lt;/P&gt;&lt;P&gt;On A Fa Ilure, The Creature Is Petrified Until Freed By The Greater&lt;/P&gt;&lt;P&gt;Restoration Spell Or Other Magic.&lt;/P&gt;&lt;P&gt;&lt;Strong&gt;9. Disintegration Ray&lt;/Strong&gt;. If The Target Is A Creature, It Must&lt;/P&gt;&lt;P&gt;Succeed On A Dc 17 Dexterity Saving Throw Or Take 45 (L0D8)&lt;/P&gt;&lt;P&gt;Force Damage. If This Damage Reduces The Creature To 0 Hit&lt;/P&gt;&lt;P&gt;Points, Its Body Becomes A Pile Of Fine Gray Dust.&lt;/P&gt;&lt;P&gt;If The Target Is A Large Or Smaller Non Magical Object Or&lt;/P&gt;&lt;P&gt;Creation Of Magical Force, It Is Disintegrated Without A Saving&lt;/P&gt;&lt;P&gt;Throw. If The Target Is A Huge Or Larger Object Or Creation Of&lt;/P&gt;&lt;P&gt;Magical Force, This Ray Disintegrates A 10&amp;Middot;Foot Cube Of It.&lt;/P&gt;&lt;P&gt;&lt;Strong&gt;10. Death Ray&lt;/Strong&gt;. The Targeted Creatu Re Must Succeed On A Dc&lt;/P&gt;&lt;P&gt;17 Dexterity Saving Throw Or Take 55 (10D10) Necrotic Damage.&lt;/P&gt;&lt;P&gt;The Target Dies If The Ray Reduces It To 0 Hit Points.&lt;/P&gt;&lt;P&gt;&lt;Strong&gt;Legendary Actions&lt;/Strong&gt;&lt;/P&gt;&lt;P&gt;The Death Tyrant Can Take 3 Legendary Actions, Using The Eye&lt;/P&gt;&lt;P&gt;Ray Option Below. It Can Take Only One Legendary Action At A&lt;/P&gt;&lt;P&gt;Time And Only At The End Of Another Creature'S Turn. The Tyrant&lt;/P&gt;&lt;P&gt;Regains Spent Legendary Actions At The Start Of Its Turn.&lt;/P&gt;&lt;P&gt;&lt;Strong&gt;Eye Ray&lt;/Strong&gt;. The Beholder Uses One Random Eye Ray.&lt;/P&gt;</t>
  </si>
  <si>
    <t xml:space="preserve">Spectator </t>
  </si>
  <si>
    <t>&lt;H2&gt;Spectator&lt;/H2&gt;&lt;P&gt;Medium Aberration, Lawful Neutral&lt;/P&gt;&lt;P&gt;&lt;Strong&gt;Armor Class&lt;/Strong&gt; 14 (Natural Armor)&lt;/P&gt;&lt;P&gt;&lt;Strong&gt;Hit Points&lt;/Strong&gt; 39 (6D8 + 12)&lt;/P&gt;&lt;P&gt;&lt;Strong&gt;Speed&lt;/Strong&gt; 0 Ft., Fly 30Ft. (Hover)&lt;/P&gt;&lt;Table Style="Height: 40Px;" Width="513"&gt;&lt;Tbody&gt;&lt;Tr&gt;&lt;Td&gt;&lt;Strong&gt;Str&lt;/Strong&gt;&lt;/Td&gt;&lt;Td&gt;&lt;Strong&gt;Dex&lt;/Strong&gt;&lt;/Td&gt;&lt;Td&gt;&lt;Strong&gt;Con&lt;/Strong&gt;&lt;/Td&gt;&lt;Td&gt;&lt;Strong&gt;Int&lt;/Strong&gt;&lt;/Td&gt;&lt;Td&gt;&lt;Strong&gt;Wis&lt;/Strong&gt;&lt;/Td&gt;&lt;Td&gt;&lt;Strong&gt;Cha&lt;/Strong&gt;&lt;/Td&gt;&lt;/Tr&gt;&lt;Tr&gt;&lt;Td&gt;8 (- 1)&lt;/Td&gt;&lt;Td&gt;14 (+2)&lt;/Td&gt;&lt;Td&gt;14 (+2)&lt;/Td&gt;&lt;Td&gt;13 (+1)&lt;/Td&gt;&lt;Td&gt;14 (+1)&lt;/Td&gt;&lt;Td&gt;11 (+0)&lt;/Td&gt;&lt;/Tr&gt;&lt;/Tbody&gt;&lt;/Table&gt;&lt;P&gt;&lt;Strong&gt;Skills&lt;/Strong&gt; Perception +6&lt;/P&gt;&lt;P&gt;&lt;Strong&gt;Condition Immunities&lt;/Strong&gt; Prone&lt;/P&gt;&lt;P&gt;&lt;Strong&gt;Senses&lt;/Strong&gt; Darkvision 120Ft., Passive Perception 16&lt;/P&gt;&lt;P&gt;&lt;Strong&gt;Languages&lt;/Strong&gt; Deep Speech, Undercommon, Telepathy 120 Ft.&lt;/P&gt;&lt;P&gt;&lt;Strong&gt;Challenge&lt;/Strong&gt; 3 (700 Xp)&lt;/P&gt;&lt;P&gt;&lt;Strong&gt;Bite&lt;/Strong&gt;. Melee Weapon Attack: +1 To Hit, Reach 5 Ft., One Target.&lt;/P&gt;&lt;P&gt;&lt;Strong&gt;Hit&lt;/Strong&gt;: 2 (1D6- 1) Piercing Damage.&lt;/P&gt;&lt;P&gt;&lt;Strong&gt;Eye Rays&lt;/Strong&gt;. The Spectator Shoots Up To Two Of The Following&lt;/P&gt;&lt;P&gt;Magical Eye Rays At One Or Two Creatures It Can See Within 90&lt;/P&gt;&lt;P&gt;Feet Of It. It Can Use Each Ray Only Once On A Turn.&lt;/P&gt;&lt;P&gt;&lt;Strong&gt;1. Confusion Ray&lt;/Strong&gt;. The Target Must Succeed On A Dc 13&lt;/P&gt;&lt;P&gt;Wisdom Saving Throw, Or It Can'T Take Reactions Until The End&lt;/P&gt;&lt;P&gt;Of Its Next Turn. On Its Turn, The Target Can'T Move, And It Uses&lt;/P&gt;&lt;P&gt;Determined Creature Within Ran Ge. If The Target Can'T Attack, It&lt;/P&gt;&lt;P&gt;Does Nothing On Its Turn.&lt;/P&gt;&lt;P&gt;&lt;Strong&gt;2. Paralyzing Ray&lt;/Strong&gt;. The Target Must Succeed On A Dc 13&lt;/P&gt;&lt;P&gt;Constitution Saving Throw Or Be Paralyzed For 1 Minute. The&lt;/P&gt;&lt;P&gt;Target Can Repeat The Saving Throw At The End Of Each Of Its&lt;/P&gt;&lt;P&gt;Turns, Ending The Effect On Itself On A Success.&lt;/P&gt;&lt;P&gt;&lt;Strong&gt;3. Fear Ray&lt;/Strong&gt;. The Target Must Succeed On A Dc 13 Wisdom&lt;/P&gt;&lt;P&gt;Saving Throw Or Be Frightened For 1 Minute. The Target Can&lt;/P&gt;&lt;P&gt;Repeat The Saving Throw At The End Of Each Of Its Turns, With&lt;/P&gt;&lt;P&gt;Disadvantage If The Spectator Is Visible To The Target, Ending The&lt;/P&gt;&lt;P&gt;Effect On Itself On A Success.&lt;/P&gt;&lt;P&gt;&lt;Strong&gt;4. Wounding Ray&lt;/Strong&gt;. The Target Must Make A Dc 13 Constitution&lt;/P&gt;&lt;P&gt;Saving Throw, Taking 16 (3D10) Necrotic Damage On A Failed&lt;/P&gt;&lt;P&gt;Save, Or Half As Much Damage On A Successful One.&lt;/P&gt;&lt;P&gt;Create Food And Water. The Spectator Magically Creates&lt;/P&gt;&lt;P&gt;Enough Food And Water To Sustain Itself For 24 Hours.&lt;/P&gt;&lt;P&gt;&lt;Strong&gt;Reactions&lt;/Strong&gt;&lt;/P&gt;&lt;P&gt;&lt;Strong&gt;Spell Reflection&lt;/Strong&gt;. If The Spectator Makes A Successful Saving&lt;/P&gt;&lt;P&gt;Throw Against A Spell, Or A Spell Attack Misses It, The Spectator&lt;/P&gt;&lt;P&gt;Can Choose Another Creature (Including The Spellcaster) It Can&lt;/P&gt;&lt;P&gt;See Within 30 Feet Of It. The Spell Targets The Chosen Creature&lt;/P&gt;&lt;P&gt;Instead Of The Spectator. If The Spell Forced A Saving Throw, The&lt;/P&gt;&lt;P&gt;Chosen Creature Makes Its Own Save. If The Spell Was An Attack,&lt;/P&gt;&lt;P&gt;The Attack Roll Is Rerolled Against The Chosen Creature.&lt;/P&gt;&lt;P&gt;&amp;Nbsp;&lt;/P&gt;&lt;P&gt;&lt;Strong&gt;A Spectator&lt;/Strong&gt; Is A Lesser Beholder That Is Summoned&lt;/P&gt;&lt;P&gt;From Another Plane Of Existence By A Magical Ritual, The&lt;/P&gt;&lt;P&gt;Components Of Which Include Four Beholder Eyestalks&lt;/P&gt;&lt;P&gt;That Are Consumed By The Ritual'S Magic. Appropriately,&lt;/P&gt;&lt;P&gt;A Spectator Has Four Eyes Talks, Two On Each Side Of The&lt;/P&gt;&lt;P&gt;Wide Eye At The Center Of Its Four-Foot Diameter Body.&lt;/P&gt;&lt;P&gt;&amp;Nbsp;&lt;/P&gt;&lt;P&gt;&lt;Strong&gt;Magical Guardians&lt;/Strong&gt;. A Summoned Spectator Guards&lt;/P&gt;&lt;P&gt;A Location Or A Treasure Of Its Summoner'S Choice&lt;/P&gt;&lt;P&gt;For 101 Years, Allowing No Creature But Its&lt;/P&gt;&lt;P&gt;Summoner To Enter The Area Or Access The Item,&lt;/P&gt;&lt;P&gt;Unless The Summoner Instructed Otherwise. If&lt;/P&gt;&lt;P&gt;The Item Is Stolen Or Destroyed Before The Years&lt;/P&gt;&lt;P&gt;Have All Passed, A Summoned Spectator Vanishes.&lt;/P&gt;&lt;P&gt;It Otherwise Never Abandons Its Post.&lt;/P&gt;&lt;P&gt;&amp;Nbsp;&lt;/P&gt;&lt;P&gt;&lt;Strong&gt;Glimmers Of Madness&lt;/Strong&gt;. Though It Can Speak, A&lt;/P&gt;&lt;P&gt;Spectator Communicates Primarily By Way Of Telepathy. It&lt;/P&gt;&lt;P&gt;Is Civil While On Guard, Openly Discussing Its Orders And&lt;/P&gt;&lt;P&gt;Its Summoner. However, Even A Brief Conversation With&lt;/P&gt;&lt;P&gt;A Spectator Is Enough To Reveal Quirks In Its Personality&lt;/P&gt;&lt;P&gt;Brought On By Its Years Of Isolation. It Might Invent&lt;/P&gt;&lt;P&gt;Imaginary Enemies, Refer To Itself In The Third Person, Or&lt;/P&gt;&lt;P&gt;Try To Adopt The Voice Of Its Summoner.&lt;/P&gt;&lt;P&gt;&amp;Nbsp;&lt;/P&gt;&lt;P&gt;&lt;Strong&gt;Like Any Beholder&lt;/Strong&gt;, A Spectator Views Itself As The&lt;/P&gt;&lt;P&gt;Epitome Of Its Kind, And It Has An Intense Hatred Of Other&lt;/P&gt;&lt;P&gt;Spectators. If Two Spectators Encounter One Another,&lt;/P&gt;&lt;P&gt;They Almost Always Fight To The Death.&lt;/P&gt;&lt;P&gt;&amp;Nbsp;&lt;/P&gt;&lt;P&gt;&lt;Strong&gt;Freed From Service&lt;/Strong&gt;. When A Spectator Has Fulfilled&lt;/P&gt;&lt;P&gt;Its Service, It Is Free To Do As It Pleases. Many Take&lt;/P&gt;&lt;P&gt;Up Residence In The Places They Previously Guarded,&lt;/P&gt;&lt;P&gt;Especially If Their Summoners Have Died. With The&lt;/P&gt;&lt;P&gt;Spectator'S Loss Of Purpose, The Flickers Of Madness It&lt;/P&gt;&lt;P&gt;Dis~Layed During Its Servitude Flourish.&lt;/P&gt;</t>
  </si>
  <si>
    <t>Lawful Neutral</t>
  </si>
  <si>
    <t xml:space="preserve">Twig Blight </t>
  </si>
  <si>
    <t>&lt;H2&gt;Twig Blight&lt;/H2&gt;&lt;P&gt;Small Plant, Neutral Evil&lt;/P&gt;&lt;P&gt;&lt;Strong&gt;Armor Class&lt;/Strong&gt; 13 (Natural Armor)&lt;/P&gt;&lt;P&gt;&lt;Strong&gt;Hit Points&lt;/Strong&gt; 4 (Ld6 + 1)&lt;/P&gt;&lt;P&gt;&lt;Strong&gt;Speed&lt;/Strong&gt; 20Ft.&lt;/P&gt;&lt;Table Style="Height: 53Px;" Width="270"&gt;&lt;Tbody&gt;&lt;Tr&gt;&lt;Td&gt;&lt;Strong&gt;Str&lt;/Strong&gt;&lt;/Td&gt;&lt;Td&gt;&lt;Strong&gt;Dex&lt;/Strong&gt;&lt;/Td&gt;&lt;Td&gt;&lt;Strong&gt;Con&lt;/Strong&gt;&lt;/Td&gt;&lt;Td&gt;&lt;Strong&gt;Int&lt;/Strong&gt;&lt;/Td&gt;&lt;Td&gt;&lt;Strong&gt;Wis&lt;/Strong&gt;&lt;/Td&gt;&lt;Td&gt;&lt;Strong&gt;Cha&lt;/Strong&gt;&lt;/Td&gt;&lt;/Tr&gt;&lt;Tr&gt;&lt;Td&gt;6 (-2)&lt;/Td&gt;&lt;Td&gt;13 (+1)&lt;/Td&gt;&lt;Td&gt;12 (+1)&lt;/Td&gt;&lt;Td&gt;4 (-3)&lt;/Td&gt;&lt;Td&gt;8 (-1)&lt;/Td&gt;&lt;Td&gt;3 (- 4)&lt;/Td&gt;&lt;/Tr&gt;&lt;/Tbody&gt;&lt;/Table&gt;&lt;P&gt;&lt;Strong&gt;Skills&lt;/Strong&gt; Stealth +3&lt;/P&gt;&lt;P&gt;&lt;Strong&gt;Damage Vulnerabilities&lt;/Strong&gt; Fire&lt;/P&gt;&lt;P&gt;&lt;Strong&gt;Condition Immunities&lt;/Strong&gt; Blinded, Deafened&lt;/P&gt;&lt;P&gt;&lt;Strong&gt;Senses&lt;/Strong&gt; Blindsight 60Ft. (Blind Beyond This Radius),&lt;/P&gt;&lt;P&gt;Passive Perception 9&lt;/P&gt;&lt;P&gt;&lt;Strong&gt;Languages&lt;/Strong&gt; Understands Common But Can'T Speak&lt;/P&gt;&lt;P&gt;&lt;Strong&gt;Challenge&lt;/Strong&gt; 1F8 (25 Xp)&lt;/P&gt;&lt;P&gt;&lt;Strong&gt;False Appearance&lt;/Strong&gt;. While The Blight Remains Motionl Ess, It Is&lt;/P&gt;&lt;P&gt;Indistinguishable From A Dead Shrub.&lt;/P&gt;&lt;P&gt;&lt;Strong&gt;Actions&lt;/Strong&gt;&lt;/P&gt;&lt;P&gt;&lt;Strong&gt;Claws&lt;/Strong&gt;. Melee Weapon Attack: +3 To Hit, Reach 5 Ft. , One Target.&lt;/P&gt;&lt;P&gt;Hit: 3 (1D4 + 1) Piercing Damage.&lt;/P&gt;&lt;P&gt;&amp;Nbsp;&lt;/P&gt;&lt;P&gt;&lt;Strong&gt;Twig Blights&lt;/Strong&gt; Can Root In Soil, Which They Do When Living&lt;/P&gt;&lt;P&gt;Prey Are Scarce. While Rooted, They Resemble Woody&lt;/P&gt;&lt;P&gt;Shrubs. When It Pulls Its Roots Free Of The Ground To&lt;/P&gt;&lt;P&gt;Move, A Twig Blight'S Branches Twist Together To Form A&lt;/P&gt;&lt;P&gt;Humanoid-Looking Body With A Head And Limbs.&lt;/P&gt;&lt;P&gt;&amp;Nbsp;&lt;/P&gt;&lt;P&gt;&lt;Strong&gt;Twig Blights Seek&lt;/Strong&gt; Out Campsites And Watering Holes,&lt;/P&gt;&lt;P&gt;Rooting There To Set Up Ambushes For Potential Victims&lt;/P&gt;&lt;P&gt;Coming To Drink Or Rest. Huddled Together In Groups,&lt;/P&gt;&lt;P&gt;Twig Blights Blend In With An Area'S Natural Vegetation Or&lt;/P&gt;&lt;P&gt;With Piles Of Debris Or Firewood.&lt;/P&gt;&lt;P&gt;Given How Dry They Are, Twig Blights Are Particularly&lt;/P&gt;&lt;P&gt;Susceptible To Fire.&lt;/P&gt;</t>
  </si>
  <si>
    <t xml:space="preserve">Needle Blight </t>
  </si>
  <si>
    <t>&lt;Div&gt;&lt;H2&gt;Needle Blight&lt;/H2&gt;&lt;P&gt;Medium Plant, Neutral Evil&lt;/P&gt;&lt;P&gt;&lt;Strong&gt;Armor Class&lt;/Strong&gt; 12 (Natural Armor)&lt;/P&gt;&lt;P&gt;&lt;Strong&gt;Hit Points&lt;/Strong&gt; 11 (2D8 + 2)&lt;/P&gt;&lt;P&gt;&lt;Strong&gt;Speed&lt;/Strong&gt; 30 Ft.&lt;/P&gt;&lt;Table Style="Height: 40Px;" Width="366"&gt;&lt;Tbody&gt;&lt;Tr&gt;&lt;Td&gt;&lt;Strong&gt;Str&lt;/Strong&gt;&lt;/Td&gt;&lt;Td&gt;&lt;Strong&gt;Dex&lt;/Strong&gt;&lt;/Td&gt;&lt;Td&gt;&lt;Strong&gt;Con&lt;/Strong&gt;&lt;/Td&gt;&lt;Td&gt;&lt;Strong&gt;Int&lt;/Strong&gt;&lt;/Td&gt;&lt;Td&gt;&lt;Strong&gt;Wis&lt;/Strong&gt;&lt;/Td&gt;&lt;Td&gt;&lt;Strong&gt;Cha&lt;/Strong&gt;&lt;/Td&gt;&lt;/Tr&gt;&lt;Tr&gt;&lt;Td&gt;12 (+1)&lt;/Td&gt;&lt;Td&gt;12 (+1)&lt;/Td&gt;&lt;Td&gt;13 (+1)&lt;/Td&gt;&lt;Td&gt;4 (-3)&lt;/Td&gt;&lt;Td&gt;8 (-1)&lt;/Td&gt;&lt;Td&gt;3 (-4)&lt;/Td&gt;&lt;/Tr&gt;&lt;/Tbody&gt;&lt;/Table&gt;&lt;P&gt;&lt;Strong&gt;Condition Immunities&lt;/Strong&gt; Blinded, Deafened&lt;/P&gt;&lt;P&gt;&lt;Strong&gt;Senses&lt;/Strong&gt; Blindsight 60Ft. (Blind Beyond This Radius),&lt;/P&gt;&lt;P&gt;Passive Perception 9&lt;/P&gt;&lt;P&gt;&lt;Strong&gt;Languages&lt;/Strong&gt; Understands Common But Can'T Speak&lt;/P&gt;&lt;P&gt;&lt;Strong&gt;Challenge&lt;/Strong&gt; 1/4 (50 Xp)&lt;/P&gt;&lt;P&gt;&lt;Strong&gt;Actions&lt;/Strong&gt;&lt;/P&gt;&lt;P&gt;&lt;Strong&gt;Claws&lt;/Strong&gt;. Melee Weapon Attack: +3 To Hit, Reach 5 Ft ., One Target.&lt;/P&gt;&lt;P&gt;Hit: 6 (2D4 + 1) Piercing Damage.&lt;/P&gt;&lt;P&gt;&lt;Strong&gt;Needles&lt;/Strong&gt;. Ranged Weapon Attack: +3 To Hit, Range 30/60 Ft., One&lt;/P&gt;&lt;P&gt;Target. Hit: 8 (2D6 + 1) Piercing Damage.&lt;/P&gt;&lt;P&gt;&amp;Nbsp;&lt;/P&gt;&lt;P&gt;&lt;Strong&gt;In The Shadows Of A Forest&lt;/Strong&gt;, Needle Blights Might&lt;/P&gt;&lt;P&gt;Be Taken At A Distance For Shuffling, Hunched&lt;/P&gt;&lt;P&gt;Humanoids. Up Close, These Creatures Reveal&lt;/P&gt;&lt;P&gt;Themselves As Horrid Plants Whose Conifer-Like&lt;/P&gt;&lt;P&gt;Needles Grow Across Their Bodies In Quivering&lt;/P&gt;&lt;P&gt;Clumps. A Needle Blight Lashes Out With These&lt;/P&gt;&lt;P&gt;Needles Or Launches Them As An Aerial Assault That&lt;/P&gt;&lt;P&gt;Can Punch Through Armor And Flesh.&lt;/P&gt;&lt;P&gt;&amp;Nbsp;&lt;/P&gt;&lt;P&gt;&lt;Strong&gt;When Needle Blights Detect A Threat&lt;/Strong&gt;, They Loose A&lt;/P&gt;&lt;P&gt;Pollen That The Wind Carries To Other Needle Blights&lt;/P&gt;&lt;P&gt;Throughout The Forest. Alerted To Their Foes' Location,&lt;/P&gt;&lt;P&gt;Needle Blights Converge From All Sides To Drench Their&lt;/P&gt;&lt;P&gt;Roots In Blood.&lt;/P&gt;&lt;/Div&gt;</t>
  </si>
  <si>
    <t xml:space="preserve">Vine Blight </t>
  </si>
  <si>
    <t>&lt;H2&gt;Vine Blight&lt;/H2&gt;&lt;P&gt;Medium Plant, Neutral Evil&lt;/P&gt;&lt;P&gt;&lt;Strong&gt;Armor Class&lt;/Strong&gt; 12 (Natural Armor)&lt;/P&gt;&lt;P&gt;&lt;Strong&gt;Hit Points&lt;/Strong&gt; 26 (4D8 + 8)&lt;/P&gt;&lt;P&gt;&lt;Strong&gt;Speed&lt;/Strong&gt; 10Ft.&lt;/P&gt;&lt;Table Style="Height: 40Px;" Width="397"&gt;&lt;Tbody&gt;&lt;Tr&gt;&lt;Td&gt;&lt;Strong&gt;Str&lt;/Strong&gt;&lt;/Td&gt;&lt;Td&gt;&lt;Strong&gt;Dex&lt;/Strong&gt;&lt;/Td&gt;&lt;Td&gt;&lt;Strong&gt;Con&lt;/Strong&gt;&lt;/Td&gt;&lt;Td&gt;&lt;Strong&gt;Int&lt;/Strong&gt;&lt;/Td&gt;&lt;Td&gt;&lt;Strong&gt;Wis&lt;/Strong&gt;&lt;/Td&gt;&lt;Td&gt;&lt;Strong&gt;Cha&lt;/Strong&gt;&lt;/Td&gt;&lt;/Tr&gt;&lt;Tr&gt;&lt;Td&gt;15 (+2)&lt;/Td&gt;&lt;Td&gt;8 (-1)&lt;/Td&gt;&lt;Td&gt;14 (+2)&lt;/Td&gt;&lt;Td&gt;5 (-3)&lt;/Td&gt;&lt;Td&gt;10 (+0)&lt;/Td&gt;&lt;Td&gt;3 (-4)&lt;/Td&gt;&lt;/Tr&gt;&lt;/Tbody&gt;&lt;/Table&gt;&lt;P&gt;&lt;Strong&gt;Skills&lt;/Strong&gt; Stealth + 1&lt;/P&gt;&lt;P&gt;&lt;Strong&gt;Condition Immunities&lt;/Strong&gt; Blinded, Deafened&lt;/P&gt;&lt;P&gt;&lt;Strong&gt;Senses&lt;/Strong&gt; Blindsight 60Ft. (Blind Beyond This Radius),&lt;/P&gt;&lt;P&gt;Passive Perception 10&lt;/P&gt;&lt;P&gt;&lt;Strong&gt;Languages&lt;/Strong&gt; Common&lt;/P&gt;&lt;P&gt;&lt;Strong&gt;Challenge&lt;/Strong&gt; 1/2 (100 Xp)&lt;/P&gt;&lt;P&gt;&lt;Strong&gt;False Appearance&lt;/Strong&gt;. While The Blight Remains Motionless, It Is&lt;/P&gt;&lt;P&gt;Indistingu Is Hable From A Tangle Of Vines.&lt;/P&gt;&lt;P&gt;&lt;Strong&gt;Actions&lt;/Strong&gt;&lt;/P&gt;&lt;P&gt;&lt;Strong&gt;Constrict&lt;/Strong&gt;. Melee Weapon Attack: +4 To Hit, Reach 10Ft., One&lt;/P&gt;&lt;P&gt;Target. Hit: 9 (2D6 + 2) Bludgeoning Damage, And A Large Or&lt;/P&gt;&lt;P&gt;Smaller Target Is Grappled (Esca Pe Dc 12). Until This Grapple&lt;/P&gt;&lt;P&gt;Ends, The Target Is Restrained, And The Blight Can'T Constrict&lt;/P&gt;&lt;P&gt;Another Target.&lt;/P&gt;&lt;P&gt;E&lt;Strong&gt;Ntangling Plants&lt;/Strong&gt; (Recharge 5-6). Grasping Roots And Vines&lt;/P&gt;&lt;P&gt;Sprout In A 15-Foot Radius Centered On The Blight, Withering&lt;/P&gt;&lt;P&gt;Away After 1 Minute. For The Duration, That Area Is Difficult&lt;/P&gt;&lt;P&gt;Terrain For Non Plant Creatures. In Addition, Each Creature&lt;/P&gt;&lt;P&gt;Of The Blight'S Choice In That Area When Th E Plants Appear&lt;/P&gt;&lt;P&gt;Mu St Succeed On A Dc 12 Strength Saving Throw Or Become&lt;/P&gt;&lt;P&gt;Restrained . A Creature Can Use Its Action To Make A Dc 12&lt;/P&gt;&lt;P&gt;Strength Check, Freeing Itself Or Another Entangl Ed Creature&lt;/P&gt;&lt;P&gt;Within Reach On A Success.&lt;/P&gt;&lt;P&gt;&amp;Nbsp;&lt;/P&gt;&lt;P&gt;&lt;Strong&gt;Appearing As Masses Of Slithering Creepers&lt;/Strong&gt;, Vine Blights&lt;/P&gt;&lt;P&gt;Hide In Undergrowth And Wait For Prey To Draw Near. By&lt;/P&gt;&lt;P&gt;Animating The Plants A Round Them, Vine Blights Entangle&lt;/P&gt;&lt;P&gt;And Hinder Their Fo Es Before Attacking.&lt;/P&gt;&lt;P&gt;&amp;Nbsp;&lt;/P&gt;&lt;P&gt;&lt;Strong&gt;Vine Blights Are The Only Blights Capable Of Speech&lt;/Strong&gt;.&lt;/P&gt;&lt;P&gt;Through Its Connection To The Evil Spirit Of The Gulthias&lt;/P&gt;&lt;P&gt;Tree It Serves, A Vine Blight Speaks In A Fractured Version&lt;/P&gt;&lt;P&gt;Of Its Dead Master'S Voice, Taunting Victims Or Bargaining&lt;/P&gt;&lt;P&gt;With Powerful Foes.&lt;/P&gt;</t>
  </si>
  <si>
    <t xml:space="preserve">Bugbear Chief </t>
  </si>
  <si>
    <t>&lt;Div&gt;&lt;H2&gt;Bugbear Chief&lt;/H2&gt;&lt;P&gt;Medium Humanoid (Goblinoid), Chaotic Evil&lt;/P&gt;&lt;P&gt;&lt;Strong&gt;Armor Class&lt;/Strong&gt; 17 (Chain Shirt, Shield)&lt;/P&gt;&lt;P&gt;&lt;Strong&gt;Hit Points&lt;/Strong&gt; 65 (10D8 + 20)&lt;/P&gt;&lt;P&gt;&lt;Strong&gt;Speed&lt;/Strong&gt; 30Ft.&lt;/P&gt;&lt;Table Style="Height: 53Px;" Width="302"&gt;&lt;Tbody&gt;&lt;Tr&gt;&lt;Td&gt;Str&lt;/Td&gt;&lt;Td&gt;Dex&lt;/Td&gt;&lt;Td&gt;Con&lt;/Td&gt;&lt;Td&gt;Int&lt;/Td&gt;&lt;Td&gt;Wis&lt;/Td&gt;&lt;Td&gt;Cha&lt;/Td&gt;&lt;/Tr&gt;&lt;Tr&gt;&lt;Td&gt;17 (+3)&lt;/Td&gt;&lt;Td&gt;14 (+2)&lt;/Td&gt;&lt;Td&gt;14 (+2)&lt;/Td&gt;&lt;Td&gt;11 (+0)&lt;/Td&gt;&lt;Td&gt;12 (+1)&lt;/Td&gt;&lt;Td&gt;11 (+0)&lt;/Td&gt;&lt;/Tr&gt;&lt;/Tbody&gt;&lt;/Table&gt;&lt;P&gt;&lt;Strong&gt;Skills&lt;/Strong&gt; Intimidation +2, Stealth +6, Survival +3&lt;/P&gt;&lt;P&gt;&lt;Strong&gt;Senses&lt;/Strong&gt; Darkvision 60Ft., Passive Perception Ll&lt;/P&gt;&lt;P&gt;&lt;Strong&gt;Languages&lt;/Strong&gt; Common, Goblin&lt;/P&gt;&lt;P&gt;&lt;Strong&gt;Challenge&lt;/Strong&gt; 3 (700 Xp)&lt;/P&gt;&lt;P&gt;&lt;Strong&gt;Brute&lt;/Strong&gt;. A Melee Weapon Deals One Extra Die Of Its Damage When The&lt;/P&gt;&lt;P&gt;Bugbear Hits With It (Included In The Attack).&lt;/P&gt;&lt;P&gt;Heart Ofhruggek. The Bugbear Has Advantage On Saving&lt;/P&gt;&lt;P&gt;Throws Against Being Charmed, Frightened , Paralyzed,&lt;/P&gt;&lt;P&gt;Poisoned, Stunned, Or Put To Sleep.&lt;/P&gt;&lt;P&gt;&lt;Strong&gt;Surprise Attack&lt;/Strong&gt;. If The Bugbear Surprises A Creature And Hits It&lt;/P&gt;&lt;P&gt;With An Attack During The First Round Of Combat, The Target Takes&lt;/P&gt;&lt;P&gt;An Extra 7 (2D6) Damage From The Attack.&lt;/P&gt;&lt;P&gt;Actions&lt;/P&gt;&lt;P&gt;&lt;Strong&gt;Multiattack&lt;/Strong&gt;. The Bugbear Makes Two Melee Attacks.&lt;/P&gt;&lt;P&gt;&lt;Strong&gt;Morningstar&lt;/Strong&gt;. Melee Weapon Attack: +5 To Hit, Reach 5 Ft., One&lt;/P&gt;&lt;P&gt;Target. Hit: 12 (2D8 + 3) Piercing Damage.&lt;/P&gt;&lt;P&gt;&lt;Strong&gt;Javelin&lt;/Strong&gt;. Melee Or Ranged Weapon Attack: +5 To Hit, Reach 5 Ft. Or&lt;/P&gt;&lt;P&gt;Range 30/120 Ft., One Target. Hit: 10 (2D6 + 3) Piercing Damage&lt;/P&gt;&lt;P&gt;In Melee Or 6 (1D6 + 3) Piercing Damage At Range.&lt;/P&gt;&lt;P&gt;&amp;Nbsp;&lt;/P&gt;&lt;P&gt;B&lt;Strong&gt;Ugbears Are Born For Battle And Mayhem&lt;/Strong&gt;. Surviving&lt;/P&gt;&lt;P&gt;By Raiding And Hunting, They Bully The Weak And Despise&lt;/P&gt;&lt;P&gt;Being Bossed Around, But Their Love Of Carnage Means&lt;/P&gt;&lt;P&gt;They Will Fight For Powerful Masters If Bloodshed And&lt;/P&gt;&lt;P&gt;Treasure A Re Assured.&lt;/P&gt;&lt;P&gt;&amp;Nbsp;&lt;/P&gt;&lt;P&gt;&lt;Strong&gt;Goblinoids&lt;/Strong&gt;. Bugbears Are Often Found In The Company&lt;/P&gt;&lt;P&gt;Of Their Cousins, Hobgoblins And Goblins. Bugbears&lt;/P&gt;&lt;P&gt;Us Ually Enslave Goblins They Encounter, And They Bully&lt;/P&gt;&lt;P&gt;Hobgoblins Into Giving Them Gold And Food In Return&lt;/P&gt;&lt;P&gt;For Serving As Scouts And Shock Troops. Even When&lt;/P&gt;&lt;P&gt;Paid, Bugbea Rs Are At Best Unreliable A Lies, Yet Goblins&lt;/P&gt;&lt;P&gt;And Hobgoblins Understand That No Matter How Much&lt;/P&gt;&lt;P&gt;Bugbears Might Dra In A Tribe Of Resources, These&lt;/P&gt;&lt;P&gt;Creatures A Re A Potent Force.&lt;/P&gt;&lt;P&gt;&amp;Nbsp;&lt;/P&gt;&lt;P&gt;&lt;Strong&gt;Followers Of Hruggek&lt;/Strong&gt;. Bugbears Worship Hruggek,&lt;/P&gt;&lt;P&gt;A Lesser God Who Dwells On The Plane Of Acheron. In The&lt;/P&gt;&lt;P&gt;Absence Of Their Goblinoid Kin, Bugbears Form Loose War&lt;/P&gt;&lt;P&gt;Bands, Each One Led By Its Fiercest Member. Bugbears&lt;/P&gt;&lt;P&gt;Believe That When They Die, Their Spirits Have A Chance&lt;/P&gt;&lt;P&gt;To Fight At Hruggek'S Side. They Try To Prove Themselves&lt;/P&gt;&lt;P&gt;Worthy By Defeating As Many Foes As Possible.&lt;/P&gt;&lt;P&gt;&amp;Nbsp;&lt;/P&gt;&lt;P&gt;&lt;Strong&gt;Venal Ambushers&lt;/Strong&gt;. Despite Their Intimidating Builds,&lt;/P&gt;&lt;P&gt;Bugbears Move With Surprising Stealth. They Are Fond Of&lt;/P&gt;&lt;P&gt;Setting Ambushes And Flee When Outmatched. They Are&lt;/P&gt;&lt;P&gt;Dependable Mercenaries As Long As They Are Supplied&lt;/P&gt;&lt;P&gt;Food, Drink, And Treasure, But A Bugbear Forgets Any&lt;/P&gt;&lt;P&gt;Bond When Its Life Is On The Line. A Wounded Member Of&lt;/P&gt;&lt;P&gt;A Bugbear Band Might Be Left Behind To Help The Rest Of&lt;/P&gt;&lt;P&gt;The Band Escape. Afterward, That Bugbear Might Help&lt;/P&gt;&lt;P&gt;Pursuers Track Down Its Former Companions If Doing So&lt;/P&gt;&lt;P&gt;Saves Its Life.&lt;/P&gt;&lt;/Div&gt;</t>
  </si>
  <si>
    <t>&lt;Div&gt;&lt;H2&gt;Bullywug&lt;/H2&gt;&lt;P&gt;Medium Humanoid (Bullywug), Neutral Evil&lt;/P&gt;&lt;P&gt;&lt;Strong&gt;Armor Class&lt;/Strong&gt; 15 (Hide Armor, Shield)&lt;/P&gt;&lt;P&gt;&lt;Strong&gt;Hit Points&lt;/Strong&gt; 11 (2D8 + 2)&lt;/P&gt;&lt;P&gt;&lt;Strong&gt;Speed&lt;/Strong&gt; 20Ft., Swim 40Ft.&lt;/P&gt;&lt;Table Style="Height: 53Px;" Width="292"&gt;&lt;Tbody&gt;&lt;Tr&gt;&lt;Td&gt;Str&lt;/Td&gt;&lt;Td&gt;Dex&lt;/Td&gt;&lt;Td&gt;Con&lt;/Td&gt;&lt;Td&gt;Int&lt;/Td&gt;&lt;Td&gt;Wis&lt;/Td&gt;&lt;Td&gt;Cha&lt;/Td&gt;&lt;/Tr&gt;&lt;Tr&gt;&lt;Td&gt;12 (+1)&lt;/Td&gt;&lt;Td&gt;12 (+1)&lt;/Td&gt;&lt;Td&gt;13 (+1)&lt;/Td&gt;&lt;Td&gt;7 (-2)&lt;/Td&gt;&lt;Td&gt;10 (+0)&lt;/Td&gt;&lt;Td&gt;7 (- 2)&lt;/Td&gt;&lt;/Tr&gt;&lt;/Tbody&gt;&lt;/Table&gt;&lt;P&gt;&lt;Strong&gt;Skills&lt;/Strong&gt; Stealth +3&lt;/P&gt;&lt;P&gt;&lt;Strong&gt;Senses&lt;/Strong&gt; Passive Perception 10&lt;/P&gt;&lt;P&gt;&lt;Strong&gt;Languages&lt;/Strong&gt; Bullywug&lt;/P&gt;&lt;P&gt;&lt;Strong&gt;Challenge&lt;/Strong&gt; 1/4 (50 Xp)&lt;/P&gt;&lt;P&gt;&lt;Strong&gt;Amphibious&lt;/Strong&gt;. The Bullywug Can Breathe Air And Water.&lt;/P&gt;&lt;P&gt;Speak With Frogs And Toads. The Bullywug Can Communicate&lt;/P&gt;&lt;P&gt;Simple Concepts To Frogs And Toads When It Speaks In Bu Llywug.&lt;/P&gt;&lt;P&gt;Swamp Camouflage. The Bullywug Has Advantage On Dexterity&lt;/P&gt;&lt;P&gt;(Stealth) Checks Made To Hide In Swampy Terrain.&lt;/P&gt;&lt;P&gt;Standing Leap. The Bullywug'S Long Jump Is Up To 20 Feet And&lt;/P&gt;&lt;P&gt;Its High Jump Is Up To 10 Feet, With Or Without A Running Start.&lt;/P&gt;&lt;P&gt;&lt;Strong&gt;Actions&lt;/Strong&gt;&lt;/P&gt;&lt;P&gt;&lt;Strong&gt;Multiattack&lt;/Strong&gt;. The Bullywug Makes Two Melee Attacks: One With&lt;/P&gt;&lt;P&gt;Its Bite And One With Its Spear.&lt;/P&gt;&lt;P&gt;&lt;Strong&gt;Bite&lt;/Strong&gt;. Melee Weapon Attack: +3 To Hit, Reach 5 Ft., One Target.&lt;/P&gt;&lt;P&gt;Hit: 3 (1D4 + 1) Bludgeoning Damage.&lt;/P&gt;&lt;P&gt;&lt;Strong&gt;Spear&lt;/Strong&gt;. Melee Or Ranged Weapon Attack: +3 To Hit, Reach 5 Ft. Or&lt;/P&gt;&lt;P&gt;Range 20F60 Ft., One Target. Hit: 4 (1D6 + 1) Piercing Damage, Or&lt;/P&gt;&lt;P&gt;5 (1D8 + 1) Piercing Damage If Used With Two Hands To Make A&lt;/P&gt;&lt;P&gt;Melee Attack.&lt;/P&gt;&lt;P&gt;&amp;Nbsp;&lt;/P&gt;&lt;P&gt;&lt;Strong&gt;Life As A Bullywug&lt;/Strong&gt; Is Nasty, Brutish, And Wet. These Frog-&lt;Br /&gt;Headed Amphibious Humanoids Must Stay Constantly&lt;/P&gt;&lt;P&gt;Moist, Dwelling In Rainy Forests, Marshes, And Damp&lt;/P&gt;&lt;P&gt;Caves. Always Hungry And Thoroughly Evil, Bullywugs&lt;/P&gt;&lt;P&gt;Overwhelm Opponents With Superior Numbers When&lt;/P&gt;&lt;P&gt;They Can, But They Flee From Serious Threats To Search For&lt;/P&gt;&lt;P&gt;Easier Prey.&lt;/P&gt;&lt;P&gt;&amp;Nbsp;&lt;/P&gt;&lt;P&gt;&lt;Strong&gt;Bullywugs&lt;/Strong&gt; Have Green, Gray, Or Mottled Yellow Skin&lt;/P&gt;&lt;P&gt;That Shifts Through Shades Of Gray, Green, And Brown,&lt;/P&gt;&lt;P&gt;Allowing Them To Blend In With Their Surroundings. They&lt;/P&gt;&lt;P&gt;Wear Crude Armor And Wield Simple Weapons, And Can&lt;/P&gt;&lt;P&gt;Deliver A Powerful Bite To Foes That Press Too Close.&lt;/P&gt;&lt;P&gt;Foul Aristocracy. Bullywugs Consider Themselves&lt;/P&gt;&lt;P&gt;The Right And Proper Rulers Of The Swamps. They Follow&lt;/P&gt;&lt;P&gt;An Etiquette Of Sorts When Dealing With Outsiders And&lt;/P&gt;&lt;P&gt;Each Other, Subject To The Whims And Fancies Of Their&lt;/P&gt;&lt;P&gt;Leader- A Self-Styled Lord Of The Muck. Bullywugs Introduce&lt;/P&gt;&lt;P&gt;Themselves With Grand-Sounding Titles, Make Great Shows&lt;/P&gt;&lt;P&gt;Of Bowing And Debasing Themselves Before Their Superiors,&lt;/P&gt;&lt;P&gt;And Endlessly Vie To Win Their Superiors' Favor.&lt;/P&gt;&lt;P&gt;&amp;Nbsp;&lt;/P&gt;&lt;P&gt;&lt;Strong&gt;A Bullywug Has Two Ways To Advance&lt;/Strong&gt; Among Its Kind.&lt;/P&gt;&lt;P&gt;It Can Either Murder Its Rivals, Though It Must Take&lt;/P&gt;&lt;P&gt;Pains To Keep Its Criminal Deeds Secret, Or It Can Find&lt;/P&gt;&lt;P&gt;A Treasure Or Magic Item And Present It As Tribute Or A&lt;/P&gt;&lt;P&gt;Token Of Obeisance To Its Liege. A Bullywug That Murders&lt;/P&gt;&lt;P&gt;Its Rivals Without Cunning Is Likely To Be Executed, So&lt;/P&gt;&lt;P&gt;It'S More Common For Bullywugs To Stage Raids Against&lt;/P&gt;&lt;P&gt;Caravans And Settlements, With The Goal Of Securing&lt;/P&gt;&lt;P&gt;Precious Baubles To Impress Their Lords And Win Their&lt;/P&gt;&lt;P&gt;Good Graces. Invariably, Such Fine Goods.Are Reduced&lt;/P&gt;&lt;P&gt;To Filthy Tatters Throug.H Abuse And Neglect. Once A Gift&lt;/P&gt;&lt;P&gt;Loses Its Sheen, A Bullywug Lord Invariably Demands That&lt;/P&gt;&lt;P&gt;Its Subjects Bring It More Treasure As Tribute.&lt;/P&gt;&lt;P&gt;&amp;Nbsp;&lt;/P&gt;&lt;P&gt;&lt;Strong&gt;Unruly Diplomacy&lt;/Strong&gt;. Bullywugs Love Nothing More Than&lt;/P&gt;&lt;P&gt;Lording Over Those Who Trespass On Their Territories.&lt;/P&gt;&lt;P&gt;Their Warriors Attempt To Capture Intruders Rather Than&lt;/P&gt;&lt;P&gt;Simply Slaying Them.&lt;/P&gt;&lt;P&gt;&amp;Nbsp;&lt;/P&gt;&lt;P&gt;&lt;Strong&gt;Captives&lt;/Strong&gt; Are Dragged Before The King Or Queen-A&lt;/P&gt;&lt;P&gt;Bullywug Of Unusually Large Size- And Forced To Beg&lt;/P&gt;&lt;P&gt;For Mercy. Bribes, Treasure, And Flattery Can Trick The&lt;/P&gt;&lt;P&gt;Bullywug Ruler Into Letting Its Captives Go, But Not Before&lt;/P&gt;&lt;P&gt;It Tries To Impress Its "Guests" With The Majesty Of Its&lt;/P&gt;&lt;P&gt;Treasure And Its Realm. Struck With A Deep Inferiority&lt;/P&gt;&lt;P&gt;Complex, Bullywug Lords Fancy Themselves As Kings&lt;/P&gt;&lt;P&gt;And Queens, But Desperately Crave The Fear And Respect&lt;/P&gt;&lt;P&gt;Of Outsiders.&lt;/P&gt;&lt;P&gt;&amp;Nbsp;&lt;/P&gt;&lt;P&gt;&lt;Strong&gt;Amphibian Allies&lt;/Strong&gt;. Bullywugs Speak A Language&lt;/P&gt;&lt;P&gt;That Allows Them To Communicate Over Large Areas By&lt;/P&gt;&lt;P&gt;Croaking Like Frogs. News Of Intruders Or Other Events&lt;/P&gt;&lt;P&gt;In The Swamp Spread Within Minutes Across This Crude&lt;/P&gt;&lt;P&gt;Communication System.&lt;/P&gt;&lt;P&gt;&amp;Nbsp;&lt;/P&gt;&lt;P&gt;&lt;Strong&gt;Simple Concepts In The Language&lt;/Strong&gt; Are Understandable&lt;/P&gt;&lt;P&gt;To Frogs And Toads. Bullywugs Use This Capability To&lt;/P&gt;&lt;P&gt;Form Strong Bonds With Giant Frogs, Which They Train&lt;/P&gt;&lt;P&gt;As Guardians And Hunters. Larger Specimens Are&lt;/P&gt;&lt;P&gt;Sometimes Used As Mounts As Well. The Frogs' Ability&lt;/P&gt;&lt;P&gt;To Swallow Creatures Whole Provides A Bullywug&lt;/P&gt;&lt;P&gt;Hunting Band An Easy Means Of Carrying Prey Back To&lt;/P&gt;&lt;P&gt;Their Villages.&lt;/P&gt;&lt;/Div&gt;</t>
  </si>
  <si>
    <t>&lt;Div&gt;&lt;H2&gt;Cambion&lt;/H2&gt;&lt;P&gt;Medium Feind, Any Evil Alignment&amp;Nbsp;&lt;/P&gt;&lt;P&gt;&lt;Strong&gt;Armor Class&lt;/Strong&gt; 19 (Scale Mail)&lt;/P&gt;&lt;P&gt;&lt;Strong&gt;Hit Points&lt;/Strong&gt; 82 (Lld8 + 33)&lt;/P&gt;&lt;P&gt;&lt;Strong&gt;Speed&lt;/Strong&gt; 30Ft., Fly 60Ft.&lt;/P&gt;&lt;Table Style="Height: 40Px;" Width="334"&gt;&lt;Tbody&gt;&lt;Tr&gt;&lt;Td&gt;&lt;Strong&gt;Str&lt;/Strong&gt;&lt;/Td&gt;&lt;Td&gt;&lt;Strong&gt;Dex&lt;/Strong&gt;&lt;/Td&gt;&lt;Td&gt;&lt;Strong&gt;Con&lt;/Strong&gt;&lt;/Td&gt;&lt;Td&gt;&lt;Strong&gt;Int&lt;/Strong&gt;&lt;/Td&gt;&lt;Td&gt;&lt;Strong&gt;Wis&lt;/Strong&gt;&lt;/Td&gt;&lt;Td&gt;&lt;Strong&gt;Cha&lt;/Strong&gt;&lt;/Td&gt;&lt;/Tr&gt;&lt;Tr&gt;&lt;Td&gt;18 (+4)&lt;/Td&gt;&lt;Td&gt;18 (+4)&lt;/Td&gt;&lt;Td&gt;16 (+3)&lt;/Td&gt;&lt;Td&gt;14 (+2)&lt;/Td&gt;&lt;Td&gt;12 (+1)&lt;/Td&gt;&lt;Td&gt;16 (+3)&lt;/Td&gt;&lt;/Tr&gt;&lt;/Tbody&gt;&lt;/Table&gt;&lt;P&gt;&lt;Strong&gt;Saving Throws&lt;/Strong&gt; Str +7, Con +6, Lnt +5 , Cha +6&lt;/P&gt;&lt;P&gt;&lt;Strong&gt;Skills&lt;/Strong&gt; Deception +6, Intimidation +6, Perception +4, Stealth +7&lt;/P&gt;&lt;P&gt;&lt;Strong&gt;Damage Resistances&lt;/Strong&gt; Cold, Fire, Lightning, Poison; Bludgeoning,&lt;/P&gt;&lt;P&gt;Piercing, And Slashing From Non Magical Weapons&lt;/P&gt;&lt;P&gt;&lt;Strong&gt;Senses&lt;/Strong&gt; Darkvision 60Ft., Passive Perception 14&lt;/P&gt;&lt;P&gt;&lt;Strong&gt;Languages&lt;/Strong&gt; Abyssal, Common, Infernal&lt;/P&gt;&lt;P&gt;&lt;Strong&gt;Challenge&lt;/Strong&gt; 5 (1 ,800 Xp)&lt;/P&gt;&lt;P&gt;&lt;Strong&gt;Fiendish Blessing&lt;/Strong&gt;. The Ac Of The Cambion Includes Its&lt;/P&gt;&lt;P&gt;Charisma Bonus.&lt;/P&gt;&lt;P&gt;&lt;Strong&gt;Innate Spellcasting&lt;/Strong&gt;. The Cambion'S Spellcasting Ability Is&lt;/P&gt;&lt;P&gt;Charisma (Spell Save Dc 14). The Cambion Can Innately Cast The&lt;/P&gt;&lt;P&gt;Following Spells, Requiring No Material Components:&lt;/P&gt;&lt;P&gt;&lt;Strong&gt;3/Day Each&lt;/Strong&gt;: Alter Self, Command, Detect Magic&lt;/P&gt;&lt;P&gt;&lt;Strong&gt;1/Day&lt;/Strong&gt;: Plane Shift (Self Only)&lt;/P&gt;&lt;P&gt;&lt;Strong&gt;Actions&lt;/Strong&gt;&lt;/P&gt;&lt;P&gt;&lt;Strong&gt;Multiattack&lt;/Strong&gt;. The Cambion Makes Two Melee Attacks Or Uses Its&lt;/P&gt;&lt;P&gt;Fire Ray Twice.&lt;/P&gt;&lt;P&gt;&lt;Strong&gt;Spear&lt;/Strong&gt;. Melee Or Ranged Weapon Attack: +7 To Hit, Reach 5 Ft. Or&lt;/P&gt;&lt;P&gt;Range 20/60 Ft., One Target. Hit: 7 (1D6 + 4) Piercing Damage, Or&lt;/P&gt;&lt;P&gt;8 (1 D8 + 4) Piercing Damage If Used With Two Hands To Make A&lt;/P&gt;&lt;P&gt;Melee Attack, Plus 3 (1 D6) Fire Damage.&lt;/P&gt;&lt;P&gt;&lt;Strong&gt;Fire Ray&lt;/Strong&gt;. Ranged Spell Attack: +7 To Hit, Range 120Ft., One&lt;/P&gt;&lt;P&gt;Target. Hit: 10 (3D6) Fire Damage.&lt;/P&gt;&lt;P&gt;&lt;Strong&gt;Fiendish Charm&lt;/Strong&gt;. One Humanoid The Cambion Can See Within&lt;/P&gt;&lt;P&gt;30 Feet Of It Must Succeed On A Dc 14 Wisdom Saving Throw Or&lt;/P&gt;&lt;P&gt;Be Magically Charmed For 1 Day. The Charmed Target Obeys The&lt;/P&gt;&lt;P&gt;Cambion'S Spoken Commands. If The Target Suffers Any Harm&lt;/P&gt;&lt;P&gt;From The Cambion Or Another Creature Or Receives A Suicidal&lt;/P&gt;&lt;P&gt;Command From The Cambion, The Target Can Repeat The Saving&lt;/P&gt;&lt;P&gt;Throw, Ending The Effect On Itself On A Success. If A Target'S&lt;/P&gt;&lt;P&gt;Saving Throw Is Successful, Or If The Effect Ends For It, The&lt;/P&gt;&lt;P&gt;Creature Is Immune To The Cambion'S Fiendish Charm For The&lt;/P&gt;&lt;P&gt;Next 24 Hours.&lt;/P&gt;&lt;P&gt;&amp;Nbsp;&lt;/P&gt;&lt;P&gt;&lt;Strong&gt;A Cambion Is The Offspring&lt;/Strong&gt; Of A Fiend (Usually A Succubus&lt;/P&gt;&lt;P&gt;Or Incubus) And A Humanoid (Usually A Human).&lt;/P&gt;&lt;P&gt;Cambions Inherit Aspects Of Both Parents, But Their&lt;/P&gt;&lt;P&gt;Horns, Leathery Wings, And Sinewy Tails Are Hallmarks Of&lt;/P&gt;&lt;P&gt;Their Otherworldly Parentage.&lt;/P&gt;&lt;P&gt;&amp;Nbsp;&lt;/P&gt;&lt;P&gt;&lt;Strong&gt;Born To Be Bad&lt;/Strong&gt;. Cambions Grow Into Ruthless Adults&lt;/P&gt;&lt;P&gt;Whose Wickedness And Perversion Horrifies Even The&lt;/P&gt;&lt;P&gt;Most Devoted Mortal Parent. Even As A Youth, A Cambion&lt;/P&gt;&lt;P&gt;Identifies Its Rightful Place As An Overlord Of Mortals. It&lt;/P&gt;&lt;P&gt;Might Orchestrate Uprisings In Towns And Cities, Gathering&lt;/P&gt;&lt;P&gt;Gangs Of Humanoids And Lesser Devils To Serve It.&lt;/P&gt;&lt;P&gt;&amp;Nbsp;&lt;/P&gt;&lt;P&gt;&lt;Strong&gt;Pawns Of The Mighty&lt;/Strong&gt;. A Cambion Forced To Serve Its&lt;/P&gt;&lt;P&gt;Fiendish Parent Does So Out Of Admiration And Dread, But&lt;/P&gt;&lt;P&gt;Also With The Expectation That It Will One Day Rise To A&lt;/P&gt;&lt;P&gt;Place Of Prominence. Cambions Raised In The Nine Hells&lt;/P&gt;&lt;P&gt;Serve As Soldiers, Envoys, And Personal Attendants To&lt;/P&gt;&lt;P&gt;Greater Devils. In The Abyss, A Cambion Carries Only As&lt;/P&gt;&lt;P&gt;Much Authority As It Can Muster Through Sheer Strength&lt;/P&gt;&lt;P&gt;And Force Of Will.&lt;/P&gt;&lt;P&gt;&amp;Nbsp;&lt;/P&gt;&lt;P&gt;&lt;Strong&gt;Spawn Ofgraz'Zt&lt;/Strong&gt;. The Demon Lord Graz'Zt Is Fond Of&lt;/P&gt;&lt;P&gt;Procreating With Humanoids Who Have Made Pacts With&lt;/P&gt;&lt;P&gt;Fiends, And He Has Sired Many Cambions Who Help Him&lt;/P&gt;&lt;P&gt;Sow Chaos Across The Multiverse. These Cambions Are&lt;/P&gt;&lt;P&gt;Characterized By Charcoal-Black Skin, Cloven Hooves, Six-&lt;Br /&gt;Fingered Hands, And Unearthly Beauty.&lt;/P&gt;&lt;/Div&gt;</t>
  </si>
  <si>
    <t xml:space="preserve">Carrion Crawler </t>
  </si>
  <si>
    <t>&lt;H2&gt;Carrion Crawler&lt;/H2&gt;&lt;P&gt;Large Monstosity, Unaligned&amp;Nbsp;&lt;/P&gt;&lt;P&gt;&lt;Strong&gt;Armor Class&lt;/Strong&gt; 13 Natural Armor)&lt;/P&gt;&lt;P&gt;&lt;Strong&gt;Hit Points &lt;/Strong&gt;51 (6D10 + 18)&lt;/P&gt;&lt;P&gt;&lt;Strong&gt;Speed&lt;/Strong&gt; 30Ft., Climb 30Ft.&lt;/P&gt;&lt;Table Style="Height: 40Px;" Width="358"&gt;&lt;Tbody&gt;&lt;Tr&gt;&lt;Td&gt;Str&lt;/Td&gt;&lt;Td&gt;Dex&lt;/Td&gt;&lt;Td&gt;Con&lt;/Td&gt;&lt;Td&gt;Int&lt;/Td&gt;&lt;Td&gt;Wis&lt;/Td&gt;&lt;Td&gt;Cha&lt;/Td&gt;&lt;/Tr&gt;&lt;Tr&gt;&lt;Td&gt;14 (+2)&lt;/Td&gt;&lt;Td&gt;13 (+1)&lt;/Td&gt;&lt;Td&gt;16 (+3)&lt;/Td&gt;&lt;Td&gt;1 (- 5)&lt;/Td&gt;&lt;Td&gt;12 (+1)&lt;/Td&gt;&lt;Td&gt;5 (- 3)&lt;/Td&gt;&lt;/Tr&gt;&lt;/Tbody&gt;&lt;/Table&gt;&lt;P&gt;&lt;Strong&gt;Skills&lt;/Strong&gt; Perception +3&lt;/P&gt;&lt;P&gt;&lt;Strong&gt;Senses&lt;/Strong&gt; Darkvision 60Ft., Passive Perception 13&lt;/P&gt;&lt;P&gt;&lt;Strong&gt;Languages&lt;/Strong&gt; -&amp;Nbsp;&lt;/P&gt;&lt;P&gt;&lt;Strong&gt;Challenge&lt;/Strong&gt; 2 (450 Xp)&lt;/P&gt;&lt;P&gt;&lt;Strong&gt;Keen Smell&lt;/Strong&gt;. The Carrion Crawler Has Advantage On Wisdom&lt;/P&gt;&lt;P&gt;(Perception) Checks That Rely On Smell.&lt;/P&gt;&lt;P&gt;Spider Climb. The Carrion Crawle R Can Climb Difficult Surfaces,&lt;/P&gt;&lt;P&gt;Including Upside Down On Ceilings, Without Needing To Make An&lt;/P&gt;&lt;P&gt;Ability Check.&lt;/P&gt;&lt;P&gt;&lt;Strong&gt;Actions&lt;/Strong&gt;&lt;/P&gt;&lt;P&gt;&lt;Strong&gt;Multiattack&lt;/Strong&gt;. The Carrion Crawler Makes Two Attacks: One With&lt;/P&gt;&lt;P&gt;Its Tentacles And One With Its Bite.&lt;/P&gt;&lt;P&gt;&lt;Strong&gt;Tentacles&lt;/Strong&gt;. Melee Weapon Attack: +8 To Hit, Reach 10Ft., One&lt;/P&gt;&lt;P&gt;Creature. Hit: 4 (1 D4 + 2) Poison Damage, And The Target Must&lt;/P&gt;&lt;P&gt;Succeed On A Dc 13 Constitution Saving Throw Or Be Poisoned&lt;/P&gt;&lt;P&gt;For 1 Minute. Until This Poison Ends, The Ta Rget Is Paralyzed.&lt;/P&gt;&lt;P&gt;The Target Can Repeat The Saving Throw At The End Of Each Of Its&lt;/P&gt;&lt;P&gt;Turns, Ending The Poison On Itself On A Success.&lt;/P&gt;&lt;P&gt;&lt;Strong&gt;Bite&lt;/Strong&gt;. Melee Weapon Attack: +4 To Hit, Reach 5 Ft., One Target.&lt;/P&gt;&lt;P&gt;Hit: 7 (2D4 + 2) Pierci Ng Damage.&lt;/P&gt;&lt;P&gt;&amp;Nbsp;&lt;/P&gt;&lt;P&gt;&lt;Strong&gt;Carrion Crawlers Scour Putrid Flesh&lt;/Strong&gt; From Carcasses And&lt;/P&gt;&lt;P&gt;Gobble The Slimy Bqnes That Remain. They Aggressively&lt;/P&gt;&lt;P&gt;Attack Any Creature That Trespasses On Their Territory Or&lt;/P&gt;&lt;P&gt;Disturbs Their Feasting.&lt;/P&gt;&lt;P&gt;&amp;Nbsp;&lt;/P&gt;&lt;P&gt;&lt;Strong&gt;Carrion Eaters&lt;/Strong&gt;. A Carrion Crawler Follows The&lt;/P&gt;&lt;P&gt;Scent Of Death To Its Food, But It Prefers Not To Compete&lt;/P&gt;&lt;P&gt;With Other Scavengers. These Foul Creatures Thus&lt;/P&gt;&lt;P&gt;Hunker Down In Territories Where Death Is Plentiful&lt;/P&gt;&lt;P&gt;And Other Carrion Eaters Have Limited Mobility. Caves,&lt;/P&gt;&lt;P&gt;Sewers, Dungeons, And Forested Marshes Are Their&lt;/P&gt;&lt;P&gt;Favored Lairs, But Carrion Crawlers Are Also Drawn To&lt;/P&gt;&lt;P&gt;Battlefields And Cemeteries.&lt;/P&gt;&lt;P&gt;&amp;Nbsp;&lt;/P&gt;&lt;P&gt;&lt;Strong&gt;A Carrion Crawler Roams On The Hunt&lt;/Strong&gt;, Its Tentacles&lt;/P&gt;&lt;P&gt;Probing The A Ir For The Scent Of Blood Or Decay. In Tunnels&lt;/P&gt;&lt;P&gt;Or Ruins, Carrion Crawlers Scurry Across The Ceiling As&lt;/P&gt;&lt;P&gt;They Move Toward Food. In This Way, They Avoid Contact&lt;/P&gt;&lt;P&gt;With Oozes, Otyughs, And Other Dangerous Inhabitants&lt;/P&gt;&lt;P&gt;Of The Darkness, Even As They Surprise Potential Meals&lt;/P&gt;&lt;P&gt;That Don'T Think To Look Up.&lt;/P&gt;&lt;P&gt;&amp;Nbsp;&lt;/P&gt;&lt;P&gt;&lt;Strong&gt;Patient Predators&lt;/Strong&gt;. Whether In Subterranean&lt;/P&gt;&lt;P&gt;Darkness Or While Hunting At Night, Light Signals A&lt;/P&gt;&lt;P&gt;Potential Meal. A Carrion Crawler Might Follow A Light&lt;/P&gt;&lt;P&gt;Source From A Distance For Hours, Hoping To Pick Up The&lt;/P&gt;&lt;P&gt;Scent Of Blood. Despite Their Great Size, Carrion Crawlers&lt;/P&gt;&lt;P&gt;Can Also Easily Set Up Ambushes By Waiting Around Blind&lt;/P&gt;&lt;P&gt;Corners For Prey To Come To Them.&lt;/P&gt;&lt;P&gt;&amp;Nbsp;&lt;/P&gt;&lt;P&gt;&lt;Strong&gt;When Facing Potential Prey Or Intruders&lt;/Strong&gt;, A Carrion&lt;/P&gt;&lt;P&gt;Crawler Lets Its Poison Do The Work. Once A Victim Goes&lt;/P&gt;&lt;P&gt;Rigiq Wit~ Paralysis, The Carrion Crawler Wraps It With&lt;/P&gt;&lt;P&gt;Its Tentacles And Drags It Away To A High Ledge Or Isolated&lt;/P&gt;&lt;P&gt;Passageway, Where It Can Be Killed Safely. The Monster&lt;/P&gt;&lt;P&gt;Then Resumes Patrolling Its Territory While Waiting For Its&lt;/P&gt;&lt;P&gt;Meal To Rip&amp;Nbsp;&lt;/P&gt;</t>
  </si>
  <si>
    <t>Vermin</t>
  </si>
  <si>
    <t>&lt;Div&gt;&lt;H2&gt;Crawling Claw&lt;/H2&gt;&lt;P&gt;Tiny Undead, Neutral Evil&lt;/P&gt;&lt;P&gt;&lt;Strong&gt;Armor Class&lt;/Strong&gt; 12&lt;/P&gt;&lt;P&gt;&lt;Strong&gt;Hit Points&lt;/Strong&gt; 2 (Ld4)&lt;/P&gt;&lt;P&gt;&lt;Strong&gt;Speed &lt;/Strong&gt;20 Ft., Climb 20Ft.&lt;/P&gt;&lt;Table Style="Height: 53Px;" Width="293"&gt;&lt;Tbody&gt;&lt;Tr&gt;&lt;Td&gt;&lt;Strong&gt;Str&lt;/Strong&gt;&lt;/Td&gt;&lt;Td&gt;&lt;Strong&gt;Dex&lt;/Strong&gt;&lt;/Td&gt;&lt;Td&gt;&lt;Strong&gt;Con&lt;/Strong&gt;&lt;/Td&gt;&lt;Td&gt;&lt;Strong&gt;Int&lt;/Strong&gt;&lt;/Td&gt;&lt;Td&gt;&lt;Strong&gt;Wis&lt;/Strong&gt;&lt;/Td&gt;&lt;Td&gt;&lt;Strong&gt;Cha&lt;/Strong&gt;&lt;/Td&gt;&lt;/Tr&gt;&lt;Tr&gt;&lt;Td&gt;13 (+1)&lt;/Td&gt;&lt;Td&gt;14 (+2)&lt;/Td&gt;&lt;Td&gt;11 (+0)&lt;/Td&gt;&lt;Td&gt;5 (- 3)&lt;/Td&gt;&lt;Td&gt;10 (+0)&lt;/Td&gt;&lt;Td&gt;4 (- 3)&lt;/Td&gt;&lt;/Tr&gt;&lt;/Tbody&gt;&lt;/Table&gt;&lt;P&gt;&lt;Strong&gt;Damage Immunities&lt;/Strong&gt; Poison&lt;/P&gt;&lt;P&gt;&lt;Strong&gt;Condition Immunities&lt;/Strong&gt; Charmed , Exhaustion, Poisoned&lt;/P&gt;&lt;P&gt;&lt;Strong&gt;Senses&lt;/Strong&gt; Blind Sight 30 Ft. (Blind Beyond This Radiu S),&lt;/P&gt;&lt;P&gt;Passive Perception 10&lt;/P&gt;&lt;P&gt;&lt;Strong&gt;Languages&lt;/Strong&gt; Understands Common But Can'T Speak&lt;/P&gt;&lt;P&gt;&lt;Strong&gt;Challenge&lt;/Strong&gt; 0 (10 Xp)&lt;/P&gt;&lt;P&gt;&lt;Strong&gt;Turn&lt;/Strong&gt; &lt;Strong&gt;Immunity&lt;/Strong&gt;. The Claw Is Immune To Effects That&lt;/P&gt;&lt;P&gt;Turn Undead.&lt;/P&gt;&lt;P&gt;&lt;Strong&gt;Actions&lt;/Strong&gt;&lt;/P&gt;&lt;P&gt;&lt;Strong&gt;Claw&lt;/Strong&gt;. Melee Weapon Attack: +3 To Hit, Reach 5 Ft., One&lt;/P&gt;&lt;P&gt;Target. Hit: 3 (1D4 + 1) Bludgeoning Or Slash Ing Damage&lt;/P&gt;&lt;P&gt;(Claw'S Choice).&lt;/P&gt;&lt;P&gt;&amp;Nbsp;&lt;/P&gt;&lt;P&gt;&lt;Strong&gt;Crawling Claws&lt;/Strong&gt; Are The Severed Hands Of Murderers&lt;/P&gt;&lt;P&gt;Animated By Dark Magic So That They Can Go On Killing.&lt;/P&gt;&lt;P&gt;Wizards And Warlocks Of A Dark Bent Use Crawling Claws&lt;/P&gt;&lt;P&gt;As Extra Hands In Their Labors.&lt;/P&gt;&lt;P&gt;&amp;Nbsp;&lt;/P&gt;&lt;P&gt;&lt;Strong&gt;Magical Origins&lt;/Strong&gt;. Through Dark Necromantic Rituals,&lt;/P&gt;&lt;P&gt;The Life Force Of A Murderer Is Bound To Its Severed Hand,&lt;/P&gt;&lt;P&gt;Haunting And Animating It. If A Dead Murderer'S Spirit&lt;/P&gt;&lt;P&gt;A Lready Manifests As Another Undead Creature, If The&lt;/P&gt;&lt;P&gt;Murderer Is Raised From Death, Or If The Spirit Has Long&lt;/P&gt;&lt;P&gt;Passed On To Another Plane, The Ritual Fails.&lt;/P&gt;&lt;P&gt;The Ritual Invoked To Create A Crawling Claw Works&lt;/P&gt;&lt;P&gt;Best With A Hand Recently Severed From A Murderer. To&lt;/P&gt;&lt;P&gt;This End, Ritualists And Their Servants Frequent Public&lt;/P&gt;&lt;P&gt;Executions To Gain Possession Of Suitable Hands, Or&lt;/P&gt;&lt;P&gt;Make Bargains With Assassins And Torturers.&lt;/P&gt;&lt;P&gt;Creator'S Control. A Crawling Claw Can'T Be Turned,&lt;/P&gt;&lt;P&gt;Nor Can It Be Controlled By Spells That Control Undead.&lt;/P&gt;&lt;P&gt;These Foul Monsters Are Entirely Bound To The Will Of&lt;/P&gt;&lt;P&gt;Their Creator, Which Can Concentrate On A Claw In Sight&lt;/P&gt;&lt;P&gt;To Mentally Command Its Every Action. If The Crawling&lt;/P&gt;&lt;P&gt;Claw'S Creator Doesn'T Command It, The Claw Follows Its&lt;/P&gt;&lt;P&gt;Last Command To The Best Of Its Ability.&lt;/P&gt;&lt;P&gt;&amp;Nbsp;&lt;/P&gt;&lt;P&gt;&lt;Strong&gt;Commands Given To A Crawling Claw&lt;/Strong&gt; Must Be Simple. A&lt;/P&gt;&lt;P&gt;Claw Can'T Be Tasked With Finding And Killing A Particular&lt;/P&gt;&lt;P&gt;Person, Because Its Limited Senses And Intelligence&lt;/P&gt;&lt;P&gt;Prevent It From Tracking And Picking Out Specific&lt;/P&gt;&lt;P&gt;Individuals. However, A Command To Kill All Creatures&lt;/P&gt;&lt;P&gt;In A Particular Locale Works. A Crawling Claw Can Easily&lt;/P&gt;&lt;P&gt;Feel Out The Contours Of Keys And Doorknobs, Crawling&lt;/P&gt;&lt;P&gt;From Room To Room On A Blind Killing Spree.&lt;/P&gt;&lt;P&gt;&amp;Nbsp;&lt;/P&gt;&lt;P&gt;&lt;Strong&gt;Malign Inteihgence&lt;/Strong&gt;. A Crawling Claw Possesses Little&lt;/P&gt;&lt;P&gt;Of The Intellect And Memories Of The Individual Of Which&lt;/P&gt;&lt;P&gt;It Was Once A Living Part. The Hate, Jealousy, Or Greed&lt;/P&gt;&lt;P&gt;That Drove That Person To Murder Lingers On, However,&lt;/P&gt;&lt;P&gt;Amplified By The Claw'S Torturous Fragmented State.&lt;/P&gt;&lt;P&gt;Left To Its Own Devices, A Crawling Claw Imitates And&lt;/P&gt;&lt;P&gt;Recreates The Same Murderous Acts It Committed In Life.&lt;/P&gt;&lt;P&gt;&amp;Nbsp;&lt;/P&gt;&lt;P&gt;&lt;Strong&gt;Living Claws&lt;/Strong&gt;. If A Crawling Claw Is Animated From&lt;/P&gt;&lt;P&gt;The Severed Hand Of A Still-Living Murderer, The Ritual&lt;/P&gt;&lt;P&gt;Binds The Claw To The Murderer'S Soul. The Disembodied&lt;/P&gt;&lt;P&gt;Hand Can Then Return To Its Former Limb, Its Undead Flesh&lt;/P&gt;&lt;P&gt;Knitting To The Living Arm From Which It Was Severed.&lt;/P&gt;&lt;P&gt;Made Whole Again, The Murderer Acts As Though&lt;/P&gt;&lt;P&gt;The Hand Had Never Been Severed And The Ritual Had&lt;/P&gt;&lt;P&gt;Never Taken Place. When The Crawling Claw Separates&lt;/P&gt;&lt;P&gt;Again, The Living Body Falls Into A Coma. Destroying The&lt;/P&gt;&lt;P&gt;Crawling Claw While It Is Away From The Body Kills The&lt;/P&gt;&lt;P&gt;Murderer. However, Killing The Murderer Has No Effect&lt;/P&gt;&lt;P&gt;On The Crawling Claw.&lt;/P&gt;&lt;P&gt;&amp;Nbsp;&lt;/P&gt;&lt;P&gt;&lt;Strong&gt;Undead Nature&lt;/Strong&gt;. A Crawling Claw Doesn'T Require Air,&lt;/P&gt;&lt;P&gt;Food, Drink, Or Sleep.&lt;/P&gt;&lt;/Div&gt;</t>
  </si>
  <si>
    <t xml:space="preserve">Cyclops </t>
  </si>
  <si>
    <t>&lt;Div&gt;&lt;H2&gt;Cyclops&lt;/H2&gt;&lt;P&gt;Huge Giant, Chaotic Neutral&lt;/P&gt;&lt;P&gt;&lt;Strong&gt;Armor Class&lt;/Strong&gt; 14 (Natural Armor)&lt;/P&gt;&lt;P&gt;&lt;Strong&gt;Hit Points&lt;/Strong&gt; 138 (12D12 + 60)&lt;/P&gt;&lt;P&gt;&lt;Strong&gt;Speed&lt;/Strong&gt; 30Ft.&lt;/P&gt;&lt;Table Style="Height: 53Px;" Width="309"&gt;&lt;Tbody&gt;&lt;Tr&gt;&lt;Td&gt;&lt;Strong&gt;Str&lt;/Strong&gt;&lt;/Td&gt;&lt;Td&gt;&lt;Strong&gt;Dex&lt;/Strong&gt;&lt;/Td&gt;&lt;Td&gt;&lt;Strong&gt;Con&lt;/Strong&gt;&lt;/Td&gt;&lt;Td&gt;&lt;Strong&gt;Int&lt;/Strong&gt;&lt;/Td&gt;&lt;Td&gt;&lt;Strong&gt;Wis&lt;/Strong&gt;&lt;/Td&gt;&lt;Td&gt;&lt;Strong&gt;Cha&lt;/Strong&gt;&lt;/Td&gt;&lt;/Tr&gt;&lt;Tr&gt;&lt;Td&gt;22 (+6)&lt;/Td&gt;&lt;Td&gt;11 (+0)&lt;/Td&gt;&lt;Td&gt;20 (+5)&lt;/Td&gt;&lt;Td&gt;8 (- 1)&lt;/Td&gt;&lt;Td&gt;6 (- 2)&lt;/Td&gt;&lt;Td&gt;10 (+0)&lt;/Td&gt;&lt;/Tr&gt;&lt;/Tbody&gt;&lt;/Table&gt;&lt;P&gt;&lt;Strong&gt;Senses&lt;/Strong&gt; Passive Perception 8&lt;/P&gt;&lt;P&gt;&lt;Strong&gt;Languages&lt;/Strong&gt; Giant&lt;/P&gt;&lt;P&gt;&lt;Strong&gt;Challenge&lt;/Strong&gt; 6 (2 ,300 Xp)&lt;/P&gt;&lt;P&gt;&lt;Strong&gt;Poor Depth Perception&lt;/Strong&gt;. The Cyclops Has Disadvantage On Any&lt;/P&gt;&lt;P&gt;Attack Roll Against A Target More Than 30 Feet Away.&lt;/P&gt;&lt;P&gt;&lt;Strong&gt;Actions&lt;/Strong&gt;&lt;/P&gt;&lt;P&gt;&lt;Strong&gt;Multiattack&lt;/Strong&gt;. The Cyclops Makes Two Greatclub Attacks.&lt;/P&gt;&lt;P&gt;&lt;Strong&gt;Greatclub&lt;/Strong&gt;. Melee Weapon Attack: +9 To Hit, Reach 10Ft., One&lt;/P&gt;&lt;P&gt;Target. Hit: 19 (3D8 + 6) Bludgeoning Damage .&lt;/P&gt;&lt;P&gt;&lt;Strong&gt;Rock&lt;/Strong&gt;. Ranged Weapon Attack: +9 To Hit, Range 30/120 Ft. , One&lt;/P&gt;&lt;P&gt;Target. Hit: 28 (4D10 + 6) Bludgeoning Damage.&lt;/P&gt;&lt;P&gt;&amp;Nbsp;&lt;/P&gt;&lt;P&gt;&lt;Strong&gt;Cyclopes&lt;/Strong&gt; Are One-Eyed Giants That Eke Out A Meager&lt;/P&gt;&lt;P&gt;Existence In Wild Lands. Isolationists By Nature, They&lt;/P&gt;&lt;P&gt;Avoid Contact With Other Races And Try To Drive Away&lt;/P&gt;&lt;P&gt;Strangers In Their Territory.&lt;/P&gt;&lt;P&gt;&amp;Nbsp;&lt;/P&gt;&lt;P&gt;&lt;Strong&gt;Nonreligious&lt;/Strong&gt;. Legends Claim That The Cyclopes Are&lt;/P&gt;&lt;P&gt;The Spawn Of One Of The Gods Of The Giants, But These&lt;/P&gt;&lt;P&gt;Creatures Pay Little Heed To Any Deities. They See Little&lt;/P&gt;&lt;P&gt;Benefit In Prayer And Dislike Ritual, Which They Perceive&lt;/P&gt;&lt;P&gt;As Complex And Foreign. However, A Cyclops That Gains&lt;/P&gt;&lt;P&gt;Direct Benefit From Some Site Of Divine Power, Or Which Is&lt;/P&gt;&lt;P&gt;Threatened By A Supernatural Force Or Creature, Will Pay&lt;/P&gt;&lt;P&gt;Homage As Long As The Benefit Or Threat Remains.&lt;/P&gt;&lt;P&gt;&amp;Nbsp;&lt;/P&gt;&lt;P&gt;&lt;Strong&gt;Unsophisticated&lt;/Strong&gt;. Though They Are Reasonably&lt;/P&gt;&lt;P&gt;Intelligent, Cyclopes Live Simple, Reclusive Lives, Keeping&lt;/P&gt;&lt;P&gt;Herds Of Animals For Food. They Prefer To Dwell Alone&lt;/P&gt;&lt;P&gt;Or In Small Family Groups, )Airing In Caves, Ruins, Or&lt;/P&gt;&lt;P&gt;Rough Structures Of Dry Stone Construction They Build&lt;/P&gt;&lt;P&gt;Themselves. A Cyclops Keeps Its Herd Animals With It At&lt;/P&gt;&lt;P&gt;Night, Sealing The Entrance To Its Home With Boulders To&lt;/P&gt;&lt;P&gt;Let It Serve Double Duty As A Barn.&lt;/P&gt;&lt;P&gt;&amp;Nbsp;&lt;/P&gt;&lt;P&gt;&lt;Strong&gt;A Cyclops Lairs&lt;/Strong&gt; Within A Day'S Journey Of Other&lt;/P&gt;&lt;P&gt;Cyclopes, So That They Can Meet To Trade Goods Or Seek&lt;/P&gt;&lt;P&gt;Mates. They Craft Weapons And Tools Of Wood And Stone,&lt;/P&gt;&lt;P&gt;But Will Use Metal When They Can Find It. Although&lt;/P&gt;&lt;P&gt;Cyclopes Understand The Giant Tongue, They Write&lt;/P&gt;&lt;P&gt;Nothing And Speak Little, Using Grunts And Gestures For&lt;/P&gt;&lt;P&gt;Their Interactions With Each Other.&lt;/P&gt;&lt;P&gt;&amp;Nbsp;&lt;/P&gt;&lt;P&gt;&lt;Strong&gt;Cyclopes Don'T Use Money&lt;/Strong&gt; For Trade, But They Value&lt;/P&gt;&lt;P&gt;Gold, Shells, And Other Glittering And Colorful Objects As&lt;/P&gt;&lt;P&gt;Jewelry. A Cyclops Might Wear A Necklace Strung With&lt;/P&gt;&lt;P&gt;Feathers And Silver Coins, But Also With Pewter Goblets,&lt;/P&gt;&lt;P&gt;Cutlery, And Other Bits Of Ruined Metal.&lt;/P&gt;&lt;P&gt;&amp;Nbsp;&lt;/P&gt;&lt;P&gt;&lt;Strong&gt;Unwise&lt;/Strong&gt;. Cyclopes Aren'T Great Thinkers Or Strategists.&lt;/P&gt;&lt;P&gt;Slow To Learn And Bound To Their Traditional Ways, They&lt;/P&gt;&lt;P&gt;Find Innovation Difficult. Although They Are A Terrifying&lt;/P&gt;&lt;P&gt;Threat In Combat Due To Their Size And Strength, They Can&lt;/P&gt;&lt;P&gt;Often Be Tricked By Clever Foes.&lt;/P&gt;&lt;P&gt;&amp;Nbsp;&lt;/P&gt;&lt;P&gt;&lt;Strong&gt;Cyclopes Can Be Cowed&lt;/Strong&gt; And Awed By Obvious Displays&lt;/P&gt;&lt;P&gt;Of Magic. Rustics With Little Exposure To Magic, They Can&lt;/P&gt;&lt;P&gt;Be Deceived Into Mistaking A Warlock, Cleric, Or Other&lt;/P&gt;&lt;P&gt;Caster For A Powerful Divine Figure. However, Their Sense&lt;/P&gt;&lt;P&gt;Of Pride Causes Them To React With Vengeful, Bloodthirsty&lt;/P&gt;&lt;P&gt;Violence Once They Learn That The Individual They&lt;/P&gt;&lt;P&gt;Assumed Was A "God" Is A Mere Mortal.&lt;/P&gt;&lt;/Div&gt;</t>
  </si>
  <si>
    <t>Giant</t>
  </si>
  <si>
    <t xml:space="preserve">Death Knight </t>
  </si>
  <si>
    <t>&lt;Div&gt;&lt;H2&gt;Death Knight&lt;/H2&gt;&lt;P&gt;Medium Undead, Chaotic Evil&lt;/P&gt;&lt;P&gt;&lt;Strong&gt;Armor Class&lt;/Strong&gt; 20 (Plate, Shield)&lt;/P&gt;&lt;P&gt;&lt;Strong&gt;Hit Points&lt;/Strong&gt; 180 (19D8 + 95)&lt;/P&gt;&lt;P&gt;&lt;Strong&gt;Speed&lt;/Strong&gt; 30Ft.&lt;/P&gt;&lt;Table Style="Height: 40Px;" Width="308"&gt;&lt;Tbody&gt;&lt;Tr&gt;&lt;Td&gt;Str&lt;/Td&gt;&lt;Td&gt;Dex&lt;/Td&gt;&lt;Td&gt;Con&lt;/Td&gt;&lt;Td&gt;Int&lt;/Td&gt;&lt;Td&gt;Wis&lt;/Td&gt;&lt;Td&gt;Cha&lt;/Td&gt;&lt;/Tr&gt;&lt;Tr&gt;&lt;Td&gt;20 (+5)&lt;/Td&gt;&lt;Td&gt;11 (+0)&lt;/Td&gt;&lt;Td&gt;20 (+5)&lt;/Td&gt;&lt;Td&gt;12 (+1)&lt;/Td&gt;&lt;Td&gt;16 (+3)&lt;/Td&gt;&lt;Td&gt;18 (+4)&lt;/Td&gt;&lt;/Tr&gt;&lt;/Tbody&gt;&lt;/Table&gt;&lt;P&gt;&amp;Nbsp;&lt;/P&gt;&lt;P&gt;&lt;Strong&gt;Saving Throws&lt;/Strong&gt; Dex +6, Wis +9, Cha +10&lt;/P&gt;&lt;P&gt;&lt;Strong&gt;Damage Immunities&lt;/Strong&gt; Necrotic, Poison&lt;/P&gt;&lt;P&gt;&lt;Strong&gt;Condition Immunities&lt;/Strong&gt; Exhaustion , Frightened , Poisoned&lt;/P&gt;&lt;P&gt;&lt;Strong&gt;Senses&lt;/Strong&gt; Darkvision 120Ft. , Passive Perception 13&lt;/P&gt;&lt;P&gt;&lt;Strong&gt;Languages&lt;/Strong&gt; Abyssal, Common&lt;/P&gt;&lt;P&gt;&lt;Strong&gt;Challenge&lt;/Strong&gt; 17 (18,000 Xp)&lt;/P&gt;&lt;P&gt;&lt;Strong&gt;Magic Resistance&lt;/Strong&gt;. The Death Knight Has Advantage On Saving&lt;/P&gt;&lt;P&gt;Throws Against Spells And Other Magica L Effects.&lt;/P&gt;&lt;P&gt;&lt;Strong&gt;Marshal Undead&lt;/Strong&gt;. Unless The Death Knight Is In Capacitated,&lt;/P&gt;&lt;P&gt;It And Undead Creatures Of Its Choice Within 60 Feet Of It Have&lt;/P&gt;&lt;P&gt;Advantage On Saving Throws Against Features Th At Turn Undead.&lt;/P&gt;&lt;P&gt;&lt;Strong&gt;Spellcasting&lt;/Strong&gt;. The Death Knight Is A 19Th-Level Spell Caster. Its&lt;/P&gt;&lt;P&gt;Spellcasting Ability Is Charisma (Spell Save Dc 18, +10 To Hit&lt;/P&gt;&lt;P&gt;With Spell Attacks). It Has The Followin G Paladin Spells Prepared:&lt;/P&gt;&lt;P&gt;&lt;Strong&gt;1St Level&lt;/Strong&gt; (4 Slots): Command, Compelled Duel, Searing Smite&lt;/P&gt;&lt;P&gt;&lt;Strong&gt;2Nd Level&lt;/Strong&gt; (3 Slots): Hold Per-Son, Magic Weapon&lt;/P&gt;&lt;P&gt;&lt;Strong&gt;3Rd Level&lt;/Strong&gt; (3 Slots): Dispel Magic, Elemental Weapon&lt;/P&gt;&lt;P&gt;&lt;Strong&gt;4Th Level&lt;/Strong&gt; (3 Slots): Banishment, Staggering Smite&lt;/P&gt;&lt;P&gt;&lt;Strong&gt;5Th Level&lt;/Strong&gt; (2 Slots): Destructive Wave (Necrotic)&lt;/P&gt;&lt;P&gt;&lt;Strong&gt;Actions&lt;/Strong&gt;&lt;/P&gt;&lt;P&gt;&lt;Strong&gt;Multiattack&lt;/Strong&gt;. The Death Knight Makes Three Longsword Attacks.&lt;/P&gt;&lt;P&gt;&lt;Strong&gt;Longsword&lt;/Strong&gt;. Melee Weapon Attack: +11 To Hit, Reach 5 Ft. ,&lt;/P&gt;&lt;P&gt;One Target. Hit: 9 (1D8 + 5) Slashing Damage, Or 10 (1D10 +&lt;/P&gt;&lt;P&gt;5) Slashing Damage If Used With Two Hands, Plus 18 (4D8)&lt;/P&gt;&lt;P&gt;Necrotic Damage.&lt;/P&gt;&lt;P&gt;&lt;Strong&gt;Hellfire Orb (1/Day)&lt;/Strong&gt;. The Death Knight Hurls A Magical Ball&lt;/P&gt;&lt;P&gt;Of Fire That Explodes At A Point It Can See Within 120 Feet Of It.&lt;/P&gt;&lt;P&gt;Each Creature In A 20-Foot&amp;Middot;Radius Sphere Centered On That Point&lt;/P&gt;&lt;P&gt;Must Make A Dc 18 Dexterity Saving Throw. The Sphere Spreads&lt;/P&gt;&lt;P&gt;Around Corners. A Creature Takes 35 (10D6) Fire Damage And&lt;/P&gt;&lt;P&gt;35 (10D6) Necrotic Damage On A Failed Save, Or Half As Much&lt;/P&gt;&lt;P&gt;Damage On A Successful One.&lt;/P&gt;&lt;P&gt;&lt;Strong&gt;Reactions&lt;/Strong&gt;&lt;/P&gt;&lt;P&gt;&lt;Strong&gt;Parry&lt;/Strong&gt;. The Death Knight Add S 6 To Its Ac Against One Melee&lt;/P&gt;&lt;P&gt;Attack That Would Hit It. To Do So, The Death Knight Must See The&lt;/P&gt;&lt;P&gt;Attacker And Be Wield Ing A Melee Weapon.&lt;/P&gt;&lt;P&gt;&amp;Nbsp;&lt;/P&gt;&lt;P&gt;&lt;Strong&gt;When&lt;/Strong&gt; A Paladin That Falls From Grace Dies Without&lt;/P&gt;&lt;P&gt;Seeking Atonement, Dark Powers Can Transform The&lt;/P&gt;&lt;P&gt;Once-Mortal Knight Into A Hateful Undead Creature. A&lt;/P&gt;&lt;P&gt;Death Knight Is A Skeletal Warrior Clad In Fearsome Plate&lt;/P&gt;&lt;P&gt;Armor. Beneath Its Helmet, One Can See The Knight'S&lt;/P&gt;&lt;P&gt;Skull With Malevolent Pinpoints Of Light Burning In Its&lt;/P&gt;&lt;P&gt;Eye Sockets.&lt;/P&gt;&lt;P&gt;&amp;Nbsp;&lt;/P&gt;&lt;P&gt;&lt;Strong&gt;Eldritch Power&lt;/Strong&gt;. The Death Knight Retains The Ability&lt;/P&gt;&lt;P&gt;To Cast Divine Spells. However, No Death Knight Can&lt;/P&gt;&lt;P&gt;Use Its Magic To Heal. A Death Knight Also Attracts And&lt;/P&gt;&lt;P&gt;Commands Lesser Undead, Although Death Knights That&lt;/P&gt;&lt;P&gt;Serve Powerful Fiends Might Have Fiendish Followers&lt;/P&gt;&lt;P&gt;Instead. Death Knights Often Use Warhorse Skeletons&lt;/P&gt;&lt;P&gt;And Nightmares As Mounts.&lt;/P&gt;&lt;P&gt;&amp;Nbsp;&lt;/P&gt;&lt;P&gt;&lt;Strong&gt;Immortal Until Redeemed&lt;/Strong&gt;. A Death Knight Can Arise&lt;/P&gt;&lt;P&gt;Anew Even After It Has Been Destroyed. Only When It&lt;/P&gt;&lt;P&gt;Atones For A Life Of Wickedness Or Finds Redemption Can It&lt;/P&gt;&lt;P&gt;Finally Escape Its Undead Purgatory And Truly Perish.&lt;/P&gt;&lt;P&gt;&amp;Nbsp;&lt;/P&gt;&lt;P&gt;&lt;Em&gt;"Lord Soth Began His Fall From Grace With An Act Of Heroism,&lt;/Em&gt;&lt;/P&gt;&lt;P&gt;&lt;Em&gt;Saving An Elf Named Isolde From An Ogre. Soth And Isolde&lt;/Em&gt;&lt;/P&gt;&lt;P&gt;&lt;Em&gt;Fell In Love, But Soth Was Already Married. He Had A Servant&lt;/Em&gt;&lt;/P&gt;&lt;P&gt;&lt;Em&gt;Dispose Of His Wife And Was Charged With Murder, But Fled&lt;/Em&gt;&lt;/P&gt;&lt;P&gt;&lt;Em&gt;With Isolde. When His Castle Fell Under Siege, He Prayed For&lt;/Em&gt;&lt;/P&gt;&lt;P&gt;&lt;Em&gt;Guidance And Was Told That He Must Atone For His Misdeeds&lt;/Em&gt;&lt;/P&gt;&lt;P&gt;&lt;Em&gt;By Completing A Quest, But Growing Fears About Isolde'S&lt;/Em&gt;&lt;/P&gt;&lt;P&gt;&lt;Em&gt;Fidelity Caused Him To Abandon His Quest. Because His&lt;/Em&gt;&lt;/P&gt;&lt;P&gt;&lt;Em&gt;Mission Was Not Accomplished, A Great Cataclysm Swept&lt;/Em&gt;&lt;/P&gt;&lt;P&gt;&lt;Em&gt;The Land. When Isolde Gave Birth To A Son, Soth Refused To&lt;/Em&gt;&lt;/P&gt;&lt;P&gt;&lt;Em&gt;Believe That The Child Was His And Slew Them Both. All Were&lt;/Em&gt;&lt;/P&gt;&lt;P&gt;&lt;Em&gt;Incinerated In A Fire That Swept Through The Castle, Yet Soth&lt;/Em&gt;&lt;/P&gt;&lt;P&gt;&lt;Em&gt;Would Find No Rest In Death, Becoming A Death Knight."&lt;/Em&gt;&lt;/P&gt;&lt;/Div&gt;</t>
  </si>
  <si>
    <t>&lt;H2&gt;Demilich&lt;/H2&gt;&lt;P&gt;Tiny Undead, Neutral Evil&lt;/P&gt;&lt;P&gt;&lt;Strong&gt;Armor Class&lt;/Strong&gt; 20 (Natural Armor)&lt;/P&gt;&lt;P&gt;&lt;Strong&gt;Hit Points&lt;/Strong&gt; 80 (20D4)&lt;/P&gt;&lt;P&gt;&lt;Strong&gt;Speed&lt;/Strong&gt; 0 Ft., Fly 30 Ft. (Hover)&lt;/P&gt;&lt;Table Style="Height: 53Px;" Width="320"&gt;&lt;Tbody&gt;&lt;Tr&gt;&lt;Td&gt;&lt;Strong&gt;Str&lt;/Strong&gt;&lt;/Td&gt;&lt;Td&gt;&lt;Strong&gt;Dex&lt;/Strong&gt;&lt;/Td&gt;&lt;Td&gt;&lt;Strong&gt;Con&lt;/Strong&gt;&lt;/Td&gt;&lt;Td&gt;&lt;Strong&gt;Int&lt;/Strong&gt;&lt;/Td&gt;&lt;Td&gt;&lt;Strong&gt;Wis&lt;/Strong&gt;&lt;/Td&gt;&lt;Td&gt;&lt;Strong&gt;Cha&lt;/Strong&gt;&lt;/Td&gt;&lt;/Tr&gt;&lt;Tr&gt;&lt;Td&gt;1 (- 5)&lt;/Td&gt;&lt;Td&gt;20 (+5)&lt;/Td&gt;&lt;Td&gt;10 (+0)&lt;/Td&gt;&lt;Td&gt;20 (+5)&lt;/Td&gt;&lt;Td&gt;17 (+3)&lt;/Td&gt;&lt;Td&gt;20 (+5)&lt;/Td&gt;&lt;/Tr&gt;&lt;/Tbody&gt;&lt;/Table&gt;&lt;P&gt;&lt;Strong&gt;Saving Throws&lt;/Strong&gt; Con +6, I Nt + 11, Wis +9, Cha + 11&lt;/P&gt;&lt;P&gt;&lt;Strong&gt;Damage Resistances&lt;/Strong&gt; Bludgeoning, Piercing, And Slashing From&lt;/P&gt;&lt;P&gt;Magic Weapons&lt;/P&gt;&lt;P&gt;&lt;Strong&gt;Damage Immunities&lt;/Strong&gt; Necrotic, Poison, Psychic, Bludgeoning,&lt;/P&gt;&lt;P&gt;Piercing, And Slashing From Non Magical Weapons&lt;/P&gt;&lt;P&gt;&lt;Strong&gt;Condition Immunities&lt;/Strong&gt; Charmed, Deafened, Exhaustion,&lt;/P&gt;&lt;P&gt;Frightened, Paralyzed, Petrified, Poisoned, Prone, Stunned&lt;/P&gt;&lt;P&gt;Senses Truesight 120 Ft., Passive Perception 13&lt;/P&gt;&lt;P&gt;&lt;Strong&gt;Languages&lt;/Strong&gt; -&lt;/P&gt;&lt;P&gt;&lt;Strong&gt;Challenge&lt;/Strong&gt; 18 (20,000 Xp)&lt;/P&gt;&lt;P&gt;&lt;Strong&gt;Avoidance&lt;/Strong&gt;. If The Demilich Is Subjected To An Effect That Allows&lt;/P&gt;&lt;P&gt;It To Make A Saving Throw To Take Only Half Damage, It Instead&lt;/P&gt;&lt;P&gt;Takes No Damage If It Succeeds On The Saving Throw, And Only&lt;/P&gt;&lt;P&gt;Half Damage If It Fails.&lt;/P&gt;&lt;P&gt;&lt;Strong&gt;Legendary Resistance&lt;/Strong&gt; (3/Day). If The Demilich Fails A Saving&lt;/P&gt;&lt;P&gt;Throw, It Can Choose To Succeed Instead.&lt;/P&gt;&lt;P&gt;&lt;Strong&gt;Turn Immunity&lt;/Strong&gt;. The Demilich Is Immune To Effects That&lt;/P&gt;&lt;P&gt;Turn Undead.&lt;/P&gt;&lt;P&gt;&lt;Strong&gt;Actions&lt;/Strong&gt;&lt;/P&gt;&lt;P&gt;&lt;Strong&gt;Howl&lt;/Strong&gt; (Recharge 5-6). The Demilich Emits A Bloodcurdling&lt;/P&gt;&lt;P&gt;Howl. Each Creature Within 30 Feet Of The Demilich That Can Hear&lt;/P&gt;&lt;P&gt;The Howl Must Succeed On A Dc 15 Constitution Saving Throw&lt;/P&gt;&lt;P&gt;Or Drop To 0 Hit Points. On A Successful Save, The Creature Is&lt;/P&gt;&lt;P&gt;Frightened Until The End Of Its Next Turn.&lt;/P&gt;&lt;P&gt;&lt;Strong&gt;Life Drain&lt;/Strong&gt;. The Demilich Targets Up To Three Creatures That It&lt;/P&gt;&lt;P&gt;Can See Within 10 Feet Of It. Each Target Must Succeed On A Dc&lt;/P&gt;&lt;P&gt;19 Constitution Saving Throw Or Take 21 (6D6) Necrotic Damage,&lt;/P&gt;&lt;P&gt;And The Demilich Regains Hit Points Equal To The Total Damage&lt;/P&gt;&lt;P&gt;Dealt To All Targets.&lt;/P&gt;&lt;P&gt;&lt;Strong&gt;Legendary Actions&lt;/Strong&gt;&lt;/P&gt;&lt;P&gt;&lt;Strong&gt;The Demilich Can Take 3 Legendary Actions&lt;/Strong&gt;, Choosing From The&lt;/P&gt;&lt;P&gt;Options Below. Only One Legendary Action Option Can Be Used&lt;/P&gt;&lt;P&gt;At A Time And Only At The End Of Another Creature'S Turn . The&lt;/P&gt;&lt;P&gt;Demilich Regains Spent Legendary Actions At The Start Of Its Turn .&lt;/P&gt;&lt;P&gt;&lt;Strong&gt;Flight&lt;/Strong&gt;. The Demilich Flies Up To Half Its Flying Speed.&lt;/P&gt;&lt;P&gt;&lt;Strong&gt;Cloud Of Dust&lt;/Strong&gt;. The Demilich Magically Swirls Its Dusty Remains.&lt;/P&gt;&lt;P&gt;Each Creature Within 10 Feet Of The Demilich, Incl Uding Arou Nd&lt;/P&gt;&lt;P&gt;A Corner, Must Succeed On A Dc 15 Constitution Saving Throw&lt;/P&gt;&lt;P&gt;Or Be Blinded Until The End Of The Demilich'S Next Turn. A&lt;/P&gt;&lt;P&gt;Creature That Succeeds On The Saving Throw Is Immune To This&lt;/P&gt;&lt;P&gt;Effect Until The End Of The Demilich'S Next Turn.&lt;/P&gt;&lt;P&gt;&lt;Strong&gt;Energy Drain&lt;/Strong&gt; (Costs 2 Actions). Each Creature With In 30 Feet&lt;/P&gt;&lt;P&gt;Of The Demilich Must Make A Dc 15 Constitution Saving&lt;/P&gt;&lt;P&gt;Throw. On A Failed Save, The Creature'S Hit Point Maximum&lt;/P&gt;&lt;P&gt;Is Magically Reduced By 10 (3D6). If A Creature'S Hit Point&lt;/P&gt;&lt;P&gt;Maximum Is Reduced To 0 By This Effect, The Creature Dies.&lt;/P&gt;&lt;P&gt;A Creature'S Hit Point Maximum Can Be Restored With The&lt;/P&gt;&lt;P&gt;Greater Restoration Spell Or Similar Magic.&lt;/P&gt;&lt;P&gt;&lt;Strong&gt;Vile Curse&lt;/Strong&gt; (Costs 3 Actions). The Demilich Targets One Creature&lt;/P&gt;&lt;P&gt;It Can See Within 30 Feet Of It. The Target Must Succeed On A&lt;/P&gt;&lt;P&gt;Dc 15 Wisdom Saving Throw Or Be Magically Cursed. Until The&lt;/P&gt;&lt;P&gt;Curse Ends, The Target Has Disadvantage On Attack Rolls And&lt;/P&gt;&lt;P&gt;Saving Throws. The Target Can Repeat The Saving Throw At The&lt;/P&gt;&lt;P&gt;End Of Each Of Its Turns, Ending The Curse On A Success.&lt;/P&gt;&lt;P&gt;&amp;Nbsp;&lt;/P&gt;&lt;P&gt;&lt;Strong&gt;The Immortality&lt;/Strong&gt; Granted To A Lich Lasts Only As Long As&lt;/P&gt;&lt;P&gt;It Feeds Mortal Souls To Its Phylactery. If It Falters Or Fails&lt;/P&gt;&lt;P&gt;In That Task, Its Bones Turn To Dust Until Only Its Skull&lt;/P&gt;&lt;P&gt;Remains. This "Demilich" Contains Only A Fragment Of&lt;/P&gt;&lt;P&gt;The Lich'S Malevolent Life Force- Just Enough So That If It&lt;/P&gt;&lt;P&gt;Is Disturbed, These Remains Rise Into The Air And Assume&lt;/P&gt;&lt;P&gt;A Wraithlike Form. The Skull Then Emits A Terrifying&lt;/P&gt;&lt;P&gt;Howl That Can Slay The Weak-Hearted And Leave Others&lt;/P&gt;&lt;P&gt;Trembling With Fear. Left Alone, It Sinks Back Down And&lt;/P&gt;&lt;P&gt;Returns To The Empty Peace Of Its Existence.&lt;/P&gt;&lt;P&gt;&amp;Nbsp;&lt;/P&gt;&lt;P&gt;&lt;Strong&gt;Few Liches&lt;/Strong&gt; Seek To Become Demiliches, For It Means An&lt;/P&gt;&lt;P&gt;End To The Existence They Hoped To Preserve By Becoming&lt;/P&gt;&lt;P&gt;Undead. However, Time Can Erode The Lich'S Reason And&lt;/P&gt;&lt;P&gt;Memory, Causing It To Retreat Into Its Ancient Tomb And&lt;/P&gt;&lt;P&gt;Forget To Feed On Souls. The Spells It Once Knew Fade&lt;/P&gt;&lt;P&gt;From Its Mind, And It No Longer Channels The Arcane&lt;/P&gt;&lt;P&gt;Energy It Wielded As A Lich. However, Even As A Mere&lt;/P&gt;&lt;P&gt;Skull It Remains A Deadly And Vexing Enemy.&lt;/P&gt;&lt;P&gt;&amp;Nbsp;&lt;/P&gt;&lt;P&gt;&lt;Strong&gt;Enduring Existence&lt;/Strong&gt;. Even After A Lich Is Reduced To&lt;/P&gt;&lt;P&gt;A Demilich State, Its Phylactery Survives. As Long As Its&lt;/P&gt;&lt;P&gt;Phylactery Is Intact, The Demilich Can'T Be Permanently&lt;/P&gt;&lt;P&gt;Destroyed. Its Skull Reforms After 1D10 Days, Restoring&lt;/P&gt;&lt;P&gt;The Creature To Its Wretched State. If It Has The Presence&lt;/P&gt;&lt;P&gt;Of Mind To Do So, A Demilich Can Reclaim Its Former&lt;/P&gt;&lt;P&gt;Power By Feeding Just One Soul To Its Phylactery. Doing&lt;/P&gt;&lt;P&gt;So Restores The Demilich To Lich Form, Reconstituting Its&lt;/P&gt;&lt;P&gt;Undead Body.&lt;/P&gt;&lt;P&gt;&amp;Nbsp;&lt;/P&gt;&lt;P&gt;&lt;Strong&gt;Undead Nature&lt;/Strong&gt;. A Demilich Doesn'T Require Air, Food,&lt;/P&gt;&lt;P&gt;Drink, Or Sleep. So Great Is A Demilich'S Will To Survive&lt;/P&gt;&lt;P&gt;That It Always Has The Maximum Number Of Hit Points For&lt;/P&gt;&lt;P&gt;Its Hit Dice, Instead Of Average Hit Points.&lt;/P&gt;&lt;P&gt;&amp;Nbsp;&lt;/P&gt;&lt;P&gt;&lt;Strong&gt;A Demilich'S Lair&lt;/Strong&gt;&lt;/P&gt;&lt;P&gt;A Demilich Hides Its Earthly Remains And Treasures In A&lt;/P&gt;&lt;P&gt;Labyrinthine Tomb Guarded By Monsters And Traps. At The&lt;/P&gt;&lt;P&gt;Heart Of This Labyrinth Rests The Demilich'S Skull And The&lt;/P&gt;&lt;P&gt;Dust From Its Other Bones.&lt;/P&gt;&lt;P&gt;In Its Crypt, A Demilich Has Access To Lair Actions&lt;/P&gt;&lt;P&gt;And Additional Uses For Its Legendary Actions. Its Whole&lt;/P&gt;&lt;P&gt;Lair Also Has Unique Traits. A Demilich In Its Lair Has A&lt;/P&gt;&lt;P&gt;Challenge Rating Of 20 (24,500 Xp).&lt;/P&gt;&lt;P&gt;&lt;Strong&gt;Lair Actions&lt;/Strong&gt;&lt;/P&gt;&lt;P&gt;On Initiative Count 20 (Losing Initiative Ties), The Demilich&lt;/P&gt;&lt;P&gt;Rolls A D20. On A Result Of 11 Or Higher, The Demilich&lt;/P&gt;&lt;P&gt;Takes A Lair Action To Cause One Of The Following Effects. It&lt;/P&gt;&lt;P&gt;Can'T Use The Same Effect Two Rounds In A Row.&lt;/P&gt;&lt;Ul&gt;&lt;Li&gt;&lt;Strong&gt;The Tomb Trembles Violently For A Moment&lt;/Strong&gt;. Each Crea-&lt;Br /&gt;Ture On The Floor Of The Tomb Must Succeed On A Dc 19&lt;/Li&gt;&lt;/Ul&gt;&lt;P&gt;Dexterity Saving Throw Or Be Knocked Prone.&lt;/P&gt;&lt;Ul&gt;&lt;Li&gt;&lt;Strong&gt;The Demilich Targets&lt;/Strong&gt; One Creature It Can See Within&lt;/Li&gt;&lt;/Ul&gt;&lt;P&gt;60 Feet Of It. An Antimagic Field Fills The Space Of The&lt;/P&gt;&lt;P&gt;Target, Moving With It Until Initiative Count 20 On&lt;/P&gt;&lt;P&gt;The Next Round.&lt;/P&gt;&lt;Ul&gt;&lt;Li&gt;&lt;Strong&gt;The Demilich Targets&lt;/Strong&gt; Any Number Of Creatures It Can&lt;/Li&gt;&lt;/Ul&gt;&lt;P&gt;See Within 30 Feet Of It. No Target Can Regain Hit Points&lt;/P&gt;&lt;P&gt;Until Initiative Count 20 On The Next Round.&lt;/P&gt;&lt;P&gt;&lt;Strong&gt;Lair Traits&lt;/Strong&gt;&lt;/P&gt;&lt;P&gt;A Demilich'S Tomb Might Have Any Or All Of The Following&lt;/P&gt;&lt;P&gt;Effects In Place:&lt;/P&gt;&lt;Ul&gt;&lt;Li&gt;&lt;Strong&gt;The First Time A Non-Evil&lt;/Strong&gt; Creature Enters The Tomb'S Area, The Creature Takes 16 (3D10) Necrotic Damage.&lt;/Li&gt;&lt;/Ul&gt;&lt;Ul&gt;&lt;Li&gt;&lt;Strong&gt;Monsters&lt;/Strong&gt; In The Tomb Have Advantage On Saving&lt;/Li&gt;&lt;/Ul&gt;&lt;P&gt;Throws Against Being Charmed Or Frightened, And&lt;/P&gt;&lt;P&gt;Against Features That Turn Undead.&lt;/P&gt;&lt;Ul&gt;&lt;Li&gt;&lt;Strong&gt;The Tomb Is Warded&lt;/Strong&gt; Against The Magical Travel Of&lt;/Li&gt;&lt;/Ul&gt;&lt;P&gt;Creatures The Demilich Hasn'T Authorized. Such Crea-&lt;Br /&gt;Tures Can'T Teleport Into Or Out Of The Tomb'S Area&lt;/P&gt;&lt;P&gt;Or Use Planar Travel To Enter Or Leave It. Effects That&lt;/P&gt;&lt;P&gt;Allow Teleportation Or Planar Travel Work Within The&lt;/P&gt;&lt;P&gt;Tomb As Long As They Aren'T Used To Leave Or Enter The&lt;/P&gt;&lt;P&gt;Tomb'S Area.&lt;/P&gt;&lt;P&gt;If The Demilich Is Destroyed, These Effects Fade Over The&lt;/P&gt;&lt;P&gt;Course Of 10 Days.&lt;/P&gt;</t>
  </si>
  <si>
    <t xml:space="preserve">Barlgura </t>
  </si>
  <si>
    <t>&lt;Div&gt;&lt;H2&gt;Barlgura&amp;Nbsp;&lt;/H2&gt;&lt;P&gt;Large Fiend (Demon), Chaotic Evil&lt;/P&gt;&lt;P&gt;&lt;Strong&gt;Armor Class&lt;/Strong&gt; 15 (Natural Armor)&lt;/P&gt;&lt;P&gt;&lt;Strong&gt;Hit Points&lt;/Strong&gt; 68 (8Dl0 + 24)&lt;/P&gt;&lt;P&gt;&lt;Strong&gt;Speed&lt;/Strong&gt; 30Ft, Climb 30Ft.&lt;/P&gt;&lt;Table Style="Height: 40Px;" Width="306"&gt;&lt;Tbody&gt;&lt;Tr&gt;&lt;Td&gt;&lt;Strong&gt;Str&lt;/Strong&gt;&lt;/Td&gt;&lt;Td&gt;&lt;Strong&gt;Dex&lt;/Strong&gt;&lt;/Td&gt;&lt;Td&gt;&lt;Strong&gt;Con&lt;/Strong&gt;&lt;/Td&gt;&lt;Td&gt;&lt;Strong&gt;Int&lt;/Strong&gt;&lt;/Td&gt;&lt;Td&gt;&lt;Strong&gt;Wis&lt;/Strong&gt;&lt;/Td&gt;&lt;Td&gt;&lt;Strong&gt;Cha&lt;/Strong&gt;&lt;/Td&gt;&lt;/Tr&gt;&lt;Tr&gt;&lt;Td&gt;18 (+4)&lt;/Td&gt;&lt;Td&gt;15 (+2)&lt;/Td&gt;&lt;Td&gt;16 (+3)&lt;/Td&gt;&lt;Td&gt;7 (-2)&lt;/Td&gt;&lt;Td&gt;14 (+2)&lt;/Td&gt;&lt;Td&gt;9 (-1)&lt;/Td&gt;&lt;/Tr&gt;&lt;/Tbody&gt;&lt;/Table&gt;&lt;P&gt;&lt;Strong&gt;Saving Throws&lt;/Strong&gt; Dex +5, Con +6&lt;/P&gt;&lt;P&gt;&lt;Strong&gt;Skills&lt;/Strong&gt; Perception +5, Stealth +5&lt;/P&gt;&lt;P&gt;&lt;Strong&gt;Damage Resistances&lt;/Strong&gt; Cold, Fire , Lightning&lt;/P&gt;&lt;P&gt;&lt;Strong&gt;Damage Immunities&lt;/Strong&gt; Poison&lt;/P&gt;&lt;P&gt;&lt;Strong&gt;Condition Immunities&lt;/Strong&gt; Poisoned&lt;/P&gt;&lt;P&gt;&lt;Strong&gt;Senses&lt;/Strong&gt; Blindsight 30Ft., Darkvision 120Ft., Passive Perception 15&lt;/P&gt;&lt;P&gt;&lt;Strong&gt;Languages&lt;/Strong&gt; Abyssal, Telepathy 120 Ft .&lt;/P&gt;&lt;P&gt;&lt;Strong&gt;Challenge&lt;/Strong&gt; 5 (1 ,800 Xp)&lt;/P&gt;&lt;P&gt;&lt;Strong&gt;Innate Spellcasting&lt;/Strong&gt;. The Barlgura'S Spellcasting Ability Is&lt;/P&gt;&lt;P&gt;Wisdom (Spell Save Dc 13). The Barlgura Can Innately Cast The&lt;/P&gt;&lt;P&gt;Following Spells, Requiring No Material Components:&lt;/P&gt;&lt;P&gt;&lt;Strong&gt;L/Day Each&lt;/Strong&gt;: Entangle, Phantasmal Force&lt;/P&gt;&lt;P&gt;&lt;Strong&gt;2/Day Each&lt;/Strong&gt;: Disguise Self, Invisibility (Self Only)&lt;/P&gt;&lt;P&gt;&lt;Strong&gt;Reckless&lt;/Strong&gt;. At The Start Of Its Turn, The Barlgura Can Gain&lt;/P&gt;&lt;P&gt;Advantage On All Melee Weapon Attack Rolls It Makes During&lt;/P&gt;&lt;P&gt;That Turn, But Attack Rolls Against It Have Advantage Until The&lt;/P&gt;&lt;P&gt;Start Of Its Next Turn.&lt;/P&gt;&lt;P&gt;&lt;Strong&gt;Running Leap&lt;/Strong&gt;. The Barlgura'S Long Jump Is Up To 40 Feet And Its&lt;/P&gt;&lt;P&gt;High Jump Is Up To 20 Feet When It Has A Running Start.&lt;/P&gt;&lt;P&gt;&lt;Strong&gt;Actions&lt;/Strong&gt;&lt;/P&gt;&lt;P&gt;&lt;Strong&gt;Multiattack&lt;/Strong&gt;. The Barlgura Makes Three Attacks: One With Its&lt;/P&gt;&lt;P&gt;Bite And Two With Its Fists.&lt;/P&gt;&lt;P&gt;&lt;Strong&gt;Bite&lt;/Strong&gt;. Melee Weapon Attack: +7 To Hit, Reach 5 Ft., One Target.&lt;/P&gt;&lt;P&gt;Hit: 11 (2D6 + 4) Piercing Damage.&lt;/P&gt;&lt;P&gt;&lt;Strong&gt;Fist&lt;/Strong&gt;. Melee Weapon Attack: +7 To Hit, Reach 5 Ft., One Target. Hit:&lt;/P&gt;&lt;P&gt;9 (Ldlo + 4) Bludgeoning Damage.&lt;/P&gt;&lt;P&gt;&amp;Nbsp;&lt;/P&gt;&lt;P&gt;&lt;Strong&gt;The Barlgura&lt;/Strong&gt; Represents The Savagery And Brutality&lt;/P&gt;&lt;P&gt;Of The Abyss. Barlguras Gather In Packs To Take Down&lt;/P&gt;&lt;P&gt;Tougher Foes, Keep Gruesome Trophies From Their&lt;/P&gt;&lt;P&gt;Victories, And Decorate Their Territory With Such Objects.&lt;/P&gt;&lt;P&gt;A Barlgura Looks Like A Hulking Orangutan With A&lt;/P&gt;&lt;P&gt;Gruesome, Drooping Visage And Tusks Jutting From&lt;/P&gt;&lt;P&gt;Its Jaw. Standing Just Under 8 Feet Tall, It Has Broad&lt;/P&gt;&lt;P&gt;Shoulders And Weighs 650 Pounds. It Moves Apishly&lt;/P&gt;&lt;P&gt;Along The Ground, But It Climbs With Great Speed&lt;/P&gt;&lt;P&gt;And Agility.&lt;/P&gt;&lt;/Div&gt;</t>
  </si>
  <si>
    <t>&lt;H2&gt;Chasme&lt;/H2&gt;&lt;P&gt;Large Fiend (Demon), Chaotic Evil&lt;/P&gt;&lt;P&gt;&lt;Strong&gt;Armor Class&lt;/Strong&gt; 15 (Natural Armor)&lt;/P&gt;&lt;P&gt;&lt;Strong&gt;Hit Points&lt;/Strong&gt; 84 (13D10 + 13)&lt;/P&gt;&lt;P&gt;&lt;Strong&gt;Speed&lt;/Strong&gt; 20Ft., Fly 60 Ft.&lt;/P&gt;&lt;Table Style="Height: 40Px;" Width="323"&gt;&lt;Tbody&gt;&lt;Tr&gt;&lt;Td&gt;&lt;Strong&gt;Str&lt;/Strong&gt;&lt;/Td&gt;&lt;Td&gt;&lt;Strong&gt;Dex&lt;/Strong&gt;&lt;/Td&gt;&lt;Td&gt;&lt;Strong&gt;Con&lt;/Strong&gt;&lt;/Td&gt;&lt;Td&gt;&lt;Strong&gt;Int&lt;/Strong&gt;&lt;/Td&gt;&lt;Td&gt;&lt;Strong&gt;Wis&lt;/Strong&gt;&lt;/Td&gt;&lt;Td&gt;&lt;Strong&gt;Cha&lt;/Strong&gt;&lt;/Td&gt;&lt;/Tr&gt;&lt;Tr&gt;&lt;Td&gt;15 (+2)&lt;/Td&gt;&lt;Td&gt;15 (+2)&lt;/Td&gt;&lt;Td&gt;12 (+1)&lt;/Td&gt;&lt;Td&gt;11 (+0)&lt;/Td&gt;&lt;Td&gt;14 (+2)&lt;/Td&gt;&lt;Td&gt;10 (+0)&lt;/Td&gt;&lt;/Tr&gt;&lt;/Tbody&gt;&lt;/Table&gt;&lt;P&gt;&lt;Strong&gt;Saving Throws&lt;/Strong&gt; Dex +5, Wis +5&lt;/P&gt;&lt;P&gt;&lt;Strong&gt;Skills&lt;/Strong&gt; Perception +5&lt;/P&gt;&lt;P&gt;&lt;Strong&gt;Damage Resistances&lt;/Strong&gt; Cold, Fire , Lightning&lt;/P&gt;&lt;P&gt;&lt;Strong&gt;Damage Immunities&lt;/Strong&gt; Poison&lt;/P&gt;&lt;P&gt;&lt;Strong&gt;Condition Immunities&lt;/Strong&gt; Poisoned&lt;/P&gt;&lt;P&gt;&lt;Strong&gt;Senses&lt;/Strong&gt; Blindsight 10Ft., Darkvision 120Ft., Passive Perception 15&lt;/P&gt;&lt;P&gt;&lt;Strong&gt;Languages&lt;/Strong&gt; Abyssal, Telepathy 120Ft.&lt;/P&gt;&lt;P&gt;&lt;Strong&gt;Challenge&lt;/Strong&gt; 6 (2,300 Xp)&lt;/P&gt;&lt;P&gt;&lt;Strong&gt;Drone&lt;/Strong&gt;. The Chasme Produces A Horrid Droning Sound To&lt;/P&gt;&lt;P&gt;Which Demons Are Immune. Any Other Creature That Starts Its&lt;/P&gt;&lt;P&gt;Turn With In 30 Feet Of The Chasme Must Succeed On A Dc 12&lt;/P&gt;&lt;P&gt;Constitution Saving Throw Or Fall Unconscious For 10 Minutes.&lt;/P&gt;&lt;P&gt;A Creature That Can'T Hear The Drone Automaticall Y Succeeds On&lt;/P&gt;&lt;P&gt;The Save. The Effect On The Creature Ends If It Takes Damage Or If&lt;/P&gt;&lt;P&gt;Another Creature Takes An Action To Splash It With Holy Water. If&lt;/P&gt;&lt;P&gt;A Creature'S Saving Throw Is Successful Or The Effect Ends For It,&lt;/P&gt;&lt;P&gt;It Is Immune To The Drone For The Next 24 Hours.&lt;/P&gt;&lt;P&gt;&lt;Strong&gt;Magic Resistance&lt;/Strong&gt;. The Chasme Has Advantage On Saving Throws&lt;/P&gt;&lt;P&gt;Against Spells And Other Magical Effects.&lt;/P&gt;&lt;P&gt;Spider Climb. The Chasme Can Climb Difficult Surfaces,&lt;/P&gt;&lt;P&gt;Including Upside Down On Ce Ilin Gs, Without Needing To Make An&lt;/P&gt;&lt;P&gt;Ability Check.&lt;/P&gt;&lt;P&gt;&lt;Strong&gt;Actions&lt;/Strong&gt;&lt;/P&gt;&lt;P&gt;&lt;Strong&gt;Proboscis&lt;/Strong&gt;. Melee Weapon Attack: +5 To Hit, Reach 5 Ft., One&lt;/P&gt;&lt;P&gt;Creature. Hit: 16 (4D6 + 2) Piercing Damage Plus 24 (7D6)&lt;/P&gt;&lt;P&gt;Necrotic Damage, And The Target'S Hit Point Maximum Is&lt;/P&gt;&lt;P&gt;Reduced By An Amount Equal To The Necrotic Damage Taken. If&lt;/P&gt;&lt;P&gt;This Effect Reduces A Creature'S Hit Point Maximum To 0, The&lt;/P&gt;&lt;P&gt;Creature Dies. This Reduction To A Creature'S Hit Point Maximum&lt;/P&gt;&lt;P&gt;Lasts Unti L The Creature Finishes A Long Rest Or Until It Is Affected&lt;/P&gt;&lt;P&gt;By A Spell Like Greater Restoration.&lt;/P&gt;&lt;P&gt;&amp;Nbsp;&lt;/P&gt;&lt;P&gt;&lt;Strong&gt;This Loathsome Demon&lt;/Strong&gt; Resembles An Unspeakable&lt;/P&gt;&lt;P&gt;Crossing Of Humanoid And Fly. A Chasme Shuffles About&lt;/P&gt;&lt;P&gt;On Four Spindly Legs That Can Find Purchase On Walls&lt;/P&gt;&lt;P&gt;And Ceilings. A Droning Sound Precedes The Approach&lt;/P&gt;&lt;P&gt;Of A Chasme, Inflicting Foes With A Terrible Lethargy That&lt;/P&gt;&lt;P&gt;Leaves Them Open To Attack.&lt;/P&gt;&lt;P&gt;The Lowly Chasmes Serve More Powerful Masters As&lt;/P&gt;&lt;P&gt;Interrogators Or Taskmasters. A Chasme Lives To Dole&lt;/P&gt;&lt;P&gt;Out Torture As Punishment, And Has A Knack For Spotting&lt;/P&gt;&lt;P&gt;Demons That Have Deserted Their Lords. Capturing And&lt;/P&gt;&lt;P&gt;Returning Such Traitors Allows A Chasme To Torment The&lt;/P&gt;&lt;P&gt;Victim Without Fear Of Reprisal.&lt;/P&gt;</t>
  </si>
  <si>
    <t>&lt;H2&gt;Goristro&lt;/H2&gt;&lt;P&gt;Huge Fiend (Demon), Chaotic Evil&lt;/P&gt;&lt;P&gt;&lt;Strong&gt;Armor Class&lt;/Strong&gt; 19 (Natura L Armor)&lt;/P&gt;&lt;P&gt;&lt;Strong&gt;Hit Points&lt;/Strong&gt; 310 (23D12 + 161)&lt;/P&gt;&lt;P&gt;&lt;Strong&gt;Speed&lt;/Strong&gt; 40Ft.&lt;/P&gt;&lt;Table Style="Height: 53Px;" Width="321"&gt;&lt;Tbody&gt;&lt;Tr&gt;&lt;Td&gt;&lt;Strong&gt;Str&lt;/Strong&gt;&lt;/Td&gt;&lt;Td&gt;&lt;Strong&gt;Dex&lt;/Strong&gt;&lt;/Td&gt;&lt;Td&gt;&lt;Strong&gt;Con&lt;/Strong&gt;&lt;/Td&gt;&lt;Td&gt;&lt;Strong&gt;Int&lt;/Strong&gt;&lt;/Td&gt;&lt;Td&gt;&lt;Strong&gt;Wis&lt;/Strong&gt;&lt;/Td&gt;&lt;Td&gt;&lt;Strong&gt;Cha&lt;/Strong&gt;&lt;/Td&gt;&lt;/Tr&gt;&lt;Tr&gt;&lt;Td&gt;25 (+7)&lt;/Td&gt;&lt;Td&gt;11 (+0)&lt;/Td&gt;&lt;Td&gt;25 (+7)&lt;/Td&gt;&lt;Td&gt;6 (- 2)&lt;/Td&gt;&lt;Td&gt;13 (+1)&lt;/Td&gt;&lt;Td&gt;14 (+2)&lt;/Td&gt;&lt;/Tr&gt;&lt;/Tbody&gt;&lt;/Table&gt;&lt;P&gt;&lt;Strong&gt;Saving Throws&lt;/Strong&gt; Str +13, Dex +6, Con +13, Wis +7&lt;/P&gt;&lt;P&gt;&lt;Strong&gt;Skills&lt;/Strong&gt; Perception +7&lt;/P&gt;&lt;P&gt;&lt;Strong&gt;Damage Resistances&lt;/Strong&gt; Cold, Fire, Lightning, Bludgeoning,&lt;/P&gt;&lt;P&gt;Piercing, And Slashing From No N Magical Weapons&lt;/P&gt;&lt;P&gt;&lt;Strong&gt;Damage Immunities&lt;/Strong&gt; Poison&lt;/P&gt;&lt;P&gt;&lt;Strong&gt;Condition Immunities&lt;/Strong&gt; Poisoned&lt;/P&gt;&lt;P&gt;&lt;Strong&gt;Senses&lt;/Strong&gt; Darkvision 120 F,T Passive Perception 17&lt;/P&gt;&lt;P&gt;&lt;Strong&gt;Languages&lt;/Strong&gt; Abyssal&lt;/P&gt;&lt;P&gt;&lt;Strong&gt;Challenge&lt;/Strong&gt; 17 (18,000 Xp)&lt;/P&gt;&lt;P&gt;&lt;Strong&gt;Charge&lt;/Strong&gt;. If The Goristro Moves At Least 15 Feet Straight Toward A&lt;/P&gt;&lt;P&gt;Target And Then Hits It With A Gore Attack On The Same Turn, The&lt;/P&gt;&lt;P&gt;Target Takes An Extra 38 (7D10) Piercing Damage. If The Target Is&lt;/P&gt;&lt;P&gt;A Creature, It Must Succeed On A Dc 21 Stength Saving Thow&lt;/P&gt;&lt;P&gt;Or Be Pushed Up To 20 Feet Away And Knocked Prone.&lt;/P&gt;&lt;P&gt;&lt;Strong&gt;Labyrinthine Recall&lt;/Strong&gt;. The Goristro Can Perfectly Recall Any Path It&lt;/P&gt;&lt;P&gt;Has Traveled.&lt;/P&gt;&lt;P&gt;&lt;Strong&gt;Magic Resistance&lt;/Strong&gt;. The Goristro Has Advantage On Saving Throws&lt;/P&gt;&lt;P&gt;Against Spells And Other Magical Effects.&lt;/P&gt;&lt;P&gt;&lt;Strong&gt;Siege Monster&lt;/Strong&gt;. The Goristro Deals Double Damage To Objects&lt;/P&gt;&lt;P&gt;And Structures.&lt;/P&gt;&lt;P&gt;&lt;Strong&gt;Actions&lt;/Strong&gt;&lt;/P&gt;&lt;P&gt;&lt;Strong&gt;Multiattack&lt;/Strong&gt;. The Goristro Makes Three Attacks: Two With Its&lt;/P&gt;&lt;P&gt;Fists And One With Its Hoof.&lt;/P&gt;&lt;P&gt;&lt;Strong&gt;Fist&lt;/Strong&gt;. Melee Weapon Attack: +13 To Hit, Reach 10Ft, One Target.&lt;/P&gt;&lt;P&gt;&lt;Strong&gt;Hit&lt;/Strong&gt;: 20 (3D8 + 7) Bludgeoning Damage.&lt;/P&gt;&lt;P&gt;&lt;Strong&gt;Hoof Melee Weapon&lt;/Strong&gt; Attack:+ 13 To Hit, Reach 5 Ft, One Target.&lt;/P&gt;&lt;P&gt;Hit: 23 (3D10 + 7) Bludgeoning Damage . If The Target Is A&lt;/P&gt;&lt;P&gt;Creature, It Must Succeed On A Dc 21 Strength Saving Throw Or&lt;/P&gt;&lt;P&gt;Be Knocked Prone.&lt;/P&gt;&lt;P&gt;&lt;Strong&gt;Gore&lt;/Strong&gt;. Melee Weapon Attack: +13 To Hit, Reach 10Ft, One Target.&lt;/P&gt;&lt;P&gt;Hit: 45 (7Dl0 + 7) Piercing Damage.&lt;/P&gt;&lt;P&gt;&amp;Nbsp;&lt;/P&gt;&lt;P&gt;&lt;Strong&gt;The Goristro&lt;/Strong&gt; Resembles A Fiendish Minotaur Towering&lt;/P&gt;&lt;P&gt;More Than Twenty Feet Tall. When Controlled By A Demon&lt;/P&gt;&lt;P&gt;Lord, Goristros Make Formidable Living Siege Engines And&lt;/P&gt;&lt;P&gt;Prized Pets. Goristros Possess Preternatural Cunning&lt;/P&gt;&lt;P&gt;When Navigating Labyrinthine Passages And Shifting&lt;/P&gt;&lt;P&gt;Corridors, Pursuing Foes In A Terrifying Hunt.&lt;/P&gt;&lt;P&gt;A Hulking Goristro Sometimes Bears A Palanquin,&lt;/P&gt;&lt;P&gt;Carrying Smaller Demons On Its Broad Shoulders, Much&lt;/P&gt;&lt;P&gt;Like An Elephant Carries Riders On Its Back.&lt;/P&gt;&lt;P&gt;&amp;Nbsp;&lt;/P&gt;</t>
  </si>
  <si>
    <t>&lt;H2&gt;Manes&lt;/H2&gt;&lt;P&gt;&amp;Nbsp;Small Feind(Demon), Chaotic Evil&lt;/P&gt;&lt;P&gt;&lt;Strong&gt;Armor Class&lt;/Strong&gt; 9&lt;/P&gt;&lt;P&gt;&lt;Strong&gt;Hit Points&lt;/Strong&gt; 9 (2D6 + 2)&lt;/P&gt;&lt;P&gt;&lt;Strong&gt;Speed&lt;/Strong&gt; 20Ft.&lt;/P&gt;&lt;Table Style="Height: 53Px;" Width="324"&gt;&lt;Tbody&gt;&lt;Tr&gt;&lt;Td&gt;&lt;Strong&gt;Str&lt;/Strong&gt;&lt;/Td&gt;&lt;Td&gt;&lt;Strong&gt;Dex&lt;/Strong&gt;&lt;/Td&gt;&lt;Td&gt;&lt;Strong&gt;Con&lt;/Strong&gt;&lt;/Td&gt;&lt;Td&gt;&lt;Strong&gt;Int&lt;/Strong&gt;&lt;/Td&gt;&lt;Td&gt;&lt;Strong&gt;Wis&lt;/Strong&gt;&lt;/Td&gt;&lt;Td&gt;&lt;Strong&gt;Cha&lt;/Strong&gt;&lt;/Td&gt;&lt;/Tr&gt;&lt;Tr&gt;&lt;Td&gt;10 (+0)&lt;/Td&gt;&lt;Td&gt;9 (- 1)&lt;/Td&gt;&lt;Td&gt;13 (+1)&lt;/Td&gt;&lt;Td&gt;3 (- 4)&lt;/Td&gt;&lt;Td&gt;8 (- 1)&lt;/Td&gt;&lt;Td&gt;4 (- 3)&lt;/Td&gt;&lt;/Tr&gt;&lt;/Tbody&gt;&lt;/Table&gt;&lt;P&gt;&lt;Strong&gt;Damage Resistances&lt;/Strong&gt; Cold, Fire , Lightning&lt;/P&gt;&lt;P&gt;&lt;Strong&gt;Damage Immunities&lt;/Strong&gt; Poison&lt;/P&gt;&lt;P&gt;&lt;Strong&gt;Condition Immunities&lt;/Strong&gt; Charmed , Frightened , Poisoned&lt;/P&gt;&lt;P&gt;&lt;Strong&gt;Senses&lt;/Strong&gt; Darkvision 60Ft., Passive Perception 9&lt;/P&gt;&lt;P&gt;&lt;Strong&gt;Languages&lt;/Strong&gt; Understand S Abyssal But Can'T Speak&lt;/P&gt;&lt;P&gt;Challenge 1/8 (25 Xp)&lt;/P&gt;&lt;P&gt;&lt;Strong&gt;Actions&lt;/Strong&gt;&lt;/P&gt;&lt;P&gt;&lt;Strong&gt;Claws&lt;/Strong&gt;. Melee Weapon Attack: +2 To Hit, Reach 5 Ft., One Target.&lt;/P&gt;&lt;P&gt;Hit: 5 (2D4) Slashing Damage.&lt;/P&gt;&lt;P&gt;&amp;Nbsp;&lt;/P&gt;&lt;P&gt;&lt;Strong&gt;Souls Of Evil&lt;/Strong&gt; Creatures That Descend To The Lower&lt;/P&gt;&lt;P&gt;Planes Are Transformed Into Manes-The Lowest Form&lt;/P&gt;&lt;P&gt;Of Demonkind. These Wretched Fiends Attack Any Non-&lt;Br /&gt;Demon They See, And They Are Called To The Material&lt;/P&gt;&lt;P&gt;Plane By Those Seeking To Sow Death And Chaos.&lt;/P&gt;&lt;P&gt;Orcus, The Prince Of Undeath, Has The Power To&lt;/P&gt;&lt;P&gt;Transform Manes Into Undead Monsters, Most Often&lt;/P&gt;&lt;P&gt;Ghouls And Shadows. Other Demon Lords Feed On Manes,&lt;/P&gt;&lt;P&gt;Destroying Them Utterly. Otherwise, Killing A Manes&lt;/P&gt;&lt;P&gt;Causes It To Dissipate Into A Cloud Of Reeking Vapor That&lt;/P&gt;&lt;P&gt;Reforms Into Another Manes After One Day.&lt;/P&gt;</t>
  </si>
  <si>
    <t>&lt;Div&gt;&lt;H2&gt;Shadow Demon&lt;/H2&gt;&lt;P&gt;Medium Fiend (Demon), Chaotic Evil&lt;/P&gt;&lt;P&gt;&lt;Strong&gt;Armor Class&lt;/Strong&gt; 13&lt;/P&gt;&lt;P&gt;&lt;Strong&gt;Hit Points&lt;/Strong&gt; 66 (12D8 + 12)&lt;/P&gt;&lt;P&gt;&lt;Strong&gt;Speed&lt;/Strong&gt; 30Ft, Fly 30Ft.&lt;/P&gt;&lt;Table Style="Height: 53Px;" Width="355"&gt;&lt;Tbody&gt;&lt;Tr&gt;&lt;Td&gt;Str&lt;/Td&gt;&lt;Td&gt;Dex&lt;/Td&gt;&lt;Td&gt;Con&lt;/Td&gt;&lt;Td&gt;Int&lt;/Td&gt;&lt;Td&gt;Wis&lt;/Td&gt;&lt;Td&gt;Cha&lt;/Td&gt;&lt;/Tr&gt;&lt;Tr&gt;&lt;Td&gt;1 (- 5)&lt;/Td&gt;&lt;Td&gt;17 (+3)&lt;/Td&gt;&lt;Td&gt;12 (+1)&lt;/Td&gt;&lt;Td&gt;14 (+2)&lt;/Td&gt;&lt;Td&gt;13 (+1)&lt;/Td&gt;&lt;Td&gt;14 (+2)&lt;/Td&gt;&lt;/Tr&gt;&lt;/Tbody&gt;&lt;/Table&gt;&lt;P&gt;&lt;Strong&gt;Saving Throws&lt;/Strong&gt; Dex +5 , Cha +4&lt;/P&gt;&lt;P&gt;&lt;Strong&gt;Skills&lt;/Strong&gt; Stealth +7&lt;/P&gt;&lt;P&gt;&lt;Strong&gt;Damage Vulnerabilities&lt;/Strong&gt; Radiant&lt;/P&gt;&lt;P&gt;&lt;Strong&gt;Damage Resistances&lt;/Strong&gt; Acid, Fire , Necrotic, Thunder; Bludgeoning,&lt;/P&gt;&lt;P&gt;Piercing, And Slashing From Non Magical Weapons&lt;/P&gt;&lt;P&gt;&lt;Strong&gt;Damage Immunities&lt;/Strong&gt; Cold, Lightning, Poison&lt;/P&gt;&lt;P&gt;&lt;Strong&gt;Condition Immunities&lt;/Strong&gt; Exhaustion, Grappled, Paralyzed,&lt;/P&gt;&lt;P&gt;Petrified, Poisoned , Prone, Restrained&lt;/P&gt;&lt;P&gt;&lt;Strong&gt;Senses&lt;/Strong&gt; Darkvision 120Ft, Passive Perception Ll&lt;/P&gt;&lt;P&gt;&lt;Strong&gt;Languages&lt;/Strong&gt; Abyssal, Telepathy 120Ft.&lt;/P&gt;&lt;P&gt;&lt;Strong&gt;Challenge&lt;/Strong&gt; 4 (1 ,100 Xp)&lt;/P&gt;&lt;P&gt;&lt;Strong&gt;Incorporeal Movement&lt;/Strong&gt;. The Demon Can Move Through Other&lt;/P&gt;&lt;P&gt;Creatures And Objects As If They Were Difficult Terrain. It Takes 5&lt;/P&gt;&lt;P&gt;(1D10) Force Damage If It Ends Its Turn Inside An Object.&lt;/P&gt;&lt;P&gt;&lt;Strong&gt;Light Sensitivity&lt;/Strong&gt;. While In Bright Light, The Demon Has&lt;/P&gt;&lt;P&gt;Disadvantage On Attack Rolls, As Well As On Wisdom&lt;/P&gt;&lt;P&gt;(Perception) Checks That Rely On Sight.&lt;/P&gt;&lt;P&gt;&lt;Strong&gt;Shadow Stealth&lt;/Strong&gt;. While In Dim Light Or Darkness, The Demon Can&lt;/P&gt;&lt;P&gt;Take The Hide Action As A Bonus Action.&lt;/P&gt;&lt;P&gt;&lt;Strong&gt;Actions&lt;/Strong&gt;&lt;/P&gt;&lt;P&gt;&lt;Strong&gt;Claws&lt;/Strong&gt;. Melee Weapon Attack: +5 To Hit, Reach 5 Ft., One&lt;/P&gt;&lt;P&gt;Creature. Hit: 10 (2D6 + 3) Psychic Damage Or, If The Demon Had&lt;/P&gt;&lt;P&gt;Advantage On The Attack Ro Ll , 17 (4D6 + 3) Psychic Damage.&lt;/P&gt;&lt;P&gt;&amp;Nbsp;&lt;/P&gt;&lt;P&gt;&lt;Strong&gt;When&lt;/Strong&gt; A Demon'S Body Is Destroyed But The Fiend Is&lt;/P&gt;&lt;P&gt;Prevented From Reforming In The Abyss, Its Essence&lt;/P&gt;&lt;P&gt;Sometimes Takes On A Vague Physical Form. These&lt;/P&gt;&lt;P&gt;Shadow Demons Exist Outside The Normal Abyssal&lt;/P&gt;&lt;P&gt;Hierarchy, Since Their Creation Results Most Often From&lt;/P&gt;&lt;P&gt;Mortal Magic, Not From Transformation Or Promotion.&lt;/P&gt;&lt;P&gt;Shadow Demons All But Disappear In The Darkness,&lt;/P&gt;&lt;P&gt;And They Can Creep About Without Making A Sound. A&lt;/P&gt;&lt;P&gt;Shadow Demon Uses Its Insubstantial Claws To Feast On&lt;/P&gt;&lt;P&gt;Its Victim'S Fears, To Taste Its Memories, And Drink In&lt;/P&gt;&lt;P&gt;Its Doubts. Bright Light Harries This Fiend And Shows Its&lt;/P&gt;&lt;P&gt;Distinct Shape, Resolving It From A Blur Of Darkness To A&lt;/P&gt;&lt;P&gt;Winged Humanoid Creature Whose Lower Body Trails Off&lt;/P&gt;&lt;P&gt;Into Nothing, And Whose Claws Rend A Victim'S Mind.&lt;/P&gt;&lt;P&gt;&lt;Strong&gt;Shadowy Nature&lt;/Strong&gt;. A Shadow Demon Doesn'T Require&lt;/P&gt;&lt;P&gt;Air, Food, Drink, Or Sleep.&lt;/P&gt;&lt;/Div&gt;</t>
  </si>
  <si>
    <t>&lt;H2&gt;Yochlol&lt;/H2&gt;&lt;P&gt;Medium Fiend (Demon, Shapechanger), Chaotic Evil&lt;/P&gt;&lt;P&gt;&lt;Strong&gt;Armor Class&lt;/Strong&gt; 15 (Natural Armor)&lt;/P&gt;&lt;P&gt;&lt;Strong&gt;Hit Points&lt;/Strong&gt; 136 (1 6D8 + 64)&lt;/P&gt;&lt;P&gt;&lt;Strong&gt;Speed&lt;/Strong&gt; 30Ft., Climb 30Ft.&lt;/P&gt;&lt;Table Style="Height: 40Px;" Width="338"&gt;&lt;Tbody&gt;&lt;Tr&gt;&lt;Td&gt;&lt;Strong&gt;Str&lt;/Strong&gt;&lt;/Td&gt;&lt;Td&gt;&lt;Strong&gt;Dex&lt;/Strong&gt;&lt;/Td&gt;&lt;Td&gt;&lt;Strong&gt;Con&lt;/Strong&gt;&lt;/Td&gt;&lt;Td&gt;&lt;Strong&gt;Int&lt;/Strong&gt;&lt;/Td&gt;&lt;Td&gt;&lt;Strong&gt;Wis&lt;/Strong&gt;&lt;/Td&gt;&lt;Td&gt;&lt;Strong&gt;Cha&lt;/Strong&gt;&lt;/Td&gt;&lt;/Tr&gt;&lt;Tr&gt;&lt;Td&gt;15 (+2)&lt;/Td&gt;&lt;Td&gt;14 (+2)&lt;/Td&gt;&lt;Td&gt;18 (+4)&lt;/Td&gt;&lt;Td&gt;13 (+1)&lt;/Td&gt;&lt;Td&gt;15 (+2)&lt;/Td&gt;&lt;Td&gt;15 (+2)&lt;/Td&gt;&lt;/Tr&gt;&lt;/Tbody&gt;&lt;/Table&gt;&lt;P&gt;&lt;Strong&gt;Saving Throws&lt;/Strong&gt; Dex +6, Lnt +5, Wis +6, Cha +6&lt;/P&gt;&lt;P&gt;&lt;Strong&gt;Skills Deception&lt;/Strong&gt; +10, Insight +6&lt;/P&gt;&lt;P&gt;&lt;Strong&gt;Damage Resistances&lt;/Strong&gt; Cold, Fire, Lightning, Bludgeoning,&lt;/P&gt;&lt;P&gt;Piercing, And Slashing From Non Magical Weapons&lt;/P&gt;&lt;P&gt;&lt;Strong&gt;Damage Immunities&lt;/Strong&gt; Poison&lt;/P&gt;&lt;P&gt;&lt;Strong&gt;Condition Immunities&lt;/Strong&gt; Poisoned&lt;/P&gt;&lt;P&gt;&lt;Strong&gt;Senses&lt;/Strong&gt; Darkvision 120Ft, Passive Perception 12&lt;/P&gt;&lt;P&gt;&lt;Strong&gt;Languages&lt;/Strong&gt; Abyssal, Elvish, Undercommon&lt;/P&gt;&lt;P&gt;&lt;Strong&gt;Challenge&lt;/Strong&gt; 10 (5,900 Xp)&lt;/P&gt;&lt;P&gt;&lt;Strong&gt;Shapechanger&lt;/Strong&gt;. The Yochlol Can Use Its Action To Polymorph&lt;/P&gt;&lt;P&gt;Into A Form That Resembles A Female Drow Or Giant Spider, Or&lt;/P&gt;&lt;P&gt;Back Into Its True Form. Its Statistics Are The Same In Each Form.&lt;/P&gt;&lt;P&gt;Any Equipment It Is Wearing Or Carrying Isn'T Transformed. It&lt;/P&gt;&lt;P&gt;Reverts To Its True Form If It Dies.&lt;/P&gt;&lt;P&gt;&lt;Strong&gt;Magic Resistance&lt;/Strong&gt;. The Yochlol Has Advantage On Saving Throws&lt;/P&gt;&lt;P&gt;Against Spells And Other Magical Effects.&lt;/P&gt;&lt;P&gt;&lt;Strong&gt;Spider Climb&lt;/Strong&gt;. The Yochlol Can Climb Difficult Surfaces,&lt;/P&gt;&lt;P&gt;Including Upside Down On Ceilings, Without Needing To Make An&lt;/P&gt;&lt;P&gt;Ability Check.&lt;/P&gt;&lt;P&gt;&lt;Strong&gt;Innate Spellcasting&lt;/Strong&gt;. The Yochlol'S Spellcasting Ability Is&lt;/P&gt;&lt;P&gt;Charisma (Spell Save Dc 14). The Yochlol Can Innately Cast The&lt;/P&gt;&lt;P&gt;Following Spells, Requiring No Material Components:&lt;/P&gt;&lt;P&gt;&lt;Strong&gt;At Will&lt;/Strong&gt;: Detect Thoughts, Web&lt;/P&gt;&lt;P&gt;&lt;Strong&gt;1Fday&lt;/Strong&gt;: Dominate Person&lt;/P&gt;&lt;P&gt;&lt;Strong&gt;Web Walker&lt;/Strong&gt;. The Yochlol Ignores Movement Restrictions Caused&lt;/P&gt;&lt;P&gt;By Webbing.&lt;/P&gt;&lt;P&gt;&lt;Strong&gt;Actions&lt;/Strong&gt;&lt;/P&gt;&lt;P&gt;&lt;Strong&gt;Multiattack&lt;/Strong&gt;. The Yochlol Makes Two Melee Attacks.&lt;/P&gt;&lt;P&gt;Slam (Bite In Spider Form). Melee Weapon Attack: +6 To Hit,&lt;/P&gt;&lt;P&gt;Reach 5 Ft. (10Ft. In Demon For</t>
  </si>
  <si>
    <t xml:space="preserve">Displacer Beast </t>
  </si>
  <si>
    <t>&lt;H2&gt;Displacer Beast&lt;/H2&gt;&lt;P&gt;Large Monstrosity, Lawful Evil&lt;/P&gt;&lt;P&gt;&lt;Strong&gt;Armor Class&lt;/Strong&gt; 13 (Natural Armor)&lt;/P&gt;&lt;P&gt;&lt;Strong&gt;Hit Points&lt;/Strong&gt; 85 (10D10 + 30)&lt;/P&gt;&lt;P&gt;&lt;Strong&gt;Speed&lt;/Strong&gt; 40Ft.&lt;/P&gt;&lt;Table Style="Height: 53Px;" Width="307"&gt;&lt;Tbody&gt;&lt;Tr&gt;&lt;Td&gt;&lt;Strong&gt;Str&lt;/Strong&gt;&lt;/Td&gt;&lt;Td&gt;&lt;Strong&gt;Dex&lt;/Strong&gt;&lt;/Td&gt;&lt;Td&gt;&lt;Strong&gt;Con&lt;/Strong&gt;&lt;/Td&gt;&lt;Td&gt;&lt;Strong&gt;Int&lt;/Strong&gt;&lt;/Td&gt;&lt;Td&gt;&lt;Strong&gt;Wis&lt;/Strong&gt;&lt;/Td&gt;&lt;Td&gt;&lt;Strong&gt;Cha&lt;/Strong&gt;&lt;/Td&gt;&lt;/Tr&gt;&lt;Tr&gt;&lt;Td&gt;18 (+4)&lt;/Td&gt;&lt;Td&gt;15 (+2)&lt;/Td&gt;&lt;Td&gt;16 (+3)&lt;/Td&gt;&lt;Td&gt;6 (- 2)&lt;/Td&gt;&lt;Td&gt;12 (+1)&lt;/Td&gt;&lt;Td&gt;8 (- 1)&lt;/Td&gt;&lt;/Tr&gt;&lt;/Tbody&gt;&lt;/Table&gt;&lt;P&gt;&lt;Strong&gt;Senses&lt;/Strong&gt; Darkvision 60Ft, Passive Perception 11&lt;/P&gt;&lt;P&gt;&lt;Strong&gt;Languages&lt;/Strong&gt; -&lt;/P&gt;&lt;P&gt;&lt;Strong&gt;Challenge&lt;/Strong&gt; 3 (700 Xp)&lt;/P&gt;&lt;P&gt;&lt;Strong&gt;Avoidance&lt;/Strong&gt;. If The Displacer Beast Is Subjected To An Effect That&lt;/P&gt;&lt;P&gt;Allows It To Make A Saving Throw To Take Only Half Damage, It&lt;/P&gt;&lt;P&gt;Instead Takes No Damage If It Succeeds On The Saving Throw,&lt;/P&gt;&lt;P&gt;And Only Half Damage If It Fails.&lt;/P&gt;&lt;P&gt;&lt;Strong&gt;Displacement&lt;/Strong&gt;. The Displacer Beast Projects A Magical Illusion&lt;/P&gt;&lt;P&gt;That Makes It Appear To Be Standing Near Its Actual Location,&lt;/P&gt;&lt;P&gt;Causing Attack Rolls Against It To Have Disadvantage. If It Is Hit&lt;/P&gt;&lt;P&gt;By An Attack, This Trait Is Disrupted Until The End Of Its Next&lt;/P&gt;&lt;P&gt;Turn. This Trait Is Also Disrupted While The Displacer Beast Is&lt;/P&gt;&lt;P&gt;Incapacitated Or Has A Speed Of O.&lt;/P&gt;&lt;P&gt;&lt;Strong&gt;Actions&lt;/Strong&gt;&lt;/P&gt;&lt;P&gt;&lt;Strong&gt;Multiattack&lt;/Strong&gt;. The Displacer Beast Makes Two Attacks With Its&lt;/P&gt;&lt;P&gt;Tentacles.&lt;/P&gt;&lt;P&gt;&lt;Strong&gt;Tentacle&lt;/Strong&gt;. Melee Weapon Attack: +6 To Hit, Reach 10Ft., One&lt;/P&gt;&lt;P&gt;Target. Hit: 7 (Ld6 + 4) Bludgeoning Damage Plus 3 (1D6)&lt;/P&gt;&lt;P&gt;Piercing Damage.&lt;/P&gt;&lt;P&gt;&amp;Nbsp;&lt;/P&gt;&lt;P&gt;&lt;Strong&gt;This Monstrous Predator&lt;/Strong&gt; Takes Its Name From Its&lt;/P&gt;&lt;P&gt;Ability To Displace Light So That It Appears To Be Several&lt;/P&gt;&lt;P&gt;Feet Away From Its Actual Location. A Dis Placer Beast&lt;/P&gt;&lt;P&gt;Resembles A Sleek Great Cat Covered In Blue-Black Fur.&lt;/P&gt;&lt;P&gt;However, Its Otherworldly Origins Are Clear In Its Six&lt;/P&gt;&lt;P&gt;Legs And The Two Tentacles Sprouting From Its Shoulders,&lt;/P&gt;&lt;P&gt;Both Ending In Pads Tipped With Spiky Protrusions. A&lt;/P&gt;&lt;P&gt;Dis Placer Beast'S Eyes Glow With An Awful' Malevolence&lt;/P&gt;&lt;P&gt;That Persists Even In Death.&lt;/P&gt;&lt;P&gt;&amp;Nbsp;&lt;/P&gt;&lt;P&gt;&lt;Strong&gt;Unseelie&lt;/Strong&gt; &lt;Strong&gt;Origins&lt;/Strong&gt;. Displacer Beasts Roamed The&lt;/P&gt;&lt;P&gt;Twilight Lands Of The Feywild For Ages, Until They Were&lt;/P&gt;&lt;P&gt;Captured And Trained By The Unseelie Court. The&lt;/P&gt;&lt;P&gt;Warriors Of The Court Selectively Bred The Beasts To&lt;/P&gt;&lt;P&gt;Reinforce Their Ferocious And Predatory Nature, Using&lt;/P&gt;&lt;P&gt;Them To Hunt Unicorns, Pegasi, And Other Wondrous&lt;/P&gt;&lt;P&gt;Prey. However, It Didn'T Take Long For The Displacer&lt;/P&gt;&lt;P&gt;Beasts To Use Their Malevolent Intelligence To Escape&lt;/P&gt;&lt;P&gt;Their Masters.&lt;/P&gt;&lt;P&gt;Running And Breeding Freely In The Feywild, The&lt;/P&gt;&lt;P&gt;Displacer Beasts Soon Came To The Attention Of The&lt;/P&gt;&lt;P&gt;Seelie Court. With Blink Dog Companions At Their Side,&lt;/P&gt;&lt;P&gt;Fey Hunters Drove These Predators To The Fringes Of The&lt;/P&gt;&lt;P&gt;Feywild, Where Many Crossed Over To The Material&lt;/P&gt;&lt;P&gt;Plane. To This Day, Displacer Beasts And Blink Dogs&lt;/P&gt;&lt;P&gt;Attack Each Other On Sight.&lt;/P&gt;&lt;P&gt;&amp;Nbsp;&lt;/P&gt;&lt;P&gt;&lt;Strong&gt;Love Of The Kill&lt;/Strong&gt;. Dis Placer Beasts Kill Not Just For&lt;/P&gt;&lt;P&gt;Food But Also For Sport. They Target Prey Even When&lt;/P&gt;&lt;P&gt;Not Hungry, Often Toying With Their Victims To Entertain&lt;/P&gt;&lt;P&gt;Themselves Until They Are Ready To Eat. After Killing&lt;/P&gt;&lt;P&gt;Its Prey Using Its Tentacles, A Displacer Beast Drags&lt;/P&gt;&lt;P&gt;The Corpse To A Quiet Place Where It Can Feed Without&lt;/P&gt;&lt;P&gt;Distraction.&lt;/P&gt;&lt;P&gt;&amp;Nbsp;&lt;/P&gt;&lt;P&gt;&lt;Strong&gt;Displacer Beasts Hunt Alone&lt;/Strong&gt; Or In Small Prides That&lt;/P&gt;&lt;P&gt;Demonstrate Skill At Setting Ambushes. A Single Beast&lt;/P&gt;&lt;P&gt;Will Strike And Withdraw, Luring Prey Into A Densely&lt;/P&gt;&lt;P&gt;Wooded Area Where Its Packmates Wait. Packs Of&lt;/P&gt;&lt;P&gt;Displacer Beasts Hunting Near Trade Roads Recall The&lt;/P&gt;&lt;P&gt;Frequency And Schedule Of Regular Caravans, Laying&lt;/P&gt;&lt;P&gt;Down Ambushes To Pick Off Those Caravans.&lt;/P&gt;&lt;P&gt;&amp;Nbsp;&lt;/P&gt;&lt;P&gt;&lt;Strong&gt;Prized Guards And Pets&lt;/Strong&gt;. Intelligent Evil Creatures&lt;/P&gt;&lt;P&gt;Favor Dis Placer Beasts As Pets, But A Dis Placer Beast&lt;/P&gt;&lt;P&gt;Enters Such An Alliance Only If It Appears Beneficial.&lt;/P&gt;&lt;P&gt;A Displacer Beast Might Guard A Vault Or Act As A&lt;/P&gt;&lt;P&gt;Bodyguard For A Prominent Individual.&lt;/P&gt;</t>
  </si>
  <si>
    <t>Magical Beast</t>
  </si>
  <si>
    <t xml:space="preserve">Dracolich Template </t>
  </si>
  <si>
    <t>&lt;Div&gt;&lt;H2&gt;Dracolich&lt;/H2&gt;&lt;P&gt;&lt;Strong&gt;Dracolich Template&lt;/Strong&gt;&lt;/P&gt;&lt;Ul&gt;&lt;Li&gt;&lt;Strong&gt;Only An Ancient Or Adult True Dragon&lt;/Strong&gt; Can Be Transformed&lt;/Li&gt;&lt;/Ul&gt;&lt;P&gt;Into A Dracolich. Younger Dragons That Attempt To&lt;/P&gt;&lt;P&gt;Undergo The Transformation Die, As Do Other Creatures&lt;/P&gt;&lt;P&gt;That Aren'T True Dragons But Possess The Dragon Type,&lt;/P&gt;&lt;P&gt;Such As Pseudodragons And Wyverns. A Shadow Dragon&lt;/P&gt;&lt;P&gt;Can'T Be Transformed Into A Dracolich, For It Has Already&lt;/P&gt;&lt;P&gt;Lost Too Much Of Its Physical Form.&lt;/P&gt;&lt;Ul&gt;&lt;Li&gt;&lt;Strong&gt;When A Dragon Becomes A Dracolich&lt;/Strong&gt;, It Retains Its&lt;/Li&gt;&lt;/Ul&gt;&lt;P&gt;Statistics Except As Described Below. The Dragon Loses&lt;/P&gt;&lt;P&gt;Any Trait, Such As Amphibious, That Assumes A Living&lt;/P&gt;&lt;P&gt;Physiology. The Dracolich Might Retain Or Lose Any Or All&lt;/P&gt;&lt;P&gt;Of Its Lair Actions Or Inherit New Ones, As The Dm Sees Fit.&lt;/P&gt;&lt;P&gt;&amp;Nbsp;&lt;/P&gt;&lt;P&gt;&lt;Strong&gt;Type&lt;/Strong&gt;. The Dracolich'S Type Changes From Dragon&lt;/P&gt;&lt;P&gt;To Undead, And It No Longer Requires Air, Food,&lt;/P&gt;&lt;P&gt;Drink, Or Sleep.&lt;/P&gt;&lt;P&gt;&lt;Strong&gt;Damage Resistance&lt;/Strong&gt;. The Dracolich Has Resistance To&lt;/P&gt;&lt;P&gt;Necrotic Damage.&lt;/P&gt;&lt;P&gt;&lt;Strong&gt;Damage Immunities&lt;/Strong&gt;. The Dracolich Has Immunity&lt;/P&gt;&lt;P&gt;To Poison. It Also Retains Any Immunities It Had Prior To&lt;/P&gt;&lt;P&gt;Becoming A Dracolich.&lt;/P&gt;&lt;P&gt;&lt;Strong&gt;Condition Immunities&lt;/Strong&gt;. The Dracolich Can'T Be&lt;/P&gt;&lt;P&gt;Charmed, Frightened, Paralyzed, Or Poisoned. It Also&lt;/P&gt;&lt;P&gt;Doesn'T Suffer From Exhaustion.&lt;/P&gt;&lt;P&gt;&lt;Strong&gt;Magic Resistance&lt;/Strong&gt;. The Dracolich Has Advantage On&lt;/P&gt;&lt;P&gt;Saving Throws Against Spells And Other Magical Effects.&lt;/P&gt;&lt;P&gt;&amp;Nbsp;&lt;/P&gt;&lt;P&gt;&lt;Strong&gt;Even As Long-Lived As They Are&lt;/Strong&gt;, All Dragons Must&lt;/P&gt;&lt;P&gt;Eventually Die. This Thought Doesn'T Sit Well With&lt;/P&gt;&lt;P&gt;Many Dragons, Some Of Which Allow Themselves To&lt;/P&gt;&lt;P&gt;Be Transformed By Necromantic Energy And Ancient&lt;/P&gt;&lt;P&gt;Rituals Into Powerful Undead Dracoliches. Only The&lt;/P&gt;&lt;P&gt;Most Narcissistic Dragons Choose This Path, Knowing&lt;/P&gt;&lt;P&gt;That By Doing So, They Sever All Ties To Their Kin And The&lt;/P&gt;&lt;P&gt;Dragon Gods.&lt;/P&gt;&lt;P&gt;&amp;Nbsp;&lt;/P&gt;&lt;P&gt;&lt;Strong&gt;Beyond Death&lt;/Strong&gt;. A Dracolich Retains Its Shape And&lt;/P&gt;&lt;P&gt;Size Upon Transforming, Its Skin And Scales Drawing&lt;/P&gt;&lt;P&gt;Tight To Its Bones Or Sloughing Away To Leave A Skeletal&lt;/P&gt;&lt;P&gt;Form Behind. Its Eyes Appear As Glowing Points Of Light&lt;/P&gt;&lt;P&gt;Floating In Shadowy Sockets, Hinting At The Malevolence&lt;/P&gt;&lt;P&gt;Of Its Undead Mind.&lt;/P&gt;&lt;P&gt;&amp;Nbsp;&lt;/P&gt;&lt;P&gt;&lt;Strong&gt;Though Many Dragons&lt;/Strong&gt; Pursue Vain Goals Of&lt;/P&gt;&lt;P&gt;Destruction And Dominance, Dracoliches Are More&lt;/P&gt;&lt;P&gt;Nefarious Than The Most Evil Dragons, Driven To Rule&lt;/P&gt;&lt;P&gt;Over All. A Dracolich Is A Fiendishly Intelligent Tyrant That&lt;/P&gt;&lt;P&gt;Crafts Complex Webs Of Foul Schemes, Attracting Servants&lt;/P&gt;&lt;P&gt;Motivated By Greed And A Lust For Power. Acting From&lt;/P&gt;&lt;P&gt;The Shadows And Actively Plotting To Keep Its Existence A&lt;/P&gt;&lt;P&gt;Secret, A Dracolich Is A Cunning And Challenging Foe.&lt;/P&gt;&lt;P&gt;Dracolich Phylacteries. Creating A Dracolich Requires&lt;/P&gt;&lt;P&gt;The Cooperation Of The Dragon And A Group Of Mages Or&lt;/P&gt;&lt;P&gt;Cultists That Can Perform The Proper Ritual. During The&lt;/P&gt;&lt;P&gt;Ritual, The Dragon Consumes A Toxic Brew That Slays It&lt;/P&gt;&lt;P&gt;Instantly. The Attendant Spellcasters Then Ensnare Its&lt;/P&gt;&lt;P&gt;Spirit And Transfer It To A Special Gemstone That Functions&lt;/P&gt;&lt;P&gt;Like A Lich'S Phylactery. As The Dragon'S Flesh Rots&lt;/P&gt;&lt;P&gt;Away, The Spirit Inside The Gem Returns To Animate The&lt;/P&gt;&lt;P&gt;Dragon'S Bones.&lt;/P&gt;&lt;P&gt;&amp;Nbsp;&lt;/P&gt;&lt;P&gt;&lt;Strong&gt;If A Dracolich'S&lt;/Strong&gt; Physical Form Is Ever Destroyed, Its&lt;/P&gt;&lt;P&gt;Spirit Returns To The Gem As Long As The Two Are On&lt;/P&gt;&lt;P&gt;The Same Plane. If The Gem Comes Into Contact With&lt;/P&gt;&lt;P&gt;Another Dragon'S Corpse, The Dracolich'S Spirit Can Take&lt;/P&gt;&lt;P&gt;Possession Of That Corpse To Become A New Dracolich. If&lt;/P&gt;&lt;P&gt;The Dracolich'S Spirit Gem Is Taken To Another Plane, The&lt;/P&gt;&lt;P&gt;Dracolich'S Spirit Has Nowhere To Go When Its Undead&lt;/P&gt;&lt;P&gt;Body Is Destroyed And Simply Passes Into The Afterlife.&lt;/P&gt;&lt;/Div&gt;</t>
  </si>
  <si>
    <t>&lt;Div&gt;&lt;H2&gt;Empyrean&lt;/H2&gt;&lt;P&gt;Huge Celestial (Titan), Chaotic Good (75%) Or Neutral Evil (25%)&lt;/P&gt;&lt;P&gt;&lt;Strong&gt;Armor Class&lt;/Strong&gt; 22 (Natural Armor)&lt;/P&gt;&lt;P&gt;&lt;Strong&gt;Hit Points&lt;/Strong&gt; 313 (19D12 + 190)&lt;/P&gt;&lt;P&gt;&lt;Strong&gt;Speed&lt;/Strong&gt; 50 Ft., Fly 50 Ft., Swim 50 Ft.&lt;/P&gt;&lt;Table Style="Height: 53Px;" Width="327"&gt;&lt;Tbody&gt;&lt;Tr&gt;&lt;Td&gt;&lt;Strong&gt;Str&lt;/Strong&gt;&lt;/Td&gt;&lt;Td&gt;&lt;Strong&gt;Dex&lt;/Strong&gt;&lt;/Td&gt;&lt;Td&gt;&lt;Strong&gt;Con&lt;/Strong&gt;&lt;/Td&gt;&lt;Td&gt;&lt;Strong&gt;Int&lt;/Strong&gt;&lt;/Td&gt;&lt;Td&gt;&lt;Strong&gt;Wis&lt;/Strong&gt;&lt;/Td&gt;&lt;Td&gt;&lt;Strong&gt;Cha&lt;/Strong&gt;&lt;/Td&gt;&lt;/Tr&gt;&lt;Tr&gt;&lt;Td&gt;30 (+10)&lt;/Td&gt;&lt;Td&gt;21 (+5)&lt;/Td&gt;&lt;Td&gt;30 (+10)&lt;/Td&gt;&lt;Td&gt;21 (+5)&lt;/Td&gt;&lt;Td&gt;22 (+6)&lt;/Td&gt;&lt;Td&gt;27 (+8)&lt;/Td&gt;&lt;/Tr&gt;&lt;/Tbody&gt;&lt;/Table&gt;&lt;P&gt;&lt;Strong&gt;Saving Throws&lt;/Strong&gt; Str +17, Lnt +12, Wis +13, Cha + 15&lt;/P&gt;&lt;P&gt;&lt;Strong&gt;Skills&lt;/Strong&gt; Insight +13, Persuasion +15&lt;/P&gt;&lt;P&gt;&lt;Strong&gt;Damage Immunities&lt;/Strong&gt; Bludgeoning, Piercing, And Slashing From&lt;/P&gt;&lt;P&gt;Nonmagical Weapons&lt;/P&gt;&lt;P&gt;&lt;Strong&gt;Senses&lt;/Strong&gt; Truesight 120 Ft., Passive Perception 16&lt;/P&gt;&lt;P&gt;&lt;Strong&gt;Languages&lt;/Strong&gt; All&lt;/P&gt;&lt;P&gt;&lt;Strong&gt;Challenge&lt;/Strong&gt; 23 (32,500 Xp)&lt;/P&gt;&lt;P&gt;&lt;Strong&gt;Innate Spellcasting&lt;/Strong&gt;. The Empyrean'S Innate Spellcasting Ability&lt;/P&gt;&lt;P&gt;Is Charisma (Spell Save Dc 23, +15 To Hit With Spell Attacks).&lt;/P&gt;&lt;P&gt;It Can Innately Cast The Following Spells, Requiring No Material&lt;/P&gt;&lt;P&gt;Components:&lt;/P&gt;&lt;P&gt;&lt;Strong&gt;At Will&lt;/Strong&gt;: Greater Restoration, Pass Without Trace, Water Breathing,&lt;/P&gt;&lt;P&gt;Water Walk&lt;/P&gt;&lt;P&gt;&lt;Strong&gt;1/Day Each&lt;/Strong&gt;: Commune, Dispel Evil And Good, Earthquake, Fire&lt;/P&gt;&lt;P&gt;Storm, Plane Shift (Self Only)&lt;/P&gt;&lt;P&gt;&lt;Strong&gt;Legendary Resistance&lt;/Strong&gt; (3/Day). If The Empyrean Fails A Saving&lt;/P&gt;&lt;P&gt;Throw, It Ca N Choose To Succeed Instead.&lt;/P&gt;&lt;P&gt;&lt;Strong&gt;Magic Resistance&lt;/Strong&gt;. The Empyrean Has Advantage On Saving&lt;/P&gt;&lt;P&gt;Throws Against Spells And Other Magical Effects.&lt;/P&gt;&lt;P&gt;Magic Weapons. The Empyrean'S Weapon Attacks Are Magical.&lt;/P&gt;&lt;P&gt;&lt;Strong&gt;Actions&lt;/Strong&gt;&lt;/P&gt;&lt;P&gt;&lt;Strong&gt;Maul&lt;/Strong&gt;. Melee Weapon Attack: +17 To Hit, Reach 10Ft., One Target.&lt;/P&gt;&lt;P&gt;Hit: 31 (6D6 + 10) Bludgeoning Damage. If The Target Is A&lt;/P&gt;&lt;P&gt;Creature, It Must Succeed On A Dc 15 Constitution Saving Throw&lt;/P&gt;&lt;P&gt;Or Be Stunned Until The End Of The Empyrean'S Next Turn.&lt;/P&gt;&lt;P&gt;&lt;Strong&gt;Bolt&lt;/Strong&gt;. Ranged Spell Attack: +15 To Hit, Range 600Ft., One Target.&lt;/P&gt;&lt;P&gt;Hit: 24 (7D6) Damage Of One Of The Following Types (Empyrean'S&lt;/P&gt;&lt;P&gt;&amp;Middot;Choice): Acid, Cold, Fire, Force, Lightning, Radiant, Or Thunder.&lt;/P&gt;&lt;P&gt;&lt;Strong&gt;Legendary Actions&lt;/Strong&gt;&lt;/P&gt;&lt;P&gt;&lt;Strong&gt;The Empyrean&lt;/Strong&gt; Can Take 3 Legendary Actions, Choosing From&lt;/P&gt;&lt;P&gt;The Options Below. Only One Legendary Action Option Can Be&lt;/P&gt;&lt;P&gt;Used At A Time And Only At The End Of Another Creature'S Turn.&lt;/P&gt;&lt;P&gt;The Empyrean Regains Spent Legendary Actions At The Start&lt;/P&gt;&lt;P&gt;Of Its Turn.&lt;/P&gt;&lt;P&gt;&lt;Strong&gt;Attack&lt;/Strong&gt;. The Empyrean Makes One Attack.&lt;/P&gt;&lt;P&gt;Bolster. The Empyrean Bolsters All Non Hostile Creatures Within&lt;/P&gt;&lt;P&gt;120 Feet Of It Until The End Of Its Next Turn. Bolstered Creatures&lt;/P&gt;&lt;P&gt;Can'T Be Charmed Or Frightened, And They Gain Advantage&lt;/P&gt;&lt;P&gt;On Ability Checks And Saving Throws Until The End Of The&lt;/P&gt;&lt;P&gt;Empyrean'S Next Turn.&lt;/P&gt;&lt;P&gt;&lt;Strong&gt;Trembling Strike&lt;/Strong&gt; (Costs 2 Actions). The Empyrean Strikes The&lt;/P&gt;&lt;P&gt;Ground With Its Maul, Triggering An Earth Tremor. All Other&lt;/P&gt;&lt;P&gt;Creatures On The Ground Within 60 Feet Of The Empyrean&lt;/P&gt;&lt;P&gt;Must Succeed On A Dc 25 Strength Saving Throw Or Be&lt;/P&gt;&lt;P&gt;Knocked Prone.&lt;/P&gt;&lt;P&gt;&amp;Nbsp;&lt;/P&gt;&lt;P&gt;&lt;Strong&gt;Empyreans Are The Celestial&lt;/Strong&gt;&amp;Nbsp;Children Of The&lt;/P&gt;&lt;P&gt;Gods Of The Upper Planes. They Are Universally&lt;/P&gt;&lt;P&gt;Beautiful, Statuesque, And Self-Assured.&lt;/P&gt;&lt;P&gt;&amp;Nbsp;&lt;/P&gt;&lt;P&gt;&lt;Strong&gt;Manifest Emotion&lt;/Strong&gt;. An Empyrean Can Experience&lt;/P&gt;&lt;P&gt;Deity-Like Fits Of Serenity Or Rage. It Can Affect The&lt;/P&gt;&lt;P&gt;Environment A Round It By Its Mood. When An Empyrt';,An&lt;/P&gt;&lt;P&gt;Is Unhappy, The Clouds Might Cry Tears Of Salt Water, The&lt;/P&gt;&lt;P&gt;Wildflowers In Surrounding Meadows Might Wilt, Dead&lt;/P&gt;&lt;P&gt;Fish Might Wash Ashore In Lakes Or Rivers, Or A Nearby&lt;/P&gt;&lt;P&gt;Forest Might Lose The Leaves From Its Trees. When An&lt;/P&gt;&lt;P&gt;Empyrean Is Jubilant, Sunlight Follows It Everywhere,&lt;/P&gt;&lt;P&gt;Small Animals Frolic In Its Footsteps, And Birds Fill The Sky&lt;/P&gt;&lt;P&gt;With Their Pleasing Songs.&lt;/P&gt;&lt;P&gt;&amp;Nbsp;&lt;/P&gt;&lt;P&gt;&lt;Strong&gt;Evil Empyreans&lt;/Strong&gt;. A Few Empyreans Have Turned To&lt;/P&gt;&lt;P&gt;Evil After Venturing To The Lower Planes And Becoming&lt;/P&gt;&lt;P&gt;Corrupted, Or As The Result Of Being Cursed By Evil Gods.&lt;/P&gt;&lt;P&gt;An Evil Empyrean Can'T Survive Long On The Upper&lt;/P&gt;&lt;P&gt;Planes And Usually Retreats To The Material Plane,&lt;/P&gt;&lt;P&gt;Where It Can Rule Over A Kingdom Of Mortals As An&lt;/P&gt;&lt;P&gt;Indomitable Tyrant.&lt;/P&gt;&lt;P&gt;&amp;Nbsp;&lt;/P&gt;&lt;P&gt;&lt;Strong&gt;Immortal Titans&lt;/Strong&gt;. Empyreans Don'T Age But Can Be&lt;/P&gt;&lt;P&gt;Slain. Because Few Empyreans Can Imagine Their Own&lt;/P&gt;&lt;P&gt;Demise, They Fight Fearlessly When Drawn Into Battle,&lt;/P&gt;&lt;P&gt;Refusing To Believe That The End Is Upon Them Even When&lt;/P&gt;&lt;P&gt;Standing At Death'S Door. When An Empyrean Dies, Its&lt;/P&gt;&lt;P&gt;Spirit Returns To Its Home Plane. There, One Of The Fallen&lt;/P&gt;&lt;P&gt;Empyrean'S Parents Resurrects The Empyrean Unless He&lt;/P&gt;&lt;P&gt;Or She Has A Good Reason Not To.&lt;/P&gt;&lt;/Div&gt;</t>
  </si>
  <si>
    <t xml:space="preserve">Faerie Dragon </t>
  </si>
  <si>
    <t>&lt;H2&gt;Faerie Dragon&lt;/H2&gt;&lt;P&gt;Tiny Dragon, Chaotic Good&lt;/P&gt;&lt;P&gt;&lt;Strong&gt;Armor Class&lt;/Strong&gt; 15&lt;/P&gt;&lt;P&gt;&lt;Strong&gt;Hit Points&lt;/Strong&gt; 14 (4D4 + 4)&lt;/P&gt;&lt;P&gt;&lt;Strong&gt;Speed&lt;/Strong&gt; 10Ft., Fly 60Ft.&lt;/P&gt;&lt;Table Style="Height: 53Px;" Width="301"&gt;&lt;Tbody&gt;&lt;Tr&gt;&lt;Td&gt;&lt;Strong&gt;Str&lt;/Strong&gt;&lt;/Td&gt;&lt;Td&gt;&lt;Strong&gt;Dex&lt;/Strong&gt;&lt;/Td&gt;&lt;Td&gt;&lt;Strong&gt;Con&lt;/Strong&gt;&lt;/Td&gt;&lt;Td&gt;&lt;Strong&gt;Int&lt;/Strong&gt;&lt;/Td&gt;&lt;Td&gt;&lt;Strong&gt;Wis&lt;/Strong&gt;&lt;/Td&gt;&lt;Td&gt;&lt;Strong&gt;Cha&lt;/Strong&gt;&lt;/Td&gt;&lt;/Tr&gt;&lt;Tr&gt;&lt;Td&gt;3 (- 4)&lt;/Td&gt;&lt;Td&gt;20 (+5)&lt;/Td&gt;&lt;Td&gt;13 (+1)&lt;/Td&gt;&lt;Td&gt;14 (+2)&lt;/Td&gt;&lt;Td&gt;12 (+1)&lt;/Td&gt;&lt;Td&gt;16 (+3)&lt;/Td&gt;&lt;/Tr&gt;&lt;/Tbody&gt;&lt;/Table&gt;&lt;P&gt;&lt;Strong&gt;Skills&lt;/Strong&gt; Arcana +4, Perception +3, Stealth +7&lt;/P&gt;&lt;P&gt;&lt;Strong&gt;Senses&lt;/Strong&gt; Darkvision 60Ft., Passive Perception 13&lt;/P&gt;&lt;P&gt;&lt;Strong&gt;Languages&lt;/Strong&gt; Draconic, Sylvan&lt;/P&gt;&lt;P&gt;&lt;Strong&gt;Challenge&lt;/Strong&gt; 1 (200 Xp) For A Red, Orange, Or Yellow Faerie Dragon,&lt;/P&gt;&lt;P&gt;2 (450 Xp) For A Green, Blue, Indigo, Or Violet Faerie Dragon&lt;/P&gt;&lt;P&gt;&lt;Strong&gt;Superior Invisibility&lt;/Strong&gt;. As A Bonus Action, The Dragon Can&lt;/P&gt;&lt;P&gt;Magically Turn Invisible Until Its Concentration Ends (As If&lt;/P&gt;&lt;P&gt;Concentrating On A Spell). Any Equipment The Dragon Wears Or&lt;/P&gt;&lt;P&gt;Carries Is Invisible With It.&lt;/P&gt;&lt;P&gt;&lt;Strong&gt;Limited Telepathy&lt;/Strong&gt;. Using Telepathy, The Dragon Can Magically&lt;/P&gt;&lt;P&gt;Communicate With Any Other Faerie Dragon Within 60 Feet Of It.&lt;/P&gt;&lt;P&gt;Magic Resistance. The Dragon Has Advantage On Saving Throws&lt;/P&gt;&lt;P&gt;Against Spells And Other Magical Effects.&lt;/P&gt;&lt;P&gt;&lt;Strong&gt;Innate Spellcasting&lt;/Strong&gt;. The Dragon'S Innate Spellcasting Ability Is&lt;/P&gt;&lt;P&gt;Charisma (Spell Save Dc 13). It Can Innately Cast A Number Of&lt;/P&gt;&lt;P&gt;Spells, Requiring No Material Components. As The Dragon Ages&lt;/P&gt;&lt;P&gt;And Changes Color, It Gains Additional Spells As Shown Below.&lt;/P&gt;&lt;Ul Style="List-Style-Type: Disc;"&gt;&lt;Li&gt;Red, L/Day Each: Dancing Lights, Mage Hand, Minor Illusion&lt;/Li&gt;&lt;Li&gt;Orange, L/Day: Color Spray&lt;/Li&gt;&lt;Li&gt;Yellow, L/Day: Mirror Image&lt;/Li&gt;&lt;Li&gt;Green, L/Day: Suggestion&lt;/Li&gt;&lt;Li&gt;Blue, L/Day: Major Image&lt;/Li&gt;&lt;Li&gt;Indigo, L/Day: Hallucinatory Terrain&lt;/Li&gt;&lt;Li&gt;Violet, Ljday: Polymorph&amp;Nbsp;&lt;/Li&gt;&lt;/Ul&gt;&lt;P&gt;&lt;Strong&gt;Actions&lt;/Strong&gt;&lt;/P&gt;&lt;P&gt;&lt;Strong&gt;Bite&lt;/Strong&gt;. Melee Weapon Attack: +7 To Hit, Reach 5 Ft., One Creature.&lt;/P&gt;&lt;P&gt;Hit: 1 Piercing Damage.&lt;/P&gt;&lt;P&gt;&lt;Strong&gt;Euphoria Breath&lt;/Strong&gt; (Recharge 5-6). The Dragon Exhales A Puff Of&lt;/P&gt;&lt;P&gt;Euphoria Gas At One Creature Within 5 Feet Of It. The Target Must&lt;/P&gt;&lt;P&gt;Succeed On A Dc 11 Wisdom Saving Throw, Or For 1 Minute, The&lt;/P&gt;&lt;P&gt;Target Can'T Take Reactions And Must Roll A D6 At The Start Of&lt;/P&gt;&lt;P&gt;Each Of Its Turns To Determine Its Behavior During The Turn:&lt;/P&gt;&lt;Ul Style="List-Style-Type: Disc;"&gt;&lt;Li&gt;1-4. The Target Takes No Action Or Bonus Action And Uses All&lt;/Li&gt;&lt;/Ul&gt;&lt;P&gt;Of Its Movement To Move In A Random Direction.&lt;/P&gt;&lt;Ul Style="List-Style-Type: Disc;"&gt;&lt;Li&gt;5- 6. The Target Doesn'T Move, And The Only Thing It Can Do&lt;/Li&gt;&lt;/Ul&gt;&lt;P&gt;On Its Turn Is Make A Dc 11 Wisdom Saving Throw, Ending The&lt;/P&gt;&lt;P&gt;Effect On Itself On A Success.&lt;/P&gt;</t>
  </si>
  <si>
    <t>&lt;Div&gt;&lt;H2&gt;Flameskull&lt;/H2&gt;&lt;P&gt;Tiny Undead, Neutral Evil&lt;/P&gt;&lt;P&gt;&lt;Strong&gt;Armor Class&lt;/Strong&gt; 13&lt;/P&gt;&lt;P&gt;&lt;Strong&gt;Hit Points&lt;/Strong&gt; 40 (9D4 + 18)&lt;/P&gt;&lt;P&gt;&lt;Strong&gt;Speed&lt;/Strong&gt; 0 Ft., Fly 40Ft.&lt;/P&gt;&lt;Table Style="Height: 53Px;" Width="315"&gt;&lt;Tbody&gt;&lt;Tr&gt;&lt;Td&gt;&lt;Strong&gt;Str&lt;/Strong&gt;&lt;/Td&gt;&lt;Td&gt;&lt;Strong&gt;Dex&lt;/Strong&gt;&lt;/Td&gt;&lt;Td&gt;&lt;Strong&gt;Con&lt;/Strong&gt;&lt;/Td&gt;&lt;Td&gt;&lt;Strong&gt;Int&lt;/Strong&gt;&lt;/Td&gt;&lt;Td&gt;&lt;Strong&gt;Wis&lt;/Strong&gt;&lt;/Td&gt;&lt;Td&gt;&lt;Strong&gt;Cha&lt;/Strong&gt;&lt;/Td&gt;&lt;/Tr&gt;&lt;Tr&gt;&lt;Td&gt;1 (-5)&lt;/Td&gt;&lt;Td&gt;17 (+3)&lt;/Td&gt;&lt;Td&gt;14 (+2)&lt;/Td&gt;&lt;Td&gt;16 (+3)&lt;/Td&gt;&lt;Td&gt;10 (+0)&lt;/Td&gt;&lt;Td&gt;11 (+0)&lt;/Td&gt;&lt;/Tr&gt;&lt;/Tbody&gt;&lt;/Table&gt;&lt;P&gt;&lt;Strong&gt;Skills&lt;/Strong&gt; Arcana +5, Perception +2&lt;/P&gt;&lt;P&gt;&lt;Strong&gt;Damage Resistances&lt;/Strong&gt; Lightning, Necrotic, Piercing&lt;/P&gt;&lt;P&gt;&lt;Strong&gt;Damage Immunities&lt;/Strong&gt; Cold, Fire, Poison&lt;/P&gt;&lt;P&gt;&lt;Strong&gt;Condition Immunities&lt;/Strong&gt; Charmed, Frightened,&lt;/P&gt;&lt;P&gt;Paralyzed, Poisoned&lt;/P&gt;&lt;P&gt;&lt;Strong&gt;Senses&lt;/Strong&gt; Darkvision 60Ft., Passive Perception 12&lt;/P&gt;&lt;P&gt;&lt;Strong&gt;Languages&lt;/Strong&gt; Common&lt;/P&gt;&lt;P&gt;&lt;Strong&gt;Challenge&lt;/Strong&gt; 4 (1 ,100 Xp)&lt;/P&gt;&lt;P&gt;I&lt;Strong&gt;Llumination&lt;/Strong&gt;. The Flameskull Sheds Either Dim Light In A 15-Foot&lt;/P&gt;&lt;P&gt;Radius, Or Bright Light In A 15-Foot Radius And Dim Light For&lt;/P&gt;&lt;P&gt;An Additional15 Feet. It Can Switch Between The Options As An Action.&lt;/P&gt;&lt;P&gt;&amp;Nbsp;&lt;/P&gt;&lt;P&gt;&lt;Strong&gt;Magic Resistance&lt;/Strong&gt;. The Flameskull Has Advantage On Saving&lt;/P&gt;&lt;P&gt;Throws Against Spells And Other Magical Effects.&lt;/P&gt;&lt;P&gt;&amp;Nbsp;&lt;/P&gt;&lt;P&gt;&lt;Strong&gt;Rejuvenation&lt;/Strong&gt;. If The Flameskull Is Destroyed, It Regair:~S All Its Hit ,&lt;/P&gt;&lt;P&gt;Points In 1 Hour Unless Holy Water Is Sprinkled On Its Remains Or&lt;/P&gt;&lt;P&gt;Dispe L Magic Or Remove Curse Spell Is Cast On Them.&lt;/P&gt;&lt;P&gt;&amp;Nbsp;&lt;/P&gt;&lt;P&gt;&lt;Strong&gt;Spellcasting&lt;/Strong&gt;. The Flameskull Is A 5Th-Level Spell Caster. Its&lt;/P&gt;&lt;P&gt;Spellcasting Ability Is Intelligence (Spell Save Dc 13, +5 To&lt;/P&gt;&lt;P&gt;Hit With Spell Attacks). It Requires No Somatic Or Material&lt;/P&gt;&lt;P&gt;Components To Cast Its Spells. The Flameskull Has The Following&lt;/P&gt;&lt;P&gt;Wizard Spells Prepared:&lt;/P&gt;&lt;P&gt;Cantrip (At Will): Mage Hand&lt;/P&gt;&lt;Ul&gt;&lt;Li&gt;1St Level (3 Slots): Magic Missile, Shield&lt;/Li&gt;&lt;Li&gt;2Nd Level (2 Slots): Blur, Flaming Sphere&lt;/Li&gt;&lt;Li&gt;3Rd Level (1 Slot): Fireball&lt;/Li&gt;&lt;/Ul&gt;&lt;P&gt;&lt;Strong&gt;Actions&lt;/Strong&gt;&lt;/P&gt;&lt;P&gt;&lt;Strong&gt;Multiattack&lt;/Strong&gt;. The Flameskull Uses Fire Ray Twice.&lt;/P&gt;&lt;P&gt;&lt;Strong&gt;Fire Ray&lt;/Strong&gt;. Ranged Spell Attack: +5 To Hit, Range 30 Ft., One Target.&lt;/P&gt;&lt;P&gt;Hit: 10 (3D6) Fire Damage&lt;/P&gt;&lt;P&gt;&amp;Nbsp;&lt;/P&gt;&lt;P&gt;&lt;Strong&gt;Blazing Green Flames And Mad&lt;/Strong&gt;, Echoing Laughter Follow&lt;/P&gt;&lt;P&gt;A Disembodied Skull As It Patrols Its Demesne. When&lt;/P&gt;&lt;P&gt;The Undead Flameskull Discovers Trespassers, It Blasts&lt;/P&gt;&lt;P&gt;The Intruders With Fiery Rays From Its Eyes And Dreadful&lt;/P&gt;&lt;P&gt;Spells Called Up From The Dark Recesses Of Its Memory.&lt;/P&gt;&lt;P&gt;Dark Spellcasters Fashion Flameskulls From The&lt;/P&gt;&lt;P&gt;Remains Of Dead Wizards. When The Ritual Is Complete,&lt;/P&gt;&lt;P&gt;Green Flames Erupt From The Skull To Complete Its Ghastly&lt;/P&gt;&lt;P&gt;Transformation.&lt;/P&gt;&lt;P&gt;&amp;Nbsp;&lt;/P&gt;&lt;P&gt;&lt;Strong&gt;Legacy Of Life&lt;/Strong&gt;. A Flameskull Only Dimly Recalls Its&lt;/P&gt;&lt;P&gt;Former Life. Though It Might Speak In Its Old Voice And&lt;/P&gt;&lt;P&gt;Recount Key Events From Its Past, It Is But An Echo Of Its&lt;/P&gt;&lt;P&gt;Former Self. However, Its Undead Transformation Grants&lt;/P&gt;&lt;P&gt;It Full Access To The Magic It Wielded In Life, Letting It&lt;/P&gt;&lt;P&gt;Cast Spells While Ignoring The Material And Somatic&lt;/P&gt;&lt;P&gt;Components It Can No Longer Employ.&lt;/P&gt;&lt;P&gt;&amp;Nbsp;&lt;/P&gt;&lt;P&gt;&lt;Strong&gt;Eternally Bound&lt;/Strong&gt;. Intelligent And Vigilant, A Flameskull&lt;/P&gt;&lt;P&gt;Serves Its Creator By Protecting A Hidden Treasure Hoard,&lt;/P&gt;&lt;P&gt;A Secret Chamber, Or A Specific Individual. A Flameskull&lt;/P&gt;&lt;P&gt;Carries Out The Directives Given To It When It Was Created,&lt;/P&gt;&lt;P&gt;And It Interprets Those Commands To The Letter. A&lt;/P&gt;&lt;P&gt;Flameskull'S Master Must Craft Its Instructions With Care&lt;/P&gt;&lt;P&gt;To Ensure That The Creature Carries Out Its Tasks Properly.&lt;/P&gt;&lt;P&gt;&amp;Nbsp;&lt;/P&gt;&lt;P&gt;&lt;Strong&gt;Wreathed In Flame&lt;/Strong&gt;. The Fire Wreathing A Flameskull&lt;/P&gt;&lt;P&gt;Burns Continually, Giving Off Bright Light That The&lt;/P&gt;&lt;P&gt;Creature Controls. It Uses Those Flames As A Weapon,&lt;/P&gt;&lt;P&gt;Focusing Them To Loose Them As Fiery Rays From Its&lt;/P&gt;&lt;P&gt;Eye Sockets.&lt;/P&gt;&lt;P&gt;&amp;Nbsp;&lt;/P&gt;&lt;P&gt;&lt;Strong&gt;Eldritch Rejuvenation&lt;/Strong&gt;. A Flameskull'S Shattered&lt;/P&gt;&lt;P&gt;Fragments Reform Unless They Are Splashed With Holy&lt;/P&gt;&lt;P&gt;Water Or Subjected To A Dispel Magic Or Remove Curse&lt;/P&gt;&lt;P&gt;Spell. If It Can No Longer Fulfill Its Intended Purpose,&lt;/P&gt;&lt;P&gt;The Re-Formed Flameskull Is Beholden To No One And&lt;/P&gt;&lt;P&gt;Becomes Autonomous.&lt;/P&gt;&lt;P&gt;&amp;Nbsp;&lt;/P&gt;&lt;P&gt;&lt;Strong&gt;Undead Nature&lt;/Strong&gt;. A Flameskull Doesn'T Require Air,&lt;/P&gt;&lt;P&gt;Food, Drink, Or Sleep.&lt;/P&gt;&lt;/Div&gt;</t>
  </si>
  <si>
    <t>&lt;Div&gt;&lt;H2&gt;Fomorian&lt;/H2&gt;&lt;P&gt;Huge Giant, Chaotic Evil.&lt;/P&gt;&lt;P&gt;&lt;Strong&gt;Armor Class&lt;/Strong&gt; 14 (Natural Armor)&lt;/P&gt;&lt;P&gt;&lt;Strong&gt;Hit Points&lt;/Strong&gt; 149 (L3D12 + 65)&lt;/P&gt;&lt;P&gt;&lt;Strong&gt;Speed&lt;/Strong&gt; 30Ft.&lt;/P&gt;&lt;Table Style="Height: 53Px;" Width="363"&gt;&lt;Tbody&gt;&lt;Tr&gt;&lt;Td&gt;&lt;Strong&gt;Str&lt;/Strong&gt;&lt;/Td&gt;&lt;Td&gt;&lt;Strong&gt;Dex&lt;/Strong&gt;&lt;/Td&gt;&lt;Td&gt;&lt;Strong&gt;Con&lt;/Strong&gt;&lt;/Td&gt;&lt;Td&gt;&lt;Strong&gt;Int&lt;/Strong&gt;&lt;/Td&gt;&lt;Td&gt;&lt;Strong&gt;Wis&lt;/Strong&gt;&lt;/Td&gt;&lt;Td&gt;&lt;Strong&gt;Cha&lt;/Strong&gt;&lt;/Td&gt;&lt;/Tr&gt;&lt;Tr&gt;&lt;Td&gt;23 (+6)&lt;/Td&gt;&lt;Td&gt;10 (+0)&lt;/Td&gt;&lt;Td&gt;20 (+5)&lt;/Td&gt;&lt;Td&gt;9 (- 1)&lt;/Td&gt;&lt;Td&gt;14 (+2)&lt;/Td&gt;&lt;Td&gt;6 (-2)&lt;/Td&gt;&lt;/Tr&gt;&lt;/Tbody&gt;&lt;/Table&gt;&lt;P&gt;&lt;Strong&gt;Skills&lt;/Strong&gt; Perception +8, Stealth +3&lt;/P&gt;&lt;P&gt;&lt;Strong&gt;Senses Darkvision&lt;/Strong&gt; 120Ft., Passive Perception 18&lt;/P&gt;&lt;P&gt;&lt;Strong&gt;Languages&lt;/Strong&gt; Giant, Undercommon&lt;/P&gt;&lt;P&gt;&lt;Strong&gt;Challenge&lt;/Strong&gt; 8 (3,900 Xp)&lt;/P&gt;&lt;P&gt;&lt;Strong&gt;Multiattack&lt;/Strong&gt;. The Fomorian Attacks Twice With Its Greatclub Or&lt;/P&gt;&lt;P&gt;Makes One Greatclub Attack And Uses Evil Eye Once.&lt;/P&gt;&lt;P&gt;&lt;Strong&gt;Greatclub&lt;/Strong&gt;. Melee Weapon Attack: +9 To Hit, Reach 15Ft., One&lt;/P&gt;&lt;P&gt;Target. Hit: 19 (3D8 + 6) Bludgeoning Damage .&lt;/P&gt;&lt;P&gt;&lt;Strong&gt;Evil&lt;/Strong&gt; &lt;Strong&gt;Eye&lt;/Strong&gt;. The Fomorian Magically Forces A Creature It Can See&lt;/P&gt;&lt;P&gt;Within 60 Feet Of It To Make A Dc 14 Charisma Saving Throw. The&lt;/P&gt;&lt;P&gt;Creature Takes 27 (6D8) Psychic Damage On A Failed Save, Or Half&lt;/P&gt;&lt;P&gt;As Much Damage On A Successful One.&lt;/P&gt;&lt;P&gt;&lt;Strong&gt;Curse Of The Evil Eye&lt;/Strong&gt; (Recharges After A Short Or Long Rest).&lt;/P&gt;&lt;P&gt;With A Stare, The Fomorian Uses Evil Eye, But On A Failed&lt;/P&gt;&lt;P&gt;Save, The Creature Is Also Cursed With Magical Deformities.&lt;/P&gt;&lt;P&gt;While Deformed, The Creature Has Its Speed Halved And Has&lt;/P&gt;&lt;P&gt;Disadvantage On Ability Checks, Saving Throws, And Attacks&lt;/P&gt;&lt;P&gt;Based On Strength Or Dexterity.&lt;/P&gt;&lt;P&gt;The Transformed Creature Can Repeat The Saving Throw&lt;/P&gt;&lt;P&gt;Whenever It Finishes A Long Rest, Ending The Effect On A Success.&lt;/P&gt;&lt;P&gt;&amp;Nbsp;&lt;/P&gt;&lt;P&gt;&lt;Strong&gt;The Most Hideous, And Wicked&lt;/Strong&gt; Of All Giantkind Are The&lt;/P&gt;&lt;P&gt;Godles'S Fomohans, Whose Deformed Bodies Reflect Their&lt;/P&gt;&lt;P&gt;Vile Demeanors. Some Have Facial Features Randomly&lt;/P&gt;&lt;P&gt;Distributed Around Their Misshapen, Warty Heads.&lt;/P&gt;&lt;P&gt;Others Have Limbs Of Grossly Different Sizes And Shapes,&lt;/P&gt;&lt;P&gt;Or Emit Terrible Howls Each Time They Draw Breath&lt;/P&gt;&lt;P&gt;Through Misshapen Mouths. Their Wretched Appearance&lt;/P&gt;&lt;P&gt;Rarely Evokes Sympathy, However, For The Fomorians&lt;/P&gt;&lt;P&gt;Brought Their Doom Upon Themselves With The Evil That&lt;/P&gt;&lt;P&gt;Rules Their Hearts And Minds.&lt;/P&gt;&lt;P&gt;&amp;Nbsp;&lt;/P&gt;&lt;P&gt;&lt;Strong&gt;Fey Curse&lt;/Strong&gt;. The Elves Remember When The Fomorians&lt;/P&gt;&lt;P&gt;Were Among The Most Handsome Of Races, Possessed&lt;/P&gt;&lt;P&gt;Of Brilliant Minds And Unrivaled Magical Ability. That&lt;/P&gt;&lt;P&gt;Physical Perfection Did Not Extend To Their Hearts,&lt;/P&gt;&lt;P&gt;However, As A Lust For Magic And Power Consumed Them.&lt;/P&gt;&lt;P&gt;The Fomorians Sought To Conquer The Feywild And&lt;/P&gt;&lt;P&gt;Enslave Its Inhabitants, Claiming Those Creatures' Magic&lt;/P&gt;&lt;P&gt;For Themselves. When The Fey United To Defend Their&lt;/P&gt;&lt;P&gt;Realm, The Fomorians Fought Them And Were Subjected To&lt;/P&gt;&lt;P&gt;A Terrible Curse.&lt;/P&gt;&lt;P&gt;&amp;Nbsp;&lt;/P&gt;&lt;P&gt;&lt;Strong&gt;One By One&lt;/Strong&gt;, The Giants Fell As Their Bodies Were&lt;/P&gt;&lt;P&gt;Warped To Reflect The Evil In Their Hearts. Stripped Of&lt;/P&gt;&lt;P&gt;Their Grace And Magical Power, The Wretched Horrors&lt;/P&gt;&lt;P&gt;Fled From The Light, Delving Deep Beneath The World&lt;/P&gt;&lt;P&gt;To Nurse Their Hatred. Cursing Their Fate, They Have&lt;/P&gt;&lt;P&gt;Ever After Plotted Vengeance Against The Fey That&lt;/P&gt;&lt;P&gt;Wronged Them.&lt;/P&gt;&lt;P&gt;&amp;Nbsp;&lt;/P&gt;&lt;P&gt;&lt;Strong&gt;Giants Of The Underdark&lt;/Strong&gt;. The Fomorians Dwell&lt;/P&gt;&lt;P&gt;In Eerily Beautiful Caverns In The Underdark, Rarely&lt;/P&gt;&lt;P&gt;Venturing To The Surface. Their Lairs Feature Abundant&lt;/P&gt;&lt;P&gt;Access To Water, Fish, And Mushroom Forests, As Well As&lt;/P&gt;&lt;P&gt;To The Creatures Whose Slave Labor Keeps The Fomorians&lt;/P&gt;&lt;P&gt;Fed. When Those Slaves Can No Longer Toil, They Are&lt;/P&gt;&lt;P&gt;Slain And Devoured. Wickedness And Depravity Are The&lt;/P&gt;&lt;P&gt;Cornerstones Of Fomorian Society, In Which The Strongest&lt;/P&gt;&lt;P&gt;And Cruelest Giants Rule. Fomorians Mark Their&lt;/P&gt;&lt;P&gt;Territories With The Corpses Of Their Enemies, Painting&lt;/P&gt;&lt;P&gt;Their Cavern Walls With Blood Or Stitching Together Limbs&lt;/P&gt;&lt;P&gt;And Body Parts To Make Mockeries Of The Creatures They&lt;/P&gt;&lt;P&gt;Have Killed.&lt;/P&gt;&lt;P&gt;&amp;Nbsp;&lt;/P&gt;&lt;P&gt;&lt;Strong&gt;Ruined Flesh, Evil Minds&lt;/Strong&gt;. The Deformities Visited&lt;/P&gt;&lt;P&gt;On The Fomorians Prevent Them From Hurling Rocks Like&lt;/P&gt;&lt;P&gt;Their Giant Kin, Or Wearing Anything More Than Scraps&lt;/P&gt;&lt;P&gt;Of Cloth. However, The Grotesque Positioning Of Their&lt;/P&gt;&lt;P&gt;Eyes, Noses, And Ears Gives Fomorians Keen Perceptive&lt;/P&gt;&lt;P&gt;Abilities, Making It Hard To Surprise Or Ambush Them.&lt;/P&gt;&lt;P&gt;The Greed And Evil Of The Fomorians Lies At The Heart&lt;/P&gt;&lt;P&gt;Of Their Degeneration And Fall, And Continues To Plague&lt;/P&gt;&lt;P&gt;Them. Fomorians Make Alliances With Other Creatures&lt;/P&gt;&lt;P&gt;When It Suits Them, But They Are Disloyal By Nature And&lt;/P&gt;&lt;P&gt;Betray Their Allies On A Whim.&lt;/P&gt;&lt;P&gt;&amp;Nbsp;&lt;/P&gt;&lt;P&gt;&lt;Strong&gt;Curse Of The Evil Eye&lt;/Strong&gt;. Fomorians Can Pass Their&lt;/P&gt;&lt;P&gt;Curse Onto Others Using A Power Called The Evil Eye- A&lt;/P&gt;&lt;P&gt;Last Vestige Of The Giants' Once-Remarkable Spellcasting&lt;/P&gt;&lt;P&gt;Ability. A Creature Cursed By A Fomorian'S Evil Eye Is&lt;/P&gt;&lt;P&gt;Magically Twisted And Deformed, Gaining A Glimpse Into&lt;/P&gt;&lt;P&gt;The Pain And Malice That Has Consumed This Evil Race.&lt;/P&gt;&lt;/Div&gt;</t>
  </si>
  <si>
    <t xml:space="preserve">Shrieker </t>
  </si>
  <si>
    <t>&lt;H2&gt;Shrieker&lt;/H2&gt;&lt;P&gt;Medium Plant, Unaligned&lt;/P&gt;&lt;P&gt;&lt;Strong&gt;Armor Class&lt;/Strong&gt; 5&lt;/P&gt;&lt;P&gt;&lt;Strong&gt;Hit Points&lt;/Strong&gt; 13 (3D8)&lt;/P&gt;&lt;P&gt;&lt;Strong&gt;Speed&lt;/Strong&gt; 0 Ft.&lt;/P&gt;&lt;Table Style="Height: 40Px;" Width="286"&gt;&lt;Tbody&gt;&lt;Tr&gt;&lt;Td&gt;&lt;Strong&gt;Str&lt;/Strong&gt;&lt;/Td&gt;&lt;Td&gt;&lt;Strong&gt;Dex&lt;/Strong&gt;&lt;/Td&gt;&lt;Td&gt;&lt;Strong&gt;Con&lt;/Strong&gt;&lt;/Td&gt;&lt;Td&gt;&lt;Strong&gt;Int&lt;/Strong&gt;&lt;/Td&gt;&lt;Td&gt;&lt;Strong&gt;Wis&lt;/Strong&gt;&lt;/Td&gt;&lt;Td&gt;&lt;Strong&gt;Cha&lt;/Strong&gt;&lt;/Td&gt;&lt;/Tr&gt;&lt;Tr&gt;&lt;Td&gt;1 (- 5)&lt;/Td&gt;&lt;Td&gt;1 (-5)&lt;/Td&gt;&lt;Td&gt;10 (+0)&lt;/Td&gt;&lt;Td&gt;1 (-5)&lt;/Td&gt;&lt;Td&gt;3 (- 4)&lt;/Td&gt;&lt;Td&gt;1 (-5)&lt;/Td&gt;&lt;/Tr&gt;&lt;/Tbody&gt;&lt;/Table&gt;&lt;P&gt;&lt;Strong&gt;Condition Immunities&lt;/Strong&gt; Blinded, Deafened, Frightened&lt;/P&gt;&lt;P&gt;&lt;Strong&gt;Senses Blindsigh&lt;/Strong&gt;T 30Ft. (Blind Beyond This Radius),Passive Perception 6&lt;/P&gt;&lt;P&gt;&lt;Strong&gt;Languages&lt;/Strong&gt;-&lt;Br /&gt;&lt;Strong&gt;Challenge&lt;/Strong&gt; 0 (10 Xp)&lt;/P&gt;&lt;P&gt;&lt;Strong&gt;False Appearance&lt;/Strong&gt;. While The Shrieker Remains Motionless, It Is&lt;/P&gt;&lt;P&gt;Indistinguishable From An Ordinary Fungus.&lt;/P&gt;&lt;P&gt;&lt;Strong&gt;Shriek&lt;/Strong&gt;. When Bright Light Or A Creature Is Within 30 Feet Of The&lt;/P&gt;&lt;P&gt;Shrieker, It Emits A Shriek Audible Within 300 Feet Of It. The&lt;/P&gt;&lt;P&gt;Shrieker Continues To Shriek Until The Disturbance Moves Out Of&lt;/P&gt;&lt;P&gt;Range And For 1D4 Of The Shrieker'S Turns Afterward.&lt;/P&gt;&lt;P&gt;&amp;Nbsp;&lt;/P&gt;&lt;P&gt;&lt;Strong&gt;A Shrieker&lt;/Strong&gt; Is A Human-Sized Mushroom That Emits A&lt;/P&gt;&lt;P&gt;Piercing Screech To Drive Off Creatures That Disturb It.&lt;/P&gt;&lt;P&gt;Other Creatures Use The Fungi As An Alarm To Signal The&lt;/P&gt;&lt;P&gt;Approach Of Prey, And Various Intelligent Races Of The&lt;/P&gt;&lt;P&gt;Underdark Cultivate Shriekers On The Outskirts Of Their&lt;/P&gt;&lt;P&gt;Communities To Discourage Trespassers.&lt;/P&gt;&lt;P&gt;&amp;Nbsp;&lt;/P&gt;</t>
  </si>
  <si>
    <t>&lt;Div&gt;&lt;H2&gt;Gas Spore&lt;/H2&gt;&lt;P&gt;Large Plant, Unaligned&lt;/P&gt;&lt;P&gt;&lt;Strong&gt;Armor Class&lt;/Strong&gt; 5&lt;/P&gt;&lt;P&gt;&lt;Strong&gt;Hit Points&lt;/Strong&gt; 1 (1D10 - 4)&lt;/P&gt;&lt;P&gt;&lt;Strong&gt;Speed&lt;/Strong&gt; 0 Ft., Fly 10Ft. (Hover)&lt;/P&gt;&lt;Table Style="Height: 40Px;" Width="271"&gt;&lt;Tbody&gt;&lt;Tr&gt;&lt;Td&gt;&lt;Strong&gt;Str&lt;/Strong&gt;&lt;/Td&gt;&lt;Td&gt;&lt;Strong&gt;Dex&lt;/Strong&gt;&lt;/Td&gt;&lt;Td&gt;&lt;Strong&gt;Com&lt;/Strong&gt;&lt;/Td&gt;&lt;Td&gt;&lt;Strong&gt;Int&lt;/Strong&gt;&lt;/Td&gt;&lt;Td&gt;&lt;Strong&gt;Wis&lt;/Strong&gt;&lt;/Td&gt;&lt;Td&gt;&lt;Strong&gt;Cha&lt;/Strong&gt;&lt;/Td&gt;&lt;/Tr&gt;&lt;Tr&gt;&lt;Td&gt;5 (- 3)&lt;/Td&gt;&lt;Td&gt;1 (-5)&lt;/Td&gt;&lt;Td&gt;3 (-4)&lt;/Td&gt;&lt;Td&gt;1 (-5)&lt;/Td&gt;&lt;Td&gt;1 (-5)&lt;/Td&gt;&lt;Td&gt;1 (-5)&lt;/Td&gt;&lt;/Tr&gt;&lt;/Tbody&gt;&lt;/Table&gt;&lt;P&gt;&lt;Strong&gt;Damage Immunities&lt;/Strong&gt; Poison&lt;/P&gt;&lt;P&gt;&lt;Strong&gt;Condition Immunities&lt;/Strong&gt; Blinded, Deafened, Frightened, Paralyzed,&lt;/P&gt;&lt;P&gt;Poisoned, Prone&lt;/P&gt;&lt;P&gt;&lt;Strong&gt;Senses&lt;/Strong&gt; Blind Sight 30Ft. (Blind Beyond This Radius),&lt;/P&gt;&lt;P&gt;Passive Perception 5&lt;/P&gt;&lt;P&gt;&lt;Strong&gt;Languages&lt;/Strong&gt; -&lt;/P&gt;&lt;P&gt;&lt;Strong&gt;Challenge&lt;/Strong&gt; 1/2 (100 Xp)&lt;/P&gt;&lt;P&gt;&lt;Strong&gt;Death Burs&lt;/Strong&gt;T. The Gas Spore Explodes When It Drops To 0 Hit&lt;/P&gt;&lt;P&gt;Points. Each Creature Within 20 Feet Of It Must Succeed On A Dc&lt;/P&gt;&lt;P&gt;15 Constitution Saving Throw Or Take 10 (3D6) Poison Damage&lt;/P&gt;&lt;P&gt;And Become Infected With A Disease On A Failed Save. Creatures&lt;/P&gt;&lt;P&gt;Immune To The Poisoned Condition Are Immune To This Disease.&lt;/P&gt;&lt;P&gt;Spores Invade An Infected Creature'S System, Killing The&lt;/P&gt;&lt;P&gt;Creature In A Number Of Hours Equal To 1D12 +The Creature'S&lt;/P&gt;&lt;P&gt;Constitution Score, Unless The Disease Is Removed. In Half&lt;/P&gt;&lt;P&gt;That Time, The Creature Becomes Poisoned For The Rest Of The&lt;/P&gt;&lt;P&gt;Duration. After The Creature Dies, It Sprouts 2D4 Tiny Gas Spores&lt;/P&gt;&lt;P&gt;That Grow To Full Size In 7 Days.&lt;/P&gt;&lt;P&gt;&lt;Strong&gt;Eerie Resemblance&lt;/Strong&gt;. The Gas Spore Resembles A Beholder. A&lt;/P&gt;&lt;P&gt;Creature That Can See The Gas Spore Can Discern Its True Nature&lt;/P&gt;&lt;P&gt;With A Successful Dc 15 Intelligence (Nature) Check.&lt;/P&gt;&lt;P&gt;&lt;Strong&gt;Actions&lt;/Strong&gt;&lt;/P&gt;&lt;P&gt;&lt;Strong&gt;Touch&lt;/Strong&gt;. Melee Weapon Attack: +0 To Hit, Reach 5 Ft. , One&lt;/P&gt;&lt;P&gt;Creature. Hit: 1 Poison Damage, And The Creature Must Succeed&lt;/P&gt;&lt;P&gt;On A Dc 10 Constitution Saving Throw Or Become Infected With&lt;/P&gt;&lt;P&gt;The Disease Described In The Death Burst Trait.&lt;/P&gt;&lt;P&gt;&amp;Nbsp;&lt;/P&gt;&lt;P&gt;&lt;Strong&gt;The First Gas Spores&lt;/Strong&gt; Are Thought To Have Been Spawned&lt;/P&gt;&lt;P&gt;From Dead Beholders, Whose Moldering Corpses Fed A&lt;/P&gt;&lt;P&gt;Parasitic Fungus With Aberrant Magic. Having Long Since&lt;/P&gt;&lt;P&gt;Adapted Into A Unique Plant Creature, A Gas Spore Grows&lt;/P&gt;&lt;P&gt;Quickly And Purposefully Out Of Any Corpse, Creating A&lt;/P&gt;&lt;P&gt;Malevolent-Looking Mockery Of The Most Feared Denizen&lt;/P&gt;&lt;P&gt;Of The Underdark.&lt;/P&gt;&lt;P&gt;&amp;Nbsp;&lt;/P&gt;&lt;P&gt;&lt;Strong&gt;Eye Tyrant'S Form&lt;/Strong&gt;. A Gas Spore Is A Spherical,&lt;/P&gt;&lt;P&gt;Balloon-Like Fungus That Resembles A Beholder From A&lt;/P&gt;&lt;P&gt;Distance, Though Its True Nature Becomes. Increasingly&lt;/P&gt;&lt;P&gt;Obvious As One Approaches It. The Monster Possesses&lt;/P&gt;&lt;P&gt;A Blind Central "Eye" And Rhizome Growths Sprouting&lt;/P&gt;&lt;P&gt;From Its Upper Surface, Superficially Resembling A&lt;/P&gt;&lt;P&gt;Beholder'S Eyestalks.&lt;/P&gt;&lt;P&gt;&amp;Nbsp;&lt;/P&gt;&lt;P&gt;&lt;Strong&gt;Death Burst&lt;/Strong&gt;. A Gas Spore Is A Hollow Shell Filled With A&lt;/P&gt;&lt;P&gt;Lighter-Than-Air Gas That Enables It To Float As A Beholder&lt;/P&gt;&lt;P&gt;Does. Piercing The Shell With Even The Weakest Attack&lt;/P&gt;&lt;P&gt;Causes The Creature To Burst Apart, Releasing A Cloud&lt;/P&gt;&lt;P&gt;Of Deadly Spores. A Creature That Inhales The Spores&lt;/P&gt;&lt;P&gt;Becomes Host To Them, And Is Often Dead Within A Day. Its&lt;/P&gt;&lt;P&gt;Corpse Then Becomes The Spawning Ground From Which&lt;/P&gt;&lt;P&gt;New Gas Spores Arise.&lt;/P&gt;&lt;P&gt;&amp;Nbsp;&lt;/P&gt;&lt;P&gt;&lt;Strong&gt;Beholder Memories&lt;/Strong&gt;. A Gas Spore That Sprouts From A&lt;/P&gt;&lt;P&gt;Beholder'S Corpse Sometimes Carries Within It Memories&lt;/P&gt;&lt;P&gt;Of Its Deceased Parent. When The Gas Spore Explodes, Its&lt;/P&gt;&lt;P&gt;Deadly Spores Cast Those Memories Adrift. Any Creature&lt;/P&gt;&lt;P&gt;That Inhales The Spores And Survives Inherits One Or&lt;/P&gt;&lt;P&gt;More Of The Beholder'S Fragmented Memories, And Might&lt;/P&gt;&lt;P&gt;Gain Useful Information About The Beholder'S Former Lair&lt;/P&gt;&lt;P&gt;And Other Nearby Places And Creatures Of Interest.&lt;/P&gt;&lt;/Div&gt;</t>
  </si>
  <si>
    <t>&lt;Div&gt;&lt;H2&gt;Dao&lt;/H2&gt;&lt;P&gt;Large Elemental, Neutral Evil&lt;/P&gt;&lt;P&gt;&lt;Strong&gt;Armor Class&lt;/Strong&gt; 18 (Natural Armor)&lt;/P&gt;&lt;P&gt;&lt;Strong&gt;Hit Points&lt;/Strong&gt; 187 (15D10 + 105)&lt;/P&gt;&lt;P&gt;&lt;Strong&gt;Speed&lt;/Strong&gt; 30Ft., Burrow 30Ft., Fly 30Ft.&lt;/P&gt;&lt;Table Style="Height: 53Px;" Width="324"&gt;&lt;Tbody&gt;&lt;Tr&gt;&lt;Td&gt;Str&lt;/Td&gt;&lt;Td&gt;Dex&lt;/Td&gt;&lt;Td&gt;Con&lt;/Td&gt;&lt;Td&gt;Int&lt;/Td&gt;&lt;Td&gt;Wis&lt;/Td&gt;&lt;Td&gt;Cha&lt;/Td&gt;&lt;/Tr&gt;&lt;Tr&gt;&lt;Td&gt;23 (+6)&lt;/Td&gt;&lt;Td&gt;12 (+1)&lt;/Td&gt;&lt;Td&gt;24 (+7)&lt;/Td&gt;&lt;Td&gt;12 (+1)&lt;/Td&gt;&lt;Td&gt;13 (+1)&lt;/Td&gt;&lt;Td&gt;14 (+2)&lt;/Td&gt;&lt;/Tr&gt;&lt;/Tbody&gt;&lt;/Table&gt;&lt;Strong&gt;Saving Throws&lt;/Strong&gt; Lnt +5, Wis +5 , Cha +6&lt;Br /&gt;&lt;Br /&gt;&lt;Strong&gt;Condition Immunities&lt;/Strong&gt; Petrified&lt;Br /&gt;&lt;Br /&gt;&lt;Strong&gt;Senses&lt;/Strong&gt; Darkvision 120Ft., Passive Perception 11&lt;Br /&gt;&lt;Br /&gt;&lt;Strong&gt;Languages&lt;/Strong&gt; Terran&lt;Br /&gt;&lt;Br /&gt;&lt;Strong&gt;Challenge&lt;/Strong&gt; 11 (7,200 Xp)&lt;Br /&gt;&lt;Br /&gt;&lt;Strong&gt;Earth Glide&lt;/Strong&gt;. The Dao Can Burrow Through Nonmagical,&lt;Br /&gt;Unworked Earth And Stone. While Doing So, The Dao Doesn'T&lt;Br /&gt;Disturb The Material It Moves Through .&lt;Br /&gt;&lt;Strong&gt;Elemental Demise&lt;/Strong&gt;. If The Dao Dies, Its Body Disintegrates Into&lt;Br /&gt;Crystalline Powder, Leaving Behind Only Equipment The Dao Was Wearing Or Carrying.&lt;/Div&gt;&lt;Div&gt;&lt;Strong&gt;Innate Spellcasting&lt;/Strong&gt;. The Dao'S Innate Speilcasting Ability Is&lt;Br /&gt;Charisma (Spell Save Dc 14, +6 To Hit With Spell Attacks).&lt;/Div&gt;&lt;Div&gt;It&amp;Nbsp;Can Innately Cast The Following Spells, Requiring No Material&lt;Br /&gt;Components:&lt;Br /&gt;&lt;Strong&gt;At Will&lt;/Strong&gt;: Detect Evil And Good, Detect Magic, Stone Shape&lt;Br /&gt;&lt;Strong&gt;3/Day&lt;/Strong&gt; &lt;Strong&gt;Each&lt;/Strong&gt;: Passwall, Move Earth, Tongues&lt;Br /&gt;&lt;Strong&gt;1/Day&lt;/Strong&gt; &lt;Strong&gt;Each&lt;/Strong&gt;: Conjure Elemental (Earth Elemental Only), Gaseous&lt;Br /&gt;Form, Invisibility, Phantasmal Killer, Plane Shift, Wall Of Stone.&lt;Br /&gt;&lt;Strong&gt;Sure-Footed&lt;/Strong&gt;. The Dao Has Advantage On Strength And Dexterity&lt;Br /&gt;Saving Throws Made Against Effects That Would Knock It Prone.&lt;Br /&gt;&lt;Strong&gt;Actions&lt;/Strong&gt;&lt;Br /&gt;&lt;Strong&gt;Multiattack&lt;/Strong&gt;. The Dao Makes Two Fist Attacks Or Two&lt;Br /&gt;Maul Attacks.&lt;Br /&gt;&lt;Strong&gt;Fist&lt;/Strong&gt;. Melee Weapon Attack:+ 10 To Hit, Reach 5 Ft., One Target.&lt;Br /&gt;Hit: 15 (2D8 + 6) Bludgeoning Damage.&lt;Br /&gt;&lt;Strong&gt;Maul&lt;/Strong&gt;. Melee Weapon Attack: +10 To Hit, Reach 5 Ft., One Target.&lt;Br /&gt;Hit: 20 (4D6 + 6) Bludgeoning Damage. If The Target Is A Huge&lt;Br /&gt;Or Smaller Creature, It Must Succeed On A Dc 18 Strength Check&lt;Br /&gt;Or Be Knocked Prone.&lt;/Div&gt;&lt;Div&gt;&amp;Nbsp;&lt;/Div&gt;&lt;Div&gt;&lt;Strong&gt;Dao Are Greedy, Malicious Genies&lt;/Strong&gt; From The Elemental&lt;Br /&gt;Plane Of Earth. They Adorn Themselves With Jewelry&lt;Br /&gt;Crafted From Precious Gems And Rare Metals, And When&lt;Br /&gt;They Fly, Their Lower Bodies Become Columns Of Swirling&lt;Br /&gt;Sand. A Dao Isn'T Happy Unless It Is The Envy Of Other Dao.&lt;/Div&gt;&lt;Div&gt;&lt;Br /&gt;&lt;Strong&gt;All That Glitters&lt;/Strong&gt;. The Dao Dwell In Complexes Of&lt;Br /&gt;Twisting Tunnels And Glittering Ore-Veined Caverns&lt;Br /&gt;On The Elemental Plane Of Earth. These Mazeworks&lt;Br /&gt;Are Continually Expanding As The Dao Delve Into And&lt;Br /&gt;Reshape The Rock Around Them. Dao Care Nothing For&lt;Br /&gt;The Poverty Or Misfortune Of Others. A Dao Might Grind&lt;Br /&gt;Powdered Gems And Gold Dust Over Its Food To Heighten&lt;Br /&gt;The Experience Of Eating, Devouring Its Wealth As Mortals&lt;Br /&gt;Consume A Precious Spice.&lt;/Div&gt;&lt;Div&gt;&lt;Br /&gt;&lt;Strong&gt;Lords Of The Earth&lt;/Strong&gt;. A Dao Never Assists A Mortal&lt;Br /&gt;Unless The Genie Has Something To Gain, Preferably&lt;Br /&gt;Treasure. Among The Genies, Dao Are On Speaking And&lt;Br /&gt;Trading Terms With The Efreet, But They Have Nothing&lt;Br /&gt;But Scorn For Djinn And Marids. Other Races Native To&lt;Br /&gt;The Elemental Plane Of Earth Avoid The Dao, Which Are&lt;Br /&gt;Always Seeking New Slaves To Mine The Mazeworks Of&lt;Br /&gt;Their Floating Earth Islands.&lt;/Div&gt;&lt;Div&gt;&lt;Br /&gt;&lt;Strong&gt;Proud Slavers&lt;/Strong&gt;. The Dao Trade For The Finest Slaves&lt;Br /&gt;That Money Can Buy, Forcing Them To Work In Dangerous&lt;Br /&gt;Subterranean Realms That Rumble With Earthquakes.&lt;Br /&gt;As Much As They Enjoy Enslaving Others, The Dao&lt;Br /&gt;Hate Being Enslaved. Powerful Wizards Have Been&lt;Br /&gt;Known To Lure Dao To The Material Plane And Trap Them&lt;Br /&gt;In The Confines Of Magic Gemstones Or Iron Flasks.&lt;Br /&gt;Unfortunately For The Dao, Their Greed Makes It Relatively&lt;Br /&gt;Easy For Mages To Cozen Them Into Service.&lt;/Div&gt;</t>
  </si>
  <si>
    <t xml:space="preserve">Violet Fungus </t>
  </si>
  <si>
    <t>&lt;H2&gt;Violet Fungus&lt;/H2&gt;&lt;P&gt;Medium Plant, Unaligned&lt;/P&gt;&lt;P&gt;&lt;Strong&gt;Armor Class&lt;/Strong&gt; 5&lt;/P&gt;&lt;P&gt;&lt;Strong&gt;Hit Points&lt;/Strong&gt; 18 (4D8)&lt;/P&gt;&lt;P&gt;&lt;Strong&gt;Speed&lt;/Strong&gt; 5 Ft.&lt;/P&gt;&lt;Table Style="Height: 40Px;" Width="268"&gt;&lt;Tbody&gt;&lt;Tr&gt;&lt;Td&gt;&lt;Strong&gt;Str&lt;/Strong&gt;&lt;/Td&gt;&lt;Td&gt;&lt;Strong&gt;Dex&lt;/Strong&gt;&lt;/Td&gt;&lt;Td&gt;&lt;Strong&gt;Con&lt;/Strong&gt;&lt;/Td&gt;&lt;Td&gt;&lt;Strong&gt;Int&lt;/Strong&gt;&lt;/Td&gt;&lt;Td&gt;&lt;Strong&gt;Wis&lt;/Strong&gt;&lt;/Td&gt;&lt;Td&gt;&lt;Strong&gt;Cha&lt;/Strong&gt;&lt;/Td&gt;&lt;/Tr&gt;&lt;Tr&gt;&lt;Td&gt;3 (- 4)&lt;/Td&gt;&lt;Td&gt;1 (-5)&lt;/Td&gt;&lt;Td&gt;10 (+0)&lt;/Td&gt;&lt;Td&gt;1 (-5)&lt;/Td&gt;&lt;Td&gt;3 (- 4)&lt;/Td&gt;&lt;Td&gt;1 (-5)&lt;/Td&gt;&lt;/Tr&gt;&lt;/Tbody&gt;&lt;/Table&gt;&lt;P&gt;&lt;Strong&gt;Condition Immunities&lt;/Strong&gt; Blinded, Deafened, Frightened&lt;/P&gt;&lt;P&gt;&lt;Strong&gt;Senses&lt;/Strong&gt; Blindsight 30Ft. (Blind Beyond This Radius),&lt;/P&gt;&lt;P&gt;Passive Perception 6&lt;/P&gt;&lt;P&gt;&lt;Strong&gt;Languages&lt;/Strong&gt; -&lt;/P&gt;&lt;P&gt;&lt;Strong&gt;Challenge&lt;/Strong&gt; 1/4 (50 Xp)&lt;/P&gt;&lt;P&gt;&lt;Strong&gt;False Appearance&lt;/Strong&gt;. While The Violet Fungus Remains Motionless,&lt;/P&gt;&lt;P&gt;It Is Indistinguishable From An Ordinary Fungu S.&lt;/P&gt;&lt;P&gt;&lt;Strong&gt;Actions&lt;/Strong&gt;&lt;/P&gt;&lt;P&gt;&lt;Strong&gt;Multiattack&lt;/Strong&gt;. The Fungu S Makes 1D4 Rotting Touch Attacks.&lt;/P&gt;&lt;P&gt;&lt;Strong&gt;Rotting Touch&lt;/Strong&gt;. Melee Weapon Attack: +2 To Hit, Reach 10Ft., One&lt;/P&gt;&lt;P&gt;Creature. Hit: 4 (1D8) Necrotic Damage.&lt;/P&gt;&lt;P&gt;&amp;Nbsp;&lt;/P&gt;&lt;P&gt;&lt;Strong&gt;This Purplish Mushroom&lt;/Strong&gt; Uses Root-Like Feelers Growing&lt;/P&gt;&lt;P&gt;From Its Base To Creep Across Cavern Floors. The Four&lt;/P&gt;&lt;P&gt;Stalks Protruding From A Violet Fungi'S Central Mass&lt;/P&gt;&lt;P&gt;Are Used To Lash Out At Prey, Rotting Flesh With The&lt;/P&gt;&lt;P&gt;Slightest Touch. Any Creature Killed By A Violet Fungus&lt;/P&gt;&lt;P&gt;Decomposes Rapidly. A New Violet Fungus Sprouts From&lt;/P&gt;&lt;P&gt;The Moldering Corpse, Growing To Full Size In 2D6 Days.&lt;/P&gt;</t>
  </si>
  <si>
    <t xml:space="preserve">Galeb Duhr </t>
  </si>
  <si>
    <t>&lt;Div&gt;&lt;H2&gt;Galeb Duhr&lt;/H2&gt;&lt;P&gt;Medium Elemental, Neutral&lt;/P&gt;&lt;P&gt;&lt;Strong&gt;Armor Class&lt;/Strong&gt; 16 (Natural Armo R)&lt;/P&gt;&lt;P&gt;&lt;Strong&gt;Hit Points&lt;/Strong&gt; 85 (9D8 + 45)&lt;/P&gt;&lt;P&gt;&lt;Strong&gt;Speed&lt;/Strong&gt; 15Ft. (30Ft. When Rolling, 60Ft. Rolling Downhill)&lt;/P&gt;&lt;Table Style="Height: 53Px;" Width="304"&gt;&lt;Tbody&gt;&lt;Tr&gt;&lt;Td&gt;Str&lt;/Td&gt;&lt;Td&gt;Dex&lt;/Td&gt;&lt;Td&gt;Con&lt;/Td&gt;&lt;Td&gt;Int&lt;/Td&gt;&lt;Td&gt;Wis&lt;/Td&gt;&lt;Td&gt;Cha&lt;/Td&gt;&lt;/Tr&gt;&lt;Tr&gt;&lt;Td&gt;20 (+5)&lt;/Td&gt;&lt;Td&gt;14 (+2)&lt;/Td&gt;&lt;Td&gt;20 (+5)&lt;/Td&gt;&lt;Td&gt;11 (+0)&lt;/Td&gt;&lt;Td&gt;12 (+1)&lt;/Td&gt;&lt;Td&gt;11 (+0)&lt;/Td&gt;&lt;/Tr&gt;&lt;/Tbody&gt;&lt;/Table&gt;&lt;P&gt;&lt;Strong&gt;Damage Resistances&lt;/Strong&gt; Bludgeoning, Piercing, And Slashing From&lt;/P&gt;&lt;P&gt;Nonmagical Weapons&lt;/P&gt;&lt;P&gt;&lt;Strong&gt;Damage Immunities&lt;/Strong&gt; Poison&lt;/P&gt;&lt;P&gt;&lt;Strong&gt;Condition Immunities&lt;/Strong&gt; Exhaustion, Paralyzed,&lt;/P&gt;&lt;P&gt;Poisoned, Petrified&lt;/P&gt;&lt;P&gt;&lt;Strong&gt;Senses&lt;/Strong&gt; Darkvision 60Ft., Tremorsense 60Ft.,&lt;/P&gt;&lt;P&gt;&lt;Strong&gt;Passive Perception&lt;/Strong&gt; Ll&lt;/P&gt;&lt;P&gt;&lt;Strong&gt;Languages&lt;/Strong&gt; Terran&lt;/P&gt;&lt;P&gt;&lt;Strong&gt;Challenge&lt;/Strong&gt; 6 (2,300 Xp)&lt;/P&gt;&lt;P&gt;&lt;Strong&gt;False Appearance&lt;/Strong&gt;. While The Ga Leb Duhr Remains Motionless, It&lt;/P&gt;&lt;P&gt;Is Indistinguishable From A Normal Boulder.&lt;/P&gt;&lt;P&gt;&lt;Strong&gt;Rolling Charge&lt;/Strong&gt;. If The Galeb Duhr Rolls At Least 20 Feet Straight&lt;/P&gt;&lt;P&gt;Toward A Target And Then Hits It With A Slam Attack On The Same&lt;/P&gt;&lt;P&gt;Turn, The Target Takes An Extra 7 (2D6) Bludgeoning Damage. If&lt;/P&gt;&lt;P&gt;The Target Is A Creature, It Must Succeed On A Dc 16 Strength&lt;/P&gt;&lt;P&gt;Saving Throw Or Be Knocked Prone.&lt;/P&gt;&lt;P&gt;&lt;Strong&gt;Actions&lt;/Strong&gt;&lt;/P&gt;&lt;P&gt;&lt;Strong&gt;Slam&lt;/Strong&gt;. Melee Weapon Attack: +8 To Hit, Reach 5 Ft., One Target.&lt;/P&gt;&lt;P&gt;Hit: 12 (2D6 + 5) Bludgeoning Damage.&lt;/P&gt;&lt;P&gt;&lt;Strong&gt;Animate Boulders&lt;/Strong&gt; (1/Day). The Galeb Duhr Magically Animates&lt;/P&gt;&lt;P&gt;Up To Two Boulders It Can See Within 60 Feet Of It. A Boulder Has&lt;/P&gt;&lt;P&gt;Statistics Like Those Of A Galeb Duhr, Except It Has Intelligence 1&lt;/P&gt;&lt;P&gt;And Charisma 1, It Can'T Be Charmed Or Frightened, And It Lacks&lt;/P&gt;&lt;P&gt;This Action Option. A Boulder Remains Animated As Long As&lt;/P&gt;&lt;P&gt;The Galeb Duhr Maintains Concentration, Up To L Minute (As If&lt;/P&gt;&lt;P&gt;Concentrating On A Spell).&lt;/P&gt;&lt;P&gt;&amp;Nbsp;&lt;/P&gt;&lt;P&gt;&lt;Strong&gt;The Galeb Duhr&lt;/Strong&gt; Is A Boulder-Like Creature With Stumpy&lt;/P&gt;&lt;P&gt;Appendages That Act As Arms And Legs. It Has The Ability&lt;/P&gt;&lt;P&gt;To Animate The Rocks And Boulders Around It, And Is Thus&lt;/P&gt;&lt;P&gt;Usually Encountered In Rocky Terrain.&lt;/P&gt;&lt;P&gt;&amp;Nbsp;&lt;/P&gt;&lt;P&gt;&lt;Strong&gt;Powerful Magic&lt;/Strong&gt; Allows A Spellcaster To Summon A&lt;/P&gt;&lt;P&gt;Galeb Duhr From The Plane Of Earth. Some Galeb Duhr&lt;/P&gt;&lt;P&gt;Also Form Naturally In Places Touched By That Plane. The&lt;/P&gt;&lt;P&gt;Galeb Duhr Is Imbued With Greater Intelligence Than Most&lt;/P&gt;&lt;P&gt;Elementals, Allowing It To Better Assess Threats And To&lt;/P&gt;&lt;P&gt;Communicate With Creatures Entering Its Guarded Area.&lt;/P&gt;&lt;P&gt;&amp;Nbsp;&lt;/P&gt;&lt;P&gt;&lt;Strong&gt;Stone Guardian&lt;/Strong&gt;. A Galeb Duhr Doesn'T Age Or Require&lt;/P&gt;&lt;P&gt;Sustenance, Making It An Excellent Sentinel. A Powerful&lt;/P&gt;&lt;P&gt;Druid Might Charge A Galeb Duhr With Protecting A Stone&lt;/P&gt;&lt;P&gt;Circle Or Sacred Hilltop. Another Galeb Duhr Might Be&lt;/P&gt;&lt;P&gt;Created To Guard An Underground Tomb Or A Wizard'S&lt;/P&gt;&lt;P&gt;Tower. When It Chooses To, The Galeb Duhr Can Make&lt;/P&gt;&lt;P&gt;Itself Look Like An Ordinary Boulder, Remaining Perfectly&lt;/P&gt;&lt;P&gt;Still For Years At A Time.&lt;/P&gt;&lt;P&gt;&amp;Nbsp;&lt;/P&gt;&lt;P&gt;&lt;Strong&gt;A Galeb Duhr Is Permanently Bound To The Material&lt;/Strong&gt;&lt;/P&gt;&lt;P&gt;&lt;Strong&gt;Plane&lt;/Strong&gt;, So That When It Dies, It Doesn'T Return To The Plane&lt;/P&gt;&lt;P&gt;Of Earth. It Has An Excellent Memory And Is More Than&lt;/P&gt;&lt;P&gt;Happy To Share Information Regarding Its Environment&lt;/P&gt;&lt;P&gt;With Creatures It Doesn'T Regard As Threats.&lt;/P&gt;&lt;P&gt;&amp;Nbsp;&lt;/P&gt;&lt;P&gt;&lt;Strong&gt;Stone Connection&lt;/Strong&gt;. A Galeb Duhr Can Become One With&lt;/P&gt;&lt;P&gt;The Earth Around It, Allowing It To Imbue Nearby Rocks&lt;/P&gt;&lt;P&gt;And Boulders With A Semblance Of Life. The Galeb Duhr&lt;/P&gt;&lt;P&gt;Uses Its Animated Boulders To Frighten Away Interlopers&lt;/P&gt;&lt;P&gt;And Defend Whatever It Has Been Charged To Protect.&lt;/P&gt;&lt;P&gt;When It Needs To Move Close To Those Intruders, It&lt;/P&gt;&lt;P&gt;Presses Its Limbs Tight To Its Body And Rolls Forward At A&lt;/P&gt;&lt;P&gt;Furious Pace. '&lt;/P&gt;&lt;/Div&gt;</t>
  </si>
  <si>
    <t>&lt;Div&gt;&lt;H2&gt;Marid&lt;/H2&gt;&lt;P&gt;Large Elemental, Chaotic Neutral&lt;/P&gt;&lt;P&gt;&lt;Strong&gt;Armor Class&lt;/Strong&gt; 17 (Natural Armor)&lt;/P&gt;&lt;P&gt;&lt;Strong&gt;Hit Points&lt;/Strong&gt; 229 (17D10 + 136)&lt;/P&gt;&lt;P&gt;&lt;Strong&gt;Speed&lt;/Strong&gt; 30Ft., Fly 60Ft., Swim 90Ft.&lt;/P&gt;&lt;Table Style="Height: 53Px;" Width="305"&gt;&lt;Tbody&gt;&lt;Tr&gt;&lt;Td&gt;&lt;Strong&gt;Str&lt;/Strong&gt;&lt;/Td&gt;&lt;Td&gt;&lt;Strong&gt;Dex&lt;/Strong&gt;&lt;/Td&gt;&lt;Td&gt;&lt;Strong&gt;Con&lt;/Strong&gt;&lt;/Td&gt;&lt;Td&gt;&lt;Strong&gt;Int&lt;/Strong&gt;&lt;/Td&gt;&lt;Td&gt;&lt;Strong&gt;Wis&lt;/Strong&gt;&lt;/Td&gt;&lt;Td&gt;&lt;Strong&gt;Cha&lt;/Strong&gt;&lt;/Td&gt;&lt;/Tr&gt;&lt;Tr&gt;&lt;Td&gt;22 (+6)&lt;/Td&gt;&lt;Td&gt;12 (+1)&lt;/Td&gt;&lt;Td&gt;26 (+8)&lt;/Td&gt;&lt;Td&gt;18 (+4)&lt;/Td&gt;&lt;Td&gt;17 (+3)&lt;/Td&gt;&lt;Td&gt;18 (+4)&lt;/Td&gt;&lt;/Tr&gt;&lt;/Tbody&gt;&lt;/Table&gt;&lt;P&gt;&lt;Strong&gt;Saving Throws&lt;/Strong&gt; Dex +5, Wis +7, Cha +8&lt;/P&gt;&lt;P&gt;&lt;Strong&gt;Damage Resistances&lt;/Strong&gt; Acid, Cold, Lightning&lt;/P&gt;&lt;P&gt;&lt;Strong&gt;Senses&lt;/Strong&gt; Blindsight 30Ft., Darkvision 120Ft.,&lt;/P&gt;&lt;P&gt;Passive Perception 13&lt;/P&gt;&lt;P&gt;&lt;Strong&gt;Languages&lt;/Strong&gt; Aquan&lt;/P&gt;&lt;P&gt;&lt;Strong&gt;Challenge&lt;/Strong&gt; 11 (7,200 Xp)&lt;/P&gt;&lt;P&gt;&lt;Strong&gt;Amphibious&lt;/Strong&gt;. The Marid Can Breathe Air And Water.&lt;/P&gt;&lt;P&gt;&lt;Strong&gt;Elemental Demise&lt;/Strong&gt;. If The Marid Dies, Its Body Disintegrates Into&lt;/P&gt;&lt;P&gt;A Burst Of Water And Foam , Leaving Behind Only Equipment The&lt;/P&gt;&lt;P&gt;Marid Was Wearing Or Carrying.&lt;/P&gt;&lt;P&gt;&lt;Strong&gt;Innate Spellcasting&lt;/Strong&gt;. The Marid'S Innate Spellcasting Ability Is&lt;/P&gt;&lt;P&gt;Charisma (Spell Save Dc 16, +8 To Hit Witn Spell Attacks). It&lt;/P&gt;&lt;P&gt;Can Innately Cast The Following Spells, Requiring No Material&lt;/P&gt;&lt;P&gt;Components:&lt;/P&gt;&lt;P&gt;&lt;Strong&gt;At Will&lt;/Strong&gt;: Create Or Destroy Water, Detect Evil And Good, Detect&lt;/P&gt;&lt;P&gt;Magic,Fog Cloud, Purify Food And Drink&lt;/P&gt;&lt;P&gt;&lt;Strong&gt;3/Day Each&lt;/Strong&gt;: Tongues, Water Breathing, Water Walk&lt;/P&gt;&lt;P&gt;&lt;Strong&gt;1/Day Each&lt;/Strong&gt;: Conjure Elemental (Water Elemental Only), Control&lt;/P&gt;&lt;P&gt;Water, Gaseous Form, Invisibility, Plane Shift&lt;/P&gt;&lt;P&gt;&lt;Strong&gt;Actions&lt;/Strong&gt;&lt;/P&gt;&lt;P&gt;&lt;Strong&gt;Multiattack&lt;/Strong&gt;. The Marid Makes Two Trident Attacks.&lt;/P&gt;&lt;P&gt;&lt;Strong&gt;Trident&lt;/Strong&gt;. Melee Or Ranged Weapon Attack: +10 To Hit, Reach 5&lt;/P&gt;&lt;P&gt;Ft. Or Range 20/60 Ft., One Target. Hit: 13 (2D6 + 6) Piercing&lt;/P&gt;&lt;P&gt;Damage, Or 15 (2D8 + 6) Piercing Damage If Used With Two&lt;/P&gt;&lt;P&gt;Hands To Make A Melee Attack.&lt;/P&gt;&lt;P&gt;&lt;Strong&gt;Water Jet&lt;/Strong&gt;. The Marid Magically Shoots Water In A 60-Foot Lin E&lt;/P&gt;&lt;P&gt;That Is 5 Feet Wide. Each Creature In That Line Must Make A Dc&lt;/P&gt;&lt;P&gt;16 Dexterity Saving Throw. On A Failure, A Target Takes 21 (6D6)&lt;/P&gt;&lt;P&gt;Bludgeoning Damage And, If It Is Huge Or Smaller, Is Pushed&lt;/P&gt;&lt;P&gt;Up To 20 Feet Away From The Marid And Knocked Prone. On A&lt;/P&gt;&lt;P&gt;Success, A Target Takes Half The Bludgeoning Damage, But Is&lt;/P&gt;&lt;P&gt;Neither Pushed Nor Knocked Prone.&lt;/P&gt;&lt;P&gt;&amp;Nbsp;&lt;/P&gt;&lt;P&gt;&lt;Strong&gt;Hailing From The Elemental Plane Of Water&lt;/Strong&gt;, The Marids&lt;/P&gt;&lt;P&gt;Are The Most Wondrous Of Genie-Kind. Although All&lt;/P&gt;&lt;P&gt;Genies Wield Great Power, Even The Lowliest Marid Sees&lt;/P&gt;&lt;P&gt;Itself As Clearly Superior To The Flighty Djinn, The Ground-&lt;Br /&gt;Hugging Dao, And The Fuming Efreet.&lt;/P&gt;&lt;P&gt;&amp;Nbsp;&lt;/P&gt;&lt;P&gt;&lt;Strong&gt;Large And Piscine&lt;/Strong&gt;, Marids Are A Strange Sight To&lt;/P&gt;&lt;P&gt;Behold, Particularly When Clad In The Finely Stitched Vests&lt;/P&gt;&lt;P&gt;And Colorful Pantaloons They Favor. They Speak In Voices&lt;/P&gt;&lt;P&gt;As Soft As The Sea Breeze Or As Sonorous As Storm Waves&lt;/P&gt;&lt;P&gt;Breaking Against A Rocky Cliff. In Flight, Their Lower&lt;/P&gt;&lt;P&gt;Bodies Transform Into Columns Of Foamy Water.&lt;/P&gt;&lt;P&gt;&amp;Nbsp;&lt;/P&gt;&lt;P&gt;&lt;Strong&gt;Water Lords&lt;/Strong&gt;. Water Is A Marid'S Native Element,&lt;/P&gt;&lt;P&gt;And The Genie Can Manipulate Water In Virtually Any&lt;/P&gt;&lt;P&gt;Way It Desires. A Marid Can Walk On Water And Breathe&lt;/P&gt;&lt;P&gt;Naturally Beneath Its Surface. It Can Create Water Or&lt;/P&gt;&lt;P&gt;Shape Clouds Of Fog And Mist From The Vapor In The Air.&lt;/P&gt;&lt;P&gt;It Can Even Transform Itself Into Mist, Or Use Water As A&lt;/P&gt;&lt;P&gt;Weapon To Bludgeon Its Foes.&lt;/P&gt;&lt;P&gt;&amp;Nbsp;&lt;/P&gt;&lt;P&gt;&lt;Strong&gt;Marid Homes&lt;/Strong&gt;. Marids Are Rare On The Material Plane.&lt;/P&gt;&lt;P&gt;They Inhabit Mighty And Majestic Coral Fortresses&lt;/P&gt;&lt;P&gt;Located In The Elemental Plane Of Water. These Citadels&lt;/P&gt;&lt;P&gt;Float In The Depths Of The Plane And Contain Opulent, Air-&lt;Br /&gt;Filled Chambers Where Slaves And Guests Reside.&lt;/P&gt;&lt;P&gt;&amp;Nbsp;&lt;/P&gt;&lt;P&gt;&lt;Strong&gt;A Marid Doesn'T Expect Much From Its Slaves&lt;/Strong&gt;, Simply&lt;/P&gt;&lt;P&gt;Wanting To Have Them For The Status Of Ownership.&lt;/P&gt;&lt;P&gt;Marids Go Out Of Their Way To Obtain Skilled Slaves, And&lt;/P&gt;&lt;P&gt;Aren'T Above Kidnapping Mortal Artists, Entertainers, Or&lt;/P&gt;&lt;P&gt;Storytellers For Use In Their Courts.&lt;/P&gt;&lt;P&gt;&amp;Nbsp;&lt;/P&gt;&lt;P&gt;&lt;Strong&gt;Egotistical Hierarchs&lt;/Strong&gt;. All Mar Ids Claim A Title Of&lt;/P&gt;&lt;P&gt;Nobility, And The Race Is Awash In Shahs, Sultans, Muftis,&lt;/P&gt;&lt;P&gt;And Khedives. Most Of These Titles Are Mere Pretense On&lt;/P&gt;&lt;P&gt;The Part Of The Self-Important Marids.&lt;/P&gt;&lt;P&gt;Marids Treat All Others-Including Other Genies- As&lt;/P&gt;&lt;P&gt;Inferiors Of Various Grades, Ranging From Poor Cousins To&lt;/P&gt;&lt;P&gt;Petty Annoyances. They Tolerate Djinn, Dislike Dao, And&lt;/P&gt;&lt;P&gt;Despise Efreet.&lt;/P&gt;&lt;P&gt;&amp;Nbsp;&lt;/P&gt;&lt;P&gt;&lt;Strong&gt;Humanoids&lt;/Strong&gt; Are Among The Lowest Of The Creatures&lt;/P&gt;&lt;P&gt;That Marids Must Tolerate, Although They Sometimes&lt;/P&gt;&lt;P&gt;Deal With Powerful Wizards And Exceptional Leaders&lt;/P&gt;&lt;P&gt;On An Almost-Equal Footing. Doing So Has Sometimes&lt;/P&gt;&lt;P&gt;Proven To Be A Mistake, Since Wizards Have Managed To&lt;/P&gt;&lt;P&gt;Imprison Marids In Conch Shells, Flasks, And Decanters&lt;/P&gt;&lt;P&gt;Over The Ages. Bribery And Flattery Are The Best Means Of&lt;/P&gt;&lt;P&gt;Dealing With Marids, To Which An Obsequious Mortal Is A&lt;/P&gt;&lt;P&gt;Creature That Knows Its Place.&lt;/P&gt;&lt;P&gt;&amp;Nbsp;&lt;/P&gt;&lt;P&gt;&lt;Strong&gt;Whimsical Storytellers&lt;/Strong&gt;. Marids Are Champion Tale-&lt;Br /&gt;Tellers, Whose Favorite Legends Emphasize The Prowess&lt;/P&gt;&lt;P&gt;Of Marids In General And Of The Speaker In Particular.&lt;/P&gt;&lt;P&gt;Fanciful Genies, They Lie Often And Creatively. They Aren'T&lt;/P&gt;&lt;P&gt;Always Malicious In Their Deception, But Embellishments&lt;/P&gt;&lt;P&gt;Suit Their Fancy. Marids Consider It A Crime For A Lesser&lt;/P&gt;&lt;P&gt;Being To Interrupt One Of Their Tales, And Offending A&lt;/P&gt;&lt;P&gt;Marid Is A Sure Way To Invoke Its Wrath.&lt;/P&gt;&lt;/Div&gt;</t>
  </si>
  <si>
    <t>&lt;H2&gt;Githyanki Warrior&lt;/H2&gt;&lt;P&gt;Medium Humanoid (Gith), Lawful Evil&lt;/P&gt;&lt;P&gt;&lt;Strong&gt;Armor Class&lt;/Strong&gt; 17 (Half Plate)&lt;/P&gt;&lt;P&gt;&lt;Strong&gt;Hit Points&lt;/Strong&gt; 49&amp;Nbsp;(9D8 + 9)&lt;/P&gt;&lt;P&gt;&lt;Strong&gt;Speed&lt;/Strong&gt; 30 Ft.&lt;/P&gt;&lt;Table Style="Height: 40Px;" Width="392"&gt;&lt;Tbody&gt;&lt;Tr&gt;&lt;Td&gt;&lt;Strong&gt;Str&lt;/Strong&gt;&lt;/Td&gt;&lt;Td&gt;&lt;Strong&gt;Dex&lt;/Strong&gt;&lt;/Td&gt;&lt;Td&gt;&lt;Strong&gt;Con&lt;/Strong&gt;&lt;/Td&gt;&lt;Td&gt;&lt;Strong&gt;Int&lt;/Strong&gt;&lt;/Td&gt;&lt;Td&gt;&lt;Strong&gt;Wis&lt;/Strong&gt;&lt;/Td&gt;&lt;Td&gt;&lt;Strong&gt;Cha&lt;/Strong&gt;&lt;/Td&gt;&lt;/Tr&gt;&lt;Tr&gt;&lt;Td&gt;&lt;P&gt;15(+2)&lt;/P&gt;&lt;/Td&gt;&lt;Td&gt;&lt;P&gt;14(+2)&lt;/P&gt;&lt;/Td&gt;&lt;Td&gt;&lt;P&gt;12(+1 )&lt;/P&gt;&lt;/Td&gt;&lt;Td&gt;&lt;P&gt;13(+1)&lt;/P&gt;&lt;/Td&gt;&lt;Td&gt;&lt;P&gt;13(+1)&lt;/P&gt;&lt;/Td&gt;&lt;Td&gt;&lt;P&gt;10(+0)&lt;/P&gt;&lt;/Td&gt;&lt;/Tr&gt;&lt;/Tbody&gt;&lt;/Table&gt;&lt;P&gt;&lt;Strong&gt;Saving Throws&amp;Nbsp;&lt;/Strong&gt;Con+3 Int+3 Wis+3&lt;/P&gt;&lt;P&gt;&lt;Strong&gt;Senses&lt;/Strong&gt; Passive Preception&lt;/P&gt;&lt;P&gt;&lt;Strong&gt;Language&lt;/Strong&gt; Gith&lt;/P&gt;&lt;P&gt;&lt;Strong&gt;Challange&lt;/Strong&gt; 3(700 Xp)&lt;/P&gt;&lt;P&gt;&lt;Strong&gt;Innate Spellcasting&lt;/Strong&gt; (Psionics). The Githyanki'S Innate&lt;/P&gt;&lt;P&gt;Spellcasting Ability Is Intelligence. It Can Innately Cast The&lt;/P&gt;&lt;P&gt;Following Spells, Requiring No Components:&lt;/P&gt;&lt;P&gt;&lt;Strong&gt;At Will&lt;/Strong&gt;: Mage Hand (The Hand&lt;/P&gt;&lt;P&gt;&lt;Strong&gt;3/Day&lt;/Strong&gt; Each: Jump, Misty Step, Nondetection (Self Only)&lt;/P&gt;&lt;P&gt;&lt;Strong&gt;Actions&lt;/Strong&gt;&lt;/P&gt;&lt;P&gt;&lt;Strong&gt;Multiattack&lt;/Strong&gt;. The Githyanki Makes Two Greatsword Attacks.&lt;/P&gt;&lt;P&gt;&lt;Strong&gt;Greatsword&lt;/Strong&gt;. Melee Weapon Attack: +4 To Hit, Reach 5 Ft&lt;/P&gt;&lt;P&gt;One Target. Hit: 9 (2D6 + 2) Slashing Damage Plus 7 (2D6)&lt;/P&gt;&lt;P&gt;Psychic Damage.&lt;/P&gt;</t>
  </si>
  <si>
    <t>&lt;H2&gt;Githyanki Knight&lt;/H2&gt;&lt;P&gt;Medium Humanoid (Gith), Lawful Evil&lt;/P&gt;&lt;P&gt;&lt;Strong&gt;Armor Class&lt;/Strong&gt; 18 (Plate)&lt;/P&gt;&lt;P&gt;&lt;Strong&gt;Hit Points&lt;/Strong&gt; 91 (14D8+8)&lt;/P&gt;&lt;P&gt;&lt;Strong&gt;Speed&lt;/Strong&gt; 30 Ft.&lt;/P&gt;&lt;Table Style="Height: 75Px;" Width="305"&gt;&lt;Tbody&gt;&lt;Tr&gt;&lt;Td&gt;&lt;Strong&gt;Str&lt;/Strong&gt;&lt;/Td&gt;&lt;Td&gt;&lt;Strong&gt;Dex&lt;/Strong&gt;&lt;/Td&gt;&lt;Td&gt;&lt;Strong&gt;Con&lt;/Strong&gt;&lt;/Td&gt;&lt;Td&gt;&lt;Strong&gt;Int&lt;/Strong&gt;&lt;/Td&gt;&lt;Td&gt;&lt;Strong&gt;Wis&lt;/Strong&gt;&lt;/Td&gt;&lt;Td&gt;&lt;Strong&gt;Cha&lt;/Strong&gt;&lt;/Td&gt;&lt;/Tr&gt;&lt;Tr&gt;&lt;Td&gt;&lt;P&gt;16 (+3)&lt;/P&gt;&lt;/Td&gt;&lt;Td&gt;&lt;P&gt;14 (+2)&lt;/P&gt;&lt;/Td&gt;&lt;Td&gt;&lt;P&gt;15 (+2)&lt;/P&gt;&lt;/Td&gt;&lt;Td&gt;&lt;P&gt;14 (+2)&lt;/P&gt;&lt;/Td&gt;&lt;Td&gt;&lt;P&gt;14 (+2)&lt;/P&gt;&lt;/Td&gt;&lt;Td&gt;&lt;P&gt;15 (+2)&lt;/P&gt;&lt;/Td&gt;&lt;/Tr&gt;&lt;/Tbody&gt;&lt;/Table&gt;&lt;P&gt;&lt;Strong&gt;Saving Throws&lt;/Strong&gt; Con+5 Int+5 Wis+5&lt;/P&gt;&lt;P&gt;&lt;Strong&gt;Senses Passive&lt;/Strong&gt; Preception 12&lt;/P&gt;&lt;P&gt;&lt;Strong&gt;Languages&lt;/Strong&gt; Gith&lt;/P&gt;&lt;P&gt;&lt;Strong&gt;Challange&lt;/Strong&gt; 8 (3,900 Xp)&lt;/P&gt;&lt;P&gt;&lt;Strong&gt;Innate Spellcasting&lt;/Strong&gt; (Psionics). The Githyanki'S Innate Spellcasting Ability Is Intelligence (Spell Save Dc 13, +5 To Hit With Spell Attacks). It Can Inn Ately Cast The Following S Pells,Requiring No Components:&lt;/P&gt;&lt;P&gt;&lt;Strong&gt;At Will&lt;/Strong&gt;: Mage Hand (The Hand Is Invisible)&lt;/P&gt;&lt;P&gt;&lt;Strong&gt;3/Day&lt;/Strong&gt; Each: Jump, Misty Step, Nondetection (Self Only), Tongues&lt;/P&gt;&lt;P&gt;&lt;Strong&gt;L/Day&lt;/Strong&gt; Each: Plane Shift, Telekinesis&lt;/P&gt;&lt;P&gt;&lt;Strong&gt;Actions&lt;/Strong&gt;&lt;/P&gt;&lt;P&gt;&lt;Strong&gt;Multiattack&lt;/Strong&gt;. The Githyanki Makes Two Silver Greatsword Attacks.&lt;/P&gt;&lt;P&gt;&lt;Strong&gt;Silver Greatsword&lt;/Strong&gt;. Melee Weapon Attack: +9 To Hit, Reach&lt;/P&gt;&lt;P&gt;5 Ft., One Target. Hit: 13 (2D6 + 6)&lt;/P&gt;&lt;P&gt;10 (3D6) Psychic Damage. This Is A Magic Weapon Attack.&lt;/P&gt;&lt;P&gt;On A Critical Hit Against A Target In An Astral Body (As With&lt;/P&gt;&lt;P&gt;The Astral Projection Spell), The Githyanki Can Cut The Silvery&lt;/P&gt;&lt;P&gt;Cord That Tethers The Target To Its Material Body, Instead Of&lt;/P&gt;&lt;P&gt;Dealing Damage.&lt;/P&gt;&lt;P&gt;&amp;Nbsp;&lt;/P&gt;</t>
  </si>
  <si>
    <t>&lt;Div&gt;&lt;H2&gt;Githzerai Monk&lt;/H2&gt;&lt;P&gt;Medium Humanoid (Gith), Lawful Neutral&lt;/P&gt;&lt;P&gt;&lt;Strong&gt;Armor&lt;/Strong&gt; &lt;Strong&gt;Class&lt;/Strong&gt; 14&lt;/P&gt;&lt;P&gt;&lt;Strong&gt;Hit Points&lt;/Strong&gt; 38 (7D8 + 7)&lt;/P&gt;&lt;P&gt;&lt;Strong&gt;Speed&lt;/Strong&gt; 30Ft.&lt;/P&gt;&lt;Table Style="Height: 53Px;" Width="315"&gt;&lt;Tbody&gt;&lt;Tr&gt;&lt;Td&gt;&lt;Strong&gt;Str&lt;/Strong&gt;&lt;/Td&gt;&lt;Td&gt;&lt;Strong&gt;Dex&lt;/Strong&gt;&lt;/Td&gt;&lt;Td&gt;&lt;Strong&gt;Con&lt;/Strong&gt;&lt;/Td&gt;&lt;Td&gt;&lt;Strong&gt;Int&lt;/Strong&gt;&lt;/Td&gt;&lt;Td&gt;&lt;Strong&gt;Wis&lt;/Strong&gt;&lt;/Td&gt;&lt;Td&gt;&lt;Strong&gt;Cha&lt;/Strong&gt;&lt;/Td&gt;&lt;/Tr&gt;&lt;Tr&gt;&lt;Td&gt;12 (+1)&lt;/Td&gt;&lt;Td&gt;15 (+2)&lt;/Td&gt;&lt;Td&gt;12 (+1)&lt;/Td&gt;&lt;Td&gt;13 (+1)&lt;/Td&gt;&lt;Td&gt;14 (+2)&lt;/Td&gt;&lt;Td&gt;10 (+0)&lt;/Td&gt;&lt;/Tr&gt;&lt;/Tbody&gt;&lt;/Table&gt;&lt;P&gt;&lt;Strong&gt;Innate Spellcasting&lt;/Strong&gt; (Psionics). The Githzerai'S Innate&lt;/P&gt;&lt;P&gt;Spellcasting Ability Is Wisdom. It Can Innately Cast The Following&lt;/P&gt;&lt;P&gt;Spells, Requiring No Components:&lt;/P&gt;&lt;P&gt;&lt;Strong&gt;At Will&lt;/Strong&gt; : Mage Hand (The Hand Is Invisible)&lt;/P&gt;&lt;P&gt;&lt;Strong&gt;3/Day&lt;/Strong&gt; Each: Feather Fall, Jump, See Invisibility, Shield&lt;/P&gt;&lt;P&gt;&lt;Strong&gt;Psychic Defense&lt;/Strong&gt;. While The Githzerai Is Wearing No Armor And&lt;/P&gt;&lt;P&gt;Wielding No Shield , Its Ac Includes Its Wisdom Modifier.&lt;/P&gt;&lt;P&gt;&lt;Strong&gt;Actions&lt;/Strong&gt;&lt;/P&gt;&lt;P&gt;&lt;Strong&gt;Multiattack&lt;/Strong&gt;. The Githzerai Makes Two Unarmed Strikes.&lt;/P&gt;&lt;P&gt;&lt;Strong&gt;Unarmed Strike&lt;/Strong&gt;. Melee Weapon Attack: +4 To Hit, Reach 5 Ft. ,&lt;/P&gt;&lt;P&gt;One Target. Hit: 6 (1D8 + 2) Bludgeoning Damage Plus 9 (2D8)&lt;/P&gt;&lt;P&gt;&lt;Strong&gt;Psychic Damage&lt;/Strong&gt;. This Is A Magic Weapon Attack.&lt;/P&gt;&lt;/Div&gt;</t>
  </si>
  <si>
    <t xml:space="preserve">Githzerai Zerth </t>
  </si>
  <si>
    <t>&lt;H2&gt;Githzerai Zerth&lt;/H2&gt;&lt;P&gt;Medium Humanoid (Gith), Lawful Neutral&lt;/P&gt;&lt;P&gt;&lt;Strong&gt;Armor Class&lt;/Strong&gt; 17&lt;/P&gt;&lt;P&gt;&lt;Strong&gt;Hit Points&lt;/Strong&gt; 84 (13D8 + 26)&lt;/P&gt;&lt;P&gt;&lt;Strong&gt;Speed&lt;/Strong&gt; 30 Ft.&lt;/P&gt;&lt;Table Style="Height: 40Px;" Width="343"&gt;&lt;Tbody&gt;&lt;Tr&gt;&lt;Td&gt;Str&lt;/Td&gt;&lt;Td&gt;Dex&lt;/Td&gt;&lt;Td&gt;Con&lt;/Td&gt;&lt;Td&gt;Int&lt;/Td&gt;&lt;Td&gt;Wis&lt;/Td&gt;&lt;Td&gt;Cha&lt;/Td&gt;&lt;/Tr&gt;&lt;Tr&gt;&lt;Td&gt;13 (+1)&lt;/Td&gt;&lt;Td&gt;18 (+4)&lt;/Td&gt;&lt;Td&gt;15 (+2)&lt;/Td&gt;&lt;Td&gt;16 (+3)&lt;/Td&gt;&lt;Td&gt;17 (+3)&lt;/Td&gt;&lt;Td&gt;12 (+1)&lt;/Td&gt;&lt;/Tr&gt;&lt;/Tbody&gt;&lt;/Table&gt;&lt;P&gt;&lt;Strong&gt;Saving Throws&lt;/Strong&gt; Str +4, Dex +7, Lnt +6, Wis +6&lt;/P&gt;&lt;P&gt;&lt;Strong&gt;Skills&lt;/Strong&gt; Arcana +6, Insight +6, Perception +6&lt;/P&gt;&lt;P&gt;&lt;Strong&gt;Senses&lt;/Strong&gt; Passive Perception 16&lt;/P&gt;&lt;P&gt;&lt;Strong&gt;Languages&lt;/Strong&gt; Gith&lt;/P&gt;&lt;P&gt;&lt;Strong&gt;Challenge&lt;/Strong&gt; 6 (2,300 Xp)&lt;/P&gt;&lt;P&gt;&lt;Strong&gt;Innate Spellcasting&lt;/Strong&gt; (Psionics). The Githzerai'S Spellcasting&lt;/P&gt;&lt;P&gt;Ability Is Wisdom (Spell Save Dc 14, +6 To Hit With Spell&lt;/P&gt;&lt;P&gt;Attacks). It Can Innately Cast The Following Spells, Requiring No Components:&lt;/P&gt;&lt;P&gt;&lt;Strong&gt;At Will&lt;/Strong&gt;: Mage Hand (The Hand Is Invisible)&lt;/P&gt;&lt;P&gt;&lt;Strong&gt;3/Day&lt;/Strong&gt; Each:Feather Fall, Jump, See Invisibility, Shield&lt;/P&gt;&lt;P&gt;&lt;Strong&gt;1/Day&lt;/Strong&gt; Each: Phantasmal Killer, Plane Shift&lt;/P&gt;&lt;P&gt;&lt;Strong&gt;Psychic Defense&lt;/Strong&gt;. While The Githzerai Is Wearing No Armor And&lt;/P&gt;&lt;P&gt;Wielding No Shield, Its Ac Includes Its Wisdom Modifier.&lt;/P&gt;&lt;P&gt;&lt;Strong&gt;Actions&lt;/Strong&gt;&lt;/P&gt;&lt;P&gt;&lt;Strong&gt;Multiattack&lt;/Strong&gt;. The Githzerai Makes Two Unarmed Strikes.&lt;/P&gt;&lt;P&gt;&lt;Strong&gt;Unarmed Strike&lt;/Strong&gt;. Melee Weapon Attack: +7 To Hit, Reach 5 Ft. ,&lt;/P&gt;&lt;P&gt;One Target. Hit: 11 (2D6 + 4) Bludgeoning Damage Plus 13 (3D8)&lt;/P&gt;&lt;P&gt;&lt;Strong&gt;Psychic Damage&lt;/Strong&gt;. This Is A Magic Weapon Attack.&lt;/P&gt;</t>
  </si>
  <si>
    <t xml:space="preserve">Gnoll Pack Lord </t>
  </si>
  <si>
    <t>&lt;Div&gt;&lt;H2&gt;Gnoll Pack Lord&lt;/H2&gt;&lt;P&gt;Medium Humanoid (Gno/1), Chaotic Evil&lt;/P&gt;&lt;P&gt;&lt;Strong&gt;Armor Class&lt;/Strong&gt; 15 (Hide Armor, Shield)&lt;/P&gt;&lt;P&gt;&lt;Strong&gt;Hit Points&lt;/Strong&gt; 22 (5D8)&lt;/P&gt;&lt;P&gt;&lt;Strong&gt;Speed&lt;/Strong&gt; 30Ft.&lt;/P&gt;&lt;Table Style="Height: 40Px;" Width="342"&gt;&lt;Tbody&gt;&lt;Tr&gt;&lt;Td&gt;&lt;Strong&gt;Str&lt;/Strong&gt;&lt;/Td&gt;&lt;Td&gt;&lt;Strong&gt;Dex&lt;/Strong&gt;&lt;/Td&gt;&lt;Td&gt;&lt;Strong&gt;Con&lt;/Strong&gt;&lt;/Td&gt;&lt;Td&gt;&lt;Strong&gt;Int&lt;/Strong&gt;&lt;/Td&gt;&lt;Td&gt;&lt;Strong&gt;Wis&lt;/Strong&gt;&lt;/Td&gt;&lt;Td&gt;&lt;Strong&gt;Cha&lt;/Strong&gt;&lt;/Td&gt;&lt;/Tr&gt;&lt;Tr&gt;&lt;Td&gt;16 (+3)&lt;/Td&gt;&lt;Td&gt;14 (+2)&lt;/Td&gt;&lt;Td&gt;13 (+1)&lt;/Td&gt;&lt;Td&gt;8 (- 1)&lt;/Td&gt;&lt;Td&gt;11 (+0)&lt;/Td&gt;&lt;Td&gt;9 (-1)&lt;/Td&gt;&lt;/Tr&gt;&lt;/Tbody&gt;&lt;/Table&gt;&lt;P&gt;&lt;Strong&gt;Senses&lt;/Strong&gt; Darkvision 60Ft., Passive Perception 10&lt;/P&gt;&lt;P&gt;&lt;Strong&gt;Languages&lt;/Strong&gt; Gnoll&lt;/P&gt;&lt;P&gt;&lt;Strong&gt;Challenge&lt;/Strong&gt; 2 (450 Xp)&lt;/P&gt;&lt;P&gt;&lt;Strong&gt;Rampage&lt;/Strong&gt;. When The Gnoll Reduces A Creatu Re To 0 Hit Points&lt;/P&gt;&lt;P&gt;With A Melee Attack On Its Turn , The Gnoll Can Take A Bonus&lt;/P&gt;&lt;P&gt;Action To Move Up To Half Its Speed And Make A Bite Attack.&lt;/P&gt;&lt;P&gt;&lt;Strong&gt;Actions&lt;/Strong&gt;&lt;/P&gt;&lt;P&gt;&lt;Strong&gt;Multiattack&lt;/Strong&gt;. The Gnoll Makes Two Attacks, Either With Its Glaive&lt;/P&gt;&lt;P&gt;Or Its Lon Gbow, And Uses Its Incite Rampage If It Can.&lt;/P&gt;&lt;P&gt;&lt;Strong&gt;Bite&lt;/Strong&gt;. Melee Weapon Attack: +5 To Hit, Reach 5 Ft., One Creature.&lt;/P&gt;&lt;P&gt;Hit: 5 (1D4 + 3) Piercing Damage.&lt;/P&gt;&lt;P&gt;&lt;Strong&gt;Glaive&lt;/Strong&gt;. Melee Weapon Attack: +5 To Hit, Reach 10Ft., One Target.&lt;/P&gt;&lt;P&gt;Hit: 8 (1D10 + 3) Slashing Damage .&lt;/P&gt;&lt;P&gt;&lt;Strong&gt;Longbow&lt;/Strong&gt;. Ranged Weapon Attack: +4 To Hit, Range 1 50J600 Ft.,&lt;/P&gt;&lt;P&gt;One Target. Hit: 6 (1D8 + 2) Piercing Damage .&lt;/P&gt;&lt;P&gt;&lt;Strong&gt;Incite Rampage&lt;/Strong&gt; (Recharge 5- 6). One Creature The Gnoll Can See&lt;/P&gt;&lt;P&gt;Within 30 Feet Of It Can Use Its Reaction To Make A Melee Attack&lt;/P&gt;&lt;P&gt;If It Can Hear The Gnoll And Has The Rampage Trait.&lt;/P&gt;&lt;/Div&gt;</t>
  </si>
  <si>
    <t>Gnoll Fang Of Yeenohu</t>
  </si>
  <si>
    <t>&lt;Div&gt;&lt;H2&gt;Gnoll Fang Of Yeenohu&lt;/H2&gt;&lt;P&gt;Medium Fiend (Gno/1), Chaotic Evil&lt;/P&gt;&lt;P&gt;&lt;Strong&gt;Armor Class&lt;/Strong&gt; 14 (Hide Armor)&lt;/P&gt;&lt;P&gt;&lt;Strong&gt;Hit Points&lt;/Strong&gt; 65 (10D8 + 20)&lt;/P&gt;&lt;P&gt;&lt;Strong&gt;Speed&lt;/Strong&gt; 30Ft.&lt;/P&gt;&lt;Table Style="Height: 53Px;" Width="368"&gt;&lt;Tbody&gt;&lt;Tr&gt;&lt;Td&gt;&lt;Strong&gt;Str&lt;/Strong&gt;&lt;/Td&gt;&lt;Td&gt;&lt;Strong&gt;Dex&lt;/Strong&gt;&lt;/Td&gt;&lt;Td&gt;&lt;Strong&gt;Con&lt;/Strong&gt;&lt;/Td&gt;&lt;Td&gt;&lt;Strong&gt;Int&lt;/Strong&gt;&lt;/Td&gt;&lt;Td&gt;&lt;Strong&gt;Wis&lt;/Strong&gt;&lt;/Td&gt;&lt;Td&gt;&lt;Strong&gt;Cha&lt;/Strong&gt;&lt;/Td&gt;&lt;/Tr&gt;&lt;Tr&gt;&lt;Td&gt;17 (+3)&lt;/Td&gt;&lt;Td&gt;15 (+2)&lt;/Td&gt;&lt;Td&gt;15 (+2)&lt;/Td&gt;&lt;Td&gt;10 (+0)&lt;/Td&gt;&lt;Td&gt;11 (+0)&lt;/Td&gt;&lt;Td&gt;13 (+1)&lt;/Td&gt;&lt;/Tr&gt;&lt;/Tbody&gt;&lt;/Table&gt;&lt;P&gt;&lt;Strong&gt;Saving Throws&lt;/Strong&gt; Con +4, Wis +2, Cha +3&lt;/P&gt;&lt;P&gt;&lt;Strong&gt;Senses&lt;/Strong&gt; Darkvision 60Ft., Passive Perception 10&lt;/P&gt;&lt;P&gt;&lt;Strong&gt;Languages&lt;/Strong&gt; Abyssal, Gnoll&lt;/P&gt;&lt;P&gt;&lt;Strong&gt;Challenge&lt;/Strong&gt; 4 (1 ,100 Xp)&lt;/P&gt;&lt;P&gt;&lt;Strong&gt;Rampage&lt;/Strong&gt;. When The Gnoll Reduces A Creatu Re To 0 Hit Points&lt;/P&gt;&lt;P&gt;With A Melee Attack On Its Turn , The Gnoll Ca N Take A Bonus&lt;/P&gt;&lt;P&gt;Action To Move Up To Half Its Speed And Make A Bite Attack.&lt;/P&gt;&lt;P&gt;&lt;Strong&gt;Actions&lt;/Strong&gt;&lt;/P&gt;&lt;P&gt;&lt;Strong&gt;Multiattack&lt;/Strong&gt;. The Gnoll Makes Three Attacks: One With Its Bite&lt;/P&gt;&lt;P&gt;And Two With Its Claws.&lt;/P&gt;&lt;P&gt;&lt;Strong&gt;Bite&lt;/Strong&gt;. Melee Weapon Attack: +5 To Hit, Reach 5 Ft., One Creature.&lt;/P&gt;&lt;P&gt;Hit: 6 (1D6 + 3) Pierci Ng Damage, And The Target Must&lt;/P&gt;&lt;P&gt;Succeed On A Dc 12 Constitution Saving Throw Or Take 7 (2D6)&lt;/P&gt;&lt;P&gt;Poison Damage.&lt;/P&gt;&lt;P&gt;&lt;Strong&gt;Claw&lt;/Strong&gt;. Melee Weapon Attack: +5 To Hit, Reach 5 Ft. , One Target.&lt;/P&gt;&lt;P&gt;Hit: 7 (1D 8 + 3) Slas Hing Damage.&lt;/P&gt;&lt;/Div&gt;</t>
  </si>
  <si>
    <t>&lt;Div&gt;&lt;H2&gt;Goblin Boss&lt;/H2&gt;&lt;P&gt;Small Humanoid (Goblinoid), Neutral Evil&lt;/P&gt;&lt;P&gt;&lt;Strong&gt;Armor Class&lt;/Strong&gt; 17 (Chain Shirt, Shield)&lt;/P&gt;&lt;P&gt;&lt;Strong&gt;Hit Points&lt;/Strong&gt; 21 (6D6)&lt;/P&gt;&lt;P&gt;&lt;Strong&gt;Speed&lt;/Strong&gt; 30Ft.&lt;/P&gt;&lt;Table Style="Height: 40Px;" Width="325"&gt;&lt;Tbody&gt;&lt;Tr&gt;&lt;Td&gt;&lt;Strong&gt;Str&lt;/Strong&gt;&lt;/Td&gt;&lt;Td&gt;&lt;Strong&gt;Dex&lt;/Strong&gt;&lt;/Td&gt;&lt;Td&gt;&lt;Strong&gt;Con&lt;/Strong&gt;&lt;/Td&gt;&lt;Td&gt;&lt;Strong&gt;Int&lt;/Strong&gt;&lt;/Td&gt;&lt;Td&gt;&lt;Strong&gt;Wis&lt;/Strong&gt;&lt;/Td&gt;&lt;Td&gt;&lt;Strong&gt;Cha&lt;/Strong&gt;&lt;/Td&gt;&lt;/Tr&gt;&lt;Tr&gt;&lt;Td&gt;10 (+0)&lt;/Td&gt;&lt;Td&gt;14 (+2)&lt;/Td&gt;&lt;Td&gt;10 (+0)&lt;/Td&gt;&lt;Td&gt;10 (+0)&lt;/Td&gt;&lt;Td&gt;14 (+2)&lt;/Td&gt;&lt;Td&gt;10 (+0)&lt;/Td&gt;&lt;/Tr&gt;&lt;/Tbody&gt;&lt;/Table&gt;&lt;P&gt;&lt;Strong&gt;Skills&lt;/Strong&gt; Stealth +6&lt;/P&gt;&lt;P&gt;&lt;Strong&gt;Senses&lt;/Strong&gt; Darkvision 60Ft., Passive Perception 9&lt;/P&gt;&lt;P&gt;&lt;Strong&gt;Languages&lt;/Strong&gt; Common, Goblin&lt;/P&gt;&lt;P&gt;&lt;Strong&gt;Challenge&lt;/Strong&gt; 1 (200 Xp)&lt;/P&gt;&lt;P&gt;&lt;Strong&gt;Nimble Escape&lt;/Strong&gt;. The Goblin Can Take The Disengage Or Hide&lt;/P&gt;&lt;P&gt;Action As A Bonus Action On Each Of Its Turns.&lt;/P&gt;&lt;P&gt;&lt;Strong&gt;Actions&lt;/Strong&gt;&lt;/P&gt;&lt;P&gt;&lt;Strong&gt;Multiattack&lt;/Strong&gt;. The Goblin Makes Two Attacks With Its Scimitar.&lt;/P&gt;&lt;P&gt;The Second Attack Has Disadvantage.&lt;/P&gt;&lt;P&gt;&lt;Strong&gt;Scimitar&lt;/Strong&gt;. Melee Weapon Attack: +4 To Hit, Reach 5 Ft., One&lt;/P&gt;&lt;P&gt;Target. Hit: 5 (1D6 + 2) Slashing Damage.&lt;/P&gt;&lt;P&gt;&lt;Strong&gt;Javelin&lt;/Strong&gt;. Melee Or Ranged Weapon Attack: +4 To Hit, Reach 5 Ft. Or&lt;/P&gt;&lt;P&gt;Range 30/120 Ft., One Target. Hit: 5 (1D6 + 2) Piercing Damage.&lt;/P&gt;&lt;P&gt;&lt;Strong&gt;Reactions&lt;/Strong&gt;&lt;/P&gt;&lt;P&gt;&lt;Strong&gt;Redirect Attack&lt;/Strong&gt;. When A Creature The Goblin Can See Targets&lt;/P&gt;&lt;P&gt;It With An Attack, The Goblin Chooses Another Goblin Within 5&lt;/P&gt;&lt;P&gt;Feet Of It. The Two Goblins Swap Places, And The Chosen Goblin&lt;/P&gt;&lt;P&gt;Becomes The Target Instead.&lt;/P&gt;&lt;/Div&gt;</t>
  </si>
  <si>
    <t xml:space="preserve">Grell </t>
  </si>
  <si>
    <t>&lt;Div&gt;&lt;H2&gt;Grell&lt;/H2&gt;&lt;P&gt;Medium Aberration, Neutral Evil&lt;/P&gt;&lt;P&gt;&lt;Strong&gt;Armor Class&lt;/Strong&gt; 12&lt;/P&gt;&lt;P&gt;&lt;Strong&gt;Hit Points&lt;/Strong&gt; 55 (10D8 + 10)&lt;/P&gt;&lt;P&gt;&lt;Strong&gt;Speed&lt;/Strong&gt; 10Ft., Fly 30Ft. (Hover)&lt;/P&gt;&lt;Table Style="Height: 53Px;" Width="305"&gt;&lt;Tbody&gt;&lt;Tr&gt;&lt;Td&gt;&lt;Strong&gt;Str&lt;/Strong&gt;&lt;/Td&gt;&lt;Td&gt;&lt;Strong&gt;Dex&lt;/Strong&gt;&lt;/Td&gt;&lt;Td&gt;&lt;Strong&gt;Con&lt;/Strong&gt;&lt;/Td&gt;&lt;Td&gt;&lt;Strong&gt;Int&lt;/Strong&gt;&lt;/Td&gt;&lt;Td&gt;&lt;Strong&gt;Wis&lt;/Strong&gt;&lt;/Td&gt;&lt;Td&gt;&lt;Strong&gt;Cha&lt;/Strong&gt;&lt;/Td&gt;&lt;/Tr&gt;&lt;Tr&gt;&lt;Td&gt;15 (+2)&lt;/Td&gt;&lt;Td&gt;14 (+2)&lt;/Td&gt;&lt;Td&gt;13 (+1)&lt;/Td&gt;&lt;Td&gt;12 (+1)&lt;/Td&gt;&lt;Td&gt;11 (+0)&lt;/Td&gt;&lt;Td&gt;9 (- 1)&lt;/Td&gt;&lt;/Tr&gt;&lt;/Tbody&gt;&lt;/Table&gt;&lt;P&gt;&lt;Strong&gt;Skills&lt;/Strong&gt; Perception +4, Stealth +6&lt;/P&gt;&lt;P&gt;&lt;Strong&gt;Damage Immunities&lt;/Strong&gt; Lightning&lt;/P&gt;&lt;P&gt;&lt;Strong&gt;Condition Immunities&lt;/Strong&gt; Blinded, Prone&lt;/P&gt;&lt;P&gt;&lt;Strong&gt;Senses&lt;/Strong&gt; Blindsight 60Ft. (Blind Beyond This Radius),&lt;/P&gt;&lt;P&gt;&lt;Strong&gt;Passive&lt;/Strong&gt; Perception 14&lt;/P&gt;&lt;P&gt;&lt;Strong&gt;Languages&lt;/Strong&gt; Grell&lt;/P&gt;&lt;P&gt;&lt;Strong&gt;Challenge&lt;/Strong&gt; 3 (700 Xp)&lt;/P&gt;&lt;P&gt;&lt;Strong&gt;Actions&lt;/Strong&gt;&lt;/P&gt;&lt;P&gt;&lt;Strong&gt;Multiattack&lt;/Strong&gt;. The Grell Makes Two Attacks: One With Its Tentacles&lt;/P&gt;&lt;P&gt;And One With Its Beak.&lt;/P&gt;&lt;P&gt;&lt;Strong&gt;Tentacles&lt;/Strong&gt;. Melee Weapon Attack: +4 To Hit, Reach 10Ft., One&lt;/P&gt;&lt;P&gt;Creature. Hit: 7 (1D10 + 2) Piercing Damage, And The Target&lt;/P&gt;&lt;P&gt;Must Succeed On A Dc 11 Constitution Saving Throw Or Be&lt;/P&gt;&lt;P&gt;Poisoned For 1 Minute. The Poiso Ned Target Is Paralyzed, And&lt;/P&gt;&lt;P&gt;It Can Repeat The Saving Throw At The End Of Each Of Its Turns,&lt;/P&gt;&lt;P&gt;Ending The Effect On A Success.&lt;/P&gt;&lt;P&gt;The Target Is Also Grappled (Escape Dc 15). If The Target Is&lt;/P&gt;&lt;P&gt;Medium Or Smaller, It Is Also Restrained Until This Grapple Ends.&lt;/P&gt;&lt;P&gt;While Grappling The Target, The Grell Has Advantage On Attack&lt;/P&gt;&lt;P&gt;Rolls Agai Nst It And Can'T Use This Attack Aga Inst Other Targets.&lt;/P&gt;&lt;P&gt;When The Grell Moves, Any Medium Or Sma Ller Target It Is&lt;/P&gt;&lt;P&gt;Gra Ppling Moves With It.&lt;/P&gt;&lt;P&gt;&lt;Strong&gt;Beak&lt;/Strong&gt;. Melee Weapon Attack: +4 To Hit, Reach 5 Ft. , One Creature.&lt;/P&gt;&lt;P&gt;Hit: 7 (2D4 + 2) Piercing Damage.&lt;/P&gt;&lt;P&gt;&amp;Nbsp;&lt;/P&gt;&lt;P&gt;&lt;Strong&gt;A Grell&lt;/Strong&gt; Resembles A Bulbous Floating Brain With A Wide,&lt;/P&gt;&lt;P&gt;Sharp Beak. Its Ten Long Tentacles A Re Made Of Hundreds&lt;/P&gt;&lt;P&gt;Of Ring-Shaped Muscles Sheathed In Tough Fibrous&lt;/P&gt;&lt;P&gt;Hide. Sharp Barbs Line The Tip Each Tentacle And Inject&lt;/P&gt;&lt;P&gt;Paralytic Venom. The Grell Can Pa Rti Ally Retract Its Barbs&lt;/P&gt;&lt;P&gt;Into Its Tentacles To Handle Or Manipulate Objects It&lt;/P&gt;&lt;P&gt;Doesn'T Want To Pierce Or Tear.&lt;/P&gt;&lt;P&gt;&amp;Nbsp;&lt;/P&gt;&lt;P&gt;&lt;Strong&gt;Grells Have No Eyes&lt;/Strong&gt; And Floats By Means Of A Sort Of&lt;/P&gt;&lt;P&gt;Levitation. They Have Keen Hearing, However, And Their&lt;/P&gt;&lt;P&gt;Skin Is S Ensitive To Vibrations And Electrical Fields,&lt;/P&gt;&lt;P&gt;A Llowing Them To Detect The Presence Of Creatures And&lt;/P&gt;&lt;P&gt;Objects In Their Immediate Vicinity. The Creature'S Ability&lt;/P&gt;&lt;P&gt;To Manipulate Electricity To Sense And Move Also Allow It&lt;/P&gt;&lt;P&gt;To Absorb Lightning Without Harm.&lt;/P&gt;&lt;P&gt;Although Solitary By Nature, Grells Sometimes Gather&lt;/P&gt;&lt;P&gt;In Small Groups Called Covens.&lt;/P&gt;&lt;P&gt;&amp;Nbsp;&lt;/P&gt;&lt;P&gt;&lt;Strong&gt;Floating Ambushers&lt;/Strong&gt;. A Grell Prefers To Ambush&lt;/P&gt;&lt;P&gt;Lone Creatures Or Stragglers, Hovering Silently Near The&lt;/P&gt;&lt;P&gt;Ceiling Of A Passage Or Cavern Until A Suitable Target&lt;/P&gt;&lt;P&gt;Passes Below, Whereupon It Descends Quickly And Wraps&lt;/P&gt;&lt;P&gt;Its Tentacles Around Its Prey. It Then Floats Away To Its Lair&lt;/P&gt;&lt;P&gt;With The Paralyzed Creature In Its Clutches.&lt;/P&gt;&lt;P&gt;&amp;Nbsp;&lt;/P&gt;&lt;P&gt;&lt;Strong&gt;Alien Devourers&lt;/Strong&gt;. Grell Are Alien Predators That Group&lt;/P&gt;&lt;P&gt;Other Creatures Into Three Categories: Edibles, Inedibles,&lt;/P&gt;&lt;P&gt;And Great Eaters (Those Rare Creatures That Might Prey&lt;/P&gt;&lt;P&gt;On A Grell). Grells Have No Compunction About Attacking&lt;/P&gt;&lt;P&gt;Creatures They Classify As Edible, Including Humanoids.&lt;/P&gt;&lt;P&gt;They Tend To Avoid Bigger Creatures That They Have Little&lt;/P&gt;&lt;P&gt;Hope Of Carrying Away.&lt;/P&gt;&lt;P&gt;&amp;Nbsp;&lt;/P&gt;&lt;P&gt;&lt;Strong&gt;A Grell Will Sometimes&lt;/Strong&gt; Allow Adventurers To Wage&lt;/P&gt;&lt;P&gt;War On The Other Monstrous Inhabitants Of The Dungeon&lt;/P&gt;&lt;P&gt;Complex It Calls Home, Staying Out Of The Adventurers'&lt;/P&gt;&lt;P&gt;Way As They Dispose Of Larger Threats While Waiting For&lt;/P&gt;&lt;P&gt;The Right Time To Strike.&lt;/P&gt;&lt;/Div&gt;</t>
  </si>
  <si>
    <t xml:space="preserve">Grick Alpha </t>
  </si>
  <si>
    <t>&lt;Div&gt;&lt;H2&gt;Grick Alpha&lt;/H2&gt;&lt;P&gt;Large Monstrosity, Neutral&lt;/P&gt;&lt;P&gt;&lt;Strong&gt;Armor Class&lt;/Strong&gt; 18 (Natural Armor)&lt;/P&gt;&lt;P&gt;&lt;Strong&gt;Hit Points&lt;/Strong&gt; 75 (10D10 + 20)&lt;/P&gt;&lt;P&gt;&lt;Strong&gt;Speed&lt;/Strong&gt; 30Ft., Clim B 30Ft.&lt;/P&gt;&lt;Table Style="Height: 40Px;" Width="309"&gt;&lt;Tbody&gt;&lt;Tr&gt;&lt;Td&gt;&lt;Strong&gt;Str&lt;/Strong&gt;&lt;/Td&gt;&lt;Td&gt;&lt;Strong&gt;Dex&lt;/Strong&gt;&lt;/Td&gt;&lt;Td&gt;&lt;Strong&gt;Con&lt;/Strong&gt;&lt;/Td&gt;&lt;Td&gt;&lt;Strong&gt;Int&lt;/Strong&gt;&lt;/Td&gt;&lt;Td&gt;&lt;Strong&gt;Wis&lt;/Strong&gt;&lt;/Td&gt;&lt;Td&gt;&lt;Strong&gt;Cha&lt;/Strong&gt;&lt;/Td&gt;&lt;/Tr&gt;&lt;Tr&gt;&lt;Td&gt;18 (+4)&lt;/Td&gt;&lt;Td&gt;16 (+3)&lt;/Td&gt;&lt;Td&gt;15 (+2)&lt;/Td&gt;&lt;Td&gt;4 (-3)&lt;/Td&gt;&lt;Td&gt;14 (+2)&lt;/Td&gt;&lt;Td&gt;9 (-1)&lt;/Td&gt;&lt;/Tr&gt;&lt;/Tbody&gt;&lt;/Table&gt;&lt;P&gt;&lt;Strong&gt;Damage Resistances&lt;/Strong&gt; Bludgeoning, Piercing, And Slashing&lt;/P&gt;&lt;P&gt;Damage From Nonmagical Weapons&lt;/P&gt;&lt;P&gt;&lt;Strong&gt;Senses&lt;/Strong&gt; Darkvision 60Ft., Passive Perception 12&lt;/P&gt;&lt;P&gt;&lt;Strong&gt;Languages&lt;/Strong&gt; -&lt;/P&gt;&lt;P&gt;&lt;Strong&gt;Challenge&lt;/Strong&gt; 7 (2,900 Xp)&lt;/P&gt;&lt;P&gt;&lt;Strong&gt;Stone Camouflage&lt;/Strong&gt;. The Grick Has Advantage On Dexterity&lt;/P&gt;&lt;P&gt;(Stealth) Checks Made To Hide In Rocky Terrain.&lt;/P&gt;&lt;P&gt;&lt;Strong&gt;Actions&lt;/Strong&gt;&lt;/P&gt;&lt;P&gt;&lt;Strong&gt;Multiattack&lt;/Strong&gt;. The Grick Makes Two Attacks: One With Its Tail And&lt;/P&gt;&lt;P&gt;One With Its Tentacles. If It Hits With Its Tentacles, The Grick Can&lt;/P&gt;&lt;P&gt;Make One Beak Attack Against The Same Target.&lt;/P&gt;&lt;P&gt;&lt;Strong&gt;Tail&lt;/Strong&gt;. Melee Weapon Attack: +7 To Hit, Reach 10Ft., One Target.&lt;/P&gt;&lt;P&gt;Hit: 11 (2D6 + 4) Bludgeoning Damage.&lt;/P&gt;&lt;P&gt;&lt;Strong&gt;Tentacles&lt;/Strong&gt;. Melee Weapon Attack: +7 To Hit, Reach 10Ft., One&lt;/P&gt;&lt;P&gt;Target. Hit: 22 (4D8 + 4) Slashing Damage.&lt;/P&gt;&lt;P&gt;&lt;Strong&gt;Beak&lt;/Strong&gt;. Melee Weapon Attack: +7 To Hit, Reach 10Ft., One Target.&lt;/P&gt;&lt;P&gt;Hit: 13 (2D8 + 4) Piercing Damage.&lt;/P&gt;&lt;P&gt;&amp;Nbsp;&lt;/P&gt;&lt;P&gt;&lt;Strong&gt;The Wormlike Grick Waits Unseen&lt;/Strong&gt;, Blending In With The&lt;/P&gt;&lt;P&gt;Rock Of The Caves And Caverns It Haunts. Only When Prey&lt;/P&gt;&lt;P&gt;Comes Near Does It Rear Up, Its Four Barbed Tentacles&lt;/P&gt;&lt;P&gt;Unfurling To Reveal Its Hungry, Snapping Beak.&lt;/P&gt;&lt;P&gt;&amp;Nbsp;&lt;/P&gt;&lt;P&gt;&lt;Strong&gt;Passive Predators&lt;/Strong&gt;. Gricks Rarely Hunt. Instead, They&lt;/P&gt;&lt;P&gt;Drag Their Rubbery Bodies To Places Where Creatures&lt;/P&gt;&lt;P&gt;Regularly Pass, Lurking Out Of Sight Amid Rocky Rubble&lt;/P&gt;&lt;P&gt;And Debris, Squeezing Into Burrows, Holes, Or Crevices,&lt;/P&gt;&lt;P&gt;Climbing Up To Ledges, Or Coiling A Round Stalactites&lt;/P&gt;&lt;P&gt;To Drop On Unwary Prey. A Grick Consumes Virtually&lt;/P&gt;&lt;P&gt;Anything That Moves Except For Other Gricks. It Targets&lt;/P&gt;&lt;P&gt;The Nearest Prey, Grabbing A Fallen Creature With Its&lt;/P&gt;&lt;P&gt;Tentacles And Dragging It Off To Eat Alone.&lt;/P&gt;&lt;P&gt;&amp;Nbsp;&lt;/P&gt;&lt;P&gt;&lt;Strong&gt;Roving Ambushers&lt;/Strong&gt;. Gricks Remain In An Area Until&lt;/P&gt;&lt;P&gt;The Food Supply Dwindles, Often Because Sentient&lt;/P&gt;&lt;P&gt;Creatures Become Aware Of Their Presence And Plot&lt;/P&gt;&lt;P&gt;Alternate Routes A Round Their Lairs. When Prey Is Scarce&lt;/P&gt;&lt;P&gt;In The Underdark, Gricks Venture Aboveground To Hunt&lt;/P&gt;&lt;P&gt;In The Wilderness, Lurking In Trees Or On Cliff-Side Ledges.&lt;/P&gt;&lt;P&gt;A Grick Pack Is Often Led By A Single Well-Fed, Oversized&lt;/P&gt;&lt;P&gt;Alpha Around Which The Others Congregate.&lt;/P&gt;&lt;P&gt;&amp;Nbsp;&lt;/P&gt;&lt;P&gt;&lt;Strong&gt;Spoils Of Slaughter&lt;/Strong&gt;. Over Time, Grick Lairs Accumulate&lt;/P&gt;&lt;P&gt;The Cast-Off Possessions Of Intelligent Prey, And Expert&lt;/P&gt;&lt;P&gt;Guides Know To Look Out For These Telltale Signs.&lt;/P&gt;&lt;P&gt;Underdark Explorers Sometimes Seal Off The Routes&lt;/P&gt;&lt;P&gt;Leading To And From A Grick Lair To Starve Them, Then&lt;/P&gt;&lt;P&gt;Claim The Wealth Of The Foul Creatures' Victims.&lt;/P&gt;&lt;/Div&gt;</t>
  </si>
  <si>
    <t>Helmed Horor</t>
  </si>
  <si>
    <t>&lt;Div&gt;&lt;H2&gt;Helmed Horor&lt;/H2&gt;&lt;P&gt;Medium Construct, Neutral&lt;/P&gt;&lt;P&gt;&lt;Strong&gt;Armor Class&lt;/Strong&gt; 20 (Plate, Shield)&lt;/P&gt;&lt;P&gt;&lt;Strong&gt;Hit Points&lt;/Strong&gt; 60 (8D8 + 24)&lt;/P&gt;&lt;P&gt;&lt;Strong&gt;Speed&lt;/Strong&gt; 30Ft., Fly 30Ft.&lt;/P&gt;&lt;Table Style="Height: 40Px;" Width="430"&gt;&lt;Tbody&gt;&lt;Tr&gt;&lt;Td&gt;&lt;Strong&gt;Str&lt;/Strong&gt;&lt;/Td&gt;&lt;Td&gt;&lt;Strong&gt;Dex&lt;/Strong&gt;&lt;/Td&gt;&lt;Td&gt;&lt;Strong&gt;Con&lt;/Strong&gt;&lt;/Td&gt;&lt;Td&gt;&lt;Strong&gt;Int&lt;/Strong&gt;&lt;/Td&gt;&lt;Td&gt;&lt;Strong&gt;Wis&lt;/Strong&gt;&lt;/Td&gt;&lt;Td&gt;&lt;Strong&gt;Cha&lt;/Strong&gt;&lt;/Td&gt;&lt;/Tr&gt;&lt;Tr&gt;&lt;Td&gt;18 (+4)&lt;/Td&gt;&lt;Td&gt;13 (+1)&lt;/Td&gt;&lt;Td&gt;16 (+3)&lt;/Td&gt;&lt;Td&gt;10 (+0)&lt;/Td&gt;&lt;Td&gt;10 (+0)&lt;/Td&gt;&lt;Td&gt;10 (+0)&lt;/Td&gt;&lt;/Tr&gt;&lt;/Tbody&gt;&lt;/Table&gt;&lt;P&gt;&lt;Strong&gt;Skills&lt;/Strong&gt; Perception +4&lt;/P&gt;&lt;P&gt;&lt;Strong&gt;Damage Resistances&lt;/Strong&gt; Bludgeoning, Piercing, And Slashing From&lt;/P&gt;&lt;P&gt;Non Magical Weapons That Aren'T Adamantine&lt;/P&gt;&lt;P&gt;&lt;Strong&gt;Damage Immunities&lt;/Strong&gt; Force, Necrotic, Poison&lt;/P&gt;&lt;P&gt;&lt;Strong&gt;Condition Immunities&lt;/Strong&gt; Blinded, Charmed, Deafened, Frightened,&lt;/P&gt;&lt;P&gt;Paralyzed, Petrified, Poisoned, Stunned&lt;/P&gt;&lt;P&gt;&lt;Strong&gt;Senses&lt;/Strong&gt; Blind Sight 60Ft. (Blind Beyond This Radius),&lt;/P&gt;&lt;P&gt;Passive Perception 14&lt;/P&gt;&lt;P&gt;&lt;Strong&gt;Languages&lt;/Strong&gt; Understands The Languages Of Its Creator But&lt;/P&gt;&lt;P&gt;Can'T Speak&lt;/P&gt;&lt;P&gt;&lt;Strong&gt;Challenge&lt;/Strong&gt; 4 (1 ,100 Xp)&lt;/P&gt;&lt;P&gt;&lt;Strong&gt;Magic Resistance&lt;/Strong&gt;. The Helmed Horror Has Advantage On Saving&lt;/P&gt;&lt;P&gt;Throws Against Spells And Other Magical Effects.&lt;/P&gt;&lt;P&gt;&lt;Strong&gt;Spell Immunity&lt;/Strong&gt;. The Helmed Horror Is Immune To Three Spells&lt;/P&gt;&lt;P&gt;Chosen By Its Creator. Typical Immunities Include Fireball, Heat&lt;/P&gt;&lt;P&gt;Metal, And Lightning Bolt.&lt;/P&gt;&lt;P&gt;&lt;Strong&gt;Actions&lt;/Strong&gt;&lt;/P&gt;&lt;P&gt;&lt;Strong&gt;Multiattack&lt;/Strong&gt;. The Helmed Horror Makes Two Longsword Attacks.&lt;/P&gt;&lt;P&gt;&lt;Strong&gt;Longsword&lt;/Strong&gt;. Melee Weapon Attack: +6 To Hit, Reach 5 Ft., One&lt;/P&gt;&lt;P&gt;Target. Hit: 8 (1D8 + 4) Slashing Damage, Or 9 (1D10 + 4)&lt;/P&gt;&lt;P&gt;Slashing Damage If Used With Two Hands.&lt;/P&gt;&lt;P&gt;&amp;Nbsp;&lt;/P&gt;&lt;P&gt;&lt;Strong&gt;This Construct Possesses&lt;/Strong&gt; Intelligence, The Ability&lt;/P&gt;&lt;P&gt;To Reason And Adjust Its Tactics, And An Unswerving&lt;/P&gt;&lt;P&gt;Devotion To Its Maker That Persists Even After Its&lt;/P&gt;&lt;P&gt;Maker'S Demise. Resembling An Animated Suit Of&lt;/P&gt;&lt;P&gt;Empty Plate Armor, A Helmed Horror Serves Without&lt;/P&gt;&lt;P&gt;Ambition Or Emotion.&lt;/P&gt;&lt;P&gt;&amp;Nbsp;&lt;/P&gt;&lt;P&gt;&lt;Strong&gt;Magical Purpose&lt;/Strong&gt;. Though It Takes More Magical&lt;/P&gt;&lt;P&gt;Resources To Create A Helmed Horror Than A Lesser&lt;/P&gt;&lt;P&gt;Suit Of Animated Armor, The Helmed Horror Requires&lt;/P&gt;&lt;P&gt;Less Direction And Maintenance As It Carries Out Its&lt;/P&gt;&lt;P&gt;Appointed Tasks. A Helmed Horror Follows Its Orders&lt;/P&gt;&lt;P&gt;With Complete Loyalty, And Is Intelligent Enough To&lt;/P&gt;&lt;P&gt;Understand The Difference Between An Order'S Intent And&lt;/P&gt;&lt;P&gt;Its Exact Wording. Unlike Many Constructs, It Seeks To&lt;/P&gt;&lt;P&gt;Fulfill The Former Rather Than Slavishly Follow The Latter.&lt;/P&gt;&lt;P&gt;&amp;Nbsp;&lt;/P&gt;&lt;P&gt;&lt;Strong&gt;Tactical Cunning&lt;/Strong&gt;. A Helmed Horror Fights With&lt;/P&gt;&lt;P&gt;The Cunning Of A Skilled Warrior, Taking To The Air As&lt;/P&gt;&lt;P&gt;It Attacks Weaker Characters And Spellcasters First.&lt;/P&gt;&lt;P&gt;However, A Helmed Horror Lacks The Insight To Change&lt;/P&gt;&lt;P&gt;Its Environment, Fortify It, Or Otherwise Take Active&lt;/P&gt;&lt;P&gt;Measures To Improve Its Defensive Position.&lt;/P&gt;&lt;P&gt;&amp;Nbsp;&lt;/P&gt;&lt;P&gt;&lt;Strong&gt;Constructed Nature&lt;/Strong&gt;. A Helmed Horror Doesn'T&lt;/P&gt;&lt;P&gt;Require Air, Food, Drink, Or Sleep.&lt;/P&gt;&lt;/Div&gt;</t>
  </si>
  <si>
    <t>Hobgoblin Capitan</t>
  </si>
  <si>
    <t>&lt;Div&gt;&lt;H2&gt;Hobgoblin Capitan&lt;/H2&gt;&lt;P&gt;Medium Humanoid (Goblinoid), Lawful Evil&lt;/P&gt;&lt;P&gt;&lt;Strong&gt;Armor Class&lt;/Strong&gt; 17 (Half Plate)&lt;/P&gt;&lt;P&gt;&lt;Strong&gt;Hit Points&lt;/Strong&gt; 39 (6D8 + 12)&lt;/P&gt;&lt;P&gt;&lt;Strong&gt;Speed&lt;/Strong&gt; 30Ft.&lt;/P&gt;&lt;Table Style="Height: 53Px;" Width="304"&gt;&lt;Tbody&gt;&lt;Tr&gt;&lt;Td&gt;&lt;Strong&gt;Str&lt;/Strong&gt;&lt;/Td&gt;&lt;Td&gt;&lt;Strong&gt;Dex&lt;/Strong&gt;&lt;/Td&gt;&lt;Td&gt;&lt;Strong&gt;Con&lt;/Strong&gt;&lt;/Td&gt;&lt;Td&gt;&lt;Strong&gt;Int&lt;/Strong&gt;&lt;/Td&gt;&lt;Td&gt;&lt;Strong&gt;Wis&lt;/Strong&gt;&lt;/Td&gt;&lt;Td&gt;&lt;Strong&gt;Cha&lt;/Strong&gt;&lt;/Td&gt;&lt;/Tr&gt;&lt;Tr&gt;&lt;Td&gt;15 (+2)&lt;/Td&gt;&lt;Td&gt;14 (+2)&lt;/Td&gt;&lt;Td&gt;14 (+2)&lt;/Td&gt;&lt;Td&gt;12 (+1)&lt;/Td&gt;&lt;Td&gt;10 (+0)&lt;/Td&gt;&lt;Td&gt;13 (+1)&lt;/Td&gt;&lt;/Tr&gt;&lt;/Tbody&gt;&lt;/Table&gt;&lt;P&gt;&lt;Strong&gt;Senses&lt;/Strong&gt; Darkvision 60Ft., Passive Perception 10&lt;/P&gt;&lt;P&gt;&lt;Strong&gt;Languages&lt;/Strong&gt; Common, Goblin&lt;/P&gt;&lt;P&gt;&lt;Strong&gt;Challenge&lt;/Strong&gt; 3 (700 Xp)&lt;/P&gt;&lt;P&gt;&lt;Strong&gt;Martial Advantage&lt;/Strong&gt;. Once Per Turn, The Hobgoblin Can Deal&lt;/P&gt;&lt;P&gt;An Extra 10 (3D6) Damage To A Creature It Hits With A Weapon&lt;/P&gt;&lt;P&gt;Attack If That Creature Is With In 5 Feet Of An Ally Of The Hobgoblin&lt;/P&gt;&lt;P&gt;That Isn'T Incapacitated.&lt;/P&gt;&lt;P&gt;&lt;Strong&gt;Actions&lt;/Strong&gt;&lt;/P&gt;&lt;P&gt;&lt;Strong&gt;Multiattack&lt;/Strong&gt;. The Hobgoblin Makes Two Greatsword Attacks.&lt;/P&gt;&lt;P&gt;&lt;Strong&gt;Greatsword&lt;/Strong&gt;. Melee Weapon Attack: +4 To Hit, Reach 5 Ft., One&lt;/P&gt;&lt;P&gt;Target. Hit: 9 (2D6 + 2) Piercing Damage.&lt;/P&gt;&lt;P&gt;&lt;Strong&gt;Javelin&lt;/Strong&gt;. Melee Or Ranged Weapon Attack: +4 To Hit, Reach 5 Ft. Or&lt;/P&gt;&lt;P&gt;Range 30/ 120 Ft., One Target. Hit: 5 (1D6 + 2) Piercing Damage.&lt;/P&gt;&lt;P&gt;&lt;Strong&gt;Leadership&lt;/Strong&gt; (Recharges After A Short Or Long Rest). For 1&lt;/P&gt;&lt;P&gt;Minute, The Hobgoblin Can Utter A Special Command Or Warning&lt;/P&gt;&lt;P&gt;Whenever A Nonhostile Creature That It Can See Within 30 Feet&lt;/P&gt;&lt;P&gt;Of It Makes An Attack Roll Or A Saving Throw. The Creature Can&lt;/P&gt;&lt;P&gt;Add A D4 To Its Roll Provided It Can Hear And Understand The&lt;/P&gt;&lt;P&gt;Hobgoblin. A Creature Can Benefit From Only One Leadership Die&lt;/P&gt;&lt;P&gt;At A Time. This Effect Ends If The Hobgoblin Is Incapacitated.&lt;/P&gt;&lt;/Div&gt;</t>
  </si>
  <si>
    <t xml:space="preserve">Hobgoblin Warlord </t>
  </si>
  <si>
    <t>&lt;Div&gt;&lt;H2&gt;Hobgoblin Warlord&lt;/H2&gt;&lt;P&gt;Medium Humanoid (Goblinoid), Lawful Evil&lt;/P&gt;&lt;P&gt;&lt;Strong&gt;Armor Class&lt;/Strong&gt; 20 (Plate, Shield)&lt;/P&gt;&lt;P&gt;&lt;Strong&gt;Hit Points&lt;/Strong&gt; 97 (13D8 + 39)&lt;/P&gt;&lt;P&gt;&lt;Strong&gt;Speed&lt;/Strong&gt; 30Ft.&lt;/P&gt;&lt;Table Style="Height: 53Px;" Width="322"&gt;&lt;Tbody&gt;&lt;Tr&gt;&lt;Td&gt;&lt;Strong&gt;Str&lt;/Strong&gt;&lt;/Td&gt;&lt;Td&gt;&lt;Strong&gt;Dex&lt;/Strong&gt;&lt;/Td&gt;&lt;Td&gt;&lt;Strong&gt;Con&lt;/Strong&gt;&lt;/Td&gt;&lt;Td&gt;&lt;Strong&gt;Int&lt;/Strong&gt;&lt;/Td&gt;&lt;Td&gt;&lt;Strong&gt;Wis&lt;/Strong&gt;&lt;/Td&gt;&lt;Td&gt;&lt;Strong&gt;Cha&lt;/Strong&gt;&lt;/Td&gt;&lt;/Tr&gt;&lt;Tr&gt;&lt;Td&gt;16 (+3)&lt;/Td&gt;&lt;Td&gt;14 (+2)&lt;/Td&gt;&lt;Td&gt;16 (+3)&lt;/Td&gt;&lt;Td&gt;14 (+2)&lt;/Td&gt;&lt;Td&gt;11 (+0)&lt;/Td&gt;&lt;Td&gt;15 (+2)&lt;/Td&gt;&lt;/Tr&gt;&lt;/Tbody&gt;&lt;/Table&gt;&lt;P&gt;&lt;Strong&gt;Saving Throws&lt;/Strong&gt; Lnt +5, Wis +3, Cha +5&lt;/P&gt;&lt;P&gt;&lt;Strong&gt;Senses&lt;/Strong&gt; Darkvision 60Ft., Passive Perception 10&lt;/P&gt;&lt;P&gt;&lt;Strong&gt;Languages&lt;/Strong&gt; Common, Goblin&lt;/P&gt;&lt;P&gt;&lt;Strong&gt;Challenge&lt;/Strong&gt; 6 (2,300 Xp)&lt;/P&gt;&lt;P&gt;&lt;Strong&gt;Martial Advantage&lt;/Strong&gt;. Once Per Turn, The Hobgoblin Can Deal An&lt;/P&gt;&lt;P&gt;Extra 14 (4D6) Damage To A Creature It Hits With A Weapon Attack&lt;/P&gt;&lt;P&gt;If That Creature Is Within 5 Feet Of An Ally Of The Hobgoblin That&lt;/P&gt;&lt;P&gt;Isn'T Incapacitated.&lt;/P&gt;&lt;P&gt;&lt;Strong&gt;Actions&lt;/Strong&gt;&lt;/P&gt;&lt;P&gt;&lt;Strong&gt;Multiattack&lt;/Strong&gt;. The Hobgoblin Makes Three Melee Attacks.&lt;/P&gt;&lt;P&gt;Alternatively, It Can Make Two Ranged Attacks With Its Javelins.&lt;/P&gt;&lt;P&gt;&lt;Strong&gt;Longsword&lt;/Strong&gt;. Melee Weapon Attack: +9 To Hit, Reach 5 Ft., One&lt;/P&gt;&lt;P&gt;Target. Hit: 7 (1D8 + 3) Slashing Damage, Or 8 (1D10 + 3)&lt;/P&gt;&lt;P&gt;Slashing Damage If Used With Two Hands.&lt;/P&gt;&lt;P&gt;&lt;Strong&gt;Shield&lt;/Strong&gt; Bash. Melee Weapon Attack: +9 To Hit, Reach 5 Ft., One&lt;/P&gt;&lt;P&gt;Creature. Hit: 5 (1D4 + 3) Bludgeoning Damage. If The Target Is&lt;/P&gt;&lt;P&gt;Large Or Smaller, It Must Succeed On A Dc 14 Strength Saving&lt;/P&gt;&lt;P&gt;Throw Or Be Knocked Prone.&lt;/P&gt;&lt;P&gt;&lt;Strong&gt;Javelin&lt;/Strong&gt;. Melee Or Ranged Weapon Attack: +9 To Hit, Reach 5 Ft. Or&lt;/P&gt;&lt;P&gt;Range 30/120 Ft., One Target. Hit: 6 (1 D6 + 3) Piercing Damage.&lt;/P&gt;&lt;P&gt;&lt;Strong&gt;Leadership&lt;/Strong&gt; (Recharges After A Short Or Long Rest). For 1&lt;/P&gt;&lt;P&gt;Minute, The Hobgoblin Can Utter A Special Command Or Warning&lt;/P&gt;&lt;P&gt;Whenever A Non Hostile Creature That It Can See Within 30 Feet&lt;/P&gt;&lt;P&gt;Of It Makes An Attack Roll Or A Saving Throw. The Creature Can&lt;/P&gt;&lt;P&gt;Add A D4 To Its Roll Provided It Can Hear And Understand The&lt;/P&gt;&lt;P&gt;Hobgoblin. A Creature Can Benefit From Only One Leadership Die&lt;/P&gt;&lt;P&gt;At A Time. This Effect Ends If The Hobgoblin Is Incapacitated.&lt;/P&gt;&lt;P&gt;&lt;Strong&gt;Reactions&lt;/Strong&gt;&lt;/P&gt;&lt;P&gt;&lt;Strong&gt;Parry&lt;/Strong&gt;. The Hobgoblin Adds 3 To Its Ac Against One Melee Attack&lt;/P&gt;&lt;P&gt;That Would Hit It. To Do So, The Hobgoblin Must See The Attacker&lt;/P&gt;&lt;P&gt;And Be Wielding A Melee Weapon.&lt;/P&gt;&lt;/Div&gt;</t>
  </si>
  <si>
    <t>&lt;Div&gt;&lt;H2&gt;Hook Horror&lt;/H2&gt;&lt;P&gt;Large Monstrosity, Neutral&lt;/P&gt;&lt;P&gt;&lt;Strong&gt;Armor Class&lt;/Strong&gt; 15 (Natural Armor)&lt;/P&gt;&lt;P&gt;&lt;Strong&gt;Hit Points&lt;/Strong&gt; 75 (10D10 + 20)&lt;/P&gt;&lt;P&gt;&lt;Strong&gt;Speed&lt;/Strong&gt; 30Ft., Climb 30Ft.&lt;/P&gt;&lt;Table Style="Height: 53Px;" Width="294"&gt;&lt;Tbody&gt;&lt;Tr&gt;&lt;Td&gt;&lt;Strong&gt;Str&lt;/Strong&gt;&lt;/Td&gt;&lt;Td&gt;&lt;Strong&gt;Dex&lt;/Strong&gt;&lt;/Td&gt;&lt;Td&gt;&lt;Strong&gt;Con&lt;/Strong&gt;&lt;/Td&gt;&lt;Td&gt;&lt;Strong&gt;Int&lt;/Strong&gt;&lt;/Td&gt;&lt;Td&gt;&lt;Strong&gt;Wis&lt;/Strong&gt;&lt;/Td&gt;&lt;Td&gt;&lt;Strong&gt;Cha&lt;/Strong&gt;&lt;/Td&gt;&lt;/Tr&gt;&lt;Tr&gt;&lt;Td&gt;18 (+4)&lt;/Td&gt;&lt;Td&gt;10 (+0)&lt;/Td&gt;&lt;Td&gt;15 (+2)&lt;/Td&gt;&lt;Td&gt;6 (-2)&lt;/Td&gt;&lt;Td&gt;12 (+1)C&lt;/Td&gt;&lt;Td&gt;7 (-2)&lt;/Td&gt;&lt;/Tr&gt;&lt;/Tbody&gt;&lt;/Table&gt;&lt;P&gt;&lt;Strong&gt;Skills&lt;/Strong&gt; Perception +3&lt;/P&gt;&lt;P&gt;&lt;Strong&gt;Senses&lt;/Strong&gt; Blindsight 60Ft., Darkvision 10Ft., Passive Perception 13&lt;/P&gt;&lt;P&gt;&lt;Strong&gt;Languages&lt;/Strong&gt; Hook Horror&lt;/P&gt;&lt;P&gt;&lt;Strong&gt;Challenge&lt;/Strong&gt; 3 (700 Xp)&lt;/P&gt;&lt;P&gt;&lt;Strong&gt;Echolocation&lt;/Strong&gt;. The Hook Horror Can'T Use Its Blindsight&lt;/P&gt;&lt;P&gt;While Deafened.&lt;/P&gt;&lt;P&gt;&lt;Strong&gt;Keen Hearing&lt;/Strong&gt;. The Hook Horror Has Advantage On Wisdom&lt;/P&gt;&lt;P&gt;(Perception) Checks That Rely On Hearing.&lt;/P&gt;&lt;P&gt;&lt;Strong&gt;Actions&lt;/Strong&gt;&lt;/P&gt;&lt;P&gt;&lt;Strong&gt;Multiattack&lt;/Strong&gt;. The Hook Horror Makes Two Hook Attacks.&lt;/P&gt;&lt;P&gt;&lt;Strong&gt;Hook&lt;/Strong&gt;. Melee Weapon Attack: +6 To Hit, Reach 10Ft., One Target.&lt;/P&gt;&lt;P&gt;Hit: 11 (2D6 + 4) Piercing Damage.&lt;/P&gt;&lt;P&gt;&amp;Nbsp;&lt;/P&gt;&lt;P&gt;&lt;Strong&gt;A Fierce Predator Of The Underdark&lt;/Strong&gt;, The Hook Horror&lt;/P&gt;&lt;P&gt;Aggressively Defends Its Hunting Grounds. The&lt;/P&gt;&lt;P&gt;Subterranean Caverns Where These Creatures Dwell Echo&lt;/P&gt;&lt;P&gt;With The Constant Clacking And Scraping Of Their Hooks&lt;/P&gt;&lt;P&gt;As They Wend Their Way Up Cliffs And Along Cavern Walls.&lt;/P&gt;&lt;P&gt;The Monstrous Hook Horror Has A Head Resembling A&lt;/P&gt;&lt;P&gt;Vulture'S And The Torso Of An Enormous Beetle, With An&lt;/P&gt;&lt;P&gt;Exoskeleton Studded By Sharp, Bony Protuberances. It&lt;/P&gt;&lt;P&gt;Gains Its Name From Its Long, Powerfully Built Arms And&lt;/P&gt;&lt;P&gt;Legs, Which End In Wickedly Curved Hooked Claws.&lt;/P&gt;&lt;P&gt;&amp;Nbsp;&lt;/P&gt;&lt;P&gt;&lt;Strong&gt;Echoes In The Dark&lt;/Strong&gt;. Hook Horrors Communicate By&lt;/P&gt;&lt;P&gt;Striking Their Hooks Against Their Exoskeletons Or The&lt;/P&gt;&lt;P&gt;Stone Surfaces Around Them. What Sounds To Others Like&lt;/P&gt;&lt;P&gt;Random Clacking Noise Is Actually A Complex Language&lt;/P&gt;&lt;P&gt;That Only Hook Horrors Understand, And Which Carries&lt;/P&gt;&lt;P&gt;For Miles Through The Echoing Underdark.&lt;/P&gt;&lt;P&gt;&amp;Nbsp;&lt;/P&gt;&lt;P&gt;&lt;Strong&gt;Pack Predators&lt;/Strong&gt;. The Omnivorous Hook Horrors Eat&lt;/P&gt;&lt;P&gt;Lichens, Fungi, Plants, And Any Creature They Can Catch.&lt;/P&gt;&lt;P&gt;A Hook Horror'S Hooked Limbs Give It Excellent Purchase&lt;/P&gt;&lt;P&gt;On Rock Surfaces, And These Creatures Use Their&lt;/P&gt;&lt;P&gt;Climbing Skills To Ambush Prey From Above. They Hunt&lt;/P&gt;&lt;P&gt;In Packs, Working Together Against The Largest And Most&lt;/P&gt;&lt;P&gt;Dangerous Opponents. If A Battle Goes Poorly, A Hook&lt;/P&gt;&lt;P&gt;Horror Quickly Climbs A Cavern Wall To Flee.&lt;/P&gt;&lt;P&gt;&amp;Nbsp;&lt;/P&gt;&lt;P&gt;&lt;Strong&gt;Dedicated Clans&lt;/Strong&gt;. Hook Horrors Live In Extended&lt;/P&gt;&lt;P&gt;Family Groups Or Clans. Each Clan Is Ruled By The Eldest&lt;/P&gt;&lt;P&gt;Female, Who Typically Places Her Mate In Charge Of&lt;/P&gt;&lt;P&gt;The Clan'S Hunters. Hook Horrors Lay Eggs, Which Are&lt;/P&gt;&lt;P&gt;Clustered In A Central, Well-Defended Area Of A Clan'S&lt;/P&gt;&lt;P&gt;Home Caverns.&lt;/P&gt;&lt;/Div&gt;</t>
  </si>
  <si>
    <t>&lt;Div&gt;&lt;H2&gt;Intellect Devourer&lt;/H2&gt;&lt;P&gt;Tiny Aberration, Lawful Evil&lt;/P&gt;&lt;P&gt;&lt;Strong&gt;Armor Class&lt;/Strong&gt; 12&lt;/P&gt;&lt;P&gt;&lt;Strong&gt;Hit Points&lt;/Strong&gt; 21 (6D4 + 6)&lt;/P&gt;&lt;P&gt;&lt;Strong&gt;Speed&lt;/Strong&gt; 40Ft.&lt;/P&gt;&lt;Table Style="Height: 53Px;" Width="305"&gt;&lt;Tbody&gt;&lt;Tr&gt;&lt;Td&gt;&lt;Strong&gt;Str&lt;/Strong&gt;&lt;/Td&gt;&lt;Td&gt;&lt;Strong&gt;Dex&lt;/Strong&gt;&lt;/Td&gt;&lt;Td&gt;&lt;Strong&gt;Con&lt;/Strong&gt;&lt;/Td&gt;&lt;Td&gt;&lt;Strong&gt;Int&lt;/Strong&gt;&lt;/Td&gt;&lt;Td&gt;&lt;Strong&gt;Wis&lt;/Strong&gt;&lt;/Td&gt;&lt;Td&gt;&lt;Strong&gt;Cha&lt;/Strong&gt;&lt;/Td&gt;&lt;/Tr&gt;&lt;Tr&gt;&lt;Td&gt;6 (- 2)&lt;/Td&gt;&lt;Td&gt;14 (+2)&lt;/Td&gt;&lt;Td&gt;13 (+1)&lt;/Td&gt;&lt;Td&gt;12 (+1)&lt;/Td&gt;&lt;Td&gt;11 (+0)&lt;/Td&gt;&lt;Td&gt;10 (+0)&lt;/Td&gt;&lt;/Tr&gt;&lt;/Tbody&gt;&lt;/Table&gt;&lt;P&gt;&lt;Strong&gt;Skills&lt;/Strong&gt; Perception +2, Stealth +4&lt;/P&gt;&lt;P&gt;&lt;Strong&gt;Damage Resistances&lt;/Strong&gt; Bludgeoning, Piercing, And Sl Ashing From&lt;/P&gt;&lt;P&gt;Non Magical Weapons&lt;/P&gt;&lt;P&gt;&lt;Strong&gt;Condition Immunities&lt;/Strong&gt; Blinded&lt;/P&gt;&lt;P&gt;&lt;Strong&gt;Senses&lt;/Strong&gt; Blindsight 60Ft. (Blind Beyond This Radius),&lt;/P&gt;&lt;P&gt;Passive Perception 12&lt;/P&gt;&lt;P&gt;&lt;Strong&gt;Languages&lt;/Strong&gt; Understands Deep Speech But Can'T Speak,&lt;/P&gt;&lt;P&gt;Telepathy 60Ft.&lt;/P&gt;&lt;P&gt;&lt;Strong&gt;Challenge&lt;/Strong&gt; 2 (450 Xp)&lt;/P&gt;&lt;P&gt;&lt;Strong&gt;Detect Sentience&lt;/Strong&gt;. The Intellect Devourer Can Sense The&lt;/P&gt;&lt;P&gt;Presence And Location Of Any Creature Within 300 Feet Of It That&lt;/P&gt;&lt;P&gt;Has An Intelligence Of 3 Or Higher, Regardless Of Interposing&lt;/P&gt;&lt;P&gt;Barriers, Unless The Creature Is Protected By A Mind Blank Spell.&lt;/P&gt;&lt;P&gt;&lt;Strong&gt;Actions&lt;/Strong&gt;&lt;/P&gt;&lt;P&gt;&lt;Strong&gt;Multiattack&lt;/Strong&gt;. The Intellect Devourer Makes One Attack With Its&lt;/P&gt;&lt;P&gt;Claws And Uses Devour Intellect.&lt;/P&gt;&lt;P&gt;&lt;Strong&gt;Claws&lt;/Strong&gt;. Melee Weapon Attack: +4 To Hit, Reach 5 Ft., One Target.&lt;/P&gt;&lt;P&gt;Hit: 7 (2D4 + 2) Slashing Damage.&lt;/P&gt;&lt;P&gt;&lt;Strong&gt;Devour Intellect&lt;/Strong&gt;. The Intellect Devourer Targets One Creature&lt;/P&gt;&lt;P&gt;It Can See Within 10 Feet Of It That Has A Brain. The Target Must&lt;/P&gt;&lt;P&gt;Succeed On A Dc 12 Intelligence Saving Throw Aga Inst This&lt;/P&gt;&lt;P&gt;Magic Or Take 11 (2D10) Psychic Damage. Also On A Failure,&lt;/P&gt;&lt;P&gt;Roll3D6: If The Total Equals Or Exceeds The Target'S Intelligence&lt;/P&gt;&lt;P&gt;Score, That Score Is Reduced To 0. The Target Is Stunned Until It&lt;/P&gt;&lt;P&gt;Regains At Least One Point Of Intelligence.&lt;/P&gt;&lt;P&gt;&lt;Strong&gt;Body Thief&lt;/Strong&gt;. The Intellect Devourer Initiates An Intelligence&lt;/P&gt;&lt;P&gt;Contest With An Incapacitated Humanoid Within 5 Feet Of It. If&lt;/P&gt;&lt;P&gt;It Wins The Contest, The Intellect Devourer Magically Consumes&lt;/P&gt;&lt;P&gt;The Target'S Brain, Teleports Into The Target'S Skull, And Takes&lt;/P&gt;&lt;P&gt;Control Of The Target'S Body. While Inside A Creature, The&lt;/P&gt;&lt;P&gt;Intellect Devourer Has Total Cover Against Attacks And Other&lt;/P&gt;&lt;P&gt;Effects Originating Outside Its Host. The Intellect Devourer&lt;/P&gt;&lt;P&gt;Retains Its Intelligence, Wisdom, And Charisma Scores, As&lt;/P&gt;&lt;P&gt;Well As Its Understanding Of Deep Speech, Its Telepathy, And&lt;/P&gt;&lt;P&gt;Its Traits. It Otherwise Adopts The Target'S Statistics. It Knows&lt;/P&gt;&lt;P&gt;Everything The Creature Knew, Including Spells And Languages.&lt;/P&gt;&lt;P&gt;&lt;Strong&gt;If The Host Body&lt;/Strong&gt; Drops To 0 Hit Points, The Intellect Devourer&lt;/P&gt;&lt;P&gt;Must Leave It. A Protection From Evil And Good Spell Cast On The&lt;/P&gt;&lt;P&gt;Body Drives The Intellect Devourer Out. The Intellect Devourer&lt;/P&gt;&lt;P&gt;Is Also Forced Out If The Target Regains Its Devoured Brain By&lt;/P&gt;&lt;P&gt;Means Of A Wish. By Spending 5 Feet Of Its Movement, The&lt;/P&gt;&lt;P&gt;Intellect Devourer Can Voluntarily Leave The Body, Teleporting To&lt;/P&gt;&lt;P&gt;The Nearest Unoccupied Space Within 5 Feet Of It. The Body Then&lt;/P&gt;&lt;P&gt;Dies, Unless Its Brain Is Restored Within 1 Round.&lt;/P&gt;&lt;P&gt;&amp;Nbsp;&lt;/P&gt;&lt;P&gt;&lt;Strong&gt;An Intellect Devourer&lt;/Strong&gt; Resembles A Walking Brain&lt;/P&gt;&lt;P&gt;Protected By A Crusty Covering And Set On Bestial Clawed&lt;/P&gt;&lt;P&gt;Legs. This Foul Aberration Feeds On The Intelligence Of&lt;/P&gt;&lt;P&gt;Sentient Creatures, Taking Over A Victim'S Body On Behalf&lt;/P&gt;&lt;P&gt;Of Its Mind Ftayer Masters.&lt;/P&gt;&lt;P&gt;&amp;Nbsp;&lt;/P&gt;&lt;P&gt;&lt;Strong&gt;Illithid Creations&lt;/Strong&gt;. Mind Ftayers Breed Intellect&lt;/P&gt;&lt;P&gt;Devourers To Serve As Roaming Hunters Of The&lt;/P&gt;&lt;P&gt;Underdark, Creating An Intellect Devourer By Taking The&lt;/P&gt;&lt;P&gt;Brain Of A Thrall And Subjecting It To A Horrible Ritual. As&lt;/P&gt;&lt;P&gt;It Sprouts Legs, The Brain Becomes An Intelligent Predator&lt;/P&gt;&lt;P&gt;As Twisted And Evil As Its Masters.&lt;/P&gt;&lt;P&gt;&amp;Nbsp;&lt;/P&gt;&lt;P&gt;&lt;Strong&gt;Deadly Puppet Masters&lt;/Strong&gt;. An Intellect Devourer&lt;/P&gt;&lt;P&gt;Consumes A Creature'S Mind And Memories, Then Turns&lt;/P&gt;&lt;P&gt;The Host Body Into A Puppet Under Its Control. An Intellect&lt;/P&gt;&lt;P&gt;Devourer Typically Uses Its Puppet Host To Lure Others&lt;/P&gt;&lt;P&gt;Into The Domain Of The Mind Flayers To Be Enthralled&lt;/P&gt;&lt;P&gt;Or Consumed.&lt;/P&gt;&lt;/Div&gt;</t>
  </si>
  <si>
    <t>&lt;H2&gt;Kenku&lt;/H2&gt;&lt;P&gt;Medium Humanoid(Kenku), Chaotic Neutral&lt;/P&gt;&lt;P&gt;&lt;Strong&gt;Armor Class&lt;/Strong&gt; 13&lt;/P&gt;&lt;P&gt;&lt;Strong&gt;Hit Points&lt;/Strong&gt; 13 (3D8)&lt;/P&gt;&lt;P&gt;&lt;Strong&gt;Speed&lt;/Strong&gt; 30 Ft.&lt;/P&gt;&lt;Table Style="Height: 53Px;" Width="325"&gt;&lt;Tbody&gt;&lt;Tr&gt;&lt;Td&gt;&lt;Strong&gt;Str&lt;/Strong&gt;&lt;/Td&gt;&lt;Td&gt;&lt;Strong&gt;Dex&lt;/Strong&gt;&lt;/Td&gt;&lt;Td&gt;&lt;Strong&gt;Con&lt;/Strong&gt;&lt;/Td&gt;&lt;Td&gt;&lt;Strong&gt;Int&lt;/Strong&gt;&lt;/Td&gt;&lt;Td&gt;&lt;Strong&gt;Wis&lt;/Strong&gt;&lt;/Td&gt;&lt;Td&gt;&lt;Strong&gt;Cha&lt;/Strong&gt;&lt;/Td&gt;&lt;/Tr&gt;&lt;Tr&gt;&lt;Td&gt;10 (+0)&lt;/Td&gt;&lt;Td&gt;16 (+3)&lt;/Td&gt;&lt;Td&gt;10 (+0)&lt;/Td&gt;&lt;Td&gt;11 (+0)&lt;/Td&gt;&lt;Td&gt;10 (+0)&lt;/Td&gt;&lt;Td&gt;10 (+0)&lt;/Td&gt;&lt;/Tr&gt;&lt;/Tbody&gt;&lt;/Table&gt;&lt;P&gt;&lt;Strong&gt;Skills&lt;/Strong&gt; Deception +4, Perception +2, Stea Lth +5&lt;/P&gt;&lt;P&gt;&lt;Strong&gt;Senses Passive&lt;/Strong&gt; Perception 12&lt;/P&gt;&lt;P&gt;&lt;Strong&gt;Languages&lt;/Strong&gt; Understands Auran And Common But Speaks Only&lt;/P&gt;&lt;P&gt;Through The Use Of Its Mimicry Trait&lt;/P&gt;&lt;P&gt;&lt;Strong&gt;Challenge&lt;/Strong&gt; 1/4 (50 Xp)&lt;/P&gt;&lt;P&gt;&lt;Strong&gt;Ambusher&lt;/Strong&gt;. The Kenku Has Advantage On Attack Rolls Against Any&lt;/P&gt;&lt;P&gt;Creature It Has Surprised.&lt;/P&gt;&lt;P&gt;&lt;Strong&gt;Mimicry&lt;/Strong&gt;. The Kenku Can Mimic Any Sounds It Has Heard,&lt;/P&gt;&lt;P&gt;Including Voices. A Creature That Hears The Sounds Can Tell They&lt;/P&gt;&lt;P&gt;Are Imitations With A Successful Dc 14 Wisdom (Insight) Check.&lt;/P&gt;&lt;P&gt;&lt;Strong&gt;Actions&lt;/Strong&gt;&lt;/P&gt;&lt;P&gt;&lt;Strong&gt;Shortsword&lt;/Strong&gt;. Melee Weapon Attack: +5 To Hit, Reach 5 Ft., One&lt;/P&gt;&lt;P&gt;Target. Hit: 6 (1D6 + 3) Piercing Damage.&lt;/P&gt;&lt;P&gt;&lt;Strong&gt;Shortbow&lt;/Strong&gt;. Ranged Weapon Attack: +5 To Hit, Range 80/320 Ft. ,&lt;/P&gt;&lt;P&gt;One Target. Hit: 6 (1D6 + 3) Piercing Damage.&lt;/P&gt;&lt;P&gt;&amp;Nbsp;&lt;/P&gt;&lt;P&gt;&lt;Strong&gt;Kenku Are Feathered Humanoids&lt;/Strong&gt; That Wander The World&lt;/P&gt;&lt;P&gt;As Vagabonds, Driven By Greed. They Can Perfectly&lt;/P&gt;&lt;P&gt;Imitate Any Sound They Hear.&lt;/P&gt;&lt;P&gt;&amp;Nbsp;&lt;/P&gt;&lt;P&gt;&lt;Strong&gt;Fallen Flocks&lt;/Strong&gt;. Kenku Wear Ill-Fitting Cloaks, Robes,&lt;/P&gt;&lt;P&gt;And Rags. These Garments Cover The Soft, Sleek Feathers&lt;/P&gt;&lt;P&gt;Of Their Bodies, Shrouding Their Bare Arms And Legs.&lt;/P&gt;&lt;P&gt;They Tread Lightly When They Walk, On Talons Made For&lt;/P&gt;&lt;P&gt;Grasping The Branches Of Trees And Seizing Prey From The&lt;/P&gt;&lt;P&gt;Lofty Skies. Soft As The Wind They Move, So As Not To Draw&lt;/P&gt;&lt;P&gt;Attention To Their Shameful Forms.&lt;/P&gt;&lt;P&gt;&amp;Nbsp;&lt;/P&gt;&lt;P&gt;&lt;Strong&gt;Once, The Kenku Held The Wind&lt;/Strong&gt; In Their Wings,&lt;/P&gt;&lt;P&gt;Embracing The Gusty Sky And Singing The Sweet Language&lt;/P&gt;&lt;P&gt;Of Birdsong. Serving A Master Whose Identity Is Now&lt;/P&gt;&lt;P&gt;Lost To Their Memory, The Kenku Coveted The Glittering&lt;/P&gt;&lt;P&gt;Baubles Of His Household, And Longed To Speak So&lt;/P&gt;&lt;P&gt;That They Could Cajole And Swindle Others Out Of Such&lt;/P&gt;&lt;P&gt;Treasures. Stealing The Secret Of Speech From A Volume&lt;/P&gt;&lt;P&gt;In Their Master'S Library, They Disguised Themselves&lt;/P&gt;&lt;P&gt;In Rags To Beg For Pretty Things. When Their Master&lt;/P&gt;&lt;P&gt;Learned Of Their Greed, He Stripped Away Their Wings As&lt;/P&gt;&lt;P&gt;Punishment, Forcing Them To Beg Forever.&lt;/P&gt;&lt;P&gt;&amp;Nbsp;&lt;/P&gt;&lt;P&gt;&lt;Strong&gt;Speech In Pantomime&lt;/Strong&gt;. Kenku Can Mimic The Sound&lt;/P&gt;&lt;P&gt;Of Anything They Hear. A Kenku Asking For Money Might&lt;/P&gt;&lt;P&gt;Make The Sound Of Coins Clinking T9Gether, And A&lt;/P&gt;&lt;P&gt;Kenku Referring To A Busy Marketplace Can Reproduce&lt;/P&gt;&lt;P&gt;The Cacophony Of Hawking Vendors, Barking Dogs,&lt;/P&gt;&lt;P&gt;Bleating Sheep, And The Cries Of Street Urchins. When&lt;/P&gt;&lt;P&gt;Mimicking Voices, They Can Only Repeat Words And&lt;/P&gt;&lt;P&gt;Phrases They Have Heard, Not Create New Sentences.&lt;/P&gt;&lt;P&gt;To Converse With A Kenku Is To Witness A Performance Of&lt;/P&gt;&lt;P&gt;Imitated Sounds And Almost Nonsensical Verse.&lt;/P&gt;&lt;P&gt;&amp;Nbsp;&lt;/P&gt;&lt;P&gt;&lt;Strong&gt;Kenku Speak To One Another&lt;/Strong&gt; In Much The Same&lt;/P&gt;&lt;P&gt;Way. Because They Are Adept At Interpreting One&lt;/P&gt;&lt;P&gt;Another'S Glances And Gestures, The Sounds They Make&lt;/P&gt;&lt;P&gt;To Communicate Complex Ideas Or Emotions Can Be&lt;/P&gt;&lt;P&gt;Succinct. Groups Of Kenku Also Develop Secret Codes.&lt;/P&gt;&lt;P&gt;For Example, A Cat'S Meow Might Be The Secret Code For&lt;/P&gt;&lt;P&gt;"Prepare To Attack!" Or "Flee For Your Lives!"&lt;/P&gt;&lt;P&gt;Their Talent For Mimicry Extends To Handwriting, And&lt;/P&gt;&lt;P&gt;Criminal Organizations Often Employ Kenku To Forge&lt;/P&gt;&lt;P&gt;Documents. When A Kenku Commits A Crime, It Might&lt;/P&gt;&lt;P&gt;Forge Evidence To Implicate Another Creature.&lt;/P&gt;&lt;P&gt;&amp;Nbsp;&lt;/P&gt;&lt;P&gt;&lt;Strong&gt;The Wistful Wingless&lt;/Strong&gt;. All Kenku Pine For The Ability&lt;/P&gt;&lt;P&gt;To Fly, And Thus The Punishments They Mete Out To One&lt;/P&gt;&lt;P&gt;Another Often Involve False Wings, Such As Heavy Wings&lt;/P&gt;&lt;P&gt;Of Wood Borne As A Mark Of Shame. As A Final, Tragic&lt;/P&gt;&lt;P&gt;Reminder Of The Wings They Once Had, Kenku Carry&lt;/P&gt;&lt;P&gt;Out Executions By Hurling Their Condemned From Tall&lt;/P&gt;&lt;P&gt;Buildings Or Cliffs.&lt;/P&gt;</t>
  </si>
  <si>
    <t>&lt;H2&gt;Winged Kobold&lt;/H2&gt;&lt;P&gt;Small Humanoid (Kobold), Lawful Evil&lt;/P&gt;&lt;P&gt;&lt;Strong&gt;Armor Class&lt;/Strong&gt; 13&lt;/P&gt;&lt;P&gt;&lt;Strong&gt;Hit Points&lt;/Strong&gt; 7 (3D6 - 3)&lt;/P&gt;&lt;P&gt;&lt;Strong&gt;Speed&lt;/Strong&gt; 30 Ft., Fly 30 Ft.&lt;/P&gt;&lt;Table Style="Height: 53Px;" Width="285"&gt;&lt;Tbody&gt;&lt;Tr&gt;&lt;Td&gt;&lt;Strong&gt;Str&lt;/Strong&gt;&lt;/Td&gt;&lt;Td&gt;&lt;Strong&gt;Dex&lt;/Strong&gt;&lt;/Td&gt;&lt;Td&gt;&lt;Strong&gt;Con&lt;/Strong&gt;&lt;/Td&gt;&lt;Td&gt;&lt;Strong&gt;Int&lt;/Strong&gt;&lt;/Td&gt;&lt;Td&gt;&lt;Strong&gt;Wis&lt;/Strong&gt;&lt;/Td&gt;&lt;Td&gt;&lt;Strong&gt;Cha&lt;/Strong&gt;&lt;/Td&gt;&lt;/Tr&gt;&lt;Tr&gt;&lt;Td&gt;7 (- 2)&lt;/Td&gt;&lt;Td&gt;16 (+3)&lt;/Td&gt;&lt;Td&gt;9 (-1)&lt;/Td&gt;&lt;Td&gt;8 (- 1)&lt;/Td&gt;&lt;Td&gt;7 (- 2)&lt;/Td&gt;&lt;Td&gt;8 (- 1)&lt;/Td&gt;&lt;/Tr&gt;&lt;/Tbody&gt;&lt;/Table&gt;&lt;P&gt;&lt;Strong&gt;Senses&lt;/Strong&gt; Darkvision 60Ft., Passive Perception 8&lt;/P&gt;&lt;P&gt;&lt;Strong&gt;Languages&lt;/Strong&gt; Common, Draconic&lt;/P&gt;&lt;P&gt;&lt;Strong&gt;Challenge&lt;/Strong&gt; 1/4 (50 Xp)&lt;/P&gt;&lt;P&gt;&lt;Strong&gt;Sunlight Sensitivity&lt;/Strong&gt;. While In Sunlight, The Kobold Has&lt;/P&gt;&lt;P&gt;Disadvantage On Attack Rolls, As Well As On Wisdom&lt;/P&gt;&lt;P&gt;(Perception) Checks That Rely On Sight.&lt;/P&gt;&lt;P&gt;&lt;Strong&gt;Pack Tactics&lt;/Strong&gt;. The Kobold Has Advantage On An Attack Roll&lt;/P&gt;&lt;P&gt;Against A Creature If At Least One Of The Kobold'S Allies Is Within&lt;/P&gt;&lt;P&gt;5 Feet Of The Creatu Re And The Ally Isn'T Incapacitated.&lt;/P&gt;&lt;P&gt;&lt;Strong&gt;Actions&lt;/Strong&gt;&lt;/P&gt;&lt;P&gt;&lt;Strong&gt;Dagger&lt;/Strong&gt;. Melee Weapon Attack: +5 To Hit, Reach 5 Ft., One Target.&lt;/P&gt;&lt;P&gt;Hit: 5 (1D4 + 3) Piercing Damage.&lt;/P&gt;&lt;P&gt;&lt;Strong&gt;Dropped Rock&lt;/Strong&gt;. Ranged Weapon Attack: +5 To Hit,&lt;/P&gt;&lt;P&gt;One Target Directly Below The Kobold. Hit: 6 (1D6 + 3)&lt;/P&gt;&lt;P&gt;Bludgeoning Damage.&lt;/P&gt;</t>
  </si>
  <si>
    <t>Kuo-Toa</t>
  </si>
  <si>
    <t>&lt;H2&gt;Kuo-Toa&lt;/H2&gt;&lt;P&gt;Medium Humanoid (Kuo-Toa), Neutral Evil&lt;/P&gt;&lt;P&gt;&lt;Strong&gt;Armor Class&lt;/Strong&gt; 13 (Natural Armor, Shield)&lt;/P&gt;&lt;P&gt;&lt;Strong&gt;Hit Points&lt;/Strong&gt; 18 (4D8)&lt;/P&gt;&lt;P&gt;&lt;Strong&gt;Speed&lt;/Strong&gt; 30Ft., Swim 30Ft.&lt;/P&gt;&lt;Table Style="Height: 53Px;" Width="322"&gt;&lt;Tbody&gt;&lt;Tr&gt;&lt;Td&gt;&lt;Strong&gt;Str&lt;/Strong&gt;&lt;/Td&gt;&lt;Td&gt;&lt;Strong&gt;Dex&lt;/Strong&gt;&lt;/Td&gt;&lt;Td&gt;&lt;Strong&gt;Con&lt;/Strong&gt;&lt;/Td&gt;&lt;Td&gt;&lt;Strong&gt;Int&lt;/Strong&gt;&lt;/Td&gt;&lt;Td&gt;&lt;Strong&gt;Wis&lt;/Strong&gt;&lt;/Td&gt;&lt;Td&gt;&lt;Strong&gt;Cha&lt;/Strong&gt;&lt;/Td&gt;&lt;/Tr&gt;&lt;Tr&gt;&lt;Td&gt;13 (+1)&lt;/Td&gt;&lt;Td&gt;10 (+0)&lt;/Td&gt;&lt;Td&gt;11 (+0)&lt;/Td&gt;&lt;Td&gt;11 (+0)&lt;/Td&gt;&lt;Td&gt;10 (+0)&lt;/Td&gt;&lt;Td&gt;8 (- 1)&lt;/Td&gt;&lt;/Tr&gt;&lt;/Tbody&gt;&lt;/Table&gt;&lt;P&gt;&lt;Strong&gt;Skills&lt;/Strong&gt; Perception +4&lt;/P&gt;&lt;P&gt;&lt;Strong&gt;Senses&lt;/Strong&gt; Darkvision 120 Ft. , Passive Perception 14&lt;/P&gt;&lt;P&gt;&lt;Strong&gt;Languages&lt;/Strong&gt; Undercommon&lt;/P&gt;&lt;P&gt;&lt;Strong&gt;Challenge&lt;/Strong&gt; 1/4 (50 Xp)&lt;/P&gt;&lt;P&gt;&lt;Strong&gt;Amphibious&lt;/Strong&gt;. The Kuo-Toa Can Breathe Air And Water.&lt;/P&gt;&lt;P&gt;Otherworldly Perception. The Kuo-Toa Can Sense The Presence&lt;/P&gt;&lt;P&gt;Of Any Creature Within 30 Feet Of It That Is Invisible Or On The&lt;/P&gt;&lt;P&gt;Ethereal Plane. It Can Pinpoint Such A Creature That Is Moving.&lt;/P&gt;&lt;P&gt;&lt;Strong&gt;Slippery&lt;/Strong&gt;. The Kuo-Toa Has Advantage On Ability Checks And&lt;/P&gt;&lt;P&gt;Saving Throws Made To Escape A Grapple.&lt;/P&gt;&lt;P&gt;&lt;Strong&gt;Sunlight Sensitivity&lt;/Strong&gt;. While In Sunlight, The Kuo-Toa Has&lt;/P&gt;&lt;P&gt;Disadvantage On Attack Rolls, As Well As On Wisdom&lt;/P&gt;&lt;P&gt;(Perception) Checks That Rely On Sight.&lt;/P&gt;&lt;P&gt;&lt;Strong&gt;Actions&lt;/Strong&gt;&lt;/P&gt;&lt;P&gt;&lt;Strong&gt;Bite&lt;/Strong&gt;. Melee Weapon Attack: +3 To Hit, Reach 5 Ft. , One Target.&lt;/P&gt;&lt;P&gt;Hit: 3 (1D4 + 1) Piercing Damage.&lt;/P&gt;&lt;P&gt;&lt;Strong&gt;Spear&lt;/Strong&gt;. Melee Or Ranged Weapon Attack: +3 T0 Hit, Reach 5 Ft. Or&lt;/P&gt;&lt;P&gt;Range 20F60 Ft., One Target. Hit: 4 (1D6 + 1) Piercing Damage, Or&lt;/P&gt;&lt;P&gt;5 (1D8 + 1) Piercing Damage If Used With Two Hands To Make A&lt;/P&gt;&lt;P&gt;Melee Attack.&lt;/P&gt;&lt;P&gt;&lt;Strong&gt;Net&lt;/Strong&gt;. Ranged Weapon Attack: +3 To Hit, Range Sf15 Ft., One Large&lt;/P&gt;&lt;P&gt;Or Smaller Creature. Hit: The Target Is Restrained. A Creature&lt;/P&gt;&lt;P&gt;Can Use Its Action To Make A Dc 10 Strength Check To Free Itself&lt;/P&gt;&lt;P&gt;Or Another Creature In A Net, Ending The Effect On A Success.&lt;/P&gt;&lt;P&gt;Dealing 5 Slashing Damage To The Net (Ac 10) Frees The Target&lt;/P&gt;&lt;P&gt;Without Harming It And Destroys The Net.&lt;/P&gt;&lt;P&gt;&lt;Strong&gt;Reactions&lt;/Strong&gt;&lt;/P&gt;&lt;P&gt;&lt;Strong&gt;Sticky Shield&lt;/Strong&gt;. When A Creature Misses The Kuo-Toa With A Melee&lt;/P&gt;&lt;P&gt;Weapon Attack, The Kuo-Toa Uses Its Sticky Shield To Catch&lt;/P&gt;&lt;P&gt;The Weapon. The Attacker Must Succeed On A Dc 11 Strength&lt;/P&gt;&lt;P&gt;Saving Throw, Or The Weapon Becomes Stuck To The Kuo-Toa'S&lt;/P&gt;&lt;P&gt;Shield. If The Weapon'S Wielder Can'T Or Won'T Let Go Of The&lt;/P&gt;&lt;P&gt;Weapon, The Wielder Is Grappled While The Weapon Is Stuck.&lt;/P&gt;&lt;P&gt;While Stuck, The Weapon Can'T Be Used. A Creature Can Pull&lt;/P&gt;&lt;P&gt;The Weapon Free By Taking An Action To Make A Dc 11 Strength&lt;/P&gt;&lt;P&gt;Check And Succeeding.&lt;/P&gt;</t>
  </si>
  <si>
    <t xml:space="preserve">Kuo-Toa Archpriest </t>
  </si>
  <si>
    <t>&lt;Div&gt;&lt;H2&gt;Kuo-Toa Archpriest&lt;/H2&gt;&lt;P&gt;Medium Humanoid (Kuo-Toa), Neutral Evil&lt;/P&gt;&lt;P&gt;&lt;Strong&gt;Armor Class&lt;/Strong&gt; 13 (Natural Armor)&lt;/P&gt;&lt;P&gt;&lt;Strong&gt;Hit Points&lt;/Strong&gt; 97 (13D8 + 39)&lt;/P&gt;&lt;P&gt;&lt;Strong&gt;Speed&lt;/Strong&gt; 30Ft., Swim 30Ft.&lt;/P&gt;&lt;Table Style="Height: 53Px;" Width="308"&gt;&lt;Tbody&gt;&lt;Tr&gt;&lt;Td&gt;&lt;Strong&gt;Str&lt;/Strong&gt;&lt;/Td&gt;&lt;Td&gt;&lt;Strong&gt;Dex&lt;/Strong&gt;&lt;/Td&gt;&lt;Td&gt;&lt;Strong&gt;Con&lt;/Strong&gt;&lt;/Td&gt;&lt;Td&gt;&lt;Strong&gt;Int&lt;/Strong&gt;&lt;/Td&gt;&lt;Td&gt;&lt;Strong&gt;Wis&lt;/Strong&gt;&lt;/Td&gt;&lt;Td&gt;&lt;Strong&gt;Cha&lt;/Strong&gt;&lt;/Td&gt;&lt;/Tr&gt;&lt;Tr&gt;&lt;Td&gt;16 (+3)&lt;/Td&gt;&lt;Td&gt;14 (+2)&lt;/Td&gt;&lt;Td&gt;16 (+3)&lt;/Td&gt;&lt;Td&gt;13 (+1)&lt;/Td&gt;&lt;Td&gt;16 (+3)&lt;/Td&gt;&lt;Td&gt;14 (+2)&lt;/Td&gt;&lt;/Tr&gt;&lt;/Tbody&gt;&lt;/Table&gt;&lt;P&gt;&lt;Strong&gt;Skills&lt;/Strong&gt; Perception +9, Religion +6&lt;/P&gt;&lt;P&gt;&lt;Strong&gt;Senses&lt;/Strong&gt; Darkvision 120Ft., Passive Perception 19&lt;/P&gt;&lt;P&gt;&lt;Strong&gt;Languages&lt;/Strong&gt; Undercommon&lt;/P&gt;&lt;P&gt;&lt;Strong&gt;Challenge&lt;/Strong&gt; 6 (2.300 Xp)&lt;/P&gt;&lt;P&gt;&lt;Strong&gt;Amphibious&lt;/Strong&gt;. The Kuo-Toa Can Breathe Air And Water.&lt;/P&gt;&lt;P&gt;&lt;Strong&gt;Otherworldly Perception&lt;/Strong&gt;. The Kuo-Toa Can Sense The Presence&lt;/P&gt;&lt;P&gt;Of Any Creature Within 30 Feet Of It That Is Invisible Or On The&lt;/P&gt;&lt;P&gt;&lt;Strong&gt;Ethereal Plane&lt;/Strong&gt;. It Can Pinpoint Such A Creature That Is Moving.&lt;/P&gt;&lt;P&gt;&lt;Strong&gt;Slippery&lt;/Strong&gt;. The Kuo-Toa Has Advantage On Ability Checks And&lt;/P&gt;&lt;P&gt;Saving Throws Made To Escape A Grapple.&lt;/P&gt;&lt;P&gt;&lt;Strong&gt;Sunlight Sensitivity&lt;/Strong&gt;. While In Sunlight, The Kuo-Toa Has&lt;/P&gt;&lt;P&gt;Disadvantage On Attack Rolls, As Well As On Wisdom&lt;/P&gt;&lt;P&gt;(Perception) Checks That Rely On Sight.&lt;/P&gt;&lt;P&gt;&lt;Strong&gt;Spellcasting&lt;/Strong&gt;. The Kuo-Toa Is A Loth-Level Spell Caster. Its&lt;/P&gt;&lt;P&gt;Spellcasting Ability Is Wisdom (Spell Save Dc 14, +6 To Hit&lt;/P&gt;&lt;P&gt;With Spell Attacks). The Kuo-Toa Has The Following Cleric&lt;/P&gt;&lt;P&gt;&lt;Strong&gt;Spells Prepared&lt;/Strong&gt;:&lt;/P&gt;&lt;P&gt;&lt;Strong&gt;Cantrips&lt;/Strong&gt; (At Will): Guidance, Sacred Flame, Thaumaturgy&lt;/P&gt;&lt;Ul&gt;&lt;Li&gt;Lst Level (4 Slots): Detect Magic, Sanctuary, Shield Of Faith&lt;/Li&gt;&lt;Li&gt;2Nd Level (3 Slots): Hold Person, Spiritual Weapon&lt;/Li&gt;&lt;Li&gt;3Rd Level (3 Slots): Spirit Guardians, Tongues&lt;/Li&gt;&lt;Li&gt;4Th Level (3 Slots): Control Water, Divination&lt;/Li&gt;&lt;Li&gt;5Th Level (2 Slots): Mass Cure Wounds, Scrying&lt;/Li&gt;&lt;/Ul&gt;&lt;P&gt;&lt;Strong&gt;Multiattack&lt;/Strong&gt;. The Kuo-Toa Makes Two Melee Attacks.&lt;/P&gt;&lt;P&gt;&lt;Strong&gt;Scepter&lt;/Strong&gt;. Melee Weapon Attack: +6 To Hit, Reach 5 Ft., One&lt;/P&gt;&lt;P&gt;Target. Hit: 6 (Ld6 + 3) Bludgeoning Damage Plus 14 (4D6)&lt;/P&gt;&lt;P&gt;Lightning Damage.&lt;/P&gt;&lt;P&gt;&lt;Strong&gt;Unarmed Strike&lt;/Strong&gt;. Melee Weapon Attack: +6 To Hit, Reach 5 Ft.,&lt;/P&gt;&lt;P&gt;One Target. Hit: 4 (Ld4 + 2) Bludgeoning Damage.&lt;/P&gt;&lt;/Div&gt;</t>
  </si>
  <si>
    <t>Kuo-Toa Whip</t>
  </si>
  <si>
    <t>&lt;Div&gt;&lt;H2&gt;Kuo-Toa Whip&lt;/H2&gt;&lt;P&gt;Medium Humanoid (Kuo-Toa), Neutral Evil&lt;/P&gt;&lt;P&gt;&lt;Strong&gt;Armor Class&lt;/Strong&gt; 11 (Natural Armor)&lt;/P&gt;&lt;P&gt;&lt;Strong&gt;Hit Points&lt;/Strong&gt; 65 (L0D8 + 20)&lt;/P&gt;&lt;P&gt;&lt;Strong&gt;Speed&lt;/Strong&gt; 30Ft., Swim 30 Ft.&lt;/P&gt;&lt;Table Style="Height: 40Px;" Width="322"&gt;&lt;Tbody&gt;&lt;Tr&gt;&lt;Td&gt;&lt;Strong&gt;Str&lt;/Strong&gt;&lt;/Td&gt;&lt;Td&gt;&lt;Strong&gt;Dex&lt;/Strong&gt;&lt;/Td&gt;&lt;Td&gt;&lt;Strong&gt;Con&lt;/Strong&gt;&lt;/Td&gt;&lt;Td&gt;&lt;Strong&gt;Int&lt;/Strong&gt;&lt;/Td&gt;&lt;Td&gt;&lt;Strong&gt;Wis&lt;/Strong&gt;&lt;/Td&gt;&lt;Td&gt;&lt;Strong&gt;Cha&lt;/Strong&gt;&lt;/Td&gt;&lt;/Tr&gt;&lt;Tr&gt;&lt;Td&gt;14 (+2)&lt;/Td&gt;&lt;Td&gt;10 (+0)&lt;/Td&gt;&lt;Td&gt;14 (+2)&lt;/Td&gt;&lt;Td&gt;12 (+1)&lt;/Td&gt;&lt;Td&gt;14 (+2)&lt;/Td&gt;&lt;Td&gt;10 (+0)&lt;/Td&gt;&lt;/Tr&gt;&lt;/Tbody&gt;&lt;/Table&gt;&lt;P&gt;&lt;Strong&gt;Skills&lt;/Strong&gt; Perception +6, Religion +4&lt;/P&gt;&lt;P&gt;&lt;Strong&gt;Senses&lt;/Strong&gt; Darkvision 120 Ft., Passive Perception 16&lt;/P&gt;&lt;P&gt;&lt;Strong&gt;Languages&lt;/Strong&gt; Undercommon&lt;/P&gt;&lt;P&gt;&lt;Strong&gt;Challenge&lt;/Strong&gt; 1 (200 Xp)&lt;/P&gt;&lt;P&gt;&lt;Strong&gt;Amphibious&lt;/Strong&gt;. The Kuo-Toa Can Breathe Air And Water.&lt;/P&gt;&lt;P&gt;&lt;Strong&gt;Otherworldly Perception&lt;/Strong&gt;. The Kuo-Toa Can Sense The Presence&lt;/P&gt;&lt;P&gt;Of Any Creature Within 30 Feet Of It That Is Invisible Or On The&lt;/P&gt;&lt;P&gt;Ethereal Plane. It Can Pinpoint Such A Creature That Is Moving.&lt;/P&gt;&lt;P&gt;&lt;Strong&gt;Slippery&lt;/Strong&gt;. The Kuo-Toa Has Advantage On Ability Checks And&lt;/P&gt;&lt;P&gt;Saving Throws Made To Escape A Grapple.&lt;/P&gt;&lt;P&gt;&lt;Strong&gt;Sunlight&lt;/Strong&gt; &lt;Strong&gt;Sensitivity&lt;/Strong&gt;. While In Sunlight, The Kuo-Toa Has&lt;/P&gt;&lt;P&gt;Disadvantage On Attack Rolls, As Well As On Wisdom&lt;/P&gt;&lt;P&gt;(Perception) Checks That Rely On Sight.&lt;/P&gt;&lt;P&gt;&lt;Strong&gt;Spellcasting&lt;/Strong&gt;. The Kuo-Toa Is A 2Nd-Level Spellcaster. Its&lt;/P&gt;&lt;P&gt;Spellcasting Ability Is Wisdom (Spell Save Dc 12, +4 To Hit&lt;/P&gt;&lt;P&gt;With Spell Attacks). The Kuo-Toa Has The Following Cleric&lt;/P&gt;&lt;P&gt;Spells Prepared:&lt;/P&gt;&lt;P&gt;&lt;Strong&gt;Cantrips&lt;/Strong&gt; (At Will): Sacred Flame, Thaumaturgy&lt;/P&gt;&lt;P&gt;&lt;Strong&gt;1St Level&lt;/Strong&gt; (3 Slots): Bane, Shield Of Faith&lt;/P&gt;&lt;P&gt;&lt;Strong&gt;Actions&lt;/Strong&gt;&lt;/P&gt;&lt;P&gt;&lt;Strong&gt;Multiattack&lt;/Strong&gt;. The Kuo-Toa Makes Two Attacks: One With Its Bite&lt;/P&gt;&lt;P&gt;And One With Its Pincer Staff.&lt;/P&gt;&lt;P&gt;&lt;Strong&gt;Bite&lt;/Strong&gt;. Melee Weapon Attack: +4 To Hit, Reach 5 Ft., One Target.&lt;/P&gt;&lt;P&gt;Hit: 4 (Ld4 + 2) Piercing Damage.&lt;/P&gt;&lt;P&gt;&lt;Strong&gt;Pincer&lt;/Strong&gt; &lt;Strong&gt;Staff&lt;/Strong&gt;. Melee Weapon Attack: +4 To Hit, Reach 10Ft.,&lt;/P&gt;&lt;P&gt;One Target. Hit: 5 (1 D6 + 2) Piercing Damage. If The Target Is&lt;/P&gt;&lt;P&gt;A Medium Or Smaller Creature, It Is Grappled (Escape Dc 14).&lt;/P&gt;&lt;P&gt;Until This Grapple Ends, The Kuo-Toa Can'T Use Its Pincer Staff On&lt;/P&gt;&lt;P&gt;Another Target.&lt;/P&gt;&lt;/Div&gt;</t>
  </si>
  <si>
    <t xml:space="preserve">Lizardfolk Shaman </t>
  </si>
  <si>
    <t>&lt;Div&gt;&lt;H2&gt;Lizardfolk Shaman&lt;/H2&gt;&lt;P&gt;Medium Humanoid (Lizardjolk), Neutral&lt;/P&gt;&lt;P&gt;&lt;Strong&gt;Armor Class&lt;/Strong&gt; 13 (Natural Armor)&lt;/P&gt;&lt;P&gt;&lt;Strong&gt;Hit&lt;/Strong&gt; &lt;Strong&gt;Points&lt;/Strong&gt; 27 (Sd8 + 5)&lt;/P&gt;&lt;P&gt;&lt;Strong&gt;Speed&lt;/Strong&gt; 30 Ft., Swim 30 Ft.&lt;/P&gt;&lt;Table Style="Height: 40Px;" Width="331"&gt;&lt;Tbody&gt;&lt;Tr&gt;&lt;Td&gt;&lt;Strong&gt;Str&lt;/Strong&gt;&lt;/Td&gt;&lt;Td&gt;&lt;Strong&gt;Dex&lt;/Strong&gt;&lt;/Td&gt;&lt;Td&gt;&lt;Strong&gt;Con&lt;/Strong&gt;&lt;/Td&gt;&lt;Td&gt;&lt;Strong&gt;Int&lt;/Strong&gt;&lt;/Td&gt;&lt;Td&gt;&lt;Strong&gt;Wis&lt;/Strong&gt;&lt;/Td&gt;&lt;Td&gt;&lt;Strong&gt;Cha&lt;/Strong&gt;&lt;/Td&gt;&lt;/Tr&gt;&lt;Tr&gt;&lt;Td&gt;15 (+2)&lt;/Td&gt;&lt;Td&gt;10 (+0)&lt;/Td&gt;&lt;Td&gt;13 (+1)&lt;/Td&gt;&lt;Td&gt;10 (+0)&lt;/Td&gt;&lt;Td&gt;15 (+2)&lt;/Td&gt;&lt;Td&gt;8 (- 1)&lt;/Td&gt;&lt;/Tr&gt;&lt;/Tbody&gt;&lt;/Table&gt;&lt;P&gt;&lt;Strong&gt;Skills&lt;/Strong&gt; Perception +4, Stealth +4, Survival +6&lt;/P&gt;&lt;P&gt;&lt;Strong&gt;Senses&lt;/Strong&gt; Passive Perception 14&lt;/P&gt;&lt;P&gt;&lt;Strong&gt;Languages&lt;/Strong&gt; Draconic&lt;/P&gt;&lt;P&gt;&lt;Strong&gt;Challenge&lt;/Strong&gt; 2 (450 Xp)&lt;/P&gt;&lt;P&gt;&lt;Strong&gt;Hold Breath&lt;/Strong&gt;. The Lizardfolk Can Hold Its Breath For 15 Minutes.&lt;/P&gt;&lt;P&gt;&lt;Strong&gt;Spellcasting&lt;/Strong&gt; (Lizardfolk Form Only). The Lizardfolk Is A 5Th-Level&lt;/P&gt;&lt;P&gt;Spellcaster. Its Spellcasting Abi Lity Is Wisdom (Spell Save Dc&lt;/P&gt;&lt;P&gt;12, +4 To Hit With Spell Attacks). The Lizardfolk Has The Following&lt;/P&gt;&lt;P&gt;Druid Spells Prepared:&lt;/P&gt;&lt;P&gt;&lt;Strong&gt;Can Trips&lt;/Strong&gt; (At Wi Ll) : Druidcraft, Produce Flam E, Thorn Whip&lt;/P&gt;&lt;Ul&gt;&lt;Li&gt;1St Level (4 Slots): Entangle ,Fog Cloud&lt;/Li&gt;&lt;Li&gt;2Nd Level (3 Slots): Heat Metal, Spike Growth&lt;/Li&gt;&lt;Li&gt;3Rd Leve L (2 Slots): Conjure Animals (Reptiles Only) , Plant Growth&lt;/Li&gt;&lt;/Ul&gt;&lt;P&gt;&lt;Strong&gt;Actions&lt;/Strong&gt;&lt;/P&gt;&lt;P&gt;&lt;Strong&gt;Multiattack&lt;/Strong&gt; (Lizardfolk Form Only). The Lizardfolk Makes Two&lt;/P&gt;&lt;P&gt;Attacks: One With Its Bite And One With Its Claws.&lt;/P&gt;&lt;P&gt;&lt;Strong&gt;Bite&lt;/Strong&gt;. Melee Weapon Attack: +4 To Hit, Reach 5 Ft., One Target.&lt;/P&gt;&lt;P&gt;Hit: 5 (1D6 + 2) Piercing Damage, Or 7 (Ld10 + 2) Piercing&lt;/P&gt;&lt;P&gt;Damage In Crocodile Form. If The Lizardfolk Is In Crocodile Form&lt;/P&gt;&lt;P&gt;And The Target Is A Large Or Smaller Creature, The Target Is&lt;/P&gt;&lt;P&gt;Grappled (Escape Dc 12). Until This Grapple Ends, The Target Is&lt;/P&gt;&lt;P&gt;Restrained, And The Li Zardfolk Can'T Bite Another Target. If The&lt;/P&gt;&lt;P&gt;Li Zardfolk Reverts To Its True Form, The Grapple Ends.&lt;/P&gt;&lt;P&gt;Claws (Lizardfolk Form Only). Melee Weapon Attack: +4 To Hit,&lt;/P&gt;&lt;P&gt;Reach 5 Ft., One Target. Hit: 4 (1D4 + 2) Slashing Damage.&lt;/P&gt;&lt;P&gt;&lt;Strong&gt;Change Shape&lt;/Strong&gt; (Recharges After A Short Or Long Rest). The&lt;/P&gt;&lt;P&gt;Lizardfolk Magically Polymorphs Into A Crocodile, Remaining&lt;/P&gt;&lt;P&gt;In That Form For Up To 1 Hour. It Can Revert To Its True Form As&lt;/P&gt;&lt;P&gt;A Bonus Action. Its Statistics, Other Than Its Size, Are The Same&lt;/P&gt;&lt;P&gt;In Each Form. Any Equipment It Is Wearing Or Carrying Isn'T&lt;/P&gt;&lt;P&gt;Transformed. It Reverts To Its True Form If It Dies .&lt;/P&gt;&lt;/Div&gt;</t>
  </si>
  <si>
    <t xml:space="preserve">Lizardfolk King/Queen </t>
  </si>
  <si>
    <t>&lt;Div&gt;&lt;H2&gt;Lizardfolk King/Queen&lt;/H2&gt;&lt;P&gt;Medium Humanoid (Lizardjolk), Chaotic Evil&lt;/P&gt;&lt;P&gt;&lt;Strong&gt;Armor Class&lt;/Strong&gt; 15 (Natural Armor)&lt;/P&gt;&lt;P&gt;&lt;Strong&gt;Hit Points&lt;/Strong&gt; 78 (L2D8 + 24)&lt;/P&gt;&lt;P&gt;&lt;Strong&gt;Speed&lt;/Strong&gt; 30Ft., Swim 30Ft.&lt;/P&gt;&lt;Table Style="Height: 40Px;" Width="307"&gt;&lt;Tbody&gt;&lt;Tr&gt;&lt;Td&gt;&lt;Strong&gt;Str&lt;/Strong&gt;&lt;/Td&gt;&lt;Td&gt;&lt;Strong&gt;Dex&lt;/Strong&gt;&lt;/Td&gt;&lt;Td&gt;&lt;Strong&gt;Con&lt;/Strong&gt;&lt;/Td&gt;&lt;Td&gt;&lt;Strong&gt;Int&lt;/Strong&gt;&lt;/Td&gt;&lt;Td&gt;&lt;Strong&gt;Wis&lt;/Strong&gt;&lt;/Td&gt;&lt;Td&gt;&lt;Strong&gt;Cha&lt;/Strong&gt;&lt;/Td&gt;&lt;/Tr&gt;&lt;Tr&gt;&lt;Td&gt;17 (+3)&lt;/Td&gt;&lt;Td&gt;12 (+1)&lt;/Td&gt;&lt;Td&gt;15 (+2)&lt;/Td&gt;&lt;Td&gt;11 (+0)&lt;/Td&gt;&lt;Td&gt;11 (+0)&lt;/Td&gt;&lt;Td&gt;15 (+2)&lt;/Td&gt;&lt;/Tr&gt;&lt;/Tbody&gt;&lt;/Table&gt;&lt;P&gt;&lt;Strong&gt;Saving Throws&lt;/Strong&gt; Con +4, Wis +2&lt;/P&gt;&lt;P&gt;&lt;Strong&gt;Skills&lt;/Strong&gt; Perception +4, Stealth +5, Survival +4&lt;/P&gt;&lt;P&gt;&lt;Strong&gt;Condition Immunities&lt;/Strong&gt; Frightened&lt;/P&gt;&lt;P&gt;&lt;Strong&gt;Senses&lt;/Strong&gt; Darkvision 60 Ft., Passive Perception 14&lt;/P&gt;&lt;P&gt;&lt;Strong&gt;Languages&lt;/Strong&gt; Abyssal, Draconic&lt;/P&gt;&lt;P&gt;&lt;Strong&gt;Challenge&lt;/Strong&gt; 4 (1 ,100 Xp)&lt;/P&gt;&lt;P&gt;&lt;Strong&gt;Hold Breath&lt;/Strong&gt;. The Lizardfolk Ca N Hold Its Breath For 15 Minutes.&lt;/P&gt;&lt;P&gt;&lt;Strong&gt;Skewer&lt;/Strong&gt;. Once Per Turn , When The Lizardfolk Makes A Melee&lt;/P&gt;&lt;P&gt;Attack With Its Trident And Hits, The Target Takes An Extra 10&lt;/P&gt;&lt;P&gt;(3D6) Damage, And The Lizardfolk Gains Temporary Hit Points&lt;/P&gt;&lt;P&gt;Equal To The Extra Damage Dealt.&lt;/P&gt;&lt;P&gt;&lt;Strong&gt;Actions&lt;/Strong&gt;&lt;/P&gt;&lt;P&gt;&lt;Strong&gt;Multiattack&lt;/Strong&gt;. The Lizardfolk Makes Two Attacks: One With Its&lt;/P&gt;&lt;P&gt;Bite And One With Its Claws Or Trident Or Two Melee Attacks With&lt;/P&gt;&lt;P&gt;Its Trident.&lt;/P&gt;&lt;P&gt;&lt;Strong&gt;Bite&lt;/Strong&gt;. Melee Weapon Attack: +5 To Hit, Reach 5 Ft., One Target.&lt;/P&gt;&lt;P&gt;Hit: 6 (1D6 + 3) Piercing Damage.&lt;/P&gt;&lt;P&gt;&lt;Strong&gt;Claws&lt;/Strong&gt;. Melee Weapon Attack: +5 To Hit, Reach 5 Ft., One Target.&lt;/P&gt;&lt;P&gt;Hit: 5 (1D4 + 3) Slashing Damage.&lt;/P&gt;&lt;P&gt;&lt;Strong&gt;Trident&lt;/Strong&gt;. Melee Or Ranged Weapon Attack: +5 To Hit, Reach 5 Ft. Or&lt;/P&gt;&lt;P&gt;Range 20/60 Ft., One Target. Hit: 6 (1D6 + 3) Piercing Damage, Or&lt;/P&gt;&lt;P&gt;7 (1D8 + 3) Piercing Damage If Used With Two Hands To Make A&lt;/P&gt;&lt;P&gt;Melee Attack.&lt;/P&gt;&lt;/Div&gt;</t>
  </si>
  <si>
    <t xml:space="preserve">Mud Mephit </t>
  </si>
  <si>
    <t>&lt;Div&gt;&lt;H2&gt;Mud Mephit&lt;/H2&gt;&lt;P&gt;Small Elemental, Neutral Evil&lt;/P&gt;&lt;P&gt;&lt;Strong&gt;Armor Class&lt;/Strong&gt; 11&lt;/P&gt;&lt;P&gt;&lt;Strong&gt;Hit Points&lt;/Strong&gt; 27 (6D6 + 6)&lt;/P&gt;&lt;P&gt;&lt;Strong&gt;Speed 20Ft&lt;/Strong&gt;&amp;Nbsp;Fly 20Ft, Swim 20Ft.&lt;/P&gt;&lt;Table Style="Height: 40Px;" Width="278"&gt;&lt;Tbody&gt;&lt;Tr&gt;&lt;Td&gt;&lt;Strong&gt;Str&lt;/Strong&gt;&lt;/Td&gt;&lt;Td&gt;&lt;Strong&gt;Dex&lt;/Strong&gt;&lt;/Td&gt;&lt;Td&gt;&lt;Strong&gt;Con&lt;/Strong&gt;&lt;/Td&gt;&lt;Td&gt;&lt;Strong&gt;Int&lt;/Strong&gt;&lt;/Td&gt;&lt;Td&gt;&lt;Strong&gt;Wis&lt;/Strong&gt;&lt;/Td&gt;&lt;Td&gt;&lt;Strong&gt;Cha&lt;/Strong&gt;&lt;/Td&gt;&lt;/Tr&gt;&lt;Tr&gt;&lt;Td&gt;8 (-1)&lt;/Td&gt;&lt;Td&gt;12 (+1)&lt;/Td&gt;&lt;Td&gt;12 (+1)&lt;/Td&gt;&lt;Td&gt;9 (-1)&lt;/Td&gt;&lt;Td&gt;11 (+0)&lt;/Td&gt;&lt;Td&gt;7 (-2)&lt;/Td&gt;&lt;/Tr&gt;&lt;/Tbody&gt;&lt;/Table&gt;&lt;P&gt;&lt;Strong&gt;Skills&lt;/Strong&gt; Stealth +3&lt;/P&gt;&lt;P&gt;&lt;Strong&gt;Damage Immunities&lt;/Strong&gt; Poison&lt;/P&gt;&lt;P&gt;&lt;Strong&gt;Condition Immunities&lt;/Strong&gt; Poisoned&lt;/P&gt;&lt;P&gt;&lt;Strong&gt;Senses&lt;/Strong&gt; Darkvision 60Ft., Passive Perception 10&lt;/P&gt;&lt;P&gt;&lt;Strong&gt;Languages&lt;/Strong&gt; Aquan, Terran&lt;/P&gt;&lt;P&gt;&lt;Strong&gt;Challenge&lt;/Strong&gt; 1/4 (50 Xp)&lt;/P&gt;&lt;P&gt;&lt;Strong&gt;Death Burst&lt;/Strong&gt;. When The Mephit Dies, It Explodes In A Burst Of&lt;/P&gt;&lt;P&gt;Sticky Mud. Each Medium Or Smaller Creature Within 5 Feet&lt;/P&gt;&lt;P&gt;Of It Must Succeed On A Dc 11 Dexterity Saving Throw Or Be&lt;/P&gt;&lt;P&gt;Restrained Until The End Of The Creature'S Next Turn.&lt;/P&gt;&lt;P&gt;&lt;Strong&gt;False Appearance&lt;/Strong&gt;. While The Mephit Remains Motionless, It Is&lt;/P&gt;&lt;P&gt;Indistinguishable From An Ordinary Mound Of Mud.&lt;/P&gt;&lt;P&gt;&lt;Strong&gt;Actions&lt;/Strong&gt;&lt;/P&gt;&lt;P&gt;&lt;Strong&gt;Fists&lt;/Strong&gt;. Melee Weapon Attack: +3 To Hit, Reach 5 Ft., One Creature.&lt;/P&gt;&lt;P&gt;Hit: 4 (1D6 + 1) Bludgeoning Damage.&lt;/P&gt;&lt;P&gt;&lt;Strong&gt;Mud Breath&lt;/Strong&gt; (Recharge 6). The Mephit Belches Viscid Mud&lt;/P&gt;&lt;P&gt;Onto One Creature Within 5 Feet Of It. If The Target Is Medium&lt;/P&gt;&lt;P&gt;Or Smaller, It Must Succeed On A Dc 11 Dexterity Saving Throw&lt;/P&gt;&lt;P&gt;Or Be Restrained For 1 Minute. A Creature Can Repeat The Saving&lt;/P&gt;&lt;P&gt;Throw At The End Of Each Of Its Turns, Ending The Effect On Itself&lt;/P&gt;&lt;P&gt;On A Success.&lt;/P&gt;&lt;/Div&gt;</t>
  </si>
  <si>
    <t xml:space="preserve">Smoke Mephit </t>
  </si>
  <si>
    <t>&lt;Div&gt;&lt;H2&gt;Smoke Mephit&lt;/H2&gt;&lt;P&gt;Small Elemental, Neutral Evil&lt;/P&gt;&lt;P&gt;&lt;Strong&gt;Armor Class&lt;/Strong&gt; 12&lt;/P&gt;&lt;P&gt;Hit Points 22 (5D6 + 5)&lt;/P&gt;&lt;P&gt;Speed 30 Ft. , Fly 30Ft.&lt;/P&gt;&lt;P&gt;&amp;Nbsp;&lt;/P&gt;&lt;/Div&gt;</t>
  </si>
  <si>
    <t xml:space="preserve">Mind Flayer </t>
  </si>
  <si>
    <t>&lt;H2&gt;Mind Flayer&lt;/H2&gt;&lt;P&gt;Medium Aberration, Lawful Evil&lt;/P&gt;&lt;P&gt;&lt;Strong&gt;Armor Class&lt;/Strong&gt; 15 (Breastplate)&lt;/P&gt;&lt;P&gt;&lt;Strong&gt;Hit Points&lt;/Strong&gt; 71 (13D8 + 13)&lt;/P&gt;&lt;P&gt;&lt;Strong&gt;Speed&lt;/Strong&gt; 30Ft.&lt;/P&gt;&lt;Table Style="Height: 53Px;" Width="310"&gt;&lt;Tbody&gt;&lt;Tr&gt;&lt;Td&gt;&lt;Strong&gt;Str&lt;/Strong&gt;&lt;/Td&gt;&lt;Td&gt;&lt;Strong&gt;Dex&lt;/Strong&gt;&lt;/Td&gt;&lt;Td&gt;&lt;Strong&gt;Con&lt;/Strong&gt;&lt;/Td&gt;&lt;Td&gt;&lt;Strong&gt;Int&lt;/Strong&gt;&lt;/Td&gt;&lt;Td&gt;&lt;Strong&gt;Wis&lt;/Strong&gt;&lt;/Td&gt;&lt;Td&gt;&lt;Strong&gt;Cha&lt;/Strong&gt;&lt;/Td&gt;&lt;/Tr&gt;&lt;Tr&gt;&lt;Td&gt;11 (+0)&lt;/Td&gt;&lt;Td&gt;12 (+1)&lt;/Td&gt;&lt;Td&gt;12 (+1)&lt;/Td&gt;&lt;Td&gt;19 (+4)&lt;/Td&gt;&lt;Td&gt;17 (+3)&lt;/Td&gt;&lt;Td&gt;17 (+3)&lt;/Td&gt;&lt;/Tr&gt;&lt;/Tbody&gt;&lt;/Table&gt;&lt;P&gt;&lt;Strong&gt;Saving&lt;/Strong&gt; &lt;Strong&gt;Throws&lt;/Strong&gt; Lnt +7, Wis +6, Cha +6&lt;/P&gt;&lt;P&gt;&lt;Strong&gt;Skills&lt;/Strong&gt; Arcana +7, Deception +6, Insight +6, Perception +6,&lt;/P&gt;&lt;P&gt;Persuasion +6, Stealth +4&lt;/P&gt;&lt;P&gt;&lt;Strong&gt;Senses&lt;/Strong&gt; Darkvision 120Ft., Passive Perception 16&lt;/P&gt;&lt;P&gt;&lt;Strong&gt;Languages&lt;/Strong&gt; Deep Speech, Undercommon , Telepathy 120Ft.&lt;/P&gt;&lt;P&gt;&lt;Strong&gt;Challenge&lt;/Strong&gt; 7 (2,900 Xp)&lt;/P&gt;&lt;P&gt;&lt;Strong&gt;Magic Resistance&lt;/Strong&gt;. The Mind Flayer Has Advantage On Saving&lt;/P&gt;&lt;P&gt;Throws Against Spells And Other Magical Effects.&lt;/P&gt;&lt;P&gt;&lt;Strong&gt;Innate Spellcasting&lt;/Strong&gt; (Psionics). The Mind Flayer'S Innate&lt;/P&gt;&lt;P&gt;Spellcasting Ability Is Intelligence (Spell Save Dc 15). It Can&lt;/P&gt;&lt;P&gt;Innately Cast The Following Spells, Requiring No Components:&lt;/P&gt;&lt;P&gt;&lt;Strong&gt;At Will&lt;/Strong&gt;: Detect Thoughts, Levitate&lt;/P&gt;&lt;P&gt;&lt;Strong&gt;L/Day&lt;/Strong&gt; Each: Dominate Monster, Plane Shift (Self Only)&lt;/P&gt;&lt;P&gt;&lt;Strong&gt;Actions&lt;/Strong&gt;&lt;/P&gt;&lt;P&gt;&lt;Strong&gt;Tentacles&lt;/Strong&gt;. Melee Weapon Attack: +7 To Hit, Reach 5 Ft., One&lt;/P&gt;&lt;P&gt;&lt;Strong&gt;Creature&lt;/Strong&gt;. Hit: 15 (2Dl0 + 4) Psychic Damage. If The Target Is&lt;/P&gt;&lt;P&gt;Medium Or Smaller, It&amp;Nbsp;Is Grappled (Escape Dc 15) And Must&lt;/P&gt;&lt;P&gt;Succeed On A Dc 15 Intelligence Saving Throw Or Be Stunned&lt;/P&gt;&lt;P&gt;Until This Grapple Ends.&lt;/P&gt;&lt;P&gt;&lt;Strong&gt;Extract Brain&lt;/Strong&gt;. Melee Weapon Attack: +7 To Hit, Reach 5 Ft.,&lt;/P&gt;&lt;P&gt;One Incapacitated Humanoid Grappled By The Mind Flayer. Hit:&lt;/P&gt;&lt;P&gt;The Target Takes 55 (Lodlo) Piercing&amp;Nbsp;Damage. If This Damage&lt;/P&gt;&lt;P&gt;Reduces The Target To 0 Hit Points, The Mind Flayer Kills The&lt;/P&gt;&lt;P&gt;Target By Extracting And Devouring Its Brain.&lt;/P&gt;&lt;P&gt;&lt;Strong&gt;Mind Blast&lt;/Strong&gt; (Recharge 5-6). The Mind Flayer Magically Emits&lt;/P&gt;&lt;P&gt;Psychic Energy In A 60-Foot Cone. Each Creature In That Area&lt;/P&gt;&lt;P&gt;Must Succeed On A Dc 15 Intelligence Saving Throw Or Take&lt;/P&gt;&lt;P&gt;22 (4D8 + 4) Psychic Damage And Be Stunned For 1 Minute. A&lt;/P&gt;&lt;P&gt;Creature Can Repeat The Saving Throw At The End Of Each Of Its Turns,&lt;/P&gt;&lt;P&gt;Ending The Effect On Itself On A Success.&lt;/P&gt;&lt;P&gt;&amp;Nbsp;&lt;/P&gt;&lt;P&gt;&lt;Strong&gt;Variant: Mind Flayer Arcanist&lt;/Strong&gt;&lt;/P&gt;&lt;P&gt;A Few Mind Flayers Supplement Their Psionic Power With&lt;/P&gt;&lt;P&gt;Arcane Spells. However, They Are Regarded As Deviants By Their&lt;/P&gt;&lt;P&gt;Illithid Peers And Usually Shunned. A Mind Flayer Arcanist Has&lt;/P&gt;&lt;P&gt;A Challenge Rating Of8 (3,900 Xp) And The Following Trait.&lt;/P&gt;&lt;P&gt;Spellcasting. The Mind Flayer Is A L0Th-Level Spellcaster.&lt;/P&gt;&lt;P&gt;Its Spellcasting Ability Is Intelligence (Save Dc 15, +7 To Hit&lt;/P&gt;&lt;P&gt;With Spell Attacks). The Mind Flayer Has The Following Wizard&lt;/P&gt;&lt;P&gt;Spells Prepared:&lt;/P&gt;&lt;P&gt;&lt;Strong&gt;Cantrips&lt;/Strong&gt; (At Will): Blade Ward, Dancing Lights, Mage Hand,&lt;/P&gt;&lt;P&gt;Shocking Grasp&lt;/P&gt;&lt;Ul&gt;&lt;Li&gt;Lst Level (4 Slots): Detect Magic, Disguise Self, Shield, Sleep&lt;/Li&gt;&lt;Li&gt;2Nd Level (3 Slots): Blur, Invisibility, Ray Of Enfeeblement&lt;/Li&gt;&lt;Li&gt;3Rd Level (3 Slots): Clairvoyance, Lightning Bolt, Sending&lt;/Li&gt;&lt;Li&gt;4Th Level (3 Slots): Confusion, Hallucinatory Terrain&lt;/Li&gt;&lt;Li&gt;5Th Level (2 Slots): Telekinesis, Wall Of Force&lt;/Li&gt;&lt;/Ul&gt;&lt;P&gt;&amp;Nbsp;&lt;/P&gt;&lt;P&gt;&lt;Strong&gt;Mind Fiayers&lt;/Strong&gt;, Also Called Illithids, Are The Scourge Of&lt;/P&gt;&lt;P&gt;Sentient Creatures Across Countless Worlds. Psionic&lt;/P&gt;&lt;P&gt;Tyrants, Slavers, And Interdimensional Voyagers, They&lt;/P&gt;&lt;P&gt;Are Insidious Masterminds That Harvest Entire Races For&lt;/P&gt;&lt;P&gt;Their Own Twisted Ends. Four Tentacles Snake From Their&lt;/P&gt;&lt;P&gt;Octopus-Like Heads, Flexing In Hungry Anticipation When&lt;/P&gt;&lt;P&gt;Sentient Creatures Come Near.&lt;/P&gt;&lt;P&gt;&amp;Nbsp;&lt;/P&gt;&lt;P&gt;&lt;Strong&gt;In Eons Past&lt;/Strong&gt;, Illithids Controlled Empires That Spanned&lt;/P&gt;&lt;P&gt;Many Worlds. They Subjugated And Consequently Warped&lt;/P&gt;&lt;P&gt;Whole Races Of Humanoid Slaves, Including The Githyanki&lt;/P&gt;&lt;P&gt;And Githzerai, The Grimlocks, And The Kuo-Toa. Conjoined&lt;/P&gt;&lt;P&gt;By A Collective Consciousness, The Illithids Hatch Plots&lt;/P&gt;&lt;P&gt;As Far-Reaching And Evil As Their Fathomless Minds&lt;/P&gt;&lt;P&gt;Can Conceive.&lt;/P&gt;&lt;P&gt;&amp;Nbsp;&lt;/P&gt;&lt;P&gt;&lt;Strong&gt;Since The Fall Of Their Empires&lt;/Strong&gt;, Illithid Collectives On&lt;/P&gt;&lt;P&gt;The Material Plane Have Resided In The Underdark.&lt;/P&gt;&lt;P&gt;&amp;Nbsp;&lt;/P&gt;&lt;P&gt;&lt;Strong&gt;Psionic Commanders&lt;/Strong&gt;. Mind Fiayers Possess Psionic&lt;/P&gt;&lt;P&gt;Powers That Enable Them To Control The Minds Of&lt;/P&gt;&lt;P&gt;Creatures Such As Troglodytes, Grimlocks, Quaggoths,&lt;/P&gt;&lt;P&gt;And Ogres. Illithids Prefer To Communicate Via Telepathy&lt;/P&gt;&lt;P&gt;And Use Their Telepathy When Issuing Commands To&lt;/P&gt;&lt;P&gt;Their Thralls.&lt;/P&gt;&lt;P&gt;&amp;Nbsp;&lt;/P&gt;&lt;P&gt;&lt;Strong&gt;When An Illithid Meets Strong Resistance&lt;/Strong&gt;, It Avoids&lt;/P&gt;&lt;P&gt;Initial Combat As It Orders Its Thralls To Attack. Like&lt;/P&gt;&lt;P&gt;Physical Extensions Of The Illithid'S Thoughts, These&lt;/P&gt;&lt;P&gt;Thralls Interpose Themselves Between The Mind&lt;/P&gt;&lt;P&gt;Fiayer And Its Foes, Sacrificing Their Lives So That Their&lt;/P&gt;&lt;P&gt;Master Can Escape.&lt;/P&gt;&lt;P&gt;&amp;Nbsp;&lt;/P&gt;&lt;P&gt;&lt;Strong&gt;Hive Mind Colonies&lt;/Strong&gt;. Solitary Mind Fiayers Are Likely&lt;/P&gt;&lt;P&gt;Rogues And Outcasts. Most Illithids Belong To A Colony&lt;/P&gt;&lt;P&gt;Of Sibling Mind Fiayers Devoted To An Elder Brain- A&lt;/P&gt;&lt;P&gt;Massive Brain-Like Being That Resides In A Briny Pool&lt;/P&gt;&lt;P&gt;Near The Center Of A Mind Fiayer Community. From Its&lt;/P&gt;&lt;P&gt;Pool, An Elder Brain Telepathically Dictates Its Desires To&lt;/P&gt;&lt;P&gt;Each Individual Mind Fiayer Within 5 Miles Of It, For It Is&lt;/P&gt;&lt;P&gt;Able To Hold Multiple Mental Conversations At Once.&lt;/P&gt;&lt;P&gt;&amp;Nbsp;&lt;/P&gt;&lt;P&gt;&lt;Strong&gt;Hunger Of The Mind.&lt;/Strong&gt; Illithids Subsist On The Brains&lt;/P&gt;&lt;P&gt;Of Humanoids. The Brains Provide Enzymes, Hormones,&lt;/P&gt;&lt;P&gt;And Psychic Energy Necessary For Their Survival. An&lt;/P&gt;&lt;P&gt;Illithid Healthy From A Brain-Rich Diet Secretes A Thin&lt;/P&gt;&lt;P&gt;Glaze Of Mucus That Coats Its Mauve Skin.&lt;/P&gt;&lt;P&gt;An Illithid Experiences Euphoria As It Devours&lt;/P&gt;&lt;P&gt;The Brain Of A Humanoid, Along With Its Memories,&lt;/P&gt;&lt;P&gt;Personality, And Innermost Fears. Mind Fiayers Will&lt;/P&gt;&lt;P&gt;Sometimes Harvest A Brain Rather Than Devour It, Using It&lt;/P&gt;&lt;P&gt;As Part Of Some Alien Experiment Or Transforming It Into&lt;/P&gt;&lt;P&gt;An Intellect Devourer.&lt;/P&gt;&lt;P&gt;&amp;Nbsp;&lt;/P&gt;&lt;P&gt;&lt;Strong&gt;Qualith&lt;/Strong&gt;&lt;/P&gt;&lt;P&gt;On The Rare Occasion That Mind Flayers Need To Write&lt;/P&gt;&lt;P&gt;Something Down, They Do So In Qualith. This System Of&lt;/P&gt;&lt;P&gt;Tactile Writing (Similar To Braille) Is Read By An Illithid'S&lt;/P&gt;&lt;P&gt;Tentacles. Qualith Is Written In Four-Line Stanzas And Is So&lt;/P&gt;&lt;P&gt;Alien In Construction That Non-Illithids Must Resort To Magic&lt;/P&gt;&lt;P&gt;To Discern Its Meaning. Though Qualith Can Be Used To Keep&lt;/P&gt;&lt;P&gt;Records, Illithids Most Often Use It To Mark Portals Or Other&lt;/P&gt;&lt;P&gt;Surfaces With Warnings Or Instructions.&lt;/P&gt;</t>
  </si>
  <si>
    <t>&lt;Div&gt;&lt;H2&gt;Monodrone&lt;/H2&gt;&lt;P&gt;Medium Construct, Lawful Neutral&lt;/P&gt;&lt;P&gt;&lt;Strong&gt;Armor Class&lt;/Strong&gt; 15 (Natural Armor)&lt;/P&gt;&lt;P&gt;&lt;Strong&gt;Hit Points&lt;/Strong&gt; 5 (1D8 + 1)&lt;/P&gt;&lt;P&gt;&lt;Strong&gt;Speed&lt;/Strong&gt; 30Ft., Fly 30Ft.&lt;/P&gt;&lt;Table Style="Height: 53Px;" Width="284"&gt;&lt;Tbody&gt;&lt;Tr&gt;&lt;Td&gt;&lt;Strong&gt;Str&lt;/Strong&gt;&lt;/Td&gt;&lt;Td&gt;&lt;Strong&gt;Dex&lt;/Strong&gt;&lt;/Td&gt;&lt;Td&gt;&lt;Strong&gt;Con&lt;/Strong&gt;&lt;/Td&gt;&lt;Td&gt;&lt;Strong&gt;Int&lt;/Strong&gt;&lt;/Td&gt;&lt;Td&gt;&lt;Strong&gt;Wis&lt;/Strong&gt;&lt;/Td&gt;&lt;Td&gt;&lt;Strong&gt;Cha&lt;/Strong&gt;&lt;/Td&gt;&lt;/Tr&gt;&lt;Tr&gt;&lt;Td&gt;10 (+0)&lt;/Td&gt;&lt;Td&gt;13 (+1)&lt;/Td&gt;&lt;Td&gt;12 (+1)&lt;/Td&gt;&lt;Td&gt;4 (-3)&lt;/Td&gt;&lt;Td&gt;10 (+0)&lt;/Td&gt;&lt;Td&gt;5 (-3)&lt;/Td&gt;&lt;/Tr&gt;&lt;/Tbody&gt;&lt;/Table&gt;&lt;P&gt;&lt;Strong&gt;Senses&lt;/Strong&gt; Truesight 120Ft., Passive Perception 10&lt;/P&gt;&lt;P&gt;&lt;Strong&gt;Languages &lt;/Strong&gt;Modron&lt;/P&gt;&lt;P&gt;&lt;Strong&gt;Challenge&lt;/Strong&gt; 1/8 (25 Xp)&lt;/P&gt;&lt;P&gt;&lt;Strong&gt;Axiomatic Mind&lt;/Strong&gt;. The Monodrone Can'T Be Compelled To Act In A&lt;/P&gt;&lt;P&gt;Manner Contrary To Its Nature Or Its Instructions.&lt;/P&gt;&lt;P&gt;&lt;Strong&gt;Disintegration&lt;/Strong&gt;. If The Monodrone Dies, Its Body Disintegrates&lt;/P&gt;&lt;P&gt;Into Dust, Leaving Behind Its Weapons And Anything Else It&lt;/P&gt;&lt;P&gt;Was Carrying.&lt;/P&gt;&lt;P&gt;&lt;Strong&gt;Actions&lt;/Strong&gt;&lt;/P&gt;&lt;P&gt;&lt;Strong&gt;Dagger&lt;/Strong&gt;. Melee Weapon Attack: +3 To Hit, Reach 5 Ft., One Target.&lt;/P&gt;&lt;P&gt;Hit: 3 (1D4 + 1) Piercing Damage.&lt;/P&gt;&lt;P&gt;&lt;Strong&gt;Javelin&lt;/Strong&gt;. Melee Or Ranged Weapon Attack: +3 To Hit, Reach 5 Ft. Or&lt;/P&gt;&lt;P&gt;Range 30/120 Ft., One Target. Hit: 4 (1D6 + 1) Piercing Damage.&lt;/P&gt;&lt;P&gt;&amp;Nbsp;&lt;/P&gt;&lt;P&gt;&lt;Strong&gt;A Monodrone&lt;/Strong&gt; Can Perform One Simple Task At A Time And&lt;/P&gt;&lt;P&gt;Can Relay A Single Message Of Up To Forty-Eight Words.&lt;Br /&gt;&lt;Br /&gt;&lt;/P&gt;&lt;P&gt;&lt;Strong&gt;Variant: Rogue Modron&lt;/Strong&gt;&lt;/P&gt;&lt;P&gt;A Modron Unit Sometimes Becomes Defective, Either Through&lt;/P&gt;&lt;P&gt;Natural Decay Or Exposure To Chaotic Forces. Rogue Modrons&lt;/P&gt;&lt;P&gt;Don'T Act In Accordance With Primus'S Wishes And Directives,&lt;/P&gt;&lt;P&gt;Breaking Laws, Disobeying Orders, And Even Engaging In&lt;/P&gt;&lt;P&gt;Violence. Other Modrons Hunt Down Such Rogues.&lt;/P&gt;&lt;P&gt;A Rogue Mod Ron Loses The Axiomatic Mind Trait And Can&lt;/P&gt;&lt;P&gt;Have Any Alignment Other Than Lawful Neutral. Otherwise, It&lt;/P&gt;&lt;P&gt;Has The Same Statistics As A Regular Mod Ron Of Its Rank.&lt;/P&gt;&lt;/Div&gt;</t>
  </si>
  <si>
    <t>&lt;Div&gt;&lt;H2&gt;Duodrone&lt;/H2&gt;&lt;P&gt;Medium Construct, Lawful Neutral&lt;/P&gt;&lt;P&gt;&lt;Strong&gt;Armor Class&lt;/Strong&gt; 15 (Natural Armor)&lt;/P&gt;&lt;P&gt;&lt;Strong&gt;Hit Points&lt;/Strong&gt; 11 (2D8 + 2)&lt;/P&gt;&lt;P&gt;&lt;Strong&gt;Speed&lt;/Strong&gt; 30Ft.&lt;/P&gt;&lt;Table Style="Height: 53Px;" Width="289"&gt;&lt;Tbody&gt;&lt;Tr&gt;&lt;Td&gt;&lt;Strong&gt;Str&lt;/Strong&gt;&lt;/Td&gt;&lt;Td&gt;&lt;Strong&gt;Dex&lt;/Strong&gt;&lt;/Td&gt;&lt;Td&gt;&lt;Strong&gt;Con&lt;/Strong&gt;&lt;/Td&gt;&lt;Td&gt;&lt;Strong&gt;Int&lt;/Strong&gt;&lt;/Td&gt;&lt;Td&gt;&lt;Strong&gt;Wis&lt;/Strong&gt;&lt;/Td&gt;&lt;Td&gt;&lt;Strong&gt;Cha&lt;/Strong&gt;&lt;/Td&gt;&lt;/Tr&gt;&lt;Tr&gt;&lt;Td&gt;11 (+0)&lt;/Td&gt;&lt;Td&gt;13 (+1)&lt;/Td&gt;&lt;Td&gt;12 (+1)&lt;/Td&gt;&lt;Td&gt;6 (-2)&lt;/Td&gt;&lt;Td&gt;10 (+0)&lt;/Td&gt;&lt;Td&gt;7 (-2)&lt;/Td&gt;&lt;/Tr&gt;&lt;/Tbody&gt;&lt;/Table&gt;&lt;P&gt;&lt;Strong&gt;Senses&lt;/Strong&gt; Truesight 120Ft., Passive Perception 10&lt;/P&gt;&lt;P&gt;&lt;Strong&gt;Languages&lt;/Strong&gt; Modron&lt;/P&gt;&lt;P&gt;&lt;Strong&gt;Challenge&lt;/Strong&gt; 1/4 (50 Xp)&lt;/P&gt;&lt;P&gt;&lt;Strong&gt;Axiomatic&lt;/Strong&gt; &lt;Strong&gt;Mind&lt;/Strong&gt;. The Duodrone Can'T Be Compelled To Act In A&lt;/P&gt;&lt;P&gt;Manner Contrary To Its Nature Or Its Instructions.&lt;/P&gt;&lt;P&gt;&lt;Strong&gt;Disintegration&lt;/Strong&gt;. If The Duodrone Dies, Its Body Disintegrates&lt;/P&gt;&lt;P&gt;Into Dust, Leaving Behind Its Weapons And Anything Else It&lt;/P&gt;&lt;P&gt;Was Carrying.&lt;/P&gt;&lt;P&gt;&lt;Strong&gt;Actions&lt;/Strong&gt;&lt;/P&gt;&lt;P&gt;&lt;Strong&gt;Multiattack&lt;/Strong&gt;. The Duodrone Makes Two Fist Attacks Or Two&lt;/P&gt;&lt;P&gt;Javelin Attacks.&lt;/P&gt;&lt;P&gt;&lt;Strong&gt;Fist&lt;/Strong&gt;. Melee Weapon Attack: +2 To Hit, Reach 5 Ft., One Target. Hit:&lt;/P&gt;&lt;P&gt;2 (1D4) Bludgeoning Damage.&lt;/P&gt;&lt;P&gt;&lt;Strong&gt;Javelin&lt;/Strong&gt;. Melee Or Ranged Weapon Attack: +3 To Hit, Reach 5 Ft. Or&lt;/P&gt;&lt;P&gt;Range 30/120 Ft., One Target. Hit: 4 (1D6 + 1) Piercing Damage.&lt;/P&gt;&lt;P&gt;&amp;Nbsp;&lt;/P&gt;&lt;P&gt;&lt;Strong&gt;The Blocky Duodrones&lt;/Strong&gt; Supervise Units Of Monodrones&lt;/P&gt;&lt;P&gt;And Can Perform Up To Two Tasks At A Time.&lt;/P&gt;&lt;P&gt;&amp;Nbsp;&lt;/P&gt;&lt;P&gt;&lt;Strong&gt;Variant: Rogue Modron&lt;/Strong&gt;&lt;/P&gt;&lt;P&gt;A Modron Unit Sometimes Becomes Defective, Either Through&lt;/P&gt;&lt;P&gt;Natural Decay Or Exposure To Chaotic Forces. Rogue Modrons&lt;/P&gt;&lt;P&gt;Don'T Act In Accordance With Primus'S Wishes And Directives,&lt;/P&gt;&lt;P&gt;Breaking Laws, Disobeying Orders, And Even Engaging In&lt;/P&gt;&lt;P&gt;Violence. Other Modrons Hunt Down Such Rogues.&lt;/P&gt;&lt;P&gt;A Rogue Mod Ron Loses The Axiomatic Mind Trait And Can&lt;/P&gt;&lt;P&gt;Have Any Alignment Other Than Lawful Neutral. Otherwise, It&lt;/P&gt;&lt;P&gt;Has The Same Statistics As A Regular Mod Ron Of Its Rank.&lt;/P&gt;&lt;/Div&gt;</t>
  </si>
  <si>
    <t>&lt;H2&gt;Tridrone&lt;/H2&gt;&lt;P&gt;Medium Construct, Lawful Neutral&lt;/P&gt;&lt;P&gt;&lt;Strong&gt;Armor Class&lt;/Strong&gt; 15 (Natural Armor)&lt;/P&gt;&lt;P&gt;&lt;Strong&gt;Hit Points&lt;/Strong&gt; 16 (3D8 + 3)&lt;/P&gt;&lt;P&gt;&lt;Strong&gt;Speed&lt;/Strong&gt; 30Ft.&lt;/P&gt;&lt;Table Style="Height: 51Px;" Width="316"&gt;&lt;Tbody&gt;&lt;Tr&gt;&lt;Td&gt;&lt;Strong&gt;Str&lt;/Strong&gt;&lt;/Td&gt;&lt;Td&gt;&lt;Strong&gt;Dex&lt;/Strong&gt;&lt;/Td&gt;&lt;Td&gt;&lt;Strong&gt;Con&lt;/Strong&gt;&lt;/Td&gt;&lt;Td&gt;&lt;Strong&gt;Int&lt;/Strong&gt;&lt;/Td&gt;&lt;Td&gt;&lt;Strong&gt;Wis&lt;/Strong&gt;&lt;/Td&gt;&lt;Td&gt;&lt;Strong&gt;Cha&lt;/Strong&gt;&lt;/Td&gt;&lt;/Tr&gt;&lt;Tr&gt;&lt;Td&gt;12 (+1)&lt;/Td&gt;&lt;Td&gt;13 (+1)&lt;/Td&gt;&lt;Td&gt;12 (+1)&lt;/Td&gt;&lt;Td&gt;9 (- 1)&lt;/Td&gt;&lt;Td&gt;10 (+0)&lt;/Td&gt;&lt;Td&gt;9 (- 1)&lt;/Td&gt;&lt;/Tr&gt;&lt;/Tbody&gt;&lt;/Table&gt;&lt;P&gt;&lt;Strong&gt;Senses&lt;/Strong&gt; Truesight 120Ft., Passive Perception 10&lt;/P&gt;&lt;P&gt;&lt;Strong&gt;Languages&lt;/Strong&gt; Modron&lt;/P&gt;&lt;P&gt;&lt;Strong&gt;Challenge&lt;/Strong&gt; 1/2 (100 Xp)&lt;/P&gt;&lt;P&gt;&lt;Strong&gt;Axiomatic Mind&lt;/Strong&gt;. The Tridrone Can'T Be Compelled To Act In A&lt;/P&gt;&lt;P&gt;Manner Contrary To Its Nature Or Its Instructions.&lt;/P&gt;&lt;P&gt;&lt;Strong&gt;Disintegration&lt;/Strong&gt;. If The Tridrone Dies, Its Body Disintegrates&lt;/P&gt;&lt;P&gt;Into Dust, Leaving Behind Its Weapons And Anything Else It&lt;/P&gt;&lt;P&gt;Was Carrying.&lt;/P&gt;&lt;P&gt;&lt;Strong&gt;Actions&lt;/Strong&gt;&lt;/P&gt;&lt;P&gt;&lt;Strong&gt;Multiattack&lt;/Strong&gt;. The Tridrone Makes Three Fist Attacks Or Three&lt;/P&gt;&lt;P&gt;Javelin Attacks.&lt;/P&gt;&lt;P&gt;&lt;Strong&gt;Fist&lt;/Strong&gt;. Melee Weapon Attack: +3 To Hit, Reach 5 Ft., One Target. Hit:&lt;/P&gt;&lt;P&gt;3 (1D4 + 1) Bludgeoning Damage.&lt;/P&gt;&lt;P&gt;&lt;Strong&gt;Javelin&lt;/Strong&gt;. Melee Or Ranged Weapon Attack: +3 To Hit, Reach 5 Ft. Or&lt;/P&gt;&lt;P&gt;Range 30/120 Ft., One Target. Hit: 4 (Ld6 + 1) Piercing Damage.&lt;/P&gt;&lt;P&gt;&amp;Nbsp;&lt;/P&gt;&lt;P&gt;&lt;Strong&gt;Tridrones&lt;/Strong&gt; Are Shaped Like Inverted Pyramids. They Lead&lt;/P&gt;&lt;P&gt;Lesser Modrons In Battle.&lt;/P&gt;&lt;P&gt;&amp;Nbsp;&lt;/P&gt;&lt;P&gt;&lt;Strong&gt;Variant: Rogue Modron&lt;/Strong&gt;&lt;/P&gt;&lt;P&gt;A Modron Unit Sometimes Becomes Defective, Either Through&lt;/P&gt;&lt;P&gt;Natural Decay Or Exposure To Chaotic Forces. Rogue Modrons&lt;/P&gt;&lt;P&gt;Don'T Act In Accordance With Primus'S Wishes And Directives,&lt;/P&gt;&lt;P&gt;Breaking Laws, Disobeying Orders, And Even Engaging In&lt;/P&gt;&lt;P&gt;Violence. Other Modrons Hunt Down Such Rogues.&lt;/P&gt;&lt;P&gt;A Rogue Mod Ron Loses The Axiomatic Mind Trait And Can&lt;/P&gt;&lt;P&gt;Have Any Alignment Other Than Lawful Neutral. Otherwise, It&lt;/P&gt;&lt;P&gt;Has The Same Statistics As A Regular Mod Ron Of Its Rank.&lt;/P&gt;</t>
  </si>
  <si>
    <t>&lt;H2&gt;Quadrone&lt;/H2&gt;&lt;P&gt;Meaium Construct, Lawful Neutral&lt;/P&gt;&lt;P&gt;&lt;Strong&gt;Armor Class&lt;/Strong&gt; 16 (Natural Armor)&lt;/P&gt;&lt;P&gt;&lt;Strong&gt;Hit Points&lt;/Strong&gt; 22 (4D8 + 4)&lt;/P&gt;&lt;P&gt;&lt;Strong&gt;Speed&lt;/Strong&gt; 30Ft., Fly 30Ft.&lt;/P&gt;&lt;Table Style="Height: 53Px;" Width="308"&gt;&lt;Tbody&gt;&lt;Tr&gt;&lt;Td&gt;&lt;Strong&gt;Str&lt;/Strong&gt;&lt;/Td&gt;&lt;Td&gt;&lt;Strong&gt;Dex&lt;/Strong&gt;&lt;/Td&gt;&lt;Td&gt;&lt;Strong&gt;Con&lt;/Strong&gt;&lt;/Td&gt;&lt;Td&gt;&lt;Strong&gt;Int&lt;/Strong&gt;&lt;/Td&gt;&lt;Td&gt;&lt;Strong&gt;Wis&lt;/Strong&gt;&lt;/Td&gt;&lt;Td&gt;&lt;Strong&gt;Cha&lt;/Strong&gt;&lt;/Td&gt;&lt;/Tr&gt;&lt;Tr&gt;&lt;Td&gt;12 (+1)&lt;/Td&gt;&lt;Td&gt;14 (+2)&lt;/Td&gt;&lt;Td&gt;12 (+1)&lt;/Td&gt;&lt;Td&gt;10 (+0)&lt;/Td&gt;&lt;Td&gt;10 (+0)&lt;/Td&gt;&lt;Td&gt;11 (+0)&lt;/Td&gt;&lt;/Tr&gt;&lt;/Tbody&gt;&lt;/Table&gt;&lt;P&gt;&lt;Strong&gt;Skills&lt;/Strong&gt; Perception +2&lt;/P&gt;&lt;P&gt;&lt;Strong&gt;Senses&lt;/Strong&gt; Truesight 120Ft., Passive Perception 12&lt;/P&gt;&lt;P&gt;&lt;Strong&gt;Languages&lt;/Strong&gt; Madron&lt;/P&gt;&lt;P&gt;&lt;Strong&gt;Challenge&lt;/Strong&gt; 1 (200 Xp)&lt;/P&gt;&lt;P&gt;&lt;Strong&gt;Axiomatic Mind&lt;/Strong&gt;. The Quadrone Can'T Be Compelled To Act In A&lt;/P&gt;&lt;P&gt;Manner Contrary To Its Nature Or Its Instructions.&lt;/P&gt;&lt;P&gt;&lt;Strong&gt;Disintegration&lt;/Strong&gt;. If The Quad Rone Dies, Its Body Disintegrates&lt;/P&gt;&lt;P&gt;Into Dust, Leaving Behind Its Weapons And Anything E Lse It&lt;/P&gt;&lt;P&gt;Was Carrying.&lt;/P&gt;&lt;P&gt;&lt;Strong&gt;Actions&lt;/Strong&gt;&lt;/P&gt;&lt;P&gt;&lt;Strong&gt;Multiattack&lt;/Strong&gt;. The Quad Rone Makes Two Fist Attacks Or Four&lt;/P&gt;&lt;P&gt;Shortbow Attacks.&lt;/P&gt;&lt;P&gt;&lt;Strong&gt;Fist&lt;/Strong&gt;. Melee Weapon Attack: +3 To Hit, Reach 5 Ft., One Target. Hit:&lt;/P&gt;&lt;P&gt;3 (1D4 + 1) Bludgeoning Damage.&lt;/P&gt;&lt;P&gt;&lt;Strong&gt;Shortbow&lt;/Strong&gt;. Ranged Weapon Attack: +4 To Hit, Range 80(320 Ft, One Target&lt;/P&gt;&lt;P&gt;Hit: 5 (1D6 + 2) Piercing Damage.&lt;/P&gt;&lt;P&gt;&amp;Nbsp;&lt;/P&gt;&lt;P&gt;&lt;Strong&gt;Astute Combatants&lt;/Strong&gt;, Quadrones Serve As Artillery And&lt;/P&gt;&lt;P&gt;Field Officers In The Regiments Of Modron Armies.&lt;/P&gt;&lt;P&gt;&amp;Nbsp;&lt;/P&gt;&lt;P&gt;&lt;Strong&gt;Variant: Rogue Modron&lt;/Strong&gt;&lt;/P&gt;&lt;P&gt;A Modron Unit Sometimes Becomes Defective, Either Through&lt;/P&gt;&lt;P&gt;Natural Decay Or Exposure To Chaotic Forces. Rogue Modrons&lt;/P&gt;&lt;P&gt;Don'T Act In Accordance With Primus'S Wishes And Directives,&lt;/P&gt;&lt;P&gt;Breaking Laws, Disobeying Orders, And Even Engaging In&lt;/P&gt;&lt;P&gt;Violence. Other Modrons Hunt Down Such Rogues.&lt;/P&gt;&lt;P&gt;A Rogue Mod Ron Loses The Axiomatic Mind Trait And Can&lt;/P&gt;&lt;P&gt;Have Any Alignment Other Than Lawful Neutral. Otherwise, It&lt;/P&gt;&lt;P&gt;Has The Same Statistics As A Regular Modron Of Its Rank.&lt;/P&gt;</t>
  </si>
  <si>
    <t>&lt;Div&gt;&lt;H2&gt;Pentadrone&lt;/H2&gt;&lt;P&gt;Large Construct, Lawful Neutral&lt;/P&gt;&lt;P&gt;&lt;Strong&gt;Armor Class&lt;/Strong&gt; 16 (Natural Armor)&lt;/P&gt;&lt;P&gt;&lt;Strong&gt;Hit Points&lt;/Strong&gt; 32 (5D10 + 5)&lt;/P&gt;&lt;P&gt;&lt;Strong&gt;Speed&lt;/Strong&gt; 40Ft.&lt;/P&gt;&lt;Table Style="Height: 53Px;" Width="314"&gt;&lt;Tbody&gt;&lt;Tr&gt;&lt;Td&gt;&lt;Strong&gt;Str&lt;/Strong&gt;&lt;/Td&gt;&lt;Td&gt;&lt;Strong&gt;Dex&lt;/Strong&gt;&lt;/Td&gt;&lt;Td&gt;&lt;Strong&gt;Con&lt;/Strong&gt;&lt;/Td&gt;&lt;Td&gt;&lt;Strong&gt;Int&lt;/Strong&gt;&lt;/Td&gt;&lt;Td&gt;&lt;Strong&gt;Wis&lt;/Strong&gt;&lt;/Td&gt;&lt;Td&gt;&lt;Strong&gt;Cha&lt;/Strong&gt;&lt;/Td&gt;&lt;/Tr&gt;&lt;Tr&gt;&lt;Td&gt;15 (+2)&lt;/Td&gt;&lt;Td&gt;14 (+2)&lt;/Td&gt;&lt;Td&gt;12 (+1)&lt;/Td&gt;&lt;Td&gt;10 (+0)&lt;/Td&gt;&lt;Td&gt;10 (+0)&lt;/Td&gt;&lt;Td&gt;13 (+1)&lt;/Td&gt;&lt;/Tr&gt;&lt;/Tbody&gt;&lt;/Table&gt;&lt;P&gt;&lt;Strong&gt;Skills&lt;/Strong&gt; Perception +4&lt;/P&gt;&lt;P&gt;&lt;Strong&gt;Senses&lt;/Strong&gt; Truesight 120Ft., Passive Perception 14&lt;/P&gt;&lt;P&gt;&lt;Strong&gt;Languages&lt;/Strong&gt; Madron&lt;/P&gt;&lt;P&gt;&lt;Strong&gt;Challenge&lt;/Strong&gt; 2 (450 Xp)&lt;/P&gt;&lt;P&gt;&lt;Strong&gt;Axiomatic Mind&lt;/Strong&gt;. The Pentadrone Can'T Be Compelled To Act In A&lt;/P&gt;&lt;P&gt;Manner Contrary To Its Nature Or Its Instructions.&lt;/P&gt;&lt;P&gt;&lt;Strong&gt;Disintegration&lt;/Strong&gt;. Lfthe Pentadrone Dies, Its Body Disintegrates&lt;/P&gt;&lt;P&gt;Into Dust, Leaving Behind Its Weapons And Anything E Lse It&lt;/P&gt;&lt;P&gt;Was Carrying.&lt;/P&gt;&lt;P&gt;&lt;Strong&gt;Actions&lt;/Strong&gt;&lt;/P&gt;&lt;P&gt;&lt;Strong&gt;Multiattack&lt;/Strong&gt;. The Pentadrone Makes Five Arm Attacks.&lt;/P&gt;&lt;P&gt;&lt;Strong&gt;Arm&lt;/Strong&gt;. Melee Weapon Attack: +4 To Hit, Reach 5 Ft., One Target.&lt;/P&gt;&lt;P&gt;Hit: 5 (Ld6 + 2) Bludgeoning Damage.&lt;/P&gt;&lt;P&gt;&lt;Strong&gt;Paralysis Gas&lt;/Strong&gt; (Recharge 5- 6). The Pent Adrone Exhales A 30&amp;Middot;&lt;/P&gt;&lt;P&gt;Foot Cone Of Gas. Each Creature In That Area Must Succeed On A&lt;/P&gt;&lt;P&gt;Dc Ll Constitution Saving Throw Or Be Paralyzed For 1 Minute.&lt;/P&gt;&lt;P&gt;A Creature Can Repeat The Saving Throw At The End Of Each Of Its&lt;/P&gt;&lt;P&gt;Turns, Ending The Effect On Itself On A Success.&lt;/P&gt;&lt;P&gt;&amp;Nbsp;&lt;/P&gt;&lt;P&gt;&lt;Strong&gt;Pentadrones Oversee&lt;/Strong&gt; Mechanus'S Worker Populace And&lt;/P&gt;&lt;P&gt;Call Improvise In Response To New Situations.&lt;/P&gt;&lt;P&gt;&amp;Nbsp;&lt;/P&gt;&lt;P&gt;&lt;Strong&gt;Variant: Rogue Modron&lt;/Strong&gt;&lt;/P&gt;&lt;P&gt;A Modron Unit Sometimes Becomes Defective, Either Through&lt;/P&gt;&lt;P&gt;Natural Decay Or Exposure To Chaotic Forces. Rogue Modrons&lt;/P&gt;&lt;P&gt;Don'T Act In Accordance With Primus'S Wishes And Directives,&lt;/P&gt;&lt;P&gt;Breaking Laws, Disobeying Orders, And Even Engaging In&lt;/P&gt;&lt;P&gt;Violence. Other Modrons Hunt Down Such Rogues.&lt;/P&gt;&lt;P&gt;A Rogue Mod Ron Loses The Axiomatic Mind Trait And Can&lt;/P&gt;&lt;P&gt;Have Any Alignment Other Than Lawful Neutral. Otherwise, It&lt;/P&gt;&lt;P&gt;Has The Same Statistics As A Regular Modron Of Its Rank.&lt;/P&gt;&lt;/Div&gt;</t>
  </si>
  <si>
    <t xml:space="preserve">Spore Servant Template </t>
  </si>
  <si>
    <t>&lt;Div&gt;&lt;H2&gt;Spore Servant Template&lt;/H2&gt;&lt;P&gt;A Spore Servant Is Any Large Or Smaller Creature Brought&lt;/P&gt;&lt;P&gt;Back To Life By The Animating Spores Of A Myconid&lt;/P&gt;&lt;P&gt;Sovereign. A Creature That Was Never Flesh And Blood&lt;/P&gt;&lt;P&gt;To Begin With (Such As A Construct, Elemental, Ooze,&lt;/P&gt;&lt;P&gt;Plant, Or Undead) Can'T Be Turned Into A Spore Servant.&lt;/P&gt;&lt;P&gt;The Following Characteristics Change Or Are Added To A&lt;/P&gt;&lt;P&gt;Creature That Becomes A Spore Servant.&lt;/P&gt;&lt;P&gt;&lt;Strong&gt;Retained Characteristics&lt;/Strong&gt;. The Servant Retains Its&lt;/P&gt;&lt;P&gt;Armor Class, Hit Points, Hit Dice, Strength, Dexterity,&lt;/P&gt;&lt;P&gt;Constitution, Vulnerabilities, Resistances, And Imml!Nities.&lt;/P&gt;&lt;P&gt;&lt;Strong&gt;Lost Characteristics&lt;/Strong&gt;. The Servant Loses Its Original&lt;/P&gt;&lt;P&gt;Saving Throw And Skill Bonuses, Special Senses, And&lt;/P&gt;&lt;P&gt;Special Traits. It Loses Any Action That Isn'T Multiattack Or&lt;/P&gt;&lt;P&gt;A Melee Weapon Attack That Deals Bludgeoning, Piercing,&lt;/P&gt;&lt;P&gt;Or Slashing Damage. If It Has An Action Or A Melee Weapon&lt;/P&gt;&lt;P&gt;Attack That Deals Some Other Type Of Damage, It Loses The&lt;/P&gt;&lt;P&gt;Ability To Deal Damage Of That Type, Unless The Damage&lt;/P&gt;&lt;P&gt;Comes From A Piece Of Equipment, Such As A Magic Item.&lt;/P&gt;&lt;P&gt;&lt;Strong&gt;Type&lt;/Strong&gt;. The Servant'S Type Is Plant, And It Loses Any Tags.&lt;/P&gt;&lt;P&gt;&lt;Strong&gt;Alignment&lt;/Strong&gt;. The Servant Is Unaligned.&lt;/P&gt;&lt;P&gt;&lt;Strong&gt;Speed&lt;/Strong&gt;. Reduce All The Servant'S Speeds By 10 Feet, To A&lt;/P&gt;&lt;P&gt;Minimum Of 5 Feet.&lt;/P&gt;&lt;P&gt;&lt;Strong&gt;Ability Scores&lt;/Strong&gt;. The Servant'S Ability Scores Change As&lt;/P&gt;&lt;P&gt;Follows: Int 2 (-4), Wis 6 (- 2), Cha 1 (-5).&lt;/P&gt;&lt;P&gt;&lt;Strong&gt;Senses&lt;/Strong&gt;. The Servant Has Blindsight With A Radius Of&lt;/P&gt;&lt;P&gt;30 Feet, And It Is Blind Beyond This Radius.&lt;/P&gt;&lt;P&gt;&lt;Strong&gt;Condition Immunities&lt;/Strong&gt;. The Servant Can'T Be Blinded,&lt;/P&gt;&lt;P&gt;Charmed, Frightened, Or Paralyzed.&lt;/P&gt;&lt;P&gt;&lt;Strong&gt;Languages&lt;/Strong&gt;. The Servant Loses All Known Languages,&lt;/P&gt;&lt;P&gt;But It Responds To Orders Given To It By Myconids Using&lt;/P&gt;&lt;P&gt;Rapport Spores. The Servant Gives Highest Priority To&lt;/P&gt;&lt;P&gt;Orders Received From The Most Powerful Myconid.&lt;/P&gt;&lt;P&gt;&lt;Strong&gt;Attacks&lt;/Strong&gt;. If The Servant Has No Other Means Of Dealing&lt;/P&gt;&lt;P&gt;Damage, It Can Use Its Fists Or Limbs To Make Unarmed&lt;/P&gt;&lt;P&gt;Strikes. On A Hit, An Unarmed Strike Deals Bludgeoning&lt;/P&gt;&lt;P&gt;Damage Equal To Ld4 +The Servant'S Strength Modifier,&lt;/P&gt;&lt;P&gt;Or, If The Servant Is Large, 2D4 + Its Strength Modifier.&lt;/P&gt;&lt;/Div&gt;</t>
  </si>
  <si>
    <t xml:space="preserve">Myconid Sprout </t>
  </si>
  <si>
    <t>&lt;Div&gt;&lt;H2&gt;Myconid Sprout&lt;/H2&gt;&lt;P&gt;Small Plant, Lawful Neutral&lt;/P&gt;&lt;P&gt;&lt;Strong&gt;Armor&lt;/Strong&gt; &lt;Strong&gt;Class&lt;/Strong&gt; 13 (Natura L Armo R)&lt;/P&gt;&lt;P&gt;&lt;Strong&gt;Hit Points&lt;/Strong&gt; 7 (2D6)&lt;/P&gt;&lt;P&gt;&lt;Strong&gt;Speed&lt;/Strong&gt; 10 Ft.&lt;/P&gt;&lt;Table Style="Height: 40Px;" Width="275"&gt;&lt;Tbody&gt;&lt;Tr&gt;&lt;Td&gt;&lt;Strong&gt;Str&lt;/Strong&gt;&lt;/Td&gt;&lt;Td&gt;&lt;Strong&gt;Dex&lt;/Strong&gt;&lt;/Td&gt;&lt;Td&gt;&lt;Strong&gt;Con&lt;/Strong&gt;&lt;/Td&gt;&lt;Td&gt;&lt;Strong&gt;Int&lt;/Strong&gt;&lt;/Td&gt;&lt;Td&gt;&lt;Strong&gt;Wis&lt;/Strong&gt;&lt;/Td&gt;&lt;Td&gt;&lt;Strong&gt;Cha&lt;/Strong&gt;&lt;/Td&gt;&lt;/Tr&gt;&lt;Tr&gt;&lt;Td&gt;8 (-1)&lt;/Td&gt;&lt;Td&gt;10 (+0)&lt;/Td&gt;&lt;Td&gt;10 (+0)&lt;/Td&gt;&lt;Td&gt;8 (-1)&lt;/Td&gt;&lt;Td&gt;11 (+0)&lt;/Td&gt;&lt;Td&gt;5 (-3)&lt;/Td&gt;&lt;/Tr&gt;&lt;/Tbody&gt;&lt;/Table&gt;&lt;P&gt;&lt;Strong&gt;Senses&lt;/Strong&gt; Darkvision 120Ft., Passive Perception 10&lt;/P&gt;&lt;P&gt;&lt;Strong&gt;Languages&lt;/Strong&gt; -&lt;/P&gt;&lt;P&gt;&lt;Strong&gt;Challenge&lt;/Strong&gt; 0 (10 Xp)&lt;/P&gt;&lt;P&gt;&lt;Strong&gt;Distress Spores&lt;/Strong&gt;. When The Myconid Takes Damage, All Other&lt;/P&gt;&lt;P&gt;Myconids Within 240 Feet Of It Can Sense Its Pain.&lt;/P&gt;&lt;P&gt;&lt;Strong&gt;Sun Sickness&lt;/Strong&gt;. While In Sunlight, The Myconid Has Disadvantage&lt;/P&gt;&lt;P&gt;On Ability Checks, Attack Rolls, And Saving Throws. The Myconid&lt;/P&gt;&lt;P&gt;Dies If It Spends More Than 1 Hour In Direct Sunlight.&lt;/P&gt;&lt;P&gt;&lt;Strong&gt;Actions&lt;/Strong&gt;&lt;/P&gt;&lt;P&gt;&lt;Strong&gt;Fist&lt;/Strong&gt;. Melee Weapon Attack:+ 1 To Hit, Reach 5 Ft., One Target. Hit:&lt;/P&gt;&lt;P&gt;1 (1D4- 1) Bludgeoning Damage Plus 2 (1D4) Poison Damage.&lt;/P&gt;&lt;P&gt;&lt;Strong&gt;Rapport Spores&lt;/Strong&gt; (3/Day). A 10-Foot Radius Of Spores Extends&lt;/P&gt;&lt;P&gt;From The Myconid. These Spores Can Go Around Corners And&lt;/P&gt;&lt;P&gt;Affect Only Creatures With An Intelligence Of 2 Or Higher That&lt;/P&gt;&lt;P&gt;Aren'T Undead, Constructs, Or Elementals. Affected Creatures&lt;/P&gt;&lt;P&gt;Can Communicate Telepathically With One Another While They Are&lt;/P&gt;&lt;P&gt;Within 30 Feet Of Each Other. The Effect Lasts For 1 Hour.&lt;/P&gt;&lt;P&gt;&amp;Nbsp;&lt;/P&gt;&lt;P&gt;&lt;Strong&gt;Myconids Are Intelligent, Ambulatory Fungi&lt;/Strong&gt; That Live&lt;/P&gt;&lt;P&gt;In The Underdark, Seek Enlightenment, And Deplore&lt;/P&gt;&lt;P&gt;Violence. If Approached Peacefully, Myconids Gladly&lt;/P&gt;&lt;P&gt;Provide Shelter Or Allow Safe Passage Through&lt;/P&gt;&lt;P&gt;Their Colonies.&lt;/P&gt;&lt;P&gt;&amp;Nbsp;&lt;/P&gt;&lt;P&gt;&lt;Strong&gt;Circles And Melds&lt;/Strong&gt;. The Largest Myconid In A Colony&lt;/P&gt;&lt;P&gt;Is Its Sovereign, Which Presides Over One Or More Social&lt;/P&gt;&lt;P&gt;Groups Called Circles. A Circle Consists Of Twenty Or More&lt;/P&gt;&lt;P&gt;Myconids That Work, Live, And Meld Together.&lt;/P&gt;&lt;P&gt;&amp;Nbsp;&lt;/P&gt;&lt;P&gt;&lt;Strong&gt;A Meld Is A Form Of Communal Meditation&lt;/Strong&gt; That&lt;/P&gt;&lt;P&gt;Allows Myconids To Transcend Their Dull Subterranean&lt;/P&gt;&lt;P&gt;Existence. The Myconids' Rapport Spores Bind The&lt;/P&gt;&lt;P&gt;Participants Into A Group Consciousness. Hallucination&lt;/P&gt;&lt;P&gt;Spores Then Induce A Shared Dream That Provides&lt;/P&gt;&lt;P&gt;Entertainment And Social Interaction. Myconids Consider&lt;/P&gt;&lt;P&gt;Melding To Be The Purpose Of Their Existence. They Use&lt;/P&gt;&lt;P&gt;It In The Pursuit Of Higher Consciousness, Collective&lt;/P&gt;&lt;P&gt;Union, And Spiritual Apotheosis. Myconids Also Use Their&lt;/P&gt;&lt;P&gt;Rapport Spores To Communicate Telepathically With Other&lt;/P&gt;&lt;P&gt;Sentient Creatures.&lt;/P&gt;&lt;P&gt;&amp;Nbsp;&lt;/P&gt;&lt;P&gt;&lt;Strong&gt;Myconid Reproduction&lt;/Strong&gt;. Like Other Fungi, Myconids&lt;/P&gt;&lt;P&gt;Reproduce By Mundane Sporing. They Carefully Control&lt;/P&gt;&lt;P&gt;Their Spores' Release To Avoid Overpopulation.&lt;/P&gt;&lt;/Div&gt;</t>
  </si>
  <si>
    <t>&lt;Div&gt;&lt;H2&gt;Myconid Adult&lt;/H2&gt;&lt;P&gt;Medium Plant, Lawful Neutral&lt;/P&gt;&lt;P&gt;&lt;Strong&gt;Armor Class&lt;/Strong&gt; 12 (Natural Armor)&lt;/P&gt;&lt;P&gt;&lt;Strong&gt;Hit Points&lt;/Strong&gt; 22 (4D8 + 4)&lt;/P&gt;&lt;P&gt;&lt;Strong&gt;Speed&lt;/Strong&gt; 20Ft.&lt;/P&gt;&lt;Table Style="Height: 53Px;" Width="296"&gt;&lt;Tbody&gt;&lt;Tr&gt;&lt;Td&gt;&lt;Strong&gt;Str&lt;/Strong&gt;&lt;/Td&gt;&lt;Td&gt;&lt;Strong&gt;Dex&lt;/Strong&gt;&lt;/Td&gt;&lt;Td&gt;&lt;Strong&gt;Con&lt;/Strong&gt;&lt;/Td&gt;&lt;Td&gt;&lt;Strong&gt;Int&lt;/Strong&gt;&lt;/Td&gt;&lt;Td&gt;&lt;Strong&gt;Wis&lt;/Strong&gt;&lt;/Td&gt;&lt;Td&gt;&lt;Strong&gt;Cha&lt;/Strong&gt;&lt;/Td&gt;&lt;/Tr&gt;&lt;Tr&gt;&lt;Td&gt;10 (+0)&lt;/Td&gt;&lt;Td&gt;10 (+0)&lt;/Td&gt;&lt;Td&gt;12 (+1)&lt;/Td&gt;&lt;Td&gt;10 (+0)&lt;/Td&gt;&lt;Td&gt;13 (+1)&lt;/Td&gt;&lt;Td&gt;7 (-2)&lt;/Td&gt;&lt;/Tr&gt;&lt;/Tbody&gt;&lt;/Table&gt;&lt;P&gt;&lt;Strong&gt;Senses&lt;/Strong&gt; Darkvision 120Ft., Passive Perception 11&lt;/P&gt;&lt;P&gt;&lt;Strong&gt;Languages&lt;/Strong&gt;-&lt;Br /&gt;&lt;Strong&gt;Challenge&lt;/Strong&gt; 1/2 (100 Xp)&lt;/P&gt;&lt;P&gt;&lt;Strong&gt;Distress Spores&lt;/Strong&gt;. When The Myconid Takes Damage, All Other&lt;/P&gt;&lt;P&gt;Myconids Within 240 Feet Of It Can Sense Its Pain.&lt;/P&gt;&lt;P&gt;&lt;Strong&gt;Sun Sickness&lt;/Strong&gt;. While In Sunlight, The Myconid Has Disadvantage&lt;/P&gt;&lt;P&gt;On Ability Checks, Attack Rolls, And Saving Throws. The Myconid&lt;/P&gt;&lt;P&gt;Dies If It Spends More Than 1 Hour In Direct Sunlight.&lt;/P&gt;&lt;P&gt;&lt;Strong&gt;Actions&lt;/Strong&gt;&lt;/P&gt;&lt;P&gt;&lt;Strong&gt;Fist&lt;/Strong&gt;. Melee Weapon Attack: +2 To Hit, Reach 5 Ft., One Target. Hit:&lt;/P&gt;&lt;P&gt;5 (2D4) Bludgeoning Damage Plus 5 (2D4) Poison Damage.&lt;/P&gt;&lt;P&gt;&lt;Strong&gt;Pacifying Spores&lt;/Strong&gt; (3/Day). The Myconid Ejects Spores At One&lt;/P&gt;&lt;P&gt;Creature It Can See Within 5 Feet Of It. The Target Must Succeed&lt;/P&gt;&lt;P&gt;On A Dc 11 Constitution Saving Throw Or Be Stunned For 1&lt;/P&gt;&lt;P&gt;Minute. The Target Can Repeat The Saving Throw At The End Of&lt;/P&gt;&lt;P&gt;Each Of Its Turns, Ending The Effect On Itself On A Success.&lt;/P&gt;&lt;P&gt;&lt;Strong&gt;Rapport Spores&lt;/Strong&gt;. A 20-Foot Radius Of Spores Extends From The&lt;/P&gt;&lt;P&gt;Myconid. These Spores Can Go Around Corners And Affect Only&lt;/P&gt;&lt;P&gt;Creatures With An Intelligence Of 2 Or Higher That Aren'T Undead,&lt;/P&gt;&lt;P&gt;Constructs, Or Elementals. Affected Creatures Can Communicate&lt;/P&gt;&lt;P&gt;Telepathically With One Another While They Are Within 30 Feet Of&lt;/P&gt;&lt;P&gt;Each Other. The Effect Lasts For 1 Hour.&lt;/P&gt;&lt;P&gt;&amp;Nbsp;&lt;/P&gt;&lt;P&gt;&lt;Strong&gt;Myconids Are Intelligent, Ambulatory Fungi&lt;/Strong&gt; That Live&lt;/P&gt;&lt;P&gt;In The Underdark, Seek Enlightenment, And Deplore&lt;/P&gt;&lt;P&gt;Violence. If Approached Peacefully, Myconids Gladly&lt;/P&gt;&lt;P&gt;Provide Shelter Or Allow Safe Passage Through&lt;/P&gt;&lt;P&gt;Their Colonies.&lt;/P&gt;&lt;P&gt;&amp;Nbsp;&lt;/P&gt;&lt;P&gt;&lt;Strong&gt;Circles And Melds&lt;/Strong&gt;. The Largest Myconid In A Colony&lt;/P&gt;&lt;P&gt;Is Its Sovereign, Which Presides Over One Or More Social&lt;/P&gt;&lt;P&gt;Groups Called Circles. A Circle Consists Of Twenty Or More&lt;/P&gt;&lt;P&gt;Myconids That Work, Live, And Meld Together.&lt;/P&gt;&lt;P&gt;&amp;Nbsp;&lt;/P&gt;&lt;P&gt;&lt;Strong&gt;A Meld Is A Form Of Communal Meditation&lt;/Strong&gt; That&lt;/P&gt;&lt;P&gt;Allows Myconids To Transcend Their Dull Subterranean&lt;/P&gt;&lt;P&gt;Existence. The Myconids' Rapport Spores Bind The&lt;/P&gt;&lt;P&gt;Participants Into A Group Consciousness. Hallucination&lt;/P&gt;&lt;P&gt;Spores Then Induce A Shared Dream That Provides&lt;/P&gt;&lt;P&gt;Entertainment And Social Interaction. Myconids Consider&lt;/P&gt;&lt;P&gt;Melding To Be The Purpose Of Their Existence. They Use&lt;/P&gt;&lt;P&gt;It In The Pursuit Of Higher Consciousness, Collective&lt;/P&gt;&lt;P&gt;Union, And Spiritual Apotheosis. Myconids Also Use Their&lt;/P&gt;&lt;P&gt;Rapport Spores To Communicate Telepathically With Other&lt;/P&gt;&lt;P&gt;Sentient Creatures.&lt;/P&gt;&lt;P&gt;&amp;Nbsp;&lt;/P&gt;&lt;P&gt;&lt;Strong&gt;Myconid Reproduction&lt;/Strong&gt;. Like Other Fungi, Myconids&lt;/P&gt;&lt;P&gt;Reproduce By Mundane Sporing. They Carefully Control&lt;/P&gt;&lt;P&gt;Their Spores' Release To Avoid Overpopulation.&lt;/P&gt;&lt;/Div&gt;</t>
  </si>
  <si>
    <t xml:space="preserve">Myconid Sovereign </t>
  </si>
  <si>
    <t>&lt;H2&gt;Myconid Sovereign&lt;/H2&gt;&lt;P&gt;Large Plant, Lawful Neutral&lt;/P&gt;&lt;P&gt;&lt;Strong&gt;Armor Class&lt;/Strong&gt; 13 (Natural Armor)&lt;/P&gt;&lt;P&gt;&lt;Strong&gt;Hit Points&lt;/Strong&gt; 60 (8D10 + 16)&lt;/P&gt;&lt;P&gt;&lt;Strong&gt;Speed&lt;/Strong&gt; 30Ft.&lt;/P&gt;&lt;Table Style="Height: 53Px;" Width="313"&gt;&lt;Tbody&gt;&lt;Tr&gt;&lt;Td&gt;&lt;Strong&gt;Str&lt;/Strong&gt;&lt;/Td&gt;&lt;Td&gt;&lt;Strong&gt;Dex&lt;/Strong&gt;&lt;/Td&gt;&lt;Td&gt;&lt;Strong&gt;Con&lt;/Strong&gt;&lt;/Td&gt;&lt;Td&gt;&lt;Strong&gt;Int&lt;/Strong&gt;&lt;/Td&gt;&lt;Td&gt;&lt;Strong&gt;Wis&lt;/Strong&gt;&lt;/Td&gt;&lt;Td&gt;&lt;Strong&gt;Cha&lt;/Strong&gt;&lt;/Td&gt;&lt;/Tr&gt;&lt;Tr&gt;&lt;Td&gt;12 (+1)&lt;/Td&gt;&lt;Td&gt;10 (+0)&lt;/Td&gt;&lt;Td&gt;14 (+2)&lt;/Td&gt;&lt;Td&gt;13 (+1)&lt;/Td&gt;&lt;Td&gt;15 (+2)&lt;/Td&gt;&lt;Td&gt;10 (+0)&lt;/Td&gt;&lt;/Tr&gt;&lt;/Tbody&gt;&lt;/Table&gt;&lt;P&gt;&lt;Strong&gt;Senses&lt;/Strong&gt; Darkvision 120Ft., Passive Perception 12&lt;/P&gt;&lt;P&gt;&lt;Strong&gt;Languages&lt;/Strong&gt;-&lt;Br /&gt;&lt;Strong&gt;Challenge&lt;/Strong&gt; 2 (450 Xp)&lt;/P&gt;&lt;P&gt;&lt;Strong&gt;Distress Spores&lt;/Strong&gt;. When The Myconid Takes Damage, All Other&lt;/P&gt;&lt;P&gt;Myconids Within 240 Feet Of It Can Sense Its Pain.&lt;/P&gt;&lt;P&gt;&lt;Strong&gt;Sun Sickness&lt;/Strong&gt;. While In Sunlight, The Myconid Has Disadvantage&lt;/P&gt;&lt;P&gt;On Ability Checks, Attack Rolls, And Saving Throws. The Myconid&lt;/P&gt;&lt;P&gt;Dies If It Spends More Than 1 Hour In Direct Sunlight.&lt;/P&gt;&lt;P&gt;&lt;Strong&gt;Actions&lt;/Strong&gt;&lt;/P&gt;&lt;P&gt;&lt;Strong&gt;Multiattack&lt;/Strong&gt;. The Myconid Uses Either Its Hallucination Spores&lt;/P&gt;&lt;P&gt;Or Its Pacifying Spores, Then Makes A Fist Attack.&lt;/P&gt;&lt;P&gt;&lt;Strong&gt;Fist&lt;/Strong&gt;. Melee Weapon Attack: +3 To Hit, Reach 5 Ft., One Target. Hit:&lt;/P&gt;&lt;P&gt;8 (3D4 + 1) Bludgeoning Damage Plus 7 (3D4) Poison Damage.&lt;/P&gt;&lt;P&gt;&lt;Strong&gt;Animating Spores&lt;/Strong&gt; (3/Day). The Myconid Targets One Corpse Of&lt;/P&gt;&lt;P&gt;A Humanoid Or A Large Or Smaller Beast Within 5 Feet Of It And&lt;/P&gt;&lt;P&gt;Releases Spores At The Corpse. In 24 Hours, The Corpse Rises As A&lt;/P&gt;&lt;P&gt;Spore Servant. The Corpse Stays Animated For 1D4 + 1 Weeks Or&lt;/P&gt;&lt;P&gt;Until Destroyed, And It Can'T Be Animated Again In This Way.&lt;/P&gt;&lt;P&gt;&lt;Strong&gt;Hallucination Spores&lt;/Strong&gt;. The Myconid Ejects Spores At One&lt;/P&gt;&lt;P&gt;Creature It Can See Within 5 Feet Of It. The Target Must Succeed&lt;/P&gt;&lt;P&gt;On A Dc 12 Constitution Saving Throw Or Be Poisoned For&lt;/P&gt;&lt;P&gt;1 Minute. The Poisoned Target Is Incapacitated While It&lt;/P&gt;&lt;P&gt;Hallucinates. The Target Can Repeat The Saving Throw At The End&lt;/P&gt;&lt;P&gt;Of Each Of Its Turns, Ending The Effect On Itself On A Success.&lt;/P&gt;&lt;P&gt;&lt;Strong&gt;Pacifying Spores&lt;/Strong&gt;. The Myconid Ejects Spores At One Creature&lt;/P&gt;&lt;P&gt;It Can See Within 5 Feet Of It. The Target Must Succeed On A Dc&lt;/P&gt;&lt;P&gt;12 Constitution Saving Throw Or Be Stunned For 1 Minute. The&lt;/P&gt;&lt;P&gt;Target Can Repeat The Saving Throw At The End Of Each Of Its&lt;/P&gt;&lt;P&gt;Turns, Ending The Condition On Itself On A Success.&lt;/P&gt;&lt;P&gt;&lt;Strong&gt;Rapport Spores&lt;/Strong&gt;. A 30-Foot Radius Of Spores Extends From The&lt;/P&gt;&lt;P&gt;Myconid. These Spores Can Go Around Corners And Affect Only&lt;/P&gt;&lt;P&gt;Creatures With An Intelligence Of2 Or Higher That Aren'T Undead,&lt;/P&gt;&lt;P&gt;Constructs, Or Elementals. Affected Creatures Can Communicate&lt;/P&gt;&lt;P&gt;Telepathically With One Another While They Are Within 30 Feet Of&lt;/P&gt;&lt;P&gt;Each Other. The Effect Lasts For 1 Hour.&lt;/P&gt;&lt;P&gt;&amp;Nbsp;&lt;/P&gt;&lt;P&gt;&lt;Strong&gt;Myconids Are Intelligent, Ambulatory Fungi&lt;/Strong&gt; That Live&lt;/P&gt;&lt;P&gt;In The Underdark, Seek Enlightenment, And Deplore&lt;/P&gt;&lt;P&gt;Violence. If Approached Peacefully, Myconids Gladly&lt;/P&gt;&lt;P&gt;Provide Shelter Or Allow Safe Passage Through&lt;/P&gt;&lt;P&gt;Their Colonies.&lt;/P&gt;&lt;P&gt;&amp;Nbsp;&lt;/P&gt;&lt;P&gt;&lt;Strong&gt;Circles And Melds&lt;/Strong&gt;. The Largest Myconid In A Colony&lt;/P&gt;&lt;P&gt;Is Its Sovereign, Which Presides Over One Or More Social&lt;/P&gt;&lt;P&gt;Groups Called Circles. A Circle Consists Of Twenty Or More&lt;/P&gt;&lt;P&gt;Myconids That Work, Live, And Meld Together.&lt;/P&gt;&lt;P&gt;&amp;Nbsp;&lt;/P&gt;&lt;P&gt;&lt;Strong&gt;A Meld Is A Form Of Communal Meditation&lt;/Strong&gt; That&lt;/P&gt;&lt;P&gt;Allows Myconids To Transcend Their Dull Subterranean&lt;/P&gt;&lt;P&gt;Existence. The Myconids' Rapport Spores Bind The&lt;/P&gt;&lt;P&gt;Participants Into A Group Consciousness. Hallucination&lt;/P&gt;&lt;P&gt;Spores Then Induce A Shared Dream That Provides&lt;/P&gt;&lt;P&gt;Entertainment And Social Interaction. Myconids Consider&lt;/P&gt;&lt;P&gt;Melding To Be The Purpose Of Their Existence. They Use&lt;/P&gt;&lt;P&gt;It In The Pursuit Of Higher Consciousness, Collective&lt;/P&gt;&lt;P&gt;Union, And Spiritual Apotheosis. Myconids Also Use Their&lt;/P&gt;&lt;P&gt;Rapport Spores To Communicate Telepathically With Other&lt;/P&gt;&lt;P&gt;Sentient Creatures.&lt;/P&gt;&lt;P&gt;&amp;Nbsp;&lt;/P&gt;&lt;P&gt;&lt;Strong&gt;Myconid Reproduction&lt;/Strong&gt;. Like Other Fungi, Myconids&lt;/P&gt;&lt;P&gt;Reproduce By Mundane Sporing. They Carefully Control&lt;/P&gt;&lt;P&gt;Their Spores' Release To Avoid Overpopulation.&lt;/P&gt;</t>
  </si>
  <si>
    <t>&lt;Div&gt;&lt;H2&gt;Bone Naga&lt;/H2&gt;&lt;P&gt;Large Undead, Lawful Evil&lt;/P&gt;&lt;P&gt;&lt;Strong&gt;Armor Class&lt;/Strong&gt; 15 (Natural Armor)&lt;/P&gt;&lt;P&gt;&lt;Strong&gt;Hit Points&lt;/Strong&gt; 58 (9D10 + 9)&lt;/P&gt;&lt;P&gt;&lt;Strong&gt;Speed&lt;/Strong&gt; 30Ft.&lt;/P&gt;&lt;Table Style="Height: 53Px;" Width="314"&gt;&lt;Tbody&gt;&lt;Tr&gt;&lt;Td&gt;&lt;Strong&gt;Str&lt;/Strong&gt;&lt;/Td&gt;&lt;Td&gt;&lt;Strong&gt;Dex&lt;/Strong&gt;&lt;/Td&gt;&lt;Td&gt;&lt;Strong&gt;Con&lt;/Strong&gt;&lt;/Td&gt;&lt;Td&gt;&lt;Strong&gt;Int&lt;/Strong&gt;&lt;/Td&gt;&lt;Td&gt;&lt;Strong&gt;Wis&lt;/Strong&gt;&lt;/Td&gt;&lt;Td&gt;&lt;Strong&gt;Cha&lt;/Strong&gt;&lt;/Td&gt;&lt;/Tr&gt;&lt;Tr&gt;&lt;Td&gt;15 (+2)&lt;/Td&gt;&lt;Td&gt;16 (+3)&lt;/Td&gt;&lt;Td&gt;12 (+1)&lt;/Td&gt;&lt;Td&gt;15 (+2)&lt;/Td&gt;&lt;Td&gt;15 (+2)&lt;/Td&gt;&lt;Td&gt;16 (+3)&lt;/Td&gt;&lt;/Tr&gt;&lt;/Tbody&gt;&lt;/Table&gt;&lt;P&gt;&lt;Strong&gt;Damage Immunities&lt;/Strong&gt; Poison&lt;/P&gt;&lt;P&gt;&lt;Strong&gt;Condition Immunities&lt;/Strong&gt; Charmed, Exhaustion,&lt;/P&gt;&lt;P&gt;Paralyzed, Poisoned&lt;/P&gt;&lt;P&gt;&lt;Strong&gt;Senses&lt;/Strong&gt; Darkvision 60Ft., Passive Perception 12&lt;/P&gt;&lt;P&gt;&lt;Strong&gt;Languages&lt;/Strong&gt; Common Plus One Other Language&lt;/P&gt;&lt;P&gt;&lt;Strong&gt;Challenge&lt;/Strong&gt; 4 (1 ,100 Xp)&lt;/P&gt;&lt;P&gt;&lt;Strong&gt;Spellcasting&lt;/Strong&gt;. The Naga Is A Sth&amp;Middot;Level Spellcaster (Spell Save&lt;/P&gt;&lt;P&gt;Dc 12, +4 To Hit With Spell Attacks) That Needs Only Verbal&lt;/P&gt;&lt;P&gt;Components To Cast Its Spells.&lt;/P&gt;&lt;P&gt;&lt;Strong&gt;If The Nag A Was A Guardian Nag A In Life&lt;/Strong&gt;, Its Spellcasting Ability&lt;/P&gt;&lt;P&gt;Is Wisdom, And It Has The Following Cleric Spells Prepared:&lt;/P&gt;&lt;P&gt;&lt;Strong&gt;Cantrips&lt;/Strong&gt; (At Will): Mending, Sacred Flame, Thaumaturgy&lt;/P&gt;&lt;Ul&gt;&lt;Li&gt;1St Level (4 Slots): Command, Shield Of Faith&lt;/Li&gt;&lt;Li&gt;2Nd Level (3 Slots): Calm Emotions, Hold Person&lt;/Li&gt;&lt;Li&gt;3Rd Level (2 Slots): Bestow Curse&lt;/Li&gt;&lt;/Ul&gt;&lt;P&gt;&lt;Strong&gt;If The Naga Was A Spirit Naga In Life&lt;/Strong&gt;, Its Spellcasting Ability Is&lt;/P&gt;&lt;P&gt;Intelligence, And It Has The Following Wizard Spells Prepared:&lt;/P&gt;&lt;P&gt;&lt;Strong&gt;Cantrips&lt;/Strong&gt; (At Will): Mage Hand, Minor Illusion, Ray Of Frost&lt;/P&gt;&lt;Ul&gt;&lt;Li&gt;1St Level (4 Slots): Charm Person, Sleep&lt;/Li&gt;&lt;Li&gt;2Nd Level (3 Slots): Detect Thoughts, Hold Person&lt;/Li&gt;&lt;Li&gt;3Rd Level (2 Slots): Lightning Bolt&lt;/Li&gt;&lt;/Ul&gt;&lt;P&gt;&lt;Strong&gt;Actions&lt;/Strong&gt;&lt;/P&gt;&lt;P&gt;&lt;Strong&gt;Bite&lt;/Strong&gt;. Melee Weapon Attack: +5 To Hit, Reach 10Ft., One Creature.&lt;/P&gt;&lt;P&gt;Hit: 10 (2D6 + 3) Piercing Damage Plus 10 (3D6) Poison Damage.&lt;/P&gt;&lt;P&gt;&amp;Nbsp;&lt;/P&gt;&lt;P&gt;&lt;Strong&gt;In Response&lt;/Strong&gt; To The Long History Of Conflict Between The&lt;/P&gt;&lt;P&gt;Yuan-Ti And The Nagas, Yuan-Ti Created A Necromantic&lt;/P&gt;&lt;P&gt;Ritual That Could Halt A Naga'S Resurrection By&lt;/P&gt;&lt;P&gt;Transforming The Living Naga Into A Skeletal Undead&lt;/P&gt;&lt;P&gt;Servitor. A Bone Naga Retains Only A Few Of The Spells It&lt;/P&gt;&lt;P&gt;Knew In Life.&lt;/P&gt;&lt;/Div&gt;</t>
  </si>
  <si>
    <t>&lt;Div&gt;&lt;H2&gt;Nothic&lt;/H2&gt;&lt;P&gt;Medium Aberration, Neutral Evil&lt;/P&gt;&lt;P&gt;&lt;Strong&gt;Armor Class&lt;/Strong&gt; 15 (Natural Armor)&lt;/P&gt;&lt;P&gt;&lt;Strong&gt;Hit Points&lt;/Strong&gt; 45 (6D8 + 18)&lt;/P&gt;&lt;P&gt;&lt;Strong&gt;Speed&lt;/Strong&gt; 30Ft.&lt;/P&gt;&lt;Table Style="Height: 53Px;" Width="312"&gt;&lt;Tbody&gt;&lt;Tr&gt;&lt;Td&gt;&lt;Strong&gt;Str&lt;/Strong&gt;&lt;/Td&gt;&lt;Td&gt;&lt;Strong&gt;Dex&lt;/Strong&gt;&lt;/Td&gt;&lt;Td&gt;&lt;Strong&gt;Con&lt;/Strong&gt;&lt;/Td&gt;&lt;Td&gt;&lt;Strong&gt;Int&lt;/Strong&gt;&lt;/Td&gt;&lt;Td&gt;&lt;Strong&gt;Wis&lt;/Strong&gt;&lt;/Td&gt;&lt;Td&gt;&lt;Strong&gt;Cha&lt;/Strong&gt;&lt;/Td&gt;&lt;/Tr&gt;&lt;Tr&gt;&lt;Td&gt;14 (+2)&lt;/Td&gt;&lt;Td&gt;16 (+3)&lt;/Td&gt;&lt;Td&gt;16 (+3)&lt;/Td&gt;&lt;Td&gt;13 (+1)&lt;/Td&gt;&lt;Td&gt;10 (+0)&lt;/Td&gt;&lt;Td&gt;8 (- 1)&lt;/Td&gt;&lt;/Tr&gt;&lt;/Tbody&gt;&lt;/Table&gt;&lt;P&gt;&lt;Strong&gt;Skills&lt;/Strong&gt; Arcana +3, Insight +4, Perception +2, Stealth +5&lt;/P&gt;&lt;P&gt;&lt;Strong&gt;Senses&lt;/Strong&gt; Truesight 120Ft., Passive Perception 12&lt;/P&gt;&lt;P&gt;&lt;Strong&gt;Languages&lt;/Strong&gt; Undercommon&lt;/P&gt;&lt;P&gt;&lt;Strong&gt;Challenge&lt;/Strong&gt; 2 (450 Xp)&lt;/P&gt;&lt;P&gt;&lt;Strong&gt;Keen Sight&lt;/Strong&gt;. The Nothic Has Advantage On Wisdom (Pe Rception)&lt;/P&gt;&lt;P&gt;Checks That Rely On Sight.&lt;/P&gt;&lt;P&gt;&lt;Strong&gt;Multiattack&lt;/Strong&gt;. The Nothic Makes Two C Law Attacks.&lt;/P&gt;&lt;P&gt;&lt;Strong&gt;Claw&lt;/Strong&gt;. Melee Weapon Attack: +4 To Hit, Reach 5 Ft., O Ne T Arget.&lt;/P&gt;&lt;P&gt;Hit: 6 (1D6 + 3) Slashing Damage.&lt;/P&gt;&lt;P&gt;&lt;Strong&gt;Rotting Gaze&lt;/Strong&gt;. The Nothict Argets One Creature It Can See&lt;/P&gt;&lt;P&gt;Within 30 Feet Of It. The Target Must Succeed On A Dc 12&lt;/P&gt;&lt;P&gt;Constitution Saving Throw Against This Magic Or Take 10 (3D6)&lt;/P&gt;&lt;P&gt;Necrotic Damage.&lt;/P&gt;&lt;P&gt;&lt;Strong&gt;Weird Insight&lt;/Strong&gt;. The Nothic Targets One Creature It Can See Within&lt;/P&gt;&lt;P&gt;30 Feet Of It. The Target Must Contest Its Charisma (Deception)&lt;/P&gt;&lt;P&gt;Check Against The Nothic'S Wisdom (Insight) Check. If The&lt;/P&gt;&lt;P&gt;Nothic Wins, It Magically Learns One Fact Or Secret About&lt;/P&gt;&lt;P&gt;The Target. The Target Automatically Wins If It Is Immune To&lt;/P&gt;&lt;P&gt;Being Charmed.&lt;/P&gt;&lt;P&gt;&amp;Nbsp;&lt;/P&gt;&lt;P&gt;&lt;Strong&gt;A Baleful Eye Peers Out From The Darkness&lt;/Strong&gt;, Its&lt;/P&gt;&lt;P&gt;Gleam Hinting At A Weird Intelligence And Unnerving&lt;/P&gt;&lt;P&gt;Malevolence. Most Times, A Nothic Is Content To Watch,&lt;/P&gt;&lt;P&gt;Weighing And Assessing The Creatures It Encounters.&lt;/P&gt;&lt;P&gt;When Driven To Violence, It Uses Its Horrific Gaze To Rot&lt;/P&gt;&lt;P&gt;The Flesh From Its Enemies' Bones.&lt;/P&gt;&lt;P&gt;&amp;Nbsp;&lt;/P&gt;&lt;P&gt;&lt;Strong&gt;Cursed Arcanists&lt;/Strong&gt;. Rather Than Gaining The Godlike&lt;/P&gt;&lt;P&gt;Supremacy They Crave, Some Wizards Who Devote&lt;/P&gt;&lt;P&gt;Their Lives To Unearthing Arcane Secrets Are Reduced&lt;/P&gt;&lt;P&gt;To Creeping, Tormented Monsters By A Dark Curse Left&lt;/P&gt;&lt;P&gt;Behind By Vecna, A Powerful Lich Who, In Some Worlds,&lt;/P&gt;&lt;P&gt;Has Transcended His Undead Existence To Become A God&lt;/P&gt;&lt;P&gt;Of Secrets. Nothics Retain No Awareness Of Their Former&lt;/P&gt;&lt;P&gt;Selves, Skulking Amid The Shadows And Haunting Places&lt;/P&gt;&lt;P&gt;Rich In Magical Knowledge, Drawn By Memories And&lt;/P&gt;&lt;P&gt;Impulses They Can'T Quite Understand.&lt;/P&gt;&lt;P&gt;&amp;Nbsp;&lt;/P&gt;&lt;P&gt;&lt;Strong&gt;Dark Oracles&lt;/Strong&gt;. Nothics Possess A Strange Magical&lt;/P&gt;&lt;P&gt;Insight That Allows Them To Extract Knowledge From&lt;/P&gt;&lt;P&gt;Other Creatures. This Grants Them Unique Understanding&lt;/P&gt;&lt;P&gt;Of Secret And Forbidden Lore, Which They Share For A&lt;/P&gt;&lt;P&gt;Price. A Nothic Covets Magic Items, Greedily Accepting&lt;/P&gt;&lt;P&gt;Such Gifts From Creatures That Seek Out Its Knowledge.&lt;/P&gt;&lt;P&gt;&amp;Nbsp;&lt;/P&gt;&lt;P&gt;&lt;Strong&gt;Lurkers In Magical Places&lt;/Strong&gt;. Nothics Are Notorious&lt;/P&gt;&lt;P&gt;For Infiltrating A Rcane Academies And Other Places&lt;/P&gt;&lt;P&gt;Rich In Magical Learning. They A Re Driven By The Vague&lt;/P&gt;&lt;P&gt;Knowledge That There Exists A Method To Reverse Their&lt;/P&gt;&lt;P&gt;Condition. This Isn'T A Clear Sense Of Purpose, But Rather&lt;/P&gt;&lt;P&gt;An Obsessive Tug At The End Of The Mind. Some Nothics&lt;/P&gt;&lt;P&gt;Are Clever Enough To Realize That This Is Merely Part Of&lt;/P&gt;&lt;P&gt;The Strange Lesson For Their Folly, A False Hope To Drive&lt;/P&gt;&lt;P&gt;Them To Seek Out More Arcane Secrets.&lt;/P&gt;&lt;/Div&gt;</t>
  </si>
  <si>
    <t>Half Ogre</t>
  </si>
  <si>
    <t>&lt;H2&gt;Half Ogre&lt;/H2&gt;&lt;P&gt;Large Giant, Any Chaotic Alignment&lt;/P&gt;&lt;P&gt;&lt;Strong&gt;Armor Class&lt;/Strong&gt; 12 (Hide Armor)&lt;/P&gt;&lt;P&gt;&lt;Strong&gt;Hit Points&lt;/Strong&gt; 30 (4D10 + 8)&lt;/P&gt;&lt;P&gt;&lt;Strong&gt;Speed&lt;/Strong&gt; 30Ft.&lt;/P&gt;&lt;Table Style="Height: 53Px;" Width="292"&gt;&lt;Tbody&gt;&lt;Tr&gt;&lt;Td&gt;&lt;Strong&gt;Str&lt;/Strong&gt;&lt;/Td&gt;&lt;Td&gt;&lt;Strong&gt;Dex&lt;/Strong&gt;&lt;/Td&gt;&lt;Td&gt;&lt;Strong&gt;Con&lt;/Strong&gt;&lt;/Td&gt;&lt;Td&gt;&lt;Strong&gt;Int&lt;/Strong&gt;&lt;/Td&gt;&lt;Td&gt;&lt;Strong&gt;Wis&lt;/Strong&gt;&lt;/Td&gt;&lt;Td&gt;&lt;Strong&gt;Cha&lt;/Strong&gt;&lt;/Td&gt;&lt;/Tr&gt;&lt;Tr&gt;&lt;Td&gt;17 (+3)&lt;/Td&gt;&lt;Td&gt;10 (+0)&lt;/Td&gt;&lt;Td&gt;14 (+2)&lt;/Td&gt;&lt;Td&gt;7 (-2)&lt;/Td&gt;&lt;Td&gt;9 (- 1)&lt;/Td&gt;&lt;Td&gt;10 (+0)&lt;/Td&gt;&lt;/Tr&gt;&lt;/Tbody&gt;&lt;/Table&gt;&lt;P&gt;&lt;Strong&gt;Senses&lt;/Strong&gt; Darkvision 60Ft., Passive Perception 9&lt;/P&gt;&lt;P&gt;&lt;Strong&gt;Languages&lt;/Strong&gt; Common, Giant&lt;/P&gt;&lt;P&gt;&lt;Strong&gt;Challenge&lt;/Strong&gt; 1 (200 Xp)&lt;/P&gt;&lt;P&gt;&lt;Strong&gt;Actions&lt;/Strong&gt;&lt;/P&gt;&lt;P&gt;&lt;Strong&gt;Battleaxe&lt;/Strong&gt;. Melee Weapon Attack: +5 To Hit, Reach 5 Ft., One&lt;/P&gt;&lt;P&gt;Target. Hit: 12 (2D8 + 3) Slashing Damage, Or 14 (2D10 + 3)&lt;/P&gt;&lt;P&gt;Slashing Damage If Used With Two Hands.&lt;/P&gt;&lt;P&gt;&lt;Strong&gt;Javelin&lt;/Strong&gt;. Melee Or Ranged Weapon Attack: +5 To Hit, Reach 5 Ft. Or&lt;/P&gt;&lt;P&gt;Range 30/120 Ft., One Target. Hit: 10 (2D6 + 3) Piercing Damage.&lt;/P&gt;&lt;P&gt;&amp;Nbsp;&lt;/P&gt;&lt;P&gt;&lt;Strong&gt;When An Ogre Mates With A Human&lt;/Strong&gt;, Hobgoblin, Bugbear,&lt;/P&gt;&lt;P&gt;Or Orc, The Result Is Always A Half-Ogre. (Ogres Don'T&lt;/P&gt;&lt;P&gt;Mate With Dwarves, Halflings, Or Elves. They Eat Them.)&lt;/P&gt;&lt;P&gt;Human Mothers Rarely Survive The Birth Of A Half-&lt;Br /&gt;Ogre Offspring.&lt;/P&gt;&lt;P&gt;&amp;Nbsp;&lt;/P&gt;&lt;P&gt;&lt;Strong&gt;The Half-Ogre Offspring&lt;/Strong&gt; Of An Ogre And An Orc Is Also&lt;/P&gt;&lt;P&gt;Called An Ogrillon. An Adult Half-Ogre Or Ogrillon Stands&lt;/P&gt;&lt;P&gt;8 Feet Tall And Weighs 450 Pounds On Average.&lt;/P&gt;</t>
  </si>
  <si>
    <t xml:space="preserve">Orc War Chief </t>
  </si>
  <si>
    <t>&lt;Div&gt;&lt;H2&gt;Orc War Chief&lt;/H2&gt;&lt;P&gt;Medium Humanoid (Ore), Chaotic Evil&lt;/P&gt;&lt;P&gt;&lt;Strong&gt;Armor Class&lt;/Strong&gt; 16 (Chain Mail)&lt;/P&gt;&lt;P&gt;&lt;Strong&gt;Hit Points&lt;/Strong&gt; 93 (11D8 + 44)&lt;/P&gt;&lt;P&gt;&lt;Strong&gt;Speed&lt;/Strong&gt; 30Ft.&lt;/P&gt;&lt;Table Style="Height: 53Px;" Width="308"&gt;&lt;Tbody&gt;&lt;Tr&gt;&lt;Td&gt;&lt;Strong&gt;Str&lt;/Strong&gt;&lt;/Td&gt;&lt;Td&gt;&lt;Strong&gt;Dex&lt;/Strong&gt;&lt;/Td&gt;&lt;Td&gt;&lt;Strong&gt;Con&lt;/Strong&gt;&lt;/Td&gt;&lt;Td&gt;&lt;Strong&gt;Int&lt;/Strong&gt;&lt;/Td&gt;&lt;Td&gt;&lt;Strong&gt;Wis&lt;/Strong&gt;&lt;/Td&gt;&lt;Td&gt;&lt;Strong&gt;Cha&lt;/Strong&gt;&lt;/Td&gt;&lt;/Tr&gt;&lt;Tr&gt;&lt;Td&gt;18 (+4)&lt;/Td&gt;&lt;Td&gt;12 (+1)&lt;/Td&gt;&lt;Td&gt;18 (+4)&lt;/Td&gt;&lt;Td&gt;11 (+0)&lt;/Td&gt;&lt;Td&gt;11 (+0)&lt;/Td&gt;&lt;Td&gt;16 (+3)&lt;/Td&gt;&lt;/Tr&gt;&lt;/Tbody&gt;&lt;/Table&gt;&lt;P&gt;&lt;Strong&gt;Saving Throws&lt;/Strong&gt; Str +6, Con +6, Wis +2&lt;/P&gt;&lt;P&gt;&lt;Strong&gt;Skills&lt;/Strong&gt; Intimidation +5&lt;/P&gt;&lt;P&gt;&lt;Strong&gt;Senses&lt;/Strong&gt; Darkvision 60Ft., Passive Perception 10&lt;/P&gt;&lt;P&gt;&lt;Strong&gt;Languages&lt;/Strong&gt; Common, Orc&lt;/P&gt;&lt;P&gt;&lt;Strong&gt;Challenge&lt;/Strong&gt; 4 (1,100Xp)&lt;/P&gt;&lt;P&gt;&lt;Strong&gt;Aggressive&lt;/Strong&gt;. As A Bonus Action, The Ore Can Move Up To Its Speed&lt;/P&gt;&lt;P&gt;Toward A Hostile Creature That It Can See.&lt;/P&gt;&lt;P&gt;&lt;Strong&gt;Gruumsh'S Fury&lt;/Strong&gt;. The Ore Deals An Extra 4 (Ld8) Damage When It&lt;/P&gt;&lt;P&gt;Hits With A Weapon Attack (Included In The Attacks).&lt;/P&gt;&lt;P&gt;&lt;Strong&gt;Actions&lt;/Strong&gt;&lt;/P&gt;&lt;P&gt;&lt;Strong&gt;Multiattack&lt;/Strong&gt;. The Ore Makes Two Attacks With Its Greataxe Or&lt;/P&gt;&lt;P&gt;Its Spear.&lt;/P&gt;&lt;P&gt;&lt;Strong&gt;Greataxe&lt;/Strong&gt;. Melee Weapon Attack: +6 To Hit, Reach 5 Ft., One&lt;/P&gt;&lt;P&gt;Creature. Hit: 14 (1D1 2 + 4 Plus 1D8) Slashing Damage.&lt;/P&gt;&lt;P&gt;&lt;Strong&gt;Spear&lt;/Strong&gt;. Melee Or Ranged Weapon Attack: +6 To Hit, Reach 5 Ft. Or&lt;/P&gt;&lt;P&gt;Range 2060 Ft., One Target. Hit: 12 (1D6 + 4 Plus 1D8) Piercing&lt;/P&gt;&lt;P&gt;Damage, Or 13 (2D8 + 4) Piercing Damage If Used With Two&lt;/P&gt;&lt;P&gt;Hands To Make A Melee Attack.&lt;/P&gt;&lt;P&gt;&lt;Strong&gt;Battle Cry&lt;/Strong&gt; (1/Day). Each Creature Of The War Chief'S Choice That&lt;/P&gt;&lt;P&gt;Is Within 30 Feet Of It, Can Hear It, And Not Already Affected By&lt;/P&gt;&lt;P&gt;Battle Cry Gain Advantage On Attack Rolls Until The Start Of The&lt;/P&gt;&lt;P&gt;War Chief'S Next Turn . The War Chief Can Then Make One Attack&lt;/P&gt;&lt;P&gt;As A Bonus Action.&lt;/P&gt;&lt;/Div&gt;</t>
  </si>
  <si>
    <t>Orc Eye Of Gruumsh</t>
  </si>
  <si>
    <t>&lt;Div&gt;&lt;H2&gt;Orc Eye Of Gruumsh&lt;/H2&gt;&lt;P&gt;Medium Humanoid (Orc), Chaotic Evil&lt;/P&gt;&lt;P&gt;&lt;Strong&gt;Armor Class&lt;/Strong&gt; 16 (Ring Mail, Shield)&lt;/P&gt;&lt;P&gt;&lt;Strong&gt;Hit Points&lt;/Strong&gt; 45 (6D8 + 18)&lt;/P&gt;&lt;P&gt;&lt;Strong&gt;Speed&lt;/Strong&gt; 30Ft.&lt;/P&gt;&lt;Table Style="Height: 53Px;" Width="307"&gt;&lt;Tbody&gt;&lt;Tr&gt;&lt;Td&gt;&lt;Strong&gt;Str&lt;/Strong&gt;&lt;/Td&gt;&lt;Td&gt;&lt;Strong&gt;Dex&lt;/Strong&gt;&lt;/Td&gt;&lt;Td&gt;&lt;Strong&gt;Con&lt;/Strong&gt;&lt;/Td&gt;&lt;Td&gt;&lt;Strong&gt;Int&lt;/Strong&gt;&lt;/Td&gt;&lt;Td&gt;&lt;Strong&gt;Wis&lt;/Strong&gt;&lt;/Td&gt;&lt;Td&gt;&lt;Strong&gt;Cha&lt;/Strong&gt;&lt;/Td&gt;&lt;/Tr&gt;&lt;Tr&gt;&lt;Td&gt;16 (+3)&lt;/Td&gt;&lt;Td&gt;12 (+1)&lt;/Td&gt;&lt;Td&gt;16 (+3)&lt;/Td&gt;&lt;Td&gt;9 (- 1)&lt;/Td&gt;&lt;Td&gt;13 (+ 1)&lt;/Td&gt;&lt;Td&gt;12 (+1)&lt;/Td&gt;&lt;/Tr&gt;&lt;/Tbody&gt;&lt;/Table&gt;&lt;P&gt;&lt;Strong&gt;Skills&lt;/Strong&gt; Intimidation +3, Religion +1&lt;/P&gt;&lt;P&gt;&lt;Strong&gt;Senses&lt;/Strong&gt; Darkvision 60Ft., Passive Perception 11&lt;/P&gt;&lt;P&gt;&lt;Strong&gt;Languages&lt;/Strong&gt; Common, Orc&lt;/P&gt;&lt;P&gt;&lt;Strong&gt;Challenge&lt;/Strong&gt; 2 (450 Xp)&lt;/P&gt;&lt;P&gt;&lt;Strong&gt;Aggressive&lt;/Strong&gt;. As A Bonus Action, The Ore Can Move Up To Its Speed&lt;/P&gt;&lt;P&gt;Toward A Hostile Creature That It Can See.&lt;/P&gt;&lt;P&gt;&lt;Strong&gt;Gruumsh'S Fury&lt;/Strong&gt;. The Ore Deals An Extra 4 (Ld8) Damage When It&lt;/P&gt;&lt;P&gt;Hits With A Weapon Attack (Included In The Attack).&lt;/P&gt;&lt;P&gt;&lt;Strong&gt;Spellcasting&lt;/Strong&gt;. The Ore Is A 3Rd-Level Spellcaster. Its Spellcasting&lt;/P&gt;&lt;P&gt;Ability Is Wisdom (Spell Save Dc 11, +3 To Hit With Spell Attacks).&lt;/P&gt;&lt;P&gt;The Ore Has The Following Cleric Spells Prepared:&lt;/P&gt;&lt;P&gt;&lt;Strong&gt;Cantrips&lt;/Strong&gt; (At-Will): Guidance, Resistance, Thaumaturgy&lt;/P&gt;&lt;Ul&gt;&lt;Li&gt;1St Level (4 Slots): Bless, Command&lt;/Li&gt;&lt;Li&gt;2Nd Level (2 Slots): Augury, Spiritual Weapon (Spear)&lt;/Li&gt;&lt;/Ul&gt;&lt;P&gt;&lt;Strong&gt;Actions&lt;/Strong&gt;&lt;/P&gt;&lt;P&gt;&lt;Strong&gt;Spear&lt;/Strong&gt;. Melee Or Ranged Weapon Attack: +5 To Hit, Reach 5 Ft. Or&lt;/P&gt;&lt;P&gt;Range 20/60 Ft., One Target. Hit: 11 (Ld6 + 3 Plus Ld8) Piercing&lt;/P&gt;&lt;P&gt;Damage, Or 12 (2D8 + 3) Piercing Damage If Used With Two&lt;/P&gt;&lt;P&gt;Hands To Make A Melee Attack.&lt;/P&gt;&lt;/Div&gt;</t>
  </si>
  <si>
    <t xml:space="preserve">Orog </t>
  </si>
  <si>
    <t>&lt;Div&gt;&lt;H2&gt;Orog&lt;/H2&gt;&lt;P&gt;Medium Humanoid (Ore), Chaotic Evil&lt;/P&gt;&lt;P&gt;&lt;Strong&gt;Armor Class&lt;/Strong&gt; 18 (Plate)&lt;/P&gt;&lt;P&gt;&lt;Strong&gt;Hit Points&lt;/Strong&gt; 42 (5D8 + 20)&lt;/P&gt;&lt;P&gt;&lt;Strong&gt;Speed&lt;/Strong&gt; 30Ft.&lt;/P&gt;&lt;Table Style="Height: 40Px;" Width="202"&gt;&lt;Tbody&gt;&lt;Tr&gt;&lt;Td&gt;&lt;Strong&gt;Str&lt;/Strong&gt;&lt;/Td&gt;&lt;Td&gt;&lt;Strong&gt;Dex&lt;/Strong&gt;&lt;/Td&gt;&lt;Td&gt;&lt;Strong&gt;Con&lt;/Strong&gt;&lt;/Td&gt;&lt;Td&gt;&lt;Strong&gt;Int&lt;/Strong&gt;&lt;/Td&gt;&lt;Td&gt;&lt;Strong&gt;Wis&lt;/Strong&gt;&lt;/Td&gt;&lt;Td&gt;&lt;Strong&gt;Cha&lt;/Strong&gt;&lt;/Td&gt;&lt;/Tr&gt;&lt;Tr&gt;&lt;Td&gt;18 (+4)&lt;/Td&gt;&lt;Td&gt;12 (+1)&lt;/Td&gt;&lt;Td&gt;18 (+4)&lt;/Td&gt;&lt;Td&gt;12 (+1)&lt;/Td&gt;&lt;Td&gt;11 (+0)&lt;/Td&gt;&lt;Td&gt;12 (+1)&lt;/Td&gt;&lt;/Tr&gt;&lt;/Tbody&gt;&lt;/Table&gt;&lt;P&gt;&lt;Strong&gt;Skills&lt;/Strong&gt; Intimidation +5, Survival +2&lt;/P&gt;&lt;P&gt;&lt;Strong&gt;Senses&lt;/Strong&gt; Darkvision 60Ft., Passive Perception 10&lt;/P&gt;&lt;P&gt;&lt;Strong&gt;Languages&lt;/Strong&gt; Common, Orc&lt;/P&gt;&lt;P&gt;&lt;Strong&gt;Challenge&lt;/Strong&gt; 2 (450 Xp)&lt;/P&gt;&lt;P&gt;&lt;Strong&gt;Aggressive&lt;/Strong&gt;. As A Bonus Action, The Orog Can Move Up To Its&lt;/P&gt;&lt;P&gt;Speed Toward A Hostile Creature That It Can See.&lt;/P&gt;&lt;P&gt;&lt;Strong&gt;Actions&lt;/Strong&gt;&lt;/P&gt;&lt;P&gt;&lt;Strong&gt;Multiattack&lt;/Strong&gt;. The Orog Makes Two Greataxe Attacks.&lt;/P&gt;&lt;P&gt;&lt;Strong&gt;Greataxe&lt;/Strong&gt;. Melee Weapon Attack: +6 To Hit, Reach 5 Ft., One&lt;/P&gt;&lt;P&gt;Target. Hit: 10 (Ldl2 + 4) Slashing Damage.&lt;/P&gt;&lt;P&gt;&lt;Strong&gt;Javelin&lt;/Strong&gt;. Melee Or Ranged Weapon Attack: +6 To Hit, Reach 5 Ft. Or&lt;/P&gt;&lt;P&gt;Range 30/120 Ft., One Target. Hit: 7 (Ld6 + 4) Piercing Damage.&lt;/P&gt;&lt;/Div&gt;</t>
  </si>
  <si>
    <t>&lt;H2&gt;Peryton&lt;/H2&gt;&lt;P&gt;Medium Monstrosity, Chaotic Evil '&lt;/P&gt;&lt;P&gt;&lt;Strong&gt;Armor Class&lt;/Strong&gt; 13 (Natural Armor)&lt;/P&gt;&lt;P&gt;&lt;Strong&gt;Hit Points&lt;/Strong&gt; 33 (6D8 + 6)&lt;/P&gt;&lt;P&gt;&lt;Strong&gt;Speed&lt;/Strong&gt; 20Ft., Fly 60Ft.&lt;/P&gt;&lt;Table Style="Height: 53Px;" Width="326"&gt;&lt;Tbody&gt;&lt;Tr&gt;&lt;Td&gt;&lt;Strong&gt;Str&lt;/Strong&gt;&lt;/Td&gt;&lt;Td&gt;&lt;Strong&gt;Dex&lt;/Strong&gt;&lt;/Td&gt;&lt;Td&gt;&lt;Strong&gt;Con&lt;/Strong&gt;&lt;/Td&gt;&lt;Td&gt;&lt;Strong&gt;Int&lt;/Strong&gt;&lt;/Td&gt;&lt;Td&gt;&lt;Strong&gt;Wis&lt;/Strong&gt;&lt;/Td&gt;&lt;Td&gt;&lt;Strong&gt;Cha&lt;/Strong&gt;&lt;/Td&gt;&lt;/Tr&gt;&lt;Tr&gt;&lt;Td&gt;16 (+3)&lt;/Td&gt;&lt;Td&gt;12 (+1)&lt;/Td&gt;&lt;Td&gt;13 (+1)&lt;/Td&gt;&lt;Td&gt;9 (- 1)&lt;/Td&gt;&lt;Td&gt;12 (+1)&lt;/Td&gt;&lt;Td&gt;10 (+0)&lt;/Td&gt;&lt;/Tr&gt;&lt;/Tbody&gt;&lt;/Table&gt;&lt;P&gt;&lt;Strong&gt;Skills&lt;/Strong&gt; Perception +5&lt;/P&gt;&lt;P&gt;&lt;Strong&gt;Damage Resistances&lt;/Strong&gt; Bludgeoning, Piercing, And Slashing From&lt;/P&gt;&lt;P&gt;Nonmagical Weapons&lt;/P&gt;&lt;P&gt;&lt;Strong&gt;Senses&lt;/Strong&gt; Passive Perception 15&lt;/P&gt;&lt;P&gt;&lt;Strong&gt;Languages&lt;/Strong&gt; Understands Common And Elvish But Can'T Speak&lt;/P&gt;&lt;P&gt;&lt;Strong&gt;Challenge&lt;/Strong&gt; 2 (450 Xp)&lt;/P&gt;&lt;P&gt;&lt;Strong&gt;Dive Attack&lt;/Strong&gt;. If The Peryton Is Flying And Dives At Least 30 Feet&lt;/P&gt;&lt;P&gt;Straight Toward A Target And Then Hits It With A Melee Weapon&lt;/P&gt;&lt;P&gt;Attack, The Attack Deals An Extra 9 (2D8) Damage To The Target.&lt;/P&gt;&lt;P&gt;&lt;Strong&gt;Fly By&lt;/Strong&gt;. The Peryton Doesn'T Provoke An Opportunity Attack When&lt;/P&gt;&lt;P&gt;It Flies Out Of An Enemy'S Reach.&lt;/P&gt;&lt;P&gt;&lt;Strong&gt;Keen Sight And Smell&lt;/Strong&gt;. The Peryton Has Advantage On Wisdom&lt;/P&gt;&lt;P&gt;(Perception) Checks That Rely On Sight Or Smell .&lt;/P&gt;&lt;P&gt;&lt;Strong&gt;Actions&lt;/Strong&gt;&lt;/P&gt;&lt;P&gt;&lt;Strong&gt;Multiattack&lt;/Strong&gt;. The Peryton Makes One Gore Attack And One&lt;/P&gt;&lt;P&gt;Talon Attack.&lt;/P&gt;&lt;P&gt;&lt;Strong&gt;Gore&lt;/Strong&gt;. Melee Weapon Attack: +5 To Hit, Reach 5 Ft., One Target.&lt;/P&gt;&lt;P&gt;Hit: 7 (1D8 + 3) Piercing Damage.&lt;/P&gt;&lt;P&gt;&lt;Strong&gt;Talons&lt;/Strong&gt;. Melee Weapon Attack: +5 To Hit, Reach 5 Ft., One Target.&lt;/P&gt;&lt;P&gt;Hit: 8 (2D4 + 3) Piercing Damage.&lt;/P&gt;&lt;P&gt;&amp;Nbsp;&lt;/P&gt;&lt;P&gt;&lt;Strong&gt;Although This Monstrous Carnivore&lt;/Strong&gt; Feeds On&lt;/P&gt;&lt;P&gt;Any Creature, It Prefers Humanoids, Especially&lt;/P&gt;&lt;P&gt;Elves, Half-Elves, And Humans. When It Kills A&lt;/P&gt;&lt;P&gt;Humanoid, A Peryton Rips Out Its Prey'S Heart And&lt;/P&gt;&lt;P&gt;Takes It Back To Its Nest To Be Devoured.&lt;/P&gt;&lt;P&gt;&amp;Nbsp;&lt;/P&gt;&lt;P&gt;&lt;Strong&gt;The Peryton Is A Bizarre Creature&lt;/Strong&gt; That Blends The&lt;/P&gt;&lt;P&gt;Body And Wings Of A Bird Of Prey With The Head Of A&lt;/P&gt;&lt;P&gt;Stag. Its Strangest Feature Is Its Shadow, Which Appears&lt;/P&gt;&lt;P&gt;Humanoid Rather Than Reflecting The Creature'S Physical&lt;/P&gt;&lt;P&gt;Form. Sages Postulate That The First Perytons Were&lt;/P&gt;&lt;P&gt;Humans Transformed By A Hideous Curse Or Magical&lt;/P&gt;&lt;P&gt;Experiment, But Bards Tell A Different Tale Of A Man&lt;/P&gt;&lt;P&gt;Whose Infidelity Caused His Scorned Wife To Cut Out The&lt;/P&gt;&lt;P&gt;Heart Of Her Younger, More Beautiful Rival And Consume&lt;/P&gt;&lt;P&gt;It In A Ritual Intended To Forever Win Her Husband'S&lt;/P&gt;&lt;P&gt;Heart. The Ritual Succeeded Until The Woman'S Villainy&lt;/P&gt;&lt;P&gt;Was Exposed. She Was Hanged For Her Crime, But The&lt;/P&gt;&lt;P&gt;Lingering Magic Of Her Foul Ritual Caused The Carrion&lt;/P&gt;&lt;P&gt;Birds That Feasted On Her Corpse To Transform Into The&lt;/P&gt;&lt;P&gt;First Perytons.&lt;/P&gt;&lt;P&gt;&amp;Nbsp;&lt;/P&gt;&lt;P&gt;&lt;Strong&gt;Unnatural Hunger&lt;/Strong&gt;. A Peryton'S Reproductive Cycle&lt;/P&gt;&lt;P&gt;Depends On The Heart Of A Freshly Killed Humanoid. The&lt;/P&gt;&lt;P&gt;Organ Must Be Consumed By A Female Peryton Before&lt;/P&gt;&lt;P&gt;She Can Reproduce. When A Peryton Consumes A Heart,&lt;/P&gt;&lt;P&gt;Its Shadow Changes For A Brief Time To Reflect Its True&lt;/P&gt;&lt;P&gt;Monstrous Form.&lt;/P&gt;&lt;P&gt;&amp;Nbsp;&lt;/P&gt;&lt;P&gt;&lt;Strong&gt;When Attacking A Humanoid&lt;/Strong&gt;, A Peryton Is Single-&lt;/P&gt;&lt;P&gt;Minded And Relentless, Fighting Until It Or Its Prey Dies.&lt;/P&gt;&lt;P&gt;If A Peryton Is Somehow Driven Away, It Stalks Lost Prey&lt;/P&gt;&lt;P&gt;From Afar, Attacking Again When The Opportunity Arises.&lt;/P&gt;&lt;P&gt;&amp;Nbsp;&lt;/P&gt;&lt;P&gt;&lt;Strong&gt;Bane Of The Mountains&lt;/Strong&gt;. Perytons Roost Atop&lt;/P&gt;&lt;P&gt;Mountain Ridges And Lair In High Caves. They Prey On&lt;/P&gt;&lt;P&gt;Creatures Living Or Wandering In The Vales Below, And&lt;/P&gt;&lt;P&gt;Travelers On Lonely Mountain Roads Learn To Keep A&lt;/P&gt;&lt;P&gt;Wary Eye On The Sky. Because Normal Weapons Are Less&lt;/P&gt;&lt;P&gt;Effective Against Perytons, The Folk Of The Mountains&lt;/P&gt;&lt;P&gt;Know To Avoid Confrontations With These Monsters&lt;/P&gt;&lt;P&gt;At All Costs.&lt;/P&gt;&lt;P&gt;&amp;Nbsp;&lt;/P&gt;&lt;P&gt;&lt;Strong&gt;Established Settlements&lt;/Strong&gt; Are Attractive To Perytons&lt;/P&gt;&lt;P&gt;As A Renewable Food Source. As Such, Village Councils&lt;/P&gt;&lt;P&gt;And Local Nobles' Often Hire Adventurers To Eliminate&lt;/P&gt;&lt;P&gt;Peryton Nests. .&lt;/P&gt;</t>
  </si>
  <si>
    <t xml:space="preserve">Piercer </t>
  </si>
  <si>
    <t>&lt;H2&gt;Piercer&lt;/H2&gt;&lt;P&gt;Medium Monstrosity, Unaligned&lt;/P&gt;&lt;P&gt;&lt;Strong&gt;Armor Class&lt;/Strong&gt; 15 (Natural Armor)&lt;/P&gt;&lt;P&gt;&lt;Strong&gt;Hit Points&lt;/Strong&gt; 22 (3D8 + 9)&lt;/P&gt;&lt;P&gt;&lt;Strong&gt;Speed&lt;/Strong&gt; 5 Ft., Climb 5 Ft.&lt;/P&gt;&lt;Table Style="Height: 53Px;" Width="297"&gt;&lt;Tbody&gt;&lt;Tr&gt;&lt;Td&gt;&lt;Strong&gt;Str&lt;/Strong&gt;&lt;/Td&gt;&lt;Td&gt;&lt;Strong&gt;Dex&lt;/Strong&gt;&lt;/Td&gt;&lt;Td&gt;&lt;Strong&gt;Con&lt;/Strong&gt;&lt;/Td&gt;&lt;Td&gt;&lt;Strong&gt;Int&lt;/Strong&gt;&lt;/Td&gt;&lt;Td&gt;&lt;Strong&gt;Wis&lt;/Strong&gt;&lt;/Td&gt;&lt;Td&gt;&lt;Strong&gt;Cha&lt;/Strong&gt;&lt;/Td&gt;&lt;/Tr&gt;&lt;Tr&gt;&lt;Td&gt;10 (+0)&lt;/Td&gt;&lt;Td&gt;13 (+1)&lt;/Td&gt;&lt;Td&gt;16 (+3)&lt;/Td&gt;&lt;Td&gt;1 (- 5)&lt;/Td&gt;&lt;Td&gt;7 (- 2)&lt;/Td&gt;&lt;Td&gt;3 (-4)&lt;/Td&gt;&lt;/Tr&gt;&lt;/Tbody&gt;&lt;/Table&gt;&lt;P&gt;&lt;Strong&gt;Skills&lt;/Strong&gt; Stealth +5&lt;/P&gt;&lt;P&gt;&lt;Strong&gt;Senses&lt;/Strong&gt; Blindsight 30Ft. , Darkvision 60Ft., Passive Perception 8&lt;/P&gt;&lt;P&gt;&lt;Strong&gt;Languages&lt;/Strong&gt; -&lt;/P&gt;&lt;P&gt;&lt;Strong&gt;Challenge&lt;/Strong&gt; 1/2 (100 Xp)&lt;/P&gt;&lt;P&gt;&lt;Strong&gt;False Appearance&lt;/Strong&gt;. While The Piercer Remains Motionless On The&lt;/P&gt;&lt;P&gt;Ceiling, It Is Indistinguishable From A Normal Stalactite.&lt;/P&gt;&lt;P&gt;&lt;Strong&gt;Spider Climb&lt;/Strong&gt;. The Piercer Can Climb Difficult Surfaces,&lt;/P&gt;&lt;P&gt;Including Upside Down On Ceilings, Without Needing To Make An&lt;/P&gt;&lt;P&gt;Ability Check.&lt;/P&gt;&lt;P&gt;&lt;Strong&gt;Actions&lt;/Strong&gt;&lt;/P&gt;&lt;P&gt;&lt;Strong&gt;Drop&lt;/Strong&gt;. Melee Weapon Attack: +3 To Hit, One Creature Directly&lt;/P&gt;&lt;P&gt;Underneath The Piercer. Hit: 3 (1D6) Piercing Damage Per 10&lt;/P&gt;&lt;P&gt;Feet Fallen , Up To 21 (6D6). Miss: The Piercer Takes Half The&lt;/P&gt;&lt;P&gt;Normal Falling Damage For The Distance Fallen.&lt;/P&gt;&lt;P&gt;&amp;Nbsp;&lt;/P&gt;&lt;P&gt;&lt;Strong&gt;Clinging To The Ceilings Of Caverns&lt;/Strong&gt; And Large&lt;/P&gt;&lt;P&gt;Subterranean Passages, Piercers Blend In Perfectly With&lt;/P&gt;&lt;P&gt;Natural Rock, Dropping In Silence To Impale Unsuspecting&lt;/P&gt;&lt;P&gt;Foes On The Ground Below.&lt;/P&gt;&lt;P&gt;&amp;Nbsp;&lt;/P&gt;&lt;P&gt;&lt;Strong&gt;A Piercer&lt;/Strong&gt; Is The Larval Form Of A Roper, And The Two&lt;/P&gt;&lt;P&gt;Creatures Often Attack In Tandem. A Rock-Like Shell&lt;/P&gt;&lt;P&gt;Encases A Piercer'S Body, Giving It The Look And Texture&lt;/P&gt;&lt;P&gt;Of A Stalactite. That Shell Protects A Soft, Slug-Like Upper&lt;/P&gt;&lt;P&gt;Body That Lets The Piercer Move Across Cavern Walls&lt;/P&gt;&lt;P&gt;And Ceilings To Position Itself For Prey. With Its Eye And&lt;/P&gt;&lt;P&gt;Mouth Closed, The Piercer Is Difficult To Distinguish From&lt;/P&gt;&lt;P&gt;Ordinary Rock Formations.&lt;/P&gt;&lt;P&gt;&amp;Nbsp;&lt;/P&gt;&lt;P&gt;&lt;Strong&gt;Patient Hunters&lt;/Strong&gt;. Piercers Can See, But They Can Also&lt;/P&gt;&lt;P&gt;Respond To Noise And Heat, Waiting For Living Creatures To&lt;/P&gt;&lt;P&gt;Pass Beneath Them, Then Falling To Attack. A Piercer That&lt;/P&gt;&lt;P&gt;Misses Its Chance To Kill Must Make Its Slow Way Back&lt;/P&gt;&lt;P&gt;To The Ceiling. A Fallen Piercer Excretes A Foul-Smelling&lt;/P&gt;&lt;P&gt;Slime When Attacked, Making Most Predators Think&lt;/P&gt;&lt;P&gt;Twice About Eating It.&lt;/P&gt;&lt;P&gt;&amp;Nbsp;&lt;/P&gt;&lt;P&gt;&lt;Strong&gt;Piercers Gather In Colonies&lt;/Strong&gt; To Maximize The&lt;/P&gt;&lt;P&gt;Effectiveness Of Their Attacks, Dropping Simultaneously&lt;/P&gt;&lt;P&gt;To Increase The Odds Of Striking Prey. After A Piercer&lt;/P&gt;&lt;P&gt;Successfully Slays A Creature, The Others Slowly Creep&lt;/P&gt;&lt;P&gt;Toward The Corpse To Join In The Feast.&lt;/P&gt;</t>
  </si>
  <si>
    <t xml:space="preserve">Pixie </t>
  </si>
  <si>
    <t>&lt;Div&gt;&lt;H2&gt;Pixie&lt;/H2&gt;&lt;P&gt;Tiny Fey, Neutral Good&lt;/P&gt;&lt;P&gt;&lt;Strong&gt;Armor Class&lt;/Strong&gt; 15&lt;/P&gt;&lt;P&gt;&lt;Strong&gt;Hit Points&lt;/Strong&gt; 1 (1D4 - 1)&lt;/P&gt;&lt;P&gt;&lt;Strong&gt;Speed&lt;/Strong&gt; 10Ft., Fly 30 Ft.&lt;/P&gt;&lt;Table Style="Height: 53Px;" Width="326"&gt;&lt;Tbody&gt;&lt;Tr&gt;&lt;Td&gt;&lt;Strong&gt;Str&lt;/Strong&gt;&lt;/Td&gt;&lt;Td&gt;&lt;Strong&gt;Dex&lt;/Strong&gt;&lt;/Td&gt;&lt;Td&gt;&lt;Strong&gt;Con&lt;/Strong&gt;&lt;/Td&gt;&lt;Td&gt;&lt;Strong&gt;Int&lt;/Strong&gt;&lt;/Td&gt;&lt;Td&gt;&lt;Strong&gt;Wis&lt;/Strong&gt;&lt;/Td&gt;&lt;Td&gt;&lt;Strong&gt;Cha&lt;/Strong&gt;&lt;/Td&gt;&lt;/Tr&gt;&lt;Tr&gt;&lt;Td&gt;2 (- 4)&lt;/Td&gt;&lt;Td&gt;20 (+5)&lt;/Td&gt;&lt;Td&gt;8 (- 1)&lt;/Td&gt;&lt;Td&gt;10 (+0)&lt;/Td&gt;&lt;Td&gt;14 (+2)&lt;/Td&gt;&lt;Td&gt;15 (+2)&lt;/Td&gt;&lt;/Tr&gt;&lt;/Tbody&gt;&lt;/Table&gt;&lt;P&gt;&lt;Strong&gt;Skills&lt;/Strong&gt; Perception +4, Stealth +7&lt;/P&gt;&lt;P&gt;&lt;Strong&gt;Senses&lt;/Strong&gt; Passive Perception 14&lt;/P&gt;&lt;P&gt;&lt;Strong&gt;Languages&lt;/Strong&gt; Sylvan&lt;/P&gt;&lt;P&gt;&lt;Strong&gt;Challenge&lt;/Strong&gt; 1/4 (50 Xp)&lt;/P&gt;&lt;P&gt;&lt;Strong&gt;Magic Resistance&lt;/Strong&gt;. The Pixie Has Advantage On Saving Throws&lt;/P&gt;&lt;P&gt;Against Spells And Other Magical Effects.&lt;/P&gt;&lt;P&gt;&lt;Strong&gt;Innate Spellcasting&lt;/Strong&gt;. The Pixie'S Innate Spellcasting Ability Is&lt;/P&gt;&lt;P&gt;Charisma (Spell Save Dc 12). It Can Innately Cast The Following&lt;/P&gt;&lt;P&gt;Spells, Requiring Only Its Pixie Dust As A Component:&lt;/P&gt;&lt;P&gt;&lt;Strong&gt;At Will&lt;/Strong&gt;: Druidcraft&lt;/P&gt;&lt;P&gt;&lt;Strong&gt;1/Day&lt;/Strong&gt; Each: Confusion, Dancing Lights, Detect Evil And Good,&lt;/P&gt;&lt;P&gt;Detect Thoughts, Dispel Magic, Entangle, Fly, Phantasmal Force,&lt;/P&gt;&lt;P&gt;Polymorph, Sleep&lt;/P&gt;&lt;P&gt;&lt;Strong&gt;Actions&lt;/Strong&gt;&lt;/P&gt;&lt;P&gt;&lt;Strong&gt;Superior Invisibility&lt;/Strong&gt;. The Pixie Magically Turns Invisible Until&lt;/P&gt;&lt;P&gt;Its Concentration Ends (As If Concentrating On A Spell). Any&lt;/P&gt;&lt;P&gt;Equipment The Pixie Wears Or Carries Is Invisible With It.&lt;/P&gt;&lt;P&gt;&amp;Nbsp;&lt;/P&gt;&lt;P&gt;&lt;Strong&gt;Standing Barely A Foot Tall&lt;/Strong&gt;, Pixies Resemble&lt;/P&gt;&lt;P&gt;Diminutive Elves With Gossamer Wings Like&lt;/P&gt;&lt;P&gt;Those Of Dragonflies Or Butterflies, Bright As The&lt;/P&gt;&lt;P&gt;Clear Dawn And As Luminous As The Full Moonrise.&lt;/P&gt;&lt;P&gt;&amp;Nbsp;&lt;/P&gt;&lt;P&gt;&lt;Strong&gt;Curious As Cats And Shy As Deer&lt;/Strong&gt;, Pixies Go Where&lt;/P&gt;&lt;P&gt;They Please. They Like To Spy On Other Creatures&lt;/P&gt;&lt;P&gt;And Can Barely Contain Their Excitement Around&lt;/P&gt;&lt;P&gt;Them. The Urge To Introduce Themselves And&lt;/P&gt;&lt;P&gt;Strike Up A Friendship Is Almost Overwhelming;&lt;/P&gt;&lt;P&gt;Only A Pixie'S Fear Of Being Captured Or Attacked&lt;/P&gt;&lt;P&gt;Stays Its Hand. Those Who Wander Through A&lt;/P&gt;&lt;P&gt;Pixie'S Glade Might Never See The Creatures, Yet&lt;/P&gt;&lt;P&gt;Hear The Occasional Giggle, Gasp, Or Sigh.&lt;/P&gt;&lt;P&gt;&amp;Nbsp;&lt;/P&gt;&lt;P&gt;&lt;Strong&gt;Pixies Array Themselves&lt;/Strong&gt; Like Princes And&lt;/P&gt;&lt;P&gt;Princesses Of The Fey, Wearing Flowing&lt;/P&gt;&lt;P&gt;Gowns And Doublets Of Silk That Sparkle&lt;/P&gt;&lt;P&gt;Like Moonlight On A Pond. Some Dress&lt;/P&gt;&lt;P&gt;In Acorns, Leaves, Bark, And The Pelts Of&lt;/P&gt;&lt;P&gt;Tiny Woodland Beasts. They Take Great Pride&lt;/P&gt;&lt;P&gt;In Their Regalia And Beam With Joy When They Are&lt;/P&gt;&lt;P&gt;Complimented On Their Ensembles.&lt;/P&gt;&lt;P&gt;&amp;Nbsp;&lt;/P&gt;&lt;P&gt;&lt;Strong&gt;Magical Faerie Folk&lt;/Strong&gt;. With Their Innate Power Of&lt;/P&gt;&lt;P&gt;Invisibility, Pixies Rarely Appear Unless They Wish To Be&lt;/P&gt;&lt;P&gt;Seen. In The Feywild And On The Material Plane, Pixies&lt;/P&gt;&lt;P&gt;Etch Patterns Of Frost On Winter Ponds And Rouse The&lt;/P&gt;&lt;P&gt;Buds In Springtime. They Cause Flowers To Sparkle With&lt;/P&gt;&lt;P&gt;Summer Dew, And Color The Leaves With The Blazing&lt;/P&gt;&lt;P&gt;Hues Of Autumn.&lt;/P&gt;&lt;P&gt;&amp;Nbsp;&lt;/P&gt;&lt;P&gt;&lt;Strong&gt;Pixie Dust&lt;/Strong&gt;. When Pixies Fly Visibly, A Shower Of&lt;/P&gt;&lt;P&gt;Sparkling Dust Follows In Their Wake Like The Glittering&lt;/P&gt;&lt;P&gt;Tail Of A Shooting Star. A Mere Sprinkle Of Pixie Dust Is&lt;/P&gt;&lt;P&gt;Said To Be Able To Grant The Power Of Flight, Confuse A&lt;/P&gt;&lt;P&gt;Creature Hopelessly, Or Send Foes Into A Magical Slumber.&lt;/P&gt;&lt;P&gt;Only Pixies Can Use Their Dust To Its Full Potential,&lt;/P&gt;&lt;P&gt;But These Fey Are Constantly Sought Out By Mages And&lt;/P&gt;&lt;P&gt;Monsters Seeking To Study Or Master Their Power.&lt;/P&gt;&lt;P&gt;&amp;Nbsp;&lt;/P&gt;&lt;P&gt;&lt;Strong&gt;Tiny Tricksters&lt;/Strong&gt;. While The Arrival Of Visitors Piques&lt;/P&gt;&lt;P&gt;Their Curiosity, Pixies Are Too Shy To Reveal Themselves&lt;/P&gt;&lt;P&gt;At First. They Study The Visitors From Afar To Gauge&lt;/P&gt;&lt;P&gt;Their Temperament Or Play Harmless Tricks On Them To&lt;/P&gt;&lt;P&gt;Measure Their Reactions. For Example, Pixies Might&lt;/P&gt;&lt;P&gt;Tie A Dwarf'S Boots Together, Create Illusions Of Strange&lt;/P&gt;&lt;P&gt;Creatures Or Treasures, Or Use Dancing Lights To Lead&lt;/P&gt;&lt;P&gt;Interlopers Astray. If The Visitors Respond With Hostility,&lt;/P&gt;&lt;P&gt;The Pixies Give Them A Wide Berth. If The Visitors Are&lt;/P&gt;&lt;P&gt;Good Natured, The Pixies Are Likely To Be Emboldened&lt;/P&gt;&lt;P&gt;And More Friendly. The Fey Might Even Emerge And Offer&lt;/P&gt;&lt;P&gt;To Guide Their "Guests" Along A Safe Route Or Invite Them&lt;/P&gt;&lt;P&gt;To A Tiny Yet Satisfying Feast Prepared In Their Honor.&lt;/P&gt;&lt;P&gt;&amp;Nbsp;&lt;/P&gt;&lt;P&gt;&lt;Strong&gt;Opposed To Violence&lt;/Strong&gt;. Unlike Their Fey Cousins, The&lt;/P&gt;&lt;P&gt;Sprites, Pixies Abhor Weapons And Would Sooner Flee&lt;/P&gt;&lt;P&gt;Than Get Into A Physical Altercation With Any Enemy.&lt;/P&gt;&lt;/Div&gt;</t>
  </si>
  <si>
    <t>&lt;Div&gt;&lt;H2&gt;Quaggoth&lt;/H2&gt;&lt;P&gt;Meaium Humanoid (Quaggoth), Chaotic Neutral&lt;/P&gt;&lt;P&gt;&lt;Strong&gt;Armor Class&lt;/Strong&gt; 13 (Natural Armor)&lt;/P&gt;&lt;P&gt;&lt;Strong&gt;Hit Points&lt;/Strong&gt; 45 (6D8 + 18)&lt;/P&gt;&lt;P&gt;&lt;Strong&gt;Speed&lt;/Strong&gt; 30Ft., Climb 30Ft.&lt;/P&gt;&lt;Table Style="Height: 53Px;" Width="296"&gt;&lt;Tbody&gt;&lt;Tr&gt;&lt;Td&gt;&lt;Strong&gt;Str&lt;/Strong&gt;&lt;/Td&gt;&lt;Td&gt;&lt;Strong&gt;Dex&lt;/Strong&gt;&lt;/Td&gt;&lt;Td&gt;&lt;Strong&gt;Con&lt;/Strong&gt;&lt;/Td&gt;&lt;Td&gt;&lt;Strong&gt;Int&lt;/Strong&gt;&lt;/Td&gt;&lt;Td&gt;&lt;Strong&gt;Wis&lt;/Strong&gt;&lt;/Td&gt;&lt;Td&gt;&lt;Strong&gt;Cha&lt;/Strong&gt;&lt;/Td&gt;&lt;/Tr&gt;&lt;Tr&gt;&lt;Td&gt;17 (+3)&lt;/Td&gt;&lt;Td&gt;12 (+1 )&lt;/Td&gt;&lt;Td&gt;16 (+3)&lt;/Td&gt;&lt;Td&gt;6 (-2)&lt;/Td&gt;&lt;Td&gt;12 (+1 )&lt;/Td&gt;&lt;Td&gt;7 (-2)&lt;/Td&gt;&lt;/Tr&gt;&lt;/Tbody&gt;&lt;/Table&gt;&lt;P&gt;&lt;Strong&gt;Skills&lt;/Strong&gt; Athletics +5&lt;/P&gt;&lt;P&gt;&lt;Strong&gt;Damage Immunities&lt;/Strong&gt; Poison&lt;/P&gt;&lt;P&gt;&lt;Strong&gt;Condition Immunities&lt;/Strong&gt; Poisoned&lt;/P&gt;&lt;P&gt;&lt;Strong&gt;Senses&lt;/Strong&gt; Darkvision 120Ft., Passive Perception 10&lt;/P&gt;&lt;P&gt;&lt;Strong&gt;Languages&lt;/Strong&gt; Undercommon&lt;/P&gt;&lt;P&gt;&lt;Strong&gt;Challenge&lt;/Strong&gt; 2 (450 Xp)&lt;/P&gt;&lt;P&gt;&lt;Strong&gt;Wounded Fury&lt;/Strong&gt;. While It Has 10 Hit Points Or Fewer, The&lt;/P&gt;&lt;P&gt;Quaggoth Has Advantage On Attack Rolls. In Addition, It Deals An&lt;/P&gt;&lt;P&gt;Extra 7 (2D6) Damage To Any Target It Hits With A Melee Attack.&lt;/P&gt;&lt;P&gt;&lt;Strong&gt;Actions&lt;/Strong&gt;&lt;/P&gt;&lt;P&gt;&lt;Strong&gt;Multiattack&lt;/Strong&gt;. The Quaggoth Makes Two Claw Attacks.&lt;/P&gt;&lt;P&gt;&lt;Strong&gt;Claw&lt;/Strong&gt;. Melee Weapon Attack: +5 To Hit, Reach 5 Ft., One Target.&lt;/P&gt;&lt;P&gt;Hit: 6 (Ld6 + 3) Slashing Damage.&lt;/P&gt;&lt;P&gt;&amp;Nbsp;&lt;/P&gt;&lt;P&gt;&lt;Strong&gt;Savage And Territorial&lt;/Strong&gt;, Quaggoths Climb The Chasms&lt;/P&gt;&lt;P&gt;Of The Underdark. They Maul Their Foes In A Frenzy,&lt;/P&gt;&lt;P&gt;Becoming Even More Murderous In The Face Of Death.&lt;/P&gt;&lt;P&gt;Quaggoth Origins. Quaggoths Were Never An&lt;/P&gt;&lt;P&gt;Enlightened Species, But They Were Not A Lways The Brutal&lt;/P&gt;&lt;P&gt;Underdark Denizens They Are Today. In A Distant Age,&lt;/P&gt;&lt;P&gt;Quaggoth Tribes Dwelled Upon The Surface As Nocturnal&lt;/P&gt;&lt;P&gt;Arboreal Hunters, Possessing Their Own Language And&lt;/P&gt;&lt;P&gt;Culture . When Elves Appeared In The Mortal Realm, They&lt;/P&gt;&lt;P&gt;Clashed With The Quaggoths, Eventually Driving Them To&lt;/P&gt;&lt;P&gt;Near Extinction. Only By Fleeing Deep Into The Underdark&lt;/P&gt;&lt;P&gt;Did The Quaggoths Survive.&lt;/P&gt;&lt;P&gt;&amp;Nbsp;&lt;/P&gt;&lt;P&gt;&lt;Strong&gt;As They Passed The Ages Deep Beneath The World&lt;/Strong&gt;, The&lt;/P&gt;&lt;P&gt;Quaggoths' Fur Lost Its Color And Their Vision Adapted To&lt;/P&gt;&lt;P&gt;The Darkness, Even As The Constant Danger And Weird&lt;/P&gt;&lt;P&gt;Magic Of Their New Realm Transformed Them. Turning&lt;/P&gt;&lt;P&gt;Increasingly Brutal And Savage, They Ate Whatever Food&lt;/P&gt;&lt;P&gt;They Could Find-And When They Could Not Find It, They&lt;/P&gt;&lt;P&gt;Preyed On Each Other. As Cannibalism Became Part Of&lt;/P&gt;&lt;P&gt;Their Culture, Their Past Was Abandoned.&lt;/P&gt;&lt;P&gt;&amp;Nbsp;&lt;/P&gt;&lt;P&gt;&lt;Strong&gt;Servants Of The Drow&lt;/Strong&gt;. The Ancient Enmity Between&lt;/P&gt;&lt;P&gt;Quaggoths And Surface Elves Makes Them Easy Converts&lt;/P&gt;&lt;P&gt;To The Dark Elf Cause. In Recent Years, The Drow Have&lt;/P&gt;&lt;P&gt;Taken An Interest In Breeding Quaggoths, Encouraging&lt;/P&gt;&lt;P&gt;Their Ferocity While Strengthening Their Obedience.&lt;/P&gt;&lt;P&gt;Wealthy Drow Houses Have Legions Of Quaggoths At&lt;/P&gt;&lt;P&gt;Their Command. Even Worse, The Drow Cultivate The&lt;/P&gt;&lt;P&gt;Quaggoths' Hatred Of The Elves By Leading Them On&lt;/P&gt;&lt;P&gt;Surface Raids Against Known Elven Enclaves.&lt;/P&gt;&lt;P&gt;&amp;Nbsp;&lt;/P&gt;&lt;P&gt;&lt;Strong&gt;Thonots&lt;/Strong&gt;. Some Quaggoths Absorb Psionic Energy That&lt;/P&gt;&lt;P&gt;Suffuses Certain Parts Of The Underdark. When A Tribe&lt;/P&gt;&lt;P&gt;Discovers That One Of Its Own Has Inherited Such Powers,&lt;/P&gt;&lt;P&gt;They Press It Into The Role Of Tribal Shaman, Or Thonot.&lt;/P&gt;&lt;P&gt;&amp;Nbsp;&lt;/P&gt;&lt;P&gt;&lt;Strong&gt;A Thonot&lt;/Strong&gt; Keep A Tribe'S Lore And Ensures Its Superiority&lt;/P&gt;&lt;P&gt;Against Enemies. A Thonot That Fails The Tribe Is Slain And&lt;/P&gt;&lt;P&gt;Devoured In A Cannibalistic Ritual, In The Hope That Its&lt;/P&gt;&lt;P&gt;Power Passes To Another More Worthy Quaggoth.&lt;/P&gt;&lt;P&gt;Poison Immunity. Generations Of Hunting Venomous&lt;/P&gt;&lt;P&gt;Subterranean Creatures And Perpetual Exposure To The&lt;/P&gt;&lt;P&gt;Molds And Fungi That Grow In The Depths Have Forced&lt;/P&gt;&lt;P&gt;Quaggoths To Adapt Immunities To Poisons Of All Kinds.&lt;/P&gt;&lt;P&gt;&amp;Nbsp;&lt;/P&gt;&lt;P&gt;&lt;Strong&gt;Variant: Quaggoth Thonot&lt;/Strong&gt;&lt;/P&gt;&lt;P&gt;A Quaggoth Thonot Is A Normal Quaggoth With A Challenge&lt;/P&gt;&lt;P&gt;Rating Of 3 (700 Xp) And The Following Additional Trait.&lt;/P&gt;&lt;P&gt;Innate Spellcasting (Psionics). The Quaggoth'S Innate&lt;/P&gt;&lt;P&gt;Spellcasting Ability Is Wisdom (Spell Save Dc 11 ). The&lt;/P&gt;&lt;P&gt;Quaggoth Can Innately Cast The Following Spells, Requiring&lt;/P&gt;&lt;P&gt;No Components:&lt;/P&gt;&lt;P&gt;&lt;Strong&gt;At Will&lt;/Strong&gt;: Feather Fall, Mage Hand (The Hand Is Invisible)&lt;/P&gt;&lt;P&gt;&lt;Strong&gt;1 Day Each&lt;/Strong&gt;: Cure Wounds, Enlargejreduce, Heat Metal, Mirror Image.&lt;/P&gt;&lt;/Div&gt;</t>
  </si>
  <si>
    <t xml:space="preserve">Young Remorhaz </t>
  </si>
  <si>
    <t>&lt;Div&gt;&lt;H2&gt;Young Remorhaz&lt;/H2&gt;&lt;P&gt;Large Monstrosity, Unaligned&lt;/P&gt;&lt;P&gt;&lt;Strong&gt;Armor Class&lt;/Strong&gt; 14 (Natural Armor)&lt;/P&gt;&lt;P&gt;&lt;Strong&gt;Hit Points&lt;/Strong&gt; 93 (11D10 + 33)&lt;/P&gt;&lt;P&gt;&lt;Strong&gt;Speed&lt;/Strong&gt; 30 Ft., Burrow 20Ft.&lt;/P&gt;&lt;Table Style="Height: 53Px;" Width="311"&gt;&lt;Tbody&gt;&lt;Tr&gt;&lt;Td&gt;&lt;Strong&gt;Str&lt;/Strong&gt;&lt;/Td&gt;&lt;Td&gt;&lt;Strong&gt;Dex&lt;/Strong&gt;&lt;/Td&gt;&lt;Td&gt;&lt;Strong&gt;Con&lt;/Strong&gt;&lt;/Td&gt;&lt;Td&gt;&lt;Strong&gt;Int&lt;/Strong&gt;&lt;/Td&gt;&lt;Td&gt;&lt;Strong&gt;Wis&lt;/Strong&gt;&lt;/Td&gt;&lt;Td&gt;&lt;Strong&gt;Cha&lt;/Strong&gt;&lt;/Td&gt;&lt;/Tr&gt;&lt;Tr&gt;&lt;Td&gt;18 (+4)&lt;/Td&gt;&lt;Td&gt;13 (+1)&lt;/Td&gt;&lt;Td&gt;17 (+3)&lt;/Td&gt;&lt;Td&gt;3 (-4)&lt;/Td&gt;&lt;Td&gt;10 (+0)&lt;/Td&gt;&lt;Td&gt;4 (-3)&lt;/Td&gt;&lt;/Tr&gt;&lt;/Tbody&gt;&lt;/Table&gt;&lt;P&gt;&lt;Strong&gt;Damage Immunities&lt;/Strong&gt; Cold, Fire&lt;/P&gt;&lt;P&gt;&lt;Strong&gt;Senses&lt;/Strong&gt; Darkvision 60 Ft. , Tremorsense 60Ft.,&lt;/P&gt;&lt;P&gt;&lt;Strong&gt;Passive&lt;/Strong&gt; Perception 10&lt;/P&gt;&lt;P&gt;&lt;Strong&gt;Languages&lt;/Strong&gt; -&lt;/P&gt;&lt;P&gt;&lt;Strong&gt;Challenge&lt;/Strong&gt; 5 (1 ,800 Xp)&lt;/P&gt;&lt;P&gt;&lt;Strong&gt;Heated Body&lt;/Strong&gt;. A Creature That Touches The Remorhaz Or Hits&lt;/P&gt;&lt;P&gt;It With A Melee Attack While Within 5 Feet Of It Takes 7 (2D6)&lt;/P&gt;&lt;P&gt;Fire Damage.&lt;/P&gt;&lt;P&gt;&lt;Strong&gt;Actions&lt;/Strong&gt;&lt;/P&gt;&lt;P&gt;&lt;Strong&gt;Bite&lt;/Strong&gt;. Melee Weapon Attack: +6 To Hit, Reach 5 Ft., One Target.&lt;/P&gt;&lt;P&gt;Hit: 20 (3D10 + 4) Piercing Damage Plus 7 (2D6) Fire Damage.&lt;/P&gt;&lt;/Div&gt;</t>
  </si>
  <si>
    <t xml:space="preserve">Revenant </t>
  </si>
  <si>
    <t>&lt;Div&gt;&lt;H2&gt;Revenant&lt;/H2&gt;&lt;P&gt;Medium Undead, Neutral&lt;/P&gt;&lt;P&gt;&lt;Strong&gt;Armor Class&lt;/Strong&gt; 13 (Leather Armor)&lt;/P&gt;&lt;P&gt;&lt;Strong&gt;Hit Points&lt;/Strong&gt; 136 (16D8 + 64)&lt;/P&gt;&lt;P&gt;&lt;Strong&gt;Speed&lt;/Strong&gt; 30Ft.&lt;/P&gt;&lt;Table Style="Height: 53Px;" Width="333"&gt;&lt;Tbody&gt;&lt;Tr&gt;&lt;Td&gt;&lt;Strong&gt;Str&lt;/Strong&gt;&lt;/Td&gt;&lt;Td&gt;&lt;Strong&gt;Dex&lt;/Strong&gt;&lt;/Td&gt;&lt;Td&gt;&lt;Strong&gt;Con&lt;/Strong&gt;&lt;/Td&gt;&lt;Td&gt;&lt;Strong&gt;Int&lt;/Strong&gt;&lt;/Td&gt;&lt;Td&gt;&lt;Strong&gt;Wis&lt;/Strong&gt;&lt;/Td&gt;&lt;Td&gt;&lt;Strong&gt;Cha&lt;/Strong&gt;&lt;/Td&gt;&lt;/Tr&gt;&lt;Tr&gt;&lt;Td&gt;18 (+4)&lt;/Td&gt;&lt;Td&gt;14 (+2)&lt;/Td&gt;&lt;Td&gt;18 (+4)&lt;/Td&gt;&lt;Td&gt;13 (+1)&lt;/Td&gt;&lt;Td&gt;16 (+3)&lt;/Td&gt;&lt;Td&gt;18 (+4)&lt;/Td&gt;&lt;/Tr&gt;&lt;/Tbody&gt;&lt;/Table&gt;&lt;P&gt;&lt;Strong&gt;Saving Throws&lt;/Strong&gt; Str +7, Con +7, Wis +6, Cha +7&lt;/P&gt;&lt;P&gt;&lt;Strong&gt;Damage Resistances&lt;/Strong&gt; Necrotic, Psychic&lt;/P&gt;&lt;P&gt;&lt;Strong&gt;Damage Immunities&lt;/Strong&gt; Poison&lt;/P&gt;&lt;P&gt;&lt;Strong&gt;Condition Immunities&lt;/Strong&gt; Charmed, Exhaustion, Frightened,&lt;/P&gt;&lt;P&gt;Paralyzed, Poisoned, Stunned&lt;/P&gt;&lt;P&gt;&lt;Strong&gt;Senses Darkvision&lt;/Strong&gt; 60Ft., Passive Perception 13&lt;/P&gt;&lt;P&gt;&lt;Strong&gt;Language-&amp;Nbsp;&lt;/Strong&gt;The Languages It Knew In Life&lt;/P&gt;&lt;P&gt;&lt;Strong&gt;Challenge&lt;/Strong&gt; 5 (1 ,800 Xp)&lt;/P&gt;&lt;P&gt;&lt;Strong&gt;Regeneration&lt;/Strong&gt;. The Revenant Regains 10 Hit Points At The Start&lt;/P&gt;&lt;P&gt;Of Its Turn. If The Revenant Takes Fire Or Radiant Damage, This&lt;/P&gt;&lt;P&gt;Trait Doesn'T Function At The Start Of The Revenant'S Next Turn.&lt;/P&gt;&lt;P&gt;The Revenant'S Body Is Destroyed Only If It Starts Its Turn With&lt;/P&gt;&lt;P&gt;0 Hit Points And Doesn'T Regenerate.&lt;/P&gt;&lt;P&gt;&lt;Strong&gt;Rejuvenation&lt;/Strong&gt;. When The Revenant'S Body Is Destroyed, Its Soul&lt;/P&gt;&lt;P&gt;Lingers. After 24 Hours, The Soul Inhabits And Animates Another&lt;/P&gt;&lt;P&gt;Corpse On The Same Plane Of Existence And Regains All Its Hit&lt;/P&gt;&lt;P&gt;Points. While The Soul Is Bodiless, A Wish Spell Can Be Used To&lt;/P&gt;&lt;P&gt;Force The Soul To Go To The Afterlife And Not Return.&lt;/P&gt;&lt;P&gt;&lt;Strong&gt;Turn Immunity&lt;/Strong&gt;. The Revenant Is Immune To Effects That&lt;/P&gt;&lt;P&gt;Turn Undead.&lt;/P&gt;&lt;P&gt;&lt;Strong&gt;Vengeful&lt;/Strong&gt; &lt;Strong&gt;Tracker&lt;/Strong&gt;. The Revenant Knows The Distance To And&lt;/P&gt;&lt;P&gt;Direction Of Any Creature Against Which It Seeks Revenge, Even&lt;/P&gt;&lt;P&gt;If The Creature And The Revenant Are On Different Planes Of&lt;/P&gt;&lt;P&gt;Existence. If The Creature Being Tracked By The Revenant Dies,&lt;/P&gt;&lt;P&gt;The Revenant Knows.&lt;/P&gt;&lt;P&gt;&lt;Strong&gt;Actions&lt;/Strong&gt;&lt;/P&gt;&lt;P&gt;&lt;Strong&gt;Multiattack&lt;/Strong&gt;. The Revenant Makes Two Fist Attacks.&lt;/P&gt;&lt;P&gt;&lt;Strong&gt;Fist&lt;/Strong&gt;. Melee Weapon Attack: +7 To Hit, Reach 5 Ft., One Target. Hit:&lt;/P&gt;&lt;P&gt;11 (2D6 + 4) Bludgeoning Damage. If The Target Is A Creature&lt;/P&gt;&lt;P&gt;Against Which The Revenant Has Sworn Vengeance, The Target&lt;/P&gt;&lt;P&gt;Takes An Extra 14 (4D6) Bludgeoning Damage. Instead Of Dealing&lt;/P&gt;&lt;P&gt;Damage, The Revenant Can Grapple The Target (Escape Dc 14)&lt;/P&gt;&lt;P&gt;Provided The Target Is Large Or Smaller.&lt;/P&gt;&lt;P&gt;&lt;Strong&gt;Vengeful Glare&lt;/Strong&gt;. The Revenant Targets One Creature It Can See&lt;/P&gt;&lt;P&gt;Within 30 Feet Of It And Against Which It Has Sworn Vengeance.&lt;/P&gt;&lt;P&gt;The Target Must Make A Dc 15 Wisdom Saving Throw. On A&lt;/P&gt;&lt;P&gt;Failure, The Target Is Paralyzed Until The Revenant Deals Damage&lt;/P&gt;&lt;P&gt;To It, Or Until The End Of The Revenant'S Next Turn. When The&lt;/P&gt;&lt;P&gt;Paralysis Ends, The Target Is Frightened Of The Revenant For 1&lt;/P&gt;&lt;P&gt;Minute. The Frightened Target Can Repeat The Saving Throw At&lt;/P&gt;&lt;P&gt;The End Of Each Of Its Turns, With Disadvantage If It Can See&lt;/P&gt;&lt;P&gt;The Revenant, Ending The Frightened Condition On Itself On&lt;/P&gt;&lt;P&gt;A Success.&lt;/P&gt;&lt;P&gt;&amp;Nbsp;&lt;/P&gt;&lt;P&gt;&lt;Strong&gt;A Revenant Forms&lt;/Strong&gt; From The Soul Of A Mortal Who Met A&lt;/P&gt;&lt;P&gt;Cruel And Undeserving Fate. It Claws Its Way Back Into The&lt;/P&gt;&lt;P&gt;World To Seek Revenge Against The One Who Wronged It.&lt;/P&gt;&lt;P&gt;The Revenant Reclaims Its Mortal Body And Superficially&lt;/P&gt;&lt;P&gt;Resembles A Zombie. However, Instead Of Lifeless Eyes,&lt;/P&gt;&lt;P&gt;A Revenant'S Eyes Burn With Resolve And Flare In The&lt;/P&gt;&lt;P&gt;Presence Of Its Adversary. If The Revenant'S Original&lt;/P&gt;&lt;P&gt;Body Was Destroyed Or Is Otherwise Unavailable, The&lt;/P&gt;&lt;P&gt;Spirit Of The Revenant Enters Another Humanoid Corpse.&lt;/P&gt;&lt;P&gt;Regardless Of The Body The Revenant Uses As A Vessel,&lt;/P&gt;&lt;P&gt;Its Adversary Always Recognizes The Revenant For What&lt;/P&gt;&lt;P&gt;It Truly Is.&lt;/P&gt;&lt;P&gt;&amp;Nbsp;&lt;/P&gt;&lt;P&gt;&lt;Strong&gt;Hunger For Revenge&lt;/Strong&gt;. A Revenant Has Only One Year To&lt;/P&gt;&lt;P&gt;Exact Revenge. When Its Adversary Dies, Or If The Revenant&lt;/P&gt;&lt;P&gt;Fails To Kill Its Adversary Before Its Time Runs Out, It&lt;/P&gt;&lt;P&gt;Crumbles To Dust And Its Soul Fades Into The Afterlife. If Its&lt;/P&gt;&lt;P&gt;Foe Is Too Powerful For The Revenant To Destroy On Its Own,&lt;/P&gt;&lt;P&gt;It Seeks Worthy Allies To Help It Fulfill Its Quest.&lt;/P&gt;&lt;P&gt;&amp;Nbsp;&lt;/P&gt;&lt;P&gt;&lt;Strong&gt;Divineustice&lt;/Strong&gt;. No Magic Can Hide A Creature Pursued&lt;/P&gt;&lt;P&gt;By A Revenant, Which Always Knows The Direction And&lt;/P&gt;&lt;P&gt;Distance Between It And The Target Of Its Vengeance. In&lt;/P&gt;&lt;P&gt;Cases Where The Revenant Seeks Revenge Against More&lt;/P&gt;&lt;P&gt;Than One Adversary, It Pursues Them One At A Time,&lt;/P&gt;&lt;P&gt;Starting With The Creature That Dealt It The Killing Blow.&lt;/P&gt;&lt;P&gt;If The Revenant'S Body Is Destroyed, Its Soul Flies Forth To&lt;/P&gt;&lt;P&gt;Seek Out A New Corpse In Which To Resume Its Hunt.&lt;/P&gt;&lt;P&gt;&amp;Nbsp;&lt;/P&gt;&lt;P&gt;&lt;Strong&gt;Undead Nature&lt;/Strong&gt;. A Revenant Doesn'T Require Air, Food,&lt;/P&gt;&lt;P&gt;Drink, Or Sleep.&lt;/P&gt;&lt;/Div&gt;</t>
  </si>
  <si>
    <t xml:space="preserve">Sahuagin Priestess </t>
  </si>
  <si>
    <t>&lt;Div&gt;&lt;H2&gt;Sahuagin Priestess&lt;/H2&gt;&lt;P&gt;Medium Numanoid (Sahuagin), Lawful Evil&lt;/P&gt;&lt;P&gt;&lt;Strong&gt;Armor Class&lt;/Strong&gt; 12 (Natural Armor)&lt;/P&gt;&lt;P&gt;&lt;Strong&gt;Hit Points&lt;/Strong&gt; 33 (6D8 + 6)&lt;/P&gt;&lt;P&gt;&lt;Strong&gt;Speed&lt;/Strong&gt; 30Ft., Swim 40Ft.&lt;/P&gt;&lt;Table Style="Height: 53Px;" Width="330"&gt;&lt;Tbody&gt;&lt;Tr&gt;&lt;Td&gt;&lt;Strong&gt;Str&lt;/Strong&gt;&lt;/Td&gt;&lt;Td&gt;&lt;Strong&gt;Dex&lt;/Strong&gt;&lt;/Td&gt;&lt;Td&gt;&lt;Strong&gt;Con&lt;/Strong&gt;&lt;/Td&gt;&lt;Td&gt;&lt;Strong&gt;Int&lt;/Strong&gt;&lt;/Td&gt;&lt;Td&gt;&lt;Strong&gt;Wis&lt;/Strong&gt;&lt;/Td&gt;&lt;Td&gt;&lt;Strong&gt;Cha&lt;/Strong&gt;&lt;/Td&gt;&lt;/Tr&gt;&lt;Tr&gt;&lt;Td&gt;13 (+1)&lt;/Td&gt;&lt;Td&gt;11 (+0)&lt;/Td&gt;&lt;Td&gt;12 (+1)&lt;/Td&gt;&lt;Td&gt;12 (+1)&lt;/Td&gt;&lt;Td&gt;14 (+2)&lt;/Td&gt;&lt;Td&gt;13 (+1)&lt;/Td&gt;&lt;/Tr&gt;&lt;/Tbody&gt;&lt;/Table&gt;&lt;P&gt;&lt;Strong&gt;Skills&lt;/Strong&gt; Perception +6, Religion +3&lt;/P&gt;&lt;P&gt;&lt;Strong&gt;Senses&lt;/Strong&gt; Darkvision 120Ft., Passive Perception 16&lt;/P&gt;&lt;P&gt;&lt;Strong&gt;Languages&lt;/Strong&gt; Sahuagin&lt;/P&gt;&lt;P&gt;Challenge 2 (450 Xp)&lt;/P&gt;&lt;P&gt;&lt;Strong&gt;Blood Frenzy&lt;/Strong&gt;. The Sahuagin Has Advantage On Melee Attack&lt;/P&gt;&lt;P&gt;Rolls Against Any Creature That Doesn'T Have All Its Hit Points.&lt;/P&gt;&lt;P&gt;&lt;Strong&gt;Limited Amphibiousness&lt;/Strong&gt;. The Sahuagin Can Breathe Air And&lt;/P&gt;&lt;P&gt;Water, But She Needs To Be Submerged At Least Once Every 4&lt;/P&gt;&lt;P&gt;Hours To Avoid Suffocating.&lt;/P&gt;&lt;P&gt;&lt;Strong&gt;Shark Telepathy&lt;/Strong&gt;. The Sahuagin Can Magically Command Any&lt;/P&gt;&lt;P&gt;Shark Within 120 Feet Of Her, Using A Limited Telepathy.&lt;/P&gt;&lt;P&gt;&lt;Strong&gt;Spellcasting&lt;/Strong&gt;. The Sahuagin Is A 6Th-Level Spellcaster. Her&lt;/P&gt;&lt;P&gt;Spellcasting Ability Is Wisdom (Spell Save Dc 12, +4 To Hit With&lt;/P&gt;&lt;P&gt;Spell Attacks). She Has The Following Cleric Spells Prepared:&lt;/P&gt;&lt;P&gt;&lt;Strong&gt;Cantrips&lt;/Strong&gt; (At Will): Guidance, Thaumaturgy&lt;/P&gt;&lt;Ul&gt;&lt;Li&gt;1St Level (4 Slots): Bless, Detect Magic, Guiding Bolt&lt;/Li&gt;&lt;Li&gt;2Nd Level (3 Slots): Hold Person, Spiritual Weapon (Trident)&lt;/Li&gt;&lt;Li&gt;3Rd Level (3 Slots): Mass Healing Word, Tongues&lt;/Li&gt;&lt;/Ul&gt;&lt;P&gt;&lt;Strong&gt;Multiattack&lt;/Strong&gt;. The Sahuagin Makes Two Attacks: One With Her&lt;/P&gt;&lt;P&gt;Bite And One With Her Claws.&lt;/P&gt;&lt;P&gt;&lt;Strong&gt;Bite&lt;/Strong&gt;. Melee Weapon Attack: +3 To Hit, Reach 5 Ft., One Target.&lt;/P&gt;&lt;P&gt;Hit: 3 (Ld4 + 1) Piercing Damage.&lt;/P&gt;&lt;P&gt;&lt;Strong&gt;Claws&lt;/Strong&gt;. Melee Weapon Attack: +3 To Hit, Reach 5 Ft., One Target.&lt;/P&gt;&lt;P&gt;Hit: 3 (Ld4 + 1) Slashing Damage.&lt;/P&gt;&lt;/Div&gt;</t>
  </si>
  <si>
    <t>&lt;Div&gt;&lt;H2&gt;Fire Snake&lt;/H2&gt;&lt;P&gt;Medium Elemental, Neutral Evil&lt;/P&gt;&lt;P&gt;&lt;Strong&gt;Armor Class&lt;/Strong&gt; 14 (Natural Armor)&lt;/P&gt;&lt;P&gt;&lt;Strong&gt;Hit Points&lt;/Strong&gt; 22 (Sd8)&lt;/P&gt;&lt;P&gt;&lt;Strong&gt;Speed&lt;/Strong&gt; 30Ft.&lt;/P&gt;&lt;Table Style="Height: 40Px;" Width="332"&gt;&lt;Tbody&gt;&lt;Tr&gt;&lt;Td&gt;&lt;Strong&gt;Str&lt;/Strong&gt;&lt;/Td&gt;&lt;Td&gt;&lt;Strong&gt;Dex&lt;/Strong&gt;&lt;/Td&gt;&lt;Td&gt;&lt;Strong&gt;Con&lt;/Strong&gt;&lt;/Td&gt;&lt;Td&gt;&lt;Strong&gt;Int&lt;/Strong&gt;&lt;/Td&gt;&lt;Td&gt;&lt;Strong&gt;Wis&lt;/Strong&gt;&lt;/Td&gt;&lt;Td&gt;&lt;Strong&gt;Cha&lt;/Strong&gt;&lt;/Td&gt;&lt;/Tr&gt;&lt;Tr&gt;&lt;Td&gt;12 (+1)&lt;/Td&gt;&lt;Td&gt;14 (+2)&lt;/Td&gt;&lt;Td&gt;11 (+0)&lt;/Td&gt;&lt;Td&gt;7 (-2)&lt;/Td&gt;&lt;Td&gt;10 (+0)&lt;/Td&gt;&lt;Td&gt;8 (-1)&lt;/Td&gt;&lt;/Tr&gt;&lt;/Tbody&gt;&lt;/Table&gt;&lt;P&gt;&lt;Strong&gt;Damage Vulnerabilities&lt;/Strong&gt; Cold&lt;/P&gt;&lt;P&gt;&lt;Strong&gt;Damage Resistances&lt;/Strong&gt; Bludgeoning, Piercing, And Slashing From&lt;/P&gt;&lt;P&gt;Nonmagical Weapons&lt;/P&gt;&lt;P&gt;&lt;Strong&gt;Damage&lt;/Strong&gt; Immunities Fire&lt;/P&gt;&lt;P&gt;&lt;Strong&gt;Senses&lt;/Strong&gt; Darkvision 60Ft., Passive Perception 10&lt;/P&gt;&lt;P&gt;&lt;Strong&gt;Languages&lt;/Strong&gt; Understands Lgnan But Can'T Speak&lt;/P&gt;&lt;P&gt;&lt;Strong&gt;Challenge&lt;/Strong&gt; 1 (200 Xp)&lt;/P&gt;&lt;P&gt;&lt;Strong&gt;Heated Body&lt;/Strong&gt;. A Creature That Touches The Snake Or Hits It With A&lt;/P&gt;&lt;P&gt;Melee Attack While Within 5 Feet Of It Takes 3 (1D6) Fire Damage.&lt;/P&gt;&lt;P&gt;&lt;Strong&gt;Actions&lt;/Strong&gt;&lt;/P&gt;&lt;P&gt;&lt;Strong&gt;Multiattack&lt;/Strong&gt;. The Snake Makes Two Attacks: One With Its Bite&lt;/P&gt;&lt;P&gt;And One With Its Tail.&lt;/P&gt;&lt;P&gt;&lt;Strong&gt;Bite&lt;/Strong&gt;. Melee Weapon Attack: +3 To Hit, Reach 5 Ft., One Target.&lt;/P&gt;&lt;P&gt;Hit: 3 (1D4 + 1) Piercing Damage Plus 3 (1D6) Fire Damage.&lt;/P&gt;&lt;P&gt;&lt;Strong&gt;Tail&lt;/Strong&gt;. Melee Weapon Attack: +3 To Hit, Reach 5 Ft., One Target. Hit:&lt;/P&gt;&lt;P&gt;3 (1D4 + 1) Bludgeoning Damage Plus 3 (1D6) Fire Damage.&lt;/P&gt;&lt;P&gt;&amp;Nbsp;&lt;/P&gt;&lt;P&gt;&lt;Strong&gt;Fire Snakes&lt;/Strong&gt;. Salamanders Hatch From Eggs That&lt;/P&gt;&lt;P&gt;Are Two-Foot-Diameter Spheres Of Smoldering Obsidian.&lt;/P&gt;&lt;P&gt;When A Salamander Is Ready To Hatch, It Melts Its Way&lt;/P&gt;&lt;P&gt;Through The Egg'S Thick Shell And Emerges As A Fire&lt;/P&gt;&lt;P&gt;Snake. A Fire Snake Matures Into A Salamander Adult&lt;/P&gt;&lt;P&gt;Within A Year.&lt;/P&gt;&lt;/Div&gt;</t>
  </si>
  <si>
    <t>&lt;Div&gt;&lt;H2&gt;Sahuagin Baron&lt;/H2&gt;&lt;P&gt;Large Humanoid Ahuagin) , Lawful Evil&lt;/P&gt;&lt;P&gt;&lt;Strong&gt;Armor Class&lt;/Strong&gt; 16 (Breastplate)&lt;/P&gt;&lt;P&gt;&lt;Strong&gt;Hit Points&lt;/Strong&gt; 76 (9Dl0 + 27)&lt;/P&gt;&lt;P&gt;&lt;Strong&gt;Speed&lt;/Strong&gt; 30Ft., Swim 50 Ft.&lt;/P&gt;&lt;Table Style="Height: 53Px;" Width="307"&gt;&lt;Tbody&gt;&lt;Tr&gt;&lt;Td&gt;&lt;Strong&gt;Str&lt;/Strong&gt;&lt;/Td&gt;&lt;Td&gt;&lt;Strong&gt;Dex&lt;/Strong&gt;&lt;/Td&gt;&lt;Td&gt;&lt;Strong&gt;Con&lt;/Strong&gt;&lt;/Td&gt;&lt;Td&gt;&lt;Strong&gt;Int&lt;/Strong&gt;&lt;/Td&gt;&lt;Td&gt;&lt;Strong&gt;Wis&lt;/Strong&gt;&lt;/Td&gt;&lt;Td&gt;&lt;Strong&gt;Cha&lt;/Strong&gt;&lt;/Td&gt;&lt;/Tr&gt;&lt;Tr&gt;&lt;Td&gt;19 (+4)&lt;/Td&gt;&lt;Td&gt;15 (+2)&lt;/Td&gt;&lt;Td&gt;16 (+3)&lt;/Td&gt;&lt;Td&gt;14 (+2)&lt;/Td&gt;&lt;Td&gt;13 (+1)&lt;/Td&gt;&lt;Td&gt;17 (+3)&lt;/Td&gt;&lt;/Tr&gt;&lt;/Tbody&gt;&lt;/Table&gt;&lt;P&gt;&lt;Strong&gt;Saving&lt;/Strong&gt; &lt;Strong&gt;Throws&lt;/Strong&gt; Dex +5, Con +6, Lnt +5, Wis +4&lt;/P&gt;&lt;P&gt;&lt;Strong&gt;Skills&lt;/Strong&gt; Perception +7&lt;/P&gt;&lt;P&gt;&lt;Strong&gt;Senses&lt;/Strong&gt; Darkvision 120Ft., Passive Perception 17&lt;/P&gt;&lt;P&gt;&lt;Strong&gt;Languages&lt;/Strong&gt; Sahuagin&lt;/P&gt;&lt;P&gt;&lt;Strong&gt;Challenge&lt;/Strong&gt; 5 (1 ,800 Xp)&lt;/P&gt;&lt;P&gt;&lt;Strong&gt;Blood Frenzy&lt;/Strong&gt;. The Sahuagin Has Advantage On Melee Attack&lt;/P&gt;&lt;P&gt;Rolls Against Any Creature That Doesn'T Have All Its Hit Points.&lt;/P&gt;&lt;P&gt;&lt;Strong&gt;Limited Amphibiousness&lt;/Strong&gt;. The Sahuagin Can Breathe Air And&lt;/P&gt;&lt;P&gt;Water, But He Needs To Be Submerged At Least Once Every 4&lt;/P&gt;&lt;P&gt;Hours To Avoid Suffocating.&lt;/P&gt;&lt;P&gt;&lt;Strong&gt;Shark Telepathy&lt;/Strong&gt;. The Sahuagin Can Magically Command Any&lt;/P&gt;&lt;P&gt;Shark Within 120 Feet Of Him, Using A Limited Telepathy.&lt;/P&gt;&lt;P&gt;&lt;Strong&gt;Actions&lt;/Strong&gt;&lt;/P&gt;&lt;P&gt;&lt;Strong&gt;Multiattack&lt;/Strong&gt;. The Sahuagin Makes Three Attacks: One With His&lt;/P&gt;&lt;P&gt;Bite And Two With His Claws Or Trident.&lt;/P&gt;&lt;P&gt;&lt;Strong&gt;Bite&lt;/Strong&gt;. Melee Weapon Attack: +7 To Hit, Reach 5 Ft., One Target.&lt;/P&gt;&lt;P&gt;Hit: 9 (2D4 + 4) Piercing Damage.&lt;/P&gt;&lt;P&gt;&lt;Strong&gt;Claws&lt;/Strong&gt;. Melee Weapon Attack: +7 To Hit, Reach 5 Ft., One Target.&lt;/P&gt;&lt;P&gt;Hit: 11 (2D6 + 4) Slashing Damage.&lt;/P&gt;&lt;P&gt;&lt;Strong&gt;Trident&lt;/Strong&gt;. Melee Or Ranged Weapon Attack: +7 To Hit, Reach 5 Ft. Or&lt;/P&gt;&lt;P&gt;Range 20/60 Ft., One Target. Hit: 11 (2D6 + 4) Piercing Damage,&lt;/P&gt;&lt;P&gt;Or 13 (2D8 + 4) Piercing Damage If&lt;/P&gt;&lt;P&gt;Make A Melee Attack.&lt;/P&gt;&lt;P&gt;&amp;Nbsp;&lt;/P&gt;&lt;/Div&gt;</t>
  </si>
  <si>
    <t>Scare Crow</t>
  </si>
  <si>
    <t>&lt;Div&gt;&lt;H2&gt;Scare Crow&lt;/H2&gt;&lt;P&gt;Medium Construct, Ohaotic Evil&lt;/P&gt;&lt;P&gt;&lt;Strong&gt;Armor Class&lt;/Strong&gt; 11&lt;/P&gt;&lt;P&gt;&lt;Strong&gt;Hit Points&lt;/Strong&gt; 36 (8D8)&lt;/P&gt;&lt;P&gt;&lt;Strong&gt;Speed&lt;/Strong&gt; 30Ft.&lt;/P&gt;&lt;Table Style="Height: 53Px;" Width="311"&gt;&lt;Tbody&gt;&lt;Tr&gt;&lt;Td&gt;&lt;Strong&gt;Str&lt;/Strong&gt;&lt;/Td&gt;&lt;Td&gt;&lt;Strong&gt;Dex&lt;/Strong&gt;&lt;/Td&gt;&lt;Td&gt;&lt;Strong&gt;Con&lt;/Strong&gt;&lt;/Td&gt;&lt;Td&gt;&lt;Strong&gt;Int&lt;/Strong&gt;&lt;/Td&gt;&lt;Td&gt;&lt;Strong&gt;Wis&lt;/Strong&gt;&lt;/Td&gt;&lt;Td&gt;&lt;Strong&gt;Cha&lt;/Strong&gt;&lt;/Td&gt;&lt;/Tr&gt;&lt;Tr&gt;&lt;Td&gt;11 (+0)&lt;/Td&gt;&lt;Td&gt;13 (+1)&lt;/Td&gt;&lt;Td&gt;11 (+0)&lt;/Td&gt;&lt;Td&gt;10 (+0)&lt;/Td&gt;&lt;Td&gt;10 (+0)&lt;/Td&gt;&lt;Td&gt;13 (+1)&lt;/Td&gt;&lt;/Tr&gt;&lt;/Tbody&gt;&lt;/Table&gt;&lt;P&gt;&lt;Strong&gt;Damage Vulnerabilities&lt;/Strong&gt; Fire&lt;/P&gt;&lt;P&gt;&lt;Strong&gt;Damage Resistances&lt;/Strong&gt; Bludgeoning, Piercing, And Slashing From&lt;/P&gt;&lt;P&gt;Nonmagical Weapons&lt;/P&gt;&lt;P&gt;&lt;Strong&gt;Damage Immunities&lt;/Strong&gt; Poison&lt;/P&gt;&lt;P&gt;Condition Immunities Charmed, Exhaustion , Frightened,&lt;/P&gt;&lt;P&gt;Paralyzed, Poisoned, Unconscious&lt;/P&gt;&lt;P&gt;&lt;Strong&gt;Senses&lt;/Strong&gt; Darkvision 60Ft., Passive Perception 10&lt;/P&gt;&lt;P&gt;&lt;Strong&gt;Languages&lt;/Strong&gt; Understands The Languages Of Its Creator But&lt;/P&gt;&lt;P&gt;Can'T Speak&lt;/P&gt;&lt;P&gt;&lt;Strong&gt;Challenge&lt;/Strong&gt; 1 (200 Xp)&lt;/P&gt;&lt;P&gt;&lt;Strong&gt;False Appearance&lt;/Strong&gt;. While The Scarecrow Remains Motionless, It&lt;/P&gt;&lt;P&gt;Is Indistinguishable From An Ordinary, Inanimate Scarecrow.&lt;/P&gt;&lt;P&gt;&lt;Strong&gt;Actions&lt;/Strong&gt;&lt;/P&gt;&lt;P&gt;&lt;Strong&gt;Multiattack&lt;/Strong&gt;. The Scarecrow Makes Two Claw Attacks.&lt;/P&gt;&lt;P&gt;&lt;Strong&gt;Claw&lt;/Strong&gt;. Melee Weapon Attack: +3 To Hit, Reach 5 Ft., One Target.&lt;/P&gt;&lt;P&gt;Hit: 6 (2D4 + 1) Slashing Damage. If The Target Is A Creature,&lt;/P&gt;&lt;P&gt;It Must Succeed On A Dc 11 Wisdom Saving Throw Or Be&lt;/P&gt;&lt;P&gt;Frightened Until The End Of The Scarecrow'S Next Turn.&lt;/P&gt;&lt;P&gt;&lt;Strong&gt;Terrifying Glare&lt;/Strong&gt;. The Scarecrow Targets One Creature It Can&lt;/P&gt;&lt;P&gt;See Within 30 Feet Of It. If The Target Can See The Scarecrow, The&lt;/P&gt;&lt;P&gt;Target Must Succeed On A Dc 11 Wisdom Saving Throw Or Be&lt;/P&gt;&lt;P&gt;Magically Frightened Until The End Of The Scarecrow'S Next Turn.&lt;/P&gt;&lt;P&gt;The Frightened Target Is Paralyzed.&lt;/P&gt;&lt;P&gt;&amp;Nbsp;&lt;/P&gt;&lt;P&gt;&lt;Strong&gt;At Harvest Time&lt;/Strong&gt;, When Death Revisits The Twilit World And&lt;/P&gt;&lt;P&gt;Summer'S Blossoms Bow Their Withered Heads, Eerie&lt;/P&gt;&lt;P&gt;Scarecrows Loom In Silent Vigil Over Empty Fields. With&lt;/P&gt;&lt;P&gt;Immortal Patience, These Stoic Sentinels Hold Their Posts&lt;/P&gt;&lt;P&gt;Through Wind, Storm, And Flood, Bound To Their Master'S&lt;/P&gt;&lt;P&gt;Command, Eager To Terrify Prey With Its Sackcloth Visage&lt;/P&gt;&lt;P&gt;And Rend Victims With Its Razor-Sharp Claws.&lt;/P&gt;&lt;P&gt;&amp;Nbsp;&lt;/P&gt;&lt;P&gt;&lt;Strong&gt;Spirit-Powered Constructs&lt;/Strong&gt;. A Scarecrow Is Animated&lt;/P&gt;&lt;P&gt;By The Bound Spirit Of A Slain Evil Creature, Granting It&lt;/P&gt;&lt;P&gt;Purpose And Mobility. It Is This Uncanny Presence From&lt;/P&gt;&lt;P&gt;Beyond Death That Allows A Scarecrow To Inspire Fear&lt;/P&gt;&lt;P&gt;In Those It Gazes Upon. Hags And Witches Often Bind&lt;/P&gt;&lt;P&gt;Scarecrows With The Spirits Of Demons, But Any Evil Spirit&lt;/P&gt;&lt;P&gt;Will Do. Although Aspects Of The Spirit'S Personality&lt;/P&gt;&lt;P&gt;Might Surface, A Scarecrow'S Spirit Doesn'T Recall The&lt;/P&gt;&lt;P&gt;Memories It Had As A Creature, And Its Will Is Focused&lt;/P&gt;&lt;P&gt;Solely On Serving Its Creator. If Its Creator Dies, The Spirit&lt;/P&gt;&lt;P&gt;Inhabiting A Scarecrow Either Continues To Follow Its&lt;/P&gt;&lt;P&gt;Last Commands, Seeks Revenge For Its Creator'S Death, Or&lt;/P&gt;&lt;P&gt;Destroys Itself.&lt;/P&gt;&lt;P&gt;&amp;Nbsp;&lt;/P&gt;&lt;P&gt;&lt;Strong&gt;Construct Nature&lt;/Strong&gt;. A Scarecrow Doesn'T Require Air,&lt;/P&gt;&lt;P&gt;Food, Drink, Or Sleep.&lt;/P&gt;&lt;/Div&gt;</t>
  </si>
  <si>
    <t>&lt;Div&gt;&lt;H2&gt;Slaad Tadpole&lt;/H2&gt;&lt;P&gt;Tiny Aberration, Chaotic Neutral&lt;/P&gt;&lt;P&gt;&lt;Strong&gt;Armor Class&lt;/Strong&gt; 12&lt;/P&gt;&lt;P&gt;&lt;Strong&gt;Hit Points&lt;/Strong&gt; 10 (4D4)&lt;/P&gt;&lt;P&gt;&lt;Strong&gt;Speed&lt;/Strong&gt; 30 Ft.&lt;/P&gt;&lt;Table Style="Height: 40Px;" Width="297"&gt;&lt;Tbody&gt;&lt;Tr&gt;&lt;Td&gt;&lt;Strong&gt;Str&lt;/Strong&gt;&lt;/Td&gt;&lt;Td&gt;&lt;Strong&gt;Dex&lt;/Strong&gt;&lt;/Td&gt;&lt;Td&gt;&lt;Strong&gt;Con&lt;/Strong&gt;&lt;/Td&gt;&lt;Td&gt;&lt;Strong&gt;Int&lt;/Strong&gt;&lt;/Td&gt;&lt;Td&gt;&lt;Strong&gt;Wis&lt;/Strong&gt;&lt;/Td&gt;&lt;Td&gt;&lt;Strong&gt;Cha&lt;/Strong&gt;&lt;/Td&gt;&lt;/Tr&gt;&lt;Tr&gt;&lt;Td&gt;7 (-2)&lt;/Td&gt;&lt;Td&gt;15 (+2)&lt;/Td&gt;&lt;Td&gt;10 (+0)&lt;/Td&gt;&lt;Td&gt;3 (-4)&lt;/Td&gt;&lt;Td&gt;5 (-3)&lt;/Td&gt;&lt;Td&gt;3 (-4)&lt;/Td&gt;&lt;/Tr&gt;&lt;/Tbody&gt;&lt;/Table&gt;&lt;P&gt;&lt;Strong&gt;Skills&lt;/Strong&gt; Stealth +4&lt;/P&gt;&lt;P&gt;&lt;Strong&gt;Damage Resistances&lt;/Strong&gt; Acid, Cold, Fire, Lightning, Thunder&lt;/P&gt;&lt;P&gt;&lt;Strong&gt;Senses&lt;/Strong&gt; Darkvision 60Ft., Passive Perception 7&lt;/P&gt;&lt;P&gt;&lt;Strong&gt;Languages&lt;/Strong&gt; Understands Slaad But Can'T Speak&lt;/P&gt;&lt;P&gt;&lt;Strong&gt;Challenge&lt;/Strong&gt; 1/8 (25 Xp)&lt;/P&gt;&lt;P&gt;&lt;Strong&gt;Magic Resistance&lt;/Strong&gt;. The Slaad Has Advantage On Saving Throws&lt;/P&gt;&lt;P&gt;Against Spells And Other Magical Effects.&lt;/P&gt;&lt;P&gt;&lt;Strong&gt;Actions&lt;/Strong&gt;&lt;/P&gt;&lt;P&gt;&lt;Strong&gt;Bite&lt;/Strong&gt;. Melee Weapon Attack: +4 To Hit, Reach 5 Ft., One Target.&lt;/P&gt;&lt;P&gt;Hit: 4 (1D4 + 2) Piercing Damage.&lt;/P&gt;&lt;/Div&gt;</t>
  </si>
  <si>
    <t>&lt;Div&gt;&lt;H2&gt;Red Slaad&lt;/H2&gt;&lt;P&gt;Large Aberration, Chaotic Neutral&lt;/P&gt;&lt;P&gt;&lt;Strong&gt;Armor Class&lt;/Strong&gt; 14 (Natural Armor)&lt;/P&gt;&lt;P&gt;&lt;Strong&gt;Hit Points&lt;/Strong&gt; 93 (1 1D10 + 33)&lt;/P&gt;&lt;P&gt;&lt;Strong&gt;Speed&lt;/Strong&gt; 30 Ft.&lt;/P&gt;&lt;Table Style="Height: 53Px;" Width="282"&gt;&lt;Tbody&gt;&lt;Tr&gt;&lt;Td&gt;&lt;Strong&gt;Str&lt;/Strong&gt;&lt;/Td&gt;&lt;Td&gt;&lt;Strong&gt;Dex&lt;/Strong&gt;&lt;/Td&gt;&lt;Td&gt;&lt;Strong&gt;Con&lt;/Strong&gt;&lt;/Td&gt;&lt;Td&gt;&lt;Strong&gt;Int&lt;/Strong&gt;&lt;/Td&gt;&lt;Td&gt;&lt;Strong&gt;Wis&lt;/Strong&gt;&lt;/Td&gt;&lt;Td&gt;&lt;Strong&gt;Cha&lt;/Strong&gt;&lt;/Td&gt;&lt;/Tr&gt;&lt;Tr&gt;&lt;Td&gt;16 (+3)&lt;/Td&gt;&lt;Td&gt;12 (+1)&lt;/Td&gt;&lt;Td&gt;16 (+3)&lt;/Td&gt;&lt;Td&gt;6 (-2)&lt;/Td&gt;&lt;Td&gt;6 (-2)&lt;/Td&gt;&lt;Td&gt;7 (-2)&lt;/Td&gt;&lt;/Tr&gt;&lt;/Tbody&gt;&lt;/Table&gt;&lt;P&gt;&lt;Strong&gt;Skills&lt;/Strong&gt; Perception + 1&lt;/P&gt;&lt;P&gt;&lt;Strong&gt;Damage Resistances&lt;/Strong&gt; Acid, Cold, Fire, Lightning, Thunder&lt;/P&gt;&lt;P&gt;&lt;Strong&gt;Senses&lt;/Strong&gt; Darkvision 60 Ft., Passive Perception 11&lt;/P&gt;&lt;P&gt;&lt;Strong&gt;Languages&lt;/Strong&gt; Slaad, Telepathy 60Ft.&lt;/P&gt;&lt;P&gt;&lt;Strong&gt;Challenge&lt;/Strong&gt; 5 (1,800 Xp)&lt;/P&gt;&lt;P&gt;&lt;Strong&gt;Magic Resistance&lt;/Strong&gt;. The Slaad Has Advantage On Saving Throws&lt;/P&gt;&lt;P&gt;Against Spells And Other Magical Effects.&lt;/P&gt;&lt;P&gt;&lt;Strong&gt;Regeneration&lt;/Strong&gt;. The Slaad Regains 10 Hit Points At The Start Of Its&lt;/P&gt;&lt;P&gt;Turn If It Has At Least 1 Hit Point.&lt;/P&gt;&lt;P&gt;&lt;Strong&gt;Actions&lt;/Strong&gt;&lt;/P&gt;&lt;P&gt;&lt;Strong&gt;Multiattack&lt;/Strong&gt;. The Slaad Makes Three Attacks: One With Its Bite&lt;/P&gt;&lt;P&gt;And Two With Its Claws.&lt;/P&gt;&lt;P&gt;&lt;Strong&gt;Bite&lt;/Strong&gt;. Melee Weapon Attack: +6 To Hit, Reach 5 Ft. , One Target.&lt;/P&gt;&lt;P&gt;Hit: 8 (2D4 + 3) Piercing Damage.&lt;/P&gt;&lt;P&gt;&lt;Strong&gt;Claw&lt;/Strong&gt;. Melee Weapon Attack: +6 To Hit, Reach 5 Ft. , One Target.&lt;/P&gt;&lt;P&gt;Hit: 7 (1D8 + 3) Piercing Damage. If The Target Is A Humanoid,&lt;/P&gt;&lt;P&gt;It Must Succeed On A Dc 14 Constitution Saving Throw Or Be&lt;/P&gt;&lt;P&gt;Infected With A Disease- A Minuscule Slaad Egg.&lt;/P&gt;&lt;P&gt;&lt;Strong&gt;A Humanoid Host&lt;/Strong&gt; Can Carry Only One Slaad Egg To Term At A&lt;/P&gt;&lt;P&gt;Time. Over Three Months, The Egg Moves To The Chest Cavity,&lt;/P&gt;&lt;P&gt;Gestates, And Forms A Slaad Tadpole. In The 24-Hour Period&lt;/P&gt;&lt;P&gt;Before Giving Birth, The Host Starts To Feel Unwell, Its Speed Is&lt;/P&gt;&lt;P&gt;Halved, And It Has Disadvantage On Attack Rolls, Ability Checks,&lt;/P&gt;&lt;P&gt;And Saving Throws. At Birth, The Tadpole Chews Its Way Through&lt;/P&gt;&lt;P&gt;Vital Organs And Out Of The Host'S Chest In 1 Round, Killing The&lt;/P&gt;&lt;P&gt;Host In The Process.&lt;/P&gt;&lt;P&gt;&lt;Strong&gt;If The Disease&lt;/Strong&gt; Is Cured Before The Tadpole'S Emergence, The&lt;/P&gt;&lt;P&gt;Unborn Slaad Is Disintegrated.&lt;/P&gt;&lt;P&gt;&amp;Nbsp;&lt;/P&gt;&lt;P&gt;&lt;Strong&gt;When A Red Slaad Claws A Humanoid Creature&lt;/Strong&gt;, It Can&lt;/P&gt;&lt;P&gt;Inject An Egg From A Gland Under One Of Its Claws. The&lt;/P&gt;&lt;P&gt;Egg Works Its Way Into Its Host And Gestates, Eventually&lt;/P&gt;&lt;P&gt;Forming A Slaad Tadpole. Such A Tadpole Then Eats Its Way&lt;/P&gt;&lt;P&gt;Out Of The Host'S Body, Feeds On The Host'S Remains, And&lt;/P&gt;&lt;P&gt;Then Seeks Any Other Fresh Meat It Can Find. The Tadpole&lt;/P&gt;&lt;P&gt;Transforms Into A Fully Grown Blue Slaad- Or Green&lt;/P&gt;&lt;P&gt;Slaad If The Host Had The Ability To Cast 3Rd Level Spells Or&lt;/P&gt;&lt;P&gt;Higher- Within 2D12 Hours.&lt;/P&gt;&lt;/Div&gt;</t>
  </si>
  <si>
    <t>&lt;Div&gt;&lt;H2&gt;Blue Slaad&lt;/H2&gt;&lt;P&gt;Large Aberration, Chaotic Neutral&lt;/P&gt;&lt;P&gt;&lt;Strong&gt;Armor Class&lt;/Strong&gt; 15 (Natural Armor)&lt;/P&gt;&lt;P&gt;&lt;Strong&gt;Hit Points&lt;/Strong&gt; 123 (13D10 + 52)&lt;/P&gt;&lt;P&gt;&lt;Strong&gt;Speed&lt;/Strong&gt; 30 Ft.&lt;/P&gt;&lt;Table Style="Height: 53Px;" Width="275"&gt;&lt;Tbody&gt;&lt;Tr&gt;&lt;Td&gt;&lt;Strong&gt;Str&lt;/Strong&gt;&lt;/Td&gt;&lt;Td&gt;&lt;Strong&gt;Dex&lt;/Strong&gt;&lt;/Td&gt;&lt;Td&gt;&lt;Strong&gt;Con&lt;/Strong&gt;&lt;/Td&gt;&lt;Td&gt;&lt;Strong&gt;Int&lt;/Strong&gt;&lt;/Td&gt;&lt;Td&gt;&lt;Strong&gt;Wis&lt;/Strong&gt;&lt;/Td&gt;&lt;Td&gt;&lt;Strong&gt;Cha&lt;/Strong&gt;&lt;/Td&gt;&lt;/Tr&gt;&lt;Tr&gt;&lt;Td&gt;20 (+5)&lt;/Td&gt;&lt;Td&gt;15 (+2)&lt;/Td&gt;&lt;Td&gt;18 (+4)&lt;/Td&gt;&lt;Td&gt;7 (-2)&lt;/Td&gt;&lt;Td&gt;7 (-2)&lt;/Td&gt;&lt;Td&gt;9 (-1)&lt;/Td&gt;&lt;/Tr&gt;&lt;/Tbody&gt;&lt;/Table&gt;&lt;P&gt;&lt;Strong&gt;Skills&lt;/Strong&gt; Perception + 1&lt;/P&gt;&lt;P&gt;&lt;Strong&gt;Damage Resistances&lt;/Strong&gt; Acid, Cold, Fire, Lightning, Thunder&lt;/P&gt;&lt;P&gt;&lt;Strong&gt;Senses&lt;/Strong&gt; Darkvision 60 Ft., Passive Perception 11&lt;/P&gt;&lt;P&gt;&lt;Strong&gt;Languages&lt;/Strong&gt; Slaad, Telepathy 60Ft.&lt;/P&gt;&lt;P&gt;&lt;Strong&gt;Challenge&lt;/Strong&gt; 7 (2,900 Xp)&lt;/P&gt;&lt;P&gt;&lt;Strong&gt;Magic Resistance&lt;/Strong&gt;. The Slaad Has Advantage On Saving Throws&lt;/P&gt;&lt;P&gt;Against Spells And Other Magical Effects.&lt;/P&gt;&lt;P&gt;&lt;Strong&gt;Regeneration&lt;/Strong&gt;. The Slaad Regains 10 Hit Points At The Start Of Its&lt;/P&gt;&lt;P&gt;Turn If It Has At Least 1 Hit Point.&lt;/P&gt;&lt;P&gt;&lt;Strong&gt;Actions&lt;/Strong&gt;&lt;/P&gt;&lt;P&gt;&lt;Strong&gt;Multiattack&lt;/Strong&gt;. The Slaad Makes Three Attacks: One With Its Bite&lt;/P&gt;&lt;P&gt;And Two With Its Claws.&lt;/P&gt;&lt;P&gt;&lt;Strong&gt;Bite&lt;/Strong&gt;. Melee Weapon Attack: +8 To Hit, Reach 5 Ft., One Target.&lt;/P&gt;&lt;P&gt;Hit: 12 (2D6 + 5) Piercing Damage.&lt;/P&gt;&lt;P&gt;&lt;Strong&gt;Claw&lt;/Strong&gt;. Melee Weapon Attack: +8 To Hit, Reach 5 Ft., One Target.&lt;/P&gt;&lt;P&gt;Hit: 12 (2D6 + 5) Slashing Damage. If The Target Is A Humanoid ,&lt;/P&gt;&lt;P&gt;It Must Succeed On A Dc 15 Constitution Saving Throw Or Be&lt;/P&gt;&lt;P&gt;Infected With A Disease Called Chaos Phage. While Infected,&lt;/P&gt;&lt;P&gt;The Target Can'T Regain Hit Points, And Its Hit Point Maximum Is&lt;/P&gt;&lt;P&gt;Reduced By 10 (3D6) Every 24 Hours. If The Disease Reduces The&lt;/P&gt;&lt;P&gt;Target'S Hit Point Maximum To 0, The Target Instantly Transforms&lt;/P&gt;&lt;P&gt;Into A Red Slaad Or, If It Has The Ability To Cast Spells Of 3Rd&lt;/P&gt;&lt;P&gt;Level Or Higher, A Green Slaad. Only A Wish Spell Can Reverse The&lt;/P&gt;&lt;P&gt;Transformation.&lt;/P&gt;&lt;P&gt;&amp;Nbsp;&lt;/P&gt;&lt;P&gt;&lt;Strong&gt;The Bone Hooks&lt;/Strong&gt; That Protrude From The Back Of A Blue&lt;/P&gt;&lt;P&gt;Slaad'S Hands Inflict A Terrible Transformative Disease&lt;/P&gt;&lt;P&gt;On Humanoids Wounded By Them. This Infection, Called&lt;/P&gt;&lt;P&gt;Chaos Phage, Transforms Its Victim Into A Fully Grown Red&lt;/P&gt;&lt;P&gt;Slaad- Or Green Slaad If The Host Was A Spellcaster Able&lt;/P&gt;&lt;P&gt;To Cast 3Rd Level Spells Or Higher.&lt;/P&gt;&lt;/Div&gt;</t>
  </si>
  <si>
    <t>&lt;Div&gt;&lt;H2&gt;Green Slaad&lt;/H2&gt;&lt;P&gt;Large Aberration (Shapechonger), Chaotic Neutral&lt;/P&gt;&lt;P&gt;Armor Class 16 (Natural Armor)&lt;/P&gt;&lt;P&gt;&lt;Strong&gt;Hit Points&lt;/Strong&gt; 127 (L5Dl0 + 45)&lt;/P&gt;&lt;P&gt;&lt;Strong&gt;Speed&lt;/Strong&gt; 30Ft.&lt;/P&gt;&lt;Table Style="Height: 53Px;" Width="293"&gt;&lt;Tbody&gt;&lt;Tr&gt;&lt;Td&gt;&lt;Strong&gt;Str&lt;/Strong&gt;&lt;/Td&gt;&lt;Td&gt;&lt;Strong&gt;Dex&lt;/Strong&gt;&lt;/Td&gt;&lt;Td&gt;&lt;Strong&gt;Con&lt;/Strong&gt;&lt;/Td&gt;&lt;Td&gt;&lt;Strong&gt;Int&lt;/Strong&gt;&lt;/Td&gt;&lt;Td&gt;&lt;Strong&gt;Wis&lt;/Strong&gt;&lt;/Td&gt;&lt;Td&gt;&lt;Strong&gt;Cha&lt;/Strong&gt;&lt;/Td&gt;&lt;/Tr&gt;&lt;Tr&gt;&lt;Td&gt;18 (+4)&lt;/Td&gt;&lt;Td&gt;15 (+2)&lt;/Td&gt;&lt;Td&gt;16 (+3)&lt;/Td&gt;&lt;Td&gt;11 (+0)&lt;/Td&gt;&lt;Td&gt;8 (-1)&lt;/Td&gt;&lt;Td&gt;12 (+L)&lt;/Td&gt;&lt;/Tr&gt;&lt;/Tbody&gt;&lt;/Table&gt;&lt;P&gt;&lt;Strong&gt;Skills&lt;/Strong&gt; Arcana +3, Perception +2&lt;/P&gt;&lt;P&gt;&lt;Strong&gt;Damage Resistances&lt;/Strong&gt; Acid, Cold, Fire, Lightning, Thunder&lt;/P&gt;&lt;P&gt;&lt;Strong&gt;Senses&lt;/Strong&gt; Blindsight 30Ft., Darkvision 60Ft., Passive Perception 12&lt;/P&gt;&lt;P&gt;&lt;Strong&gt;Languages&lt;/Strong&gt; Slaad, Telepathy 60Ft.&lt;/P&gt;&lt;P&gt;&lt;Strong&gt;Challenge&lt;/Strong&gt; 8 (3,900 Xp)&lt;/P&gt;&lt;P&gt;&lt;Strong&gt;Shapechanger&lt;/Strong&gt;. The Slaad Can Use Its Action To Polymorph Into&lt;/P&gt;&lt;P&gt;A Small Or Medium Humanoid, Or Back Into Its True Form. Its&lt;/P&gt;&lt;P&gt;Statistics, Other Than Its Size, Are The Same In Each Form. Any&lt;/P&gt;&lt;P&gt;Equipment It Is Wearing Or Carrying Isn'T Transformed. It Reverts&lt;/P&gt;&lt;P&gt;To Its True Form If It Dies.&lt;/P&gt;&lt;P&gt;&lt;Strong&gt;Innate Spellcasting&lt;/Strong&gt;. The Slaad'S Innate Spellcasting Ability Is&lt;/P&gt;&lt;P&gt;Charisma (Spell Save Dc 12). The Slaad Can Innately Cast The&lt;/P&gt;&lt;P&gt;Following Spells, Requiring No Material Components:&lt;/P&gt;&lt;P&gt;&lt;Strong&gt;At Will&lt;/Strong&gt;: Detect Magic, Detect Thoughts, Mage Hand&lt;/P&gt;&lt;Ul&gt;&lt;Li&gt;2/Day Each: Fear, Invisibility (Self Only)&lt;/Li&gt;&lt;Li&gt;L/Day:Fireball&lt;/Li&gt;&lt;/Ul&gt;&lt;P&gt;&lt;Strong&gt;Magic Resistance&lt;/Strong&gt;. The Slaad Has Advantage On Saving Throws&lt;/P&gt;&lt;P&gt;Against Spells And Other Magical Effects.&lt;/P&gt;&lt;P&gt;Regeneration. The Slaad Regains 10 Hit Points At The Start Of Its&lt;/P&gt;&lt;P&gt;Turn If It Has At Least 1 Hit Point.&lt;/P&gt;&lt;P&gt;&lt;Strong&gt;Actions&lt;/Strong&gt;&lt;/P&gt;&lt;P&gt;&lt;Strong&gt;Multiattack&lt;/Strong&gt;. The Slaad Makes Three Attacks: One With Its Bite&lt;/P&gt;&lt;P&gt;And Two With Its Claws Or Staff. Alternatively, It Uses Its Hurl&lt;/P&gt;&lt;P&gt;Flame Twice.&lt;/P&gt;&lt;P&gt;&lt;Strong&gt;Bite&lt;/Strong&gt; (Siaad Form Only). Melee Weapon Attack: +7 To Hit, Reach 5&lt;/P&gt;&lt;P&gt;Ft., One Target. Hit: 11 (2D6 + 4) Piercing Damage.&lt;/P&gt;&lt;P&gt;&lt;Strong&gt;Claw&lt;/Strong&gt; (Siaad Form Only). Melee Weapon Attack: +7 To Hit, Reach&lt;/P&gt;&lt;P&gt;5 Ft., One Target. Hit: 7 (Ld6 + 4) Slashing Damage.&lt;/P&gt;&lt;P&gt;&lt;Strong&gt;Staff&lt;/Strong&gt;. Melee Weapon Attack: +7 To Hit, Reach 5 Ft., One Target.&lt;/P&gt;&lt;P&gt;Hit: 11 (2D6 + 4) Bludgeoning Damage.&lt;/P&gt;&lt;P&gt;&lt;Strong&gt;Hurl Flame&lt;/Strong&gt;. Ranged Spell Attack: +4 To Hit, Range 60Ft., One&lt;/P&gt;&lt;P&gt;Target. Hit: 10 (3D6) Fire Damage . The Fire Ignites Flammable&lt;/P&gt;&lt;P&gt;Objects That Aren'T Being Worn Or Carried.&lt;/P&gt;&lt;P&gt;&amp;Nbsp;&lt;/P&gt;&lt;P&gt;&lt;Strong&gt;Green Slaadi&lt;/Strong&gt; Are Surprisingly Intelligent And Possess&lt;/P&gt;&lt;P&gt;Innate Spellcasting Ability. A Green Slaad Can Change&lt;/P&gt;&lt;P&gt;Its Shape To Appear As A Humanoid. If It Was Born Of A&lt;/P&gt;&lt;P&gt;Humanoid Host, The Slaad Usually Adopts Its Host'S Form.&lt;/P&gt;&lt;P&gt;&amp;Nbsp;&lt;/P&gt;&lt;P&gt;&lt;Strong&gt;At Some Unpredictable Point&lt;/Strong&gt; In Its Existence, A&lt;/P&gt;&lt;P&gt;Green Slaad Unlocks The Means To Magically, Instantly,&lt;/P&gt;&lt;P&gt;And Permanently Transform Itself Into A Gray Slaad.&lt;/P&gt;&lt;P&gt;Unlocking This Knowledge Can Take Years, Even Decades.&lt;/P&gt;&lt;/Div&gt;</t>
  </si>
  <si>
    <t>&lt;H2&gt;Gray Slaad&lt;/H2&gt;&lt;P&gt;Medium Aberration (Shapechanger), Chaotic Neutral&lt;/P&gt;&lt;P&gt;&lt;Strong&gt;Armor Class&lt;/Strong&gt; 18 (Natural Armor)&lt;/P&gt;&lt;P&gt;&lt;Strong&gt;Hit Points&lt;/Strong&gt; 127 (L7D8 +51)&lt;/P&gt;&lt;P&gt;&lt;Strong&gt;Speed&lt;/Strong&gt; 30Ft.&lt;/P&gt;&lt;Table Style="Height: 40Px;" Width="288"&gt;&lt;Tbody&gt;&lt;Tr&gt;&lt;Td&gt;&lt;Strong&gt;Str&lt;/Strong&gt;&lt;/Td&gt;&lt;Td&gt;&lt;Strong&gt;Dex&lt;/Strong&gt;&lt;/Td&gt;&lt;Td&gt;&lt;Strong&gt;Con&lt;/Strong&gt;&lt;/Td&gt;&lt;Td&gt;&lt;Strong&gt;Int&lt;/Strong&gt;&lt;/Td&gt;&lt;Td&gt;&lt;Strong&gt;Wis&lt;/Strong&gt;&lt;/Td&gt;&lt;Td&gt;&lt;Strong&gt;Cha&lt;/Strong&gt;&lt;/Td&gt;&lt;/Tr&gt;&lt;Tr&gt;&lt;Td&gt;17 (+3)&lt;/Td&gt;&lt;Td&gt;17 (+3)&lt;/Td&gt;&lt;Td&gt;16 (+3)&lt;/Td&gt;&lt;Td&gt;13 (+1)&lt;/Td&gt;&lt;Td&gt;8 (-1)&lt;/Td&gt;&lt;Td&gt;14 (+2)&lt;/Td&gt;&lt;/Tr&gt;&lt;/Tbody&gt;&lt;/Table&gt;&lt;P&gt;&lt;Strong&gt;Skills&lt;/Strong&gt; Arcana +5, Perception +6&lt;/P&gt;&lt;P&gt;&lt;Strong&gt;Damage Resistances&lt;/Strong&gt; Acid, Cold, Fire , Lightning, Thunder&lt;/P&gt;&lt;P&gt;&lt;Strong&gt;Senses&lt;/Strong&gt; Blindsight 60 Ft., Darkvision 60Ft., Passive Perception 16&lt;/P&gt;&lt;P&gt;&lt;Strong&gt;Languages&lt;/Strong&gt; Slaad, Telepathy 60 Ft.&lt;/P&gt;&lt;P&gt;&lt;Strong&gt;Challenge&lt;/Strong&gt; 9 (5,000 Xp)&lt;/P&gt;&lt;P&gt;&lt;Strong&gt;Shapechanger&lt;/Strong&gt;. The Sla Ad Can Use Its Action To Polymorph Into&lt;/P&gt;&lt;P&gt;A Small Or Medium Humanoid, Or Back Into Its True Form. Its&lt;/P&gt;&lt;P&gt;Statistics, Other Than Its Size, Are The Same In Each Form. Any&lt;/P&gt;&lt;P&gt;Equipment It Is Wearing Or Carrying Isn'T Transformed. It Reverts&lt;/P&gt;&lt;P&gt;To Its True Form If It Dies.&lt;/P&gt;&lt;P&gt;&lt;Strong&gt;Innate Spellcasting&lt;/Strong&gt;. The Slaad'S Innate Spellcasting Ability Is&lt;/P&gt;&lt;P&gt;Charisma (Spell Save Dc 14). The Slaad Can Innately Cast The&lt;/P&gt;&lt;P&gt;Following Spells, Requ Iring No Material Components:&lt;/P&gt;&lt;P&gt;&lt;Strong&gt;At Will&lt;/Strong&gt;: Detect Magic, Detect Thoughts, Invisibility (Self Only),&lt;/P&gt;&lt;P&gt;Mage Hand, Major Image&lt;/P&gt;&lt;Ul&gt;&lt;Li&gt;2/Day Each:Fear,Fly,Fireba /1 , Tongues&lt;/Li&gt;&lt;Li&gt;L/Day: Plane Shift (Self Only)&lt;/Li&gt;&lt;/Ul&gt;&lt;P&gt;&lt;Strong&gt;Magic Resistance&lt;/Strong&gt;. The Slaad Has Advantage On Saving Throws&lt;/P&gt;&lt;P&gt;Against Spells And Other Magical Effects.&lt;/P&gt;&lt;P&gt;&lt;Strong&gt;Magic Weapons&lt;/Strong&gt;. The Slaad'S Weapon Attacks Are Magica L.&lt;/P&gt;&lt;P&gt;Regeneration. The Slaad Regains 10 Hit Points At The Start Of Its&lt;/P&gt;&lt;P&gt;Turn If It Has At Least L Hit Point.&lt;/P&gt;&lt;P&gt;&lt;Strong&gt;Actions&lt;/Strong&gt;&lt;/P&gt;&lt;P&gt;&lt;Strong&gt;Multiattack&lt;/Strong&gt;. The Slaad Makes Three Attacks: One With Its Bite&lt;/P&gt;&lt;P&gt;And Two With Its Claws Or Greatsword.&lt;/P&gt;&lt;P&gt;&lt;Strong&gt;Bite&lt;/Strong&gt; (Slaad Form Only). Melee Weapon Attack: +7 To Hit, Reach 5&lt;/P&gt;&lt;P&gt;Ft., One Target. Hit: 6 (Ld6 + 3) Piercing Damage .&lt;/P&gt;&lt;P&gt;&lt;Strong&gt;Claws&lt;/Strong&gt; (Siaad Form Only). Melee Weapon Attack: +7 To Hit, Reach&lt;/P&gt;&lt;P&gt;5 Ft. , One Target. Hit: 8 (Ldlo + 3) Slashing Damage.&lt;/P&gt;&lt;P&gt;&lt;Strong&gt;Greatsword&lt;/Strong&gt;. Melee Weapon Attack: +7 To Hit, Reach 5 Ft., One&lt;/P&gt;&lt;P&gt;Target. Hit: 10 (2D6 + 3) Slashing Damage.&lt;/P&gt;&lt;P&gt;&amp;Nbsp;&lt;/P&gt;&lt;P&gt;&lt;Strong&gt;Outside Of Limbo&lt;/Strong&gt;, Gray Slaadi Act As Living Extensions Of&lt;/P&gt;&lt;P&gt;The Will Of Their Masters, The Death Slaadi. A Gray Slaad&lt;/P&gt;&lt;P&gt;Journeys To The Material Plane On Errands Of Doom,&lt;/P&gt;&lt;P&gt;Often Taking Humanoid Form. A Gray Slaad Learns How&lt;/P&gt;&lt;P&gt;To Master The Use Of A Greatsword And Imbue It With Its&lt;/P&gt;&lt;P&gt;Own Innate Magic.&lt;/P&gt;&lt;P&gt;&amp;Nbsp;&lt;/P&gt;&lt;P&gt;&lt;Strong&gt;A Gray Slaad&lt;/Strong&gt; That Eats The Entire Corpse Of A Dead&lt;/P&gt;&lt;P&gt;Death Slaad Instantly Transforms Into A Death Slaad.&lt;/P&gt;</t>
  </si>
  <si>
    <t>&lt;Div&gt;&lt;H2&gt;Death Slaad&lt;/H2&gt;&lt;P&gt;Medium Aberration (Shapechanger), Chaotic Evil&lt;/P&gt;&lt;P&gt;&lt;Strong&gt;Armor Class&lt;/Strong&gt; 18 (Natural Armor)&lt;/P&gt;&lt;P&gt;&lt;Strong&gt;Hit Points&lt;/Strong&gt; 170 (20D8 + 80)&lt;/P&gt;&lt;P&gt;&lt;Strong&gt;Speed&lt;/Strong&gt; 30Ft.&lt;/P&gt;&lt;Table Style="Height: 53Px;" Width="317"&gt;&lt;Tbody&gt;&lt;Tr&gt;&lt;Td&gt;&lt;Strong&gt;Str&lt;/Strong&gt;&lt;/Td&gt;&lt;Td&gt;&lt;Strong&gt;Dex&lt;/Strong&gt;&lt;/Td&gt;&lt;Td&gt;&lt;Strong&gt;Con&lt;/Strong&gt;&lt;/Td&gt;&lt;Td&gt;&lt;Strong&gt;Int&lt;/Strong&gt;&lt;/Td&gt;&lt;Td&gt;&lt;Strong&gt;Wis&lt;/Strong&gt;&lt;/Td&gt;&lt;Td&gt;&lt;Strong&gt;Cha&lt;/Strong&gt;&lt;/Td&gt;&lt;/Tr&gt;&lt;Tr&gt;&lt;Td&gt;20 (+5)&lt;/Td&gt;&lt;Td&gt;15 (+2)&lt;/Td&gt;&lt;Td&gt;19 (+4)&lt;/Td&gt;&lt;Td&gt;15 (+2)&lt;/Td&gt;&lt;Td&gt;10 (+0)&lt;/Td&gt;&lt;Td&gt;16 (+3)&lt;/Td&gt;&lt;/Tr&gt;&lt;/Tbody&gt;&lt;/Table&gt;&lt;P&gt;&lt;Strong&gt;Skills&lt;/Strong&gt; Arcana +6, Perception +8&lt;/P&gt;&lt;P&gt;&lt;Strong&gt;Damage Resistances&lt;/Strong&gt; Acid, Cold, Fire , Lightn Ing, Thunder&lt;/P&gt;&lt;P&gt;&lt;Strong&gt;Senses&lt;/Strong&gt; Blindsight 60 Ft., Da Rkvision 60Ft., Passive Perception 18&lt;/P&gt;&lt;P&gt;&lt;Strong&gt;Languages&lt;/Strong&gt; Slaad , Telepathy 60Ft.&lt;/P&gt;&lt;P&gt;&lt;Strong&gt;Challenge&lt;/Strong&gt; 10 (5,900 Xp)&lt;/P&gt;&lt;P&gt;&lt;Strong&gt;Shapechanger&lt;/Strong&gt;. The Slaad Can Use Its Action To Polymorph Into&lt;/P&gt;&lt;P&gt;A Small Or Medium Humanoid, Or Back Into Its True Form. Its&lt;/P&gt;&lt;P&gt;Statistics, Other Than Its Size, Are The Same In Each Form. Any&lt;/P&gt;&lt;P&gt;Equipment It Is Wearing Or Carrying Isn'T Transformed. It Reverts&lt;/P&gt;&lt;P&gt;To Its True Form If It Dies.&lt;/P&gt;&lt;P&gt;&lt;Strong&gt;Innate Spellcasting&lt;/Strong&gt;. The Slaad'S Innate Spellcasting Ability&lt;/P&gt;&lt;P&gt;Is Charisma (Spell Save Dc 15, +7 To Hit With Spell Attacks).&lt;/P&gt;&lt;P&gt;The Slaad Can Innately Cast The Following Spells, Requiring No&lt;/P&gt;&lt;P&gt;Material Components:&lt;/P&gt;&lt;P&gt;&lt;Strong&gt;At Will&lt;/Strong&gt;: Detect Magic, Detect Thoughts, Invisibility (Self Only),&lt;/P&gt;&lt;P&gt;Mage Hand, Major Image&lt;/P&gt;&lt;Ul&gt;&lt;Li&gt;2/Day Each: Fear, Fireball, Fly, Tongues&lt;/Li&gt;&lt;Li&gt;1/Day Each: Cloudki/1, Plane Shift&lt;/Li&gt;&lt;/Ul&gt;&lt;P&gt;&lt;Strong&gt;Magic Resistance&lt;/Strong&gt;. The Slaad Has Advantage On Saving Throws&lt;/P&gt;&lt;P&gt;Against Spells And Other Magical Effects.&lt;/P&gt;&lt;P&gt;Magic Weapons. The Slaad'S Weapon Attacks Are Magical.&lt;/P&gt;&lt;P&gt;&lt;Strong&gt;Regeneration&lt;/Strong&gt;. The Slaad Regains 10 Hit Points At The Start Of Its&lt;/P&gt;&lt;P&gt;Turn If It Has At Least 1 Hit Point.&lt;/P&gt;&lt;P&gt;&lt;Strong&gt;Actions&lt;/Strong&gt;&lt;/P&gt;&lt;P&gt;&lt;Strong&gt;Multiattack&lt;/Strong&gt;. The Slaad Makes Three Attacks: One With Its Bite&lt;/P&gt;&lt;P&gt;And Two With Its Claws Or Greatsword.&lt;/P&gt;&lt;P&gt;&lt;Strong&gt;Bite&lt;/Strong&gt; (Siaad Form Only). Melee Weapon Attack: +9 To Hit, Reach&lt;/P&gt;&lt;P&gt;5 Ft., One Target. Hit: 9 (Ld8 + 5) Piercing Damage Plus 7 (2D6)&lt;/P&gt;&lt;P&gt;Necrotic Damage.&lt;/P&gt;&lt;P&gt;&lt;Strong&gt;Claws&lt;/Strong&gt; (Siaad Form Only). Melee Weapon Attack: +9 To Hit,&lt;/P&gt;&lt;P&gt;Reach 5 Ft., One Target. Hit: 10 (Ld10 + 5) Slashing Damage Plus&lt;/P&gt;&lt;P&gt;7 (2D6) Necrotic Damage.&lt;/P&gt;&lt;P&gt;&lt;Strong&gt;Greatsword&lt;/Strong&gt;. Melee Weapon Attack: +9 To Hit, Reach 5 Ft.,&lt;/P&gt;&lt;P&gt;One Target. Hit: 12 (2D6 + 5) Slashing Damage Plus 7 (2D6)&lt;/P&gt;&lt;P&gt;Necrotic Damage.&lt;/P&gt;&lt;P&gt;&amp;Nbsp;&lt;/P&gt;&lt;P&gt;&lt;Strong&gt;Death Slaadi&lt;/Strong&gt; Are Suffused With Energy From The Negative&lt;/P&gt;&lt;P&gt;Energy Plane And Exemplify Evil'S Corruption Of Chaos,&lt;/P&gt;&lt;P&gt;And They Take Sadistic Pleasure In Bringing Harm&lt;/P&gt;&lt;P&gt;To Others. They Propagate Their Race By Dragooning&lt;/P&gt;&lt;P&gt;Mobs Of Red And Blue Slaadi And Invading Other&lt;/P&gt;&lt;P&gt;Planes. Humanoids Who Survive The Incursion Become&lt;/P&gt;&lt;P&gt;Incubators For New Slaadi.&lt;/P&gt;&lt;/Div&gt;</t>
  </si>
  <si>
    <t>Slaad Control Gem</t>
  </si>
  <si>
    <t>&lt;H2&gt;Slaad Control Gem&lt;/H2&gt;&lt;P&gt;As A Slaad Emerges From The Spawning Stone, The Stone&lt;/P&gt;&lt;P&gt;Magically Implants A Fragment Of Itself In The Slaad'S Brain.&lt;/P&gt;&lt;P&gt;This Fragment Takes The Form Of A Magic Gem Roughly The Size&lt;/P&gt;&lt;P&gt;And Shape Of A Human Child'S Fist. The Gem Is The Same Color&lt;/P&gt;&lt;P&gt;As The Slaad. Another Creature Can Use Magic To Draw Forth&lt;/P&gt;&lt;P&gt;A Slaad'S Gem And Use It To Subjugate The Slaad. The Slaad&lt;/P&gt;&lt;P&gt;Must Obey Whoever Possesses Its Gem. If A Slaad'S Gem Is&lt;/P&gt;&lt;P&gt;Destroyed, The Slaad Can No Longer Be Controlled In This Way.&lt;/P&gt;&lt;P&gt;&amp;Nbsp;&lt;/P&gt;&lt;P&gt;&lt;Strong&gt;A Slaad Born&lt;/Strong&gt; From Something Other Than The Spawning&lt;/P&gt;&lt;P&gt;Stone Has No Gem In Its Brain, But It Gains One If It Ever&lt;/P&gt;&lt;P&gt;Comes Into Contact With The Spawning Stone. Slaadi On&lt;/P&gt;&lt;P&gt;Limbo Are Attracted To The Spawning Stone, So Most End Up&lt;/P&gt;&lt;P&gt;With A Gem. A Slaad With A Control Gem In Its Brain Has The&lt;/P&gt;&lt;P&gt;Following Additional Trait.&lt;/P&gt;&lt;P&gt;&amp;Nbsp;&lt;/P&gt;&lt;P&gt;&lt;Strong&gt;Control Gem&lt;/Strong&gt;. Implanted In The Slaad'S Brain Is A Magic&lt;/P&gt;&lt;P&gt;Control Gem. The Slaad Must Obey Whoever Possesses The&lt;/P&gt;&lt;P&gt;Gem And Is Immune To Being Charmed While So Controlled.&lt;/P&gt;&lt;P&gt;Certain Spells Can Be Used To Acquire The Gem. If The Slaad&lt;/P&gt;&lt;P&gt;Fails Its Saving Throw Against Imprisonment, The Spell Can&lt;/P&gt;&lt;P&gt;Transfer The Gem To The Spellcaster'S Open Hand, Instead&lt;/P&gt;&lt;P&gt;Of Imprisoning The Slaad. A Wish Spell, If Cast In The Slaad'S&lt;/P&gt;&lt;P&gt;Presence, Can Be Worded To Acquire The Gem.&lt;/P&gt;&lt;P&gt;A Greater Restoration Spell Cast On The Slaad Destroys The&lt;/P&gt;&lt;P&gt;Gem Without Harming The Slaad.&lt;/P&gt;&lt;P&gt;&amp;Nbsp;&lt;/P&gt;&lt;P&gt;&lt;Strong&gt;Someone Who Is Proficient In Wisdom (Medicine)&lt;/Strong&gt; Can&lt;/P&gt;&lt;P&gt;Remove The Gem From An Incapacitated Slaad . Each Try&lt;/P&gt;&lt;P&gt;Requires 1 Minute Of Uninterrupted Work And A Successful Dc&lt;/P&gt;&lt;P&gt;20 Wisdom (Medicine) Check. Each Failed Attempt Deals 22&lt;/P&gt;&lt;P&gt;(4Dl0) Psychic Damage To The Slaad.&lt;/P&gt;</t>
  </si>
  <si>
    <t>Thri-Kreen</t>
  </si>
  <si>
    <t>&lt;Div&gt;&lt;H2&gt;Thri-Kreen&lt;/H2&gt;&lt;P&gt;Medium Humanoid (Thri-Kreen), Chaotic Neutral&lt;/P&gt;&lt;P&gt;&lt;Strong&gt;Armor Class&lt;/Strong&gt; 15 (Natural Armor)&lt;/P&gt;&lt;P&gt;&lt;Strong&gt;Hit Points&lt;/Strong&gt; 33 (6D8 + 6)&lt;/P&gt;&lt;P&gt;&lt;Strong&gt;Speed&lt;/Strong&gt; 40 Ft.&lt;/P&gt;&lt;Table Style="Height: 40Px;" Width="306"&gt;&lt;Tbody&gt;&lt;Tr&gt;&lt;Td&gt;&lt;Strong&gt;Str&lt;/Strong&gt;&lt;/Td&gt;&lt;Td&gt;&lt;Strong&gt;Dex&lt;/Strong&gt;&lt;/Td&gt;&lt;Td&gt;&lt;Strong&gt;Con&lt;/Strong&gt;&lt;/Td&gt;&lt;Td&gt;&lt;Strong&gt;Int&lt;/Strong&gt;&lt;/Td&gt;&lt;Td&gt;&lt;Strong&gt;Wis&lt;/Strong&gt;&lt;/Td&gt;&lt;Td&gt;&lt;Strong&gt;Cha&lt;/Strong&gt;&lt;/Td&gt;&lt;/Tr&gt;&lt;Tr&gt;&lt;Td&gt;12 (+1)&lt;/Td&gt;&lt;Td&gt;15 (+2)&lt;/Td&gt;&lt;Td&gt;13 (+1)&lt;/Td&gt;&lt;Td&gt;8 (-1)&lt;/Td&gt;&lt;Td&gt;12 (+1)&lt;/Td&gt;&lt;Td&gt;7 (-2)&lt;/Td&gt;&lt;/Tr&gt;&lt;/Tbody&gt;&lt;/Table&gt;&lt;P&gt;&lt;Strong&gt;Skills&lt;/Strong&gt; Perception +3, Stealth +4, Survival +3&lt;/P&gt;&lt;P&gt;&lt;Strong&gt;Senses&lt;/Strong&gt; Darkvision 60 Ft., Pass Ive Perce Ption 13&lt;/P&gt;&lt;P&gt;&lt;Strong&gt;Languages&lt;/Strong&gt; Thri-Kreen&lt;/P&gt;&lt;P&gt;&lt;Strong&gt;Challenge&lt;/Strong&gt; 1 (200 Xp)&lt;/P&gt;&lt;P&gt;&lt;Strong&gt;Chameleon&lt;/Strong&gt; &lt;Strong&gt;Carapace&lt;/Strong&gt;. The Thri-Kreen Can Change The Color Of&lt;/P&gt;&lt;P&gt;Its Carapace To Match The Color And Texture Of Its Surroundings.&lt;/P&gt;&lt;P&gt;As A Result, It Has Advantage On Dexterity (Stealth) Checks&lt;/P&gt;&lt;P&gt;Made To Hide.&lt;/P&gt;&lt;P&gt;&lt;Strong&gt;Standing Leap&lt;/Strong&gt;. The Thri-Kreen'S Long Jump Is Up To 30 Feet And&lt;/P&gt;&lt;P&gt;Its High Jump Is Up To 15 Feet, With Or Without A Running Start.&lt;/P&gt;&lt;P&gt;&lt;Strong&gt;Actions&lt;/Strong&gt;&lt;/P&gt;&lt;P&gt;&lt;Strong&gt;Multiattack&lt;/Strong&gt;. The Thri-Kreen Makes Two Attacks: One With Its&lt;/P&gt;&lt;P&gt;Bite And One With Its Claws.&lt;/P&gt;&lt;P&gt;&lt;Strong&gt;Bite&lt;/Strong&gt;. Melee Weapon Attack: +3 To Hit, Reach 5 Ft., One Creature.&lt;/P&gt;&lt;P&gt;Hit: 4 (1D6 + 1) Piercing Damage, And The Target Must Succeed&lt;/P&gt;&lt;P&gt;On A Dc 11 Constitution Saving Throw Or Be Poisoned For 1&lt;/P&gt;&lt;P&gt;Minute. Lfthe Saving Throw Fails By 5 Or More, The Target Is Also&lt;/P&gt;&lt;P&gt;Paralyzed While Poisoned In This Way. The Poisoned Target Can&lt;/P&gt;&lt;P&gt;Repeat The Saving Throw On Each Of Its Turns, Ending The Effect&lt;/P&gt;&lt;P&gt;On Itself On A Success.&lt;/P&gt;&lt;P&gt;&lt;Strong&gt;Claws&lt;/Strong&gt;. Melee Weapon Attack: +3 To Hit, Reach 5 Ft. , One Target.&lt;/P&gt;&lt;P&gt;Hit: 6 (2D4 + 1) Slashing Damage.&lt;/P&gt;&lt;P&gt;&amp;Nbsp;&lt;/P&gt;&lt;P&gt;&lt;Strong&gt;Thri-Kreen Wander&lt;/Strong&gt; The Deserts And Savannas Of The&lt;/P&gt;&lt;P&gt;World, Avoiding All Other Races.&lt;/P&gt;&lt;P&gt;Thri-Kreen Communication. Thri-Kreen Employ&lt;/P&gt;&lt;P&gt;A Language Without Words. To Show Emotion And&lt;/P&gt;&lt;P&gt;Reaction, A Thri-Kreen Clacks Its Mandibles And Waves Its&lt;/P&gt;&lt;P&gt;Antennae, Giving Other Thri-Kreen A Sense Of What It Is&lt;/P&gt;&lt;P&gt;Thinking And Feeling. Other Creatures Find This Manner&lt;/P&gt;&lt;P&gt;Of Communication Difficult To Interpret And Impossible&lt;/P&gt;&lt;P&gt;To Duplicate.&lt;/P&gt;&lt;P&gt;&amp;Nbsp;&lt;/P&gt;&lt;P&gt;&lt;Strong&gt;When Forced To Interact&lt;/Strong&gt; With Creatures Of Other&lt;/P&gt;&lt;P&gt;Intelligent Species, Thri-Kreen Employ Alternative&lt;/P&gt;&lt;P&gt;Methods Of Communication, Such As Drawing Pictures In&lt;/P&gt;&lt;P&gt;Sand Or Making Pictures Out Of Twigs Or Blades Of Grass.&lt;/P&gt;&lt;P&gt;Limited Emotions. Thri-Kreen Experience The Full&lt;/P&gt;&lt;P&gt;Range Of Emotions But Aren'T As Prone To Emotional&lt;/P&gt;&lt;P&gt;Outbursts As Humans. Thri-Kreen With Psionic&lt;/P&gt;&lt;P&gt;Ability Often Demonstrate A Wider Range Of Emotions,&lt;/P&gt;&lt;P&gt;Particularly If They Live Near Or Interact With Humans Or&lt;/P&gt;&lt;P&gt;Other Highly Emotional Creatures.&lt;/P&gt;&lt;P&gt;&amp;Nbsp;&lt;/P&gt;&lt;P&gt;&lt;Strong&gt;Isolationists And Wanderers&lt;/Strong&gt;. Thri-Kreen Consider&lt;/P&gt;&lt;P&gt;All Other Living Creatures As Potential Nourishment, And&lt;/P&gt;&lt;P&gt;They Love The Taste Of Elf Flesh In Particular. If A Creature&lt;/P&gt;&lt;P&gt;Might Be Useful For Something Other Than Food, The Thri-&lt;/P&gt;&lt;P&gt;Kreen Aren'T Likely To Attack It On Sight. Thri-Kreen Kill To&lt;/P&gt;&lt;P&gt;Survive, Never For Sport.&lt;/P&gt;&lt;P&gt;&amp;Nbsp;&lt;/P&gt;&lt;P&gt;&lt;Strong&gt;Sleepless&lt;/Strong&gt;. Thri-Kreen Don'T Require Sleep And Can Rest&lt;/P&gt;&lt;P&gt;While Remaining Alert And Performing Light Tasks. Their&lt;/P&gt;&lt;P&gt;Inability To Sleep Is Thought To Be The Reason Why Thri-&lt;/P&gt;&lt;P&gt;Kreen Have Such Short Lifespans, The Average Thri-Kreen&lt;/P&gt;&lt;P&gt;Life Expectancy Being Only Thirty Years.&lt;/P&gt;&lt;P&gt;&amp;Nbsp;&lt;/P&gt;&lt;P&gt;&lt;Strong&gt;Variant: Thri-Kreen Weapons And Psionics&lt;/Strong&gt;&lt;/P&gt;&lt;P&gt;Some Thri-Kreen Employ Special Martial Weapons. A Gythka Is&lt;/P&gt;&lt;P&gt;A Two-Handed Polearm With A Blade At Each End. A Chatkcha&lt;/P&gt;&lt;P&gt;Is A Flat, Triangular Wedge With Three Serrated Blades (A Light&lt;/P&gt;&lt;P&gt;Thrown Weapon).&lt;/P&gt;&lt;P&gt;&lt;Strong&gt;A Thri-Kreen Armed&lt;/Strong&gt; With A Gythka And Chatkchas Gains The&lt;/P&gt;&lt;P&gt;Following Action Options:&lt;/P&gt;&lt;P&gt;&lt;Strong&gt;Multiattack&lt;/Strong&gt;. The Thri-Kreen Makes Two Gythka Attacks Or&lt;/P&gt;&lt;P&gt;Two Chatkcha Attacks.&lt;/P&gt;&lt;P&gt;&lt;Strong&gt;Gythka&lt;/Strong&gt;. Melee Weapon Attack: +3 To Hit, Reach 5 Ft., One&lt;/P&gt;&lt;P&gt;Target. Hit: 5 (1 D8 + 1) Slashing Damage.&lt;/P&gt;&lt;P&gt;&lt;Strong&gt;Chatkcha&lt;/Strong&gt;. Ranged Weapon Attack: +4 To Hit, Range 30/120&lt;/P&gt;&lt;P&gt;Ft., One Target. Hit: 5 (1D6 + 2) Slashing Damage.&lt;/P&gt;&lt;P&gt;A Few Thri-Kreen Manifest Psionic Abilities, Using Their Powers&lt;/P&gt;&lt;P&gt;To Aid The Hunt And Communicate More Easily With Outsiders.&lt;/P&gt;&lt;P&gt;&lt;Strong&gt;A Psionic Thri-Kreen&lt;/Strong&gt; Has Telepathy Out To A Range Of 60 Feet&lt;/P&gt;&lt;P&gt;And Gains The Following Additional Trait:&lt;/P&gt;&lt;P&gt;&lt;Strong&gt;Innate Spellcasting&lt;/Strong&gt; (Psionics). The Thri-Kreen'S Innate&lt;/P&gt;&lt;P&gt;Spellcasting Ability Is Wisdom. The Thri-Kreen Can Innately&lt;/P&gt;&lt;P&gt;Cast The Following Spells, Requiring No Components:&lt;/P&gt;&lt;P&gt;At Will: Mage Hand (The Hand Is Invisible)&lt;/P&gt;&lt;Ul&gt;&lt;Li&gt;2/Day Each: Blur, Magic Weapon&lt;/Li&gt;&lt;Li&gt;1/Day: Invisibility (Self Only)&lt;/Li&gt;&lt;/Ul&gt;&lt;/Div&gt;</t>
  </si>
  <si>
    <t xml:space="preserve">Troglodyte </t>
  </si>
  <si>
    <t>&lt;Div&gt;&lt;H2&gt;Troglodyte&lt;/H2&gt;&lt;P&gt;Medium Humanoid (Troglodyte), Chaotic Evil&lt;/P&gt;&lt;P&gt;Armor Class 11 (Natural Armor)&lt;/P&gt;&lt;P&gt;&lt;Strong&gt;Hit Points&lt;/Strong&gt; 13 (2D8 + 4)&lt;/P&gt;&lt;P&gt;&lt;Strong&gt;Speed&lt;/Strong&gt; 30Ft.&lt;/P&gt;&lt;Table Style="Height: 40Px;" Width="323"&gt;&lt;Tbody&gt;&lt;Tr&gt;&lt;Td&gt;&lt;Strong&gt;Str&lt;/Strong&gt;&lt;/Td&gt;&lt;Td&gt;&lt;Strong&gt;Dex&lt;/Strong&gt;&lt;/Td&gt;&lt;Td&gt;&lt;Strong&gt;Con&lt;/Strong&gt;&lt;/Td&gt;&lt;Td&gt;&lt;Strong&gt;Int&lt;/Strong&gt;&lt;/Td&gt;&lt;Td&gt;&lt;Strong&gt;Wis&lt;/Strong&gt;&lt;/Td&gt;&lt;Td&gt;&lt;Strong&gt;Cha&lt;/Strong&gt;&lt;/Td&gt;&lt;/Tr&gt;&lt;Tr&gt;&lt;Td&gt;14 (+2)&lt;/Td&gt;&lt;Td&gt;10 (+0)&lt;/Td&gt;&lt;Td&gt;14 (+2)&lt;/Td&gt;&lt;Td&gt;6 (-2)&lt;/Td&gt;&lt;Td&gt;10 (+0)&lt;/Td&gt;&lt;Td&gt;6 (-2)&lt;/Td&gt;&lt;/Tr&gt;&lt;/Tbody&gt;&lt;/Table&gt;&lt;P&gt;&lt;Strong&gt;Skills&lt;/Strong&gt; Stealth +2&lt;/P&gt;&lt;P&gt;&lt;Strong&gt;Senses&lt;/Strong&gt; Darkvision 60Ft., Passive Perception 10&lt;/P&gt;&lt;P&gt;&lt;Strong&gt;Languages&lt;/Strong&gt; Troglodyte&lt;/P&gt;&lt;P&gt;&lt;Strong&gt;Challenge&lt;/Strong&gt; 1/4 (So Xp)&lt;/P&gt;&lt;P&gt;&lt;Strong&gt;Chameleon Skin&lt;/Strong&gt;. The Troglodyte Has Advantage On Dexterity&lt;/P&gt;&lt;P&gt;(Stealth) Checks Made To Hide.&lt;/P&gt;&lt;P&gt;&lt;Strong&gt;Stench&lt;/Strong&gt;. Any Creature Other Than A Troglodyte That Starts Its&lt;/P&gt;&lt;P&gt;Turn Within 5 Feet Of The Troglodyte Must Succeed On A Dc 12&lt;/P&gt;&lt;P&gt;Constitution Saving Throw Or Be Poisoned Until The Start Of The&lt;/P&gt;&lt;P&gt;Creature'S Next Turn. On A Successful Saving Throw, The Creature&lt;/P&gt;&lt;P&gt;Is Immune To The Stench Of All Troglodytes For 1 Hour.&lt;/P&gt;&lt;P&gt;&lt;Strong&gt;Sunlight Sensitivity&lt;/Strong&gt;. While In Sunlight, The Troglodyte&lt;/P&gt;&lt;P&gt;Has Disadvantage On Attack Rolls, As Well As On Wisdom&lt;/P&gt;&lt;P&gt;(Perception) Checks That Rely On Sight.&lt;/P&gt;&lt;P&gt;&lt;Strong&gt;Actions&lt;/Strong&gt;&lt;/P&gt;&lt;P&gt;&lt;Strong&gt;Multiattack&lt;/Strong&gt;. The Troglodyte Makes Three Attacks: One With Its&lt;/P&gt;&lt;P&gt;Bite And Two With Its Claws.&lt;/P&gt;&lt;P&gt;&lt;Strong&gt;Bite&lt;/Strong&gt;. Melee Weapon Attack: +4 To Hit, Reach 5 Ft., One Target.&lt;/P&gt;&lt;P&gt;Hit: 4 (1D4 + 2) Piercing Damage.&lt;/P&gt;&lt;P&gt;&lt;Strong&gt;Claw&lt;/Strong&gt;. Melee Weapon Attack: +4 To Hit, Reach 5 Ft., One Target.&lt;/P&gt;&lt;P&gt;Hit: 4 (1D4 + 2) Slashing Damage.&lt;/P&gt;&lt;P&gt;&amp;Nbsp;&lt;/P&gt;&lt;P&gt;&lt;Strong&gt;The Savage, Degenerate Troglodytes&lt;/Strong&gt; Squat In The Shallow&lt;/P&gt;&lt;P&gt;Depths Of The Underdark In A Constant State Of War&lt;/P&gt;&lt;P&gt;Against Their Neighbors And One Another. They Mark&lt;/P&gt;&lt;P&gt;The Borders Of Their Territories With Cracked Bones And&lt;/P&gt;&lt;P&gt;Skulls, Or With Pictographs Painted In Blood Or Dung.&lt;/P&gt;&lt;P&gt;&amp;Nbsp;&lt;/P&gt;&lt;P&gt;&lt;Strong&gt;Perhaps The Most Loathsome Of All Humanoids&lt;/Strong&gt;,&lt;/P&gt;&lt;P&gt;Troglodytes Eat Anything They Can Stomach. They Dwell&lt;/P&gt;&lt;P&gt;In Filth. The Walls Of Their Cavern Homes Are Smeared&lt;/P&gt;&lt;P&gt;With Grime, Oily Secretions, And The Debris Of Their&lt;/P&gt;&lt;P&gt;Foul Feasting.&lt;/P&gt;&lt;P&gt;&amp;Nbsp;&lt;/P&gt;&lt;P&gt;&lt;Strong&gt;Simpleminded Brutes&lt;/Strong&gt;. Troglodytes Have A Simple,&lt;/P&gt;&lt;P&gt;Communal Culture Devoted Almost Entirely To Procuring&lt;/P&gt;&lt;P&gt;Food. Too Simple To Plan More Than A Few Days Into The&lt;/P&gt;&lt;P&gt;Future, Troglodytes Rely On Constant Raids And Hunting&lt;/P&gt;&lt;P&gt;To Survive. They Take Sadistic Pleasure In Hunting&lt;/P&gt;&lt;P&gt;&amp;Nbsp;&lt;/P&gt;&lt;P&gt;&lt;Strong&gt;Intelligent Creatures Weaker&lt;/Strong&gt; Than Themselves And Show&lt;/P&gt;&lt;P&gt;No Mercy Toward Those They Capture And Drag Qack To&lt;/P&gt;&lt;P&gt;Their Lairs To Be Devoured. The Largest And Toughest&lt;/P&gt;&lt;P&gt;Troglodytes Lead The Hunt And Become The Leaders Of&lt;/P&gt;&lt;P&gt;Their Tribes. However, If A Leader Shows Any Weakness Or&lt;/P&gt;&lt;P&gt;Hesitation, Other Troglodytes Attack And Eat It In A Frenzy.&lt;/P&gt;&lt;P&gt;&amp;Nbsp;&lt;/P&gt;&lt;P&gt;&lt;Strong&gt;Troglodytes Make Little And Build Less&lt;/Strong&gt;, Scavenging&lt;/P&gt;&lt;P&gt;Their Possessions From Their Prey. They Understand&lt;/P&gt;&lt;P&gt;The Value Of Metal Weapons And Armor, And Fight&lt;/P&gt;&lt;P&gt;Among One Another For The Right To Have Such Items. A&lt;/P&gt;&lt;P&gt;Troglodyte Tribe Might Be Torn Apart By Battles Over A&lt;/P&gt;&lt;P&gt;Single Longsword.&lt;/P&gt;&lt;P&gt;&amp;Nbsp;&lt;/P&gt;&lt;P&gt;&lt;Strong&gt;Devotees Of Laogzed&lt;/Strong&gt;. Some Troglodytes Venerate&lt;/P&gt;&lt;P&gt;Laogzed, A Demonic, Monstrously Fat Toad-Lizard That&lt;/P&gt;&lt;P&gt;Slumbers In The Abyss. Laogzed Offers The Troglodytes&lt;/P&gt;&lt;P&gt;Nothing In Return Except Aspiration, For It Is The Dream Of&lt;/P&gt;&lt;P&gt;His Troglodyte Worshipers To Become As Fat, Well-Fed, And&lt;/P&gt;&lt;P&gt;Wearily Content As He Seems To Be.&lt;/P&gt;&lt;/Div&gt;</t>
  </si>
  <si>
    <t>&lt;H2&gt;Umber Hulk&lt;/H2&gt;&lt;P&gt;Large Monstrosity, Chaotic Evil&lt;/P&gt;&lt;P&gt;&lt;Strong&gt;Armor Class&lt;/Strong&gt; 18 (Natural Armor)&lt;/P&gt;&lt;P&gt;&lt;Strong&gt;Hit Points&lt;/Strong&gt; 93 (11D10 + 33)&lt;/P&gt;&lt;P&gt;&lt;Strong&gt;Speed&lt;/Strong&gt; 30Ft., Burrow 20 Ft.&lt;/P&gt;&lt;Table Style="Height: 40Px;" Width="305"&gt;&lt;Tbody&gt;&lt;Tr&gt;&lt;Td&gt;&lt;Strong&gt;Str&lt;/Strong&gt;&lt;/Td&gt;&lt;Td&gt;&lt;Strong&gt;Dex&lt;/Strong&gt;&lt;/Td&gt;&lt;Td&gt;&lt;Strong&gt;Con&lt;/Strong&gt;&lt;/Td&gt;&lt;Td&gt;&lt;Strong&gt;Int&lt;/Strong&gt;&lt;/Td&gt;&lt;Td&gt;&lt;Strong&gt;Wis&lt;/Strong&gt;&lt;/Td&gt;&lt;Td&gt;&lt;Strong&gt;Cha&lt;/Strong&gt;&lt;/Td&gt;&lt;/Tr&gt;&lt;Tr&gt;&lt;Td&gt;20 (+5)&lt;/Td&gt;&lt;Td&gt;13 (+1)&lt;/Td&gt;&lt;Td&gt;16 (+3)&lt;/Td&gt;&lt;Td&gt;9 (-1)&lt;/Td&gt;&lt;Td&gt;10 (+0)&lt;/Td&gt;&lt;Td&gt;10 (+0)&lt;/Td&gt;&lt;/Tr&gt;&lt;/Tbody&gt;&lt;/Table&gt;&lt;P&gt;&lt;Strong&gt;Senses&lt;/Strong&gt; Darkvision 120Ft., Tremorsense 60Ft.,&lt;/P&gt;&lt;P&gt;&lt;Strong&gt;Passive&lt;/Strong&gt; Perception 10&lt;/P&gt;&lt;P&gt;&lt;Strong&gt;Languages&lt;/Strong&gt; Umber Hulk&lt;/P&gt;&lt;P&gt;&lt;Strong&gt;Challenge&lt;/Strong&gt; 5 (1 ,800 Xp)&lt;/P&gt;&lt;P&gt;&lt;Strong&gt;Confusing Gaze&lt;/Strong&gt;. When A Creature Starts Its Turn Within 30 Feet&lt;/P&gt;&lt;P&gt;Of The Umber Hulk And Is Able To See The Umber Hulk'S Eyes, The&lt;/P&gt;&lt;P&gt;Umber Hulk Can Magically Force It To Make A Dc 15 Charisma&lt;/P&gt;&lt;P&gt;Saving Throw, Unless The Umber Hulk Is Incapacitated.&lt;/P&gt;&lt;P&gt;On A Failed Saving Throw, The Creature Can'T Take Reactions&lt;/P&gt;&lt;P&gt;Until The Start Of Its Next Turn And Rolls A D8 To Determine&lt;/P&gt;&lt;P&gt;What It Does During That Turn. On A 1 To 4, The Creature Does&amp;Nbsp;&lt;/P&gt;&lt;P&gt;Nothing. On A 5 Or 6, The Creature Takes No Action But Uses All&lt;/P&gt;&lt;P&gt;Its Movement To Move In A Random Direction. On A '1 Or 8, The&lt;/P&gt;&lt;P&gt;Creature Makes One Melee Attack Against A Random Creature, Or&lt;/P&gt;&lt;P&gt;It Does Nothing If No Creature Is Within Reach.&lt;/P&gt;&lt;P&gt;&lt;Strong&gt;Unless Surprised&lt;/Strong&gt;, A Creature Can Avert Its Eyes To Avoid The&lt;/P&gt;&lt;P&gt;Saving Throw At The Start Of Its Turn. If The Creature Does So, It&lt;/P&gt;&lt;P&gt;Can'T See The Umber Hulk Until The Start Of Its Next Turn, When It&lt;/P&gt;&lt;P&gt;Can Avert Its Eyes Again. If The Creature Looks At The Umber Hulk&lt;/P&gt;&lt;P&gt;In The Meantime, It Must Immediately Make The Save.&lt;/P&gt;&lt;P&gt;&lt;Strong&gt;Tunneler&lt;/Strong&gt;. The Umber Hulk Can Burrow Through Solid Rock At&lt;/P&gt;&lt;P&gt;Half Its Burrowing Speed And Leaves A 5 Foot-Wide, 8-Foot-High&lt;/P&gt;&lt;P&gt;Tunnel In Its Wake.&lt;/P&gt;&lt;P&gt;&lt;Strong&gt;Actions&lt;/Strong&gt;&lt;/P&gt;&lt;P&gt;&lt;Strong&gt;Multiattack&lt;/Strong&gt;. The Umber Hulk Makes Three Attacks: Two With Its&lt;/P&gt;&lt;P&gt;Claws And One With Its Mandibles.&lt;/P&gt;&lt;P&gt;&lt;Strong&gt;Claw&lt;/Strong&gt;. Melee Weapon Attack: +8 To Hit, Reach 5 Ft., One Target.&lt;/P&gt;&lt;P&gt;Hit: 9 (1D8 + 5) Slashing Damage.&lt;/P&gt;&lt;P&gt;&lt;Strong&gt;Mandibles&lt;/Strong&gt;. Melee Weapon Attack: +8 To Hit, Reach 5 Ft. , One&lt;/P&gt;&lt;P&gt;Target. Hit: 14 (2D8 + 5) Slashing Damage.&lt;/P&gt;&lt;P&gt;&amp;Nbsp;&lt;/P&gt;&lt;P&gt;&lt;Strong&gt;An Abominable Horror From Deep&lt;/Strong&gt; Beneath The Earth, An&lt;/P&gt;&lt;P&gt;Umber Hulk Burrows Into Cave Complexes, Dungeons, Or&lt;/P&gt;&lt;P&gt;Underdark Settlements In Search Of Food. Those Lucky&lt;/P&gt;&lt;P&gt;Enough To Survive An Umber Hulk Attack Often Remember&lt;/P&gt;&lt;P&gt;Precious Little Of The Incident, Thanks To The Umber Hulk'S&lt;/P&gt;&lt;P&gt;Mind-Scrambling Gaze.&lt;/P&gt;&lt;P&gt;&amp;Nbsp;&lt;/P&gt;&lt;P&gt;&lt;Strong&gt;Devious Delvers&lt;/Strong&gt;. Umber Hulks Can Burrow Through&lt;/P&gt;&lt;P&gt;Solid Rock, Forming New Tunnels In Their Wake. The&lt;/P&gt;&lt;P&gt;Steel-Ha Rd Chitin Of Its Body Can Withstand The Cave-Ins,&lt;/P&gt;&lt;P&gt;Tunnel Collapses, And Rock Falls That Commonly Follow It.&lt;/P&gt;&lt;P&gt;&amp;Nbsp;&lt;/P&gt;&lt;P&gt;&lt;Strong&gt;Burrowing Into&lt;/Strong&gt; The Wall Of A Cavern Or Passageway,&lt;/P&gt;&lt;P&gt;An Umber Hulk Lies In Wait For Creatures To Pass By&lt;/P&gt;&lt;P&gt;On The Other Side, Its Hair-Like Feelers Sensing Any&lt;/P&gt;&lt;P&gt;Movement A Round It. When It Explodes Out In A Shower&lt;/P&gt;&lt;P&gt;Of Earth And Rock, Its Unsuspecting Quarry Turns To Face&lt;/P&gt;&lt;P&gt;The Oncoming Threat-And Is Entranced By The Umber&lt;/P&gt;&lt;P&gt;Hulk'S Bewildering Eyes, Forced To Stand Helpless As Its&lt;/P&gt;&lt;P&gt;Mandibles Snap Shut.&lt;/P&gt;&lt;P&gt;&amp;Nbsp;&lt;/P&gt;&lt;P&gt;&lt;Strong&gt;Mind Scrambler&lt;/Strong&gt;. Many Survivors Of An Umber Hulk&lt;/P&gt;&lt;P&gt;Encounter Recollect Little About The Attack, Because The&lt;/P&gt;&lt;P&gt;Monster'S Confusing Gaze Scrambles Their Memory Of&lt;/P&gt;&lt;P&gt;The Event. Those Who Have Fought And Killed Umber&lt;/P&gt;&lt;P&gt;Hulks Recognize The Signs. For Other Denizens Of&lt;/P&gt;&lt;P&gt;The Underdark, Grisly Tales Of Vanished Explorers&lt;/P&gt;&lt;P&gt;And Wanton Destruction Speak Of An Unknown&lt;/P&gt;&lt;P&gt;Foe.&lt;/P&gt;&lt;P&gt;&amp;Nbsp;&lt;/P&gt;&lt;P&gt;&lt;Strong&gt;Umber Hulks&lt;/Strong&gt; Take On Supernatural Status&lt;/P&gt;&lt;P&gt;In These Harrowing Stories, Many Of Which&lt;/P&gt;&lt;P&gt;Convey The Same Warning: Once An Umber&lt;/P&gt;&lt;P&gt;Hulk Has Been Spotted, It Is A Lready Too Late&lt;/P&gt;&lt;P&gt;To Escape It.&lt;/P&gt;</t>
  </si>
  <si>
    <t>&lt;Div&gt;&lt;H2&gt;Water Weird&lt;/H2&gt;&lt;P&gt;Large Elemental, Neutral&lt;/P&gt;&lt;P&gt;&lt;Strong&gt;Armor Class&lt;/Strong&gt; 13&lt;/P&gt;&lt;P&gt;&lt;Strong&gt;Hit Points&lt;/Strong&gt; 58 (9D10 + 9)&lt;/P&gt;&lt;P&gt;&lt;Strong&gt;Speed&lt;/Strong&gt; 0 Ft., Swim 60 Ft.&lt;/P&gt;&lt;Table Style="Height: 53Px;" Width="322"&gt;&lt;Tbody&gt;&lt;Tr&gt;&lt;Td&gt;&lt;Strong&gt;Str&lt;/Strong&gt;&lt;/Td&gt;&lt;Td&gt;&lt;Strong&gt;Dex&lt;/Strong&gt;&lt;/Td&gt;&lt;Td&gt;&lt;Strong&gt;Con&lt;/Strong&gt;&lt;/Td&gt;&lt;Td&gt;&lt;Strong&gt;Int&lt;/Strong&gt;&lt;/Td&gt;&lt;Td&gt;&lt;Strong&gt;Wis&lt;/Strong&gt;&lt;/Td&gt;&lt;Td&gt;&lt;Strong&gt;Cha&lt;/Strong&gt;&lt;/Td&gt;&lt;/Tr&gt;&lt;Tr&gt;&lt;Td&gt;17 (+3)&lt;/Td&gt;&lt;Td&gt;16 (+3)&lt;/Td&gt;&lt;Td&gt;13 (+1)&lt;/Td&gt;&lt;Td&gt;11 (+0)&lt;/Td&gt;&lt;Td&gt;10 (+0)&lt;/Td&gt;&lt;Td&gt;10 (+0)&lt;/Td&gt;&lt;/Tr&gt;&lt;/Tbody&gt;&lt;/Table&gt;&lt;P&gt;&lt;Strong&gt;Damage Resistances&lt;/Strong&gt; Fire, Bludgeoning, Piercing, And Slashing&lt;/P&gt;&lt;P&gt;From Non Magical Weapons&lt;/P&gt;&lt;P&gt;&lt;Strong&gt;Damage Immunities&lt;/Strong&gt; Poison&lt;/P&gt;&lt;P&gt;&lt;Strong&gt;Condition Immunities&lt;/Strong&gt; Exhaustion, Grappled, Paralyzed,&lt;/P&gt;&lt;P&gt;Poisoned, Restrained, Prone, Unconscious&lt;/P&gt;&lt;P&gt;&lt;Strong&gt;Senses&lt;/Strong&gt; Blindsight 30Ft., Passive Perception 10&lt;/P&gt;&lt;P&gt;&lt;Strong&gt;Languages&lt;/Strong&gt; Understands Aquan But Doesn'T Speak&lt;/P&gt;&lt;P&gt;&lt;Strong&gt;Challenge&lt;/Strong&gt; 3 (700 Xp)&lt;/P&gt;&lt;P&gt;&lt;Strong&gt;Invisible In Water&lt;/Strong&gt;. The Water Weird Is Invisible While Fully&lt;/P&gt;&lt;P&gt;Immersed In Water.&lt;/P&gt;&lt;P&gt;&lt;Strong&gt;Water Bound&lt;/Strong&gt;. The Water Weird Dies If It Leaves The Water To&lt;/P&gt;&lt;P&gt;Which It Is Bound Or If That Water Is Destroyed.&lt;/P&gt;&lt;P&gt;&lt;Strong&gt;Actions&lt;/Strong&gt;&lt;/P&gt;&lt;P&gt;&lt;Strong&gt;Constrict&lt;/Strong&gt;. Melee Weapon Attack: +5 To Hit, Reach 10Ft., One&lt;/P&gt;&lt;P&gt;Creature. Hit: 13 (3D6 + 3) Bludgeoning Damage. If The Target Is&lt;/P&gt;&lt;P&gt;Medium Or Smaller, It Is Grappled (Escape Dc 13) And Pulled 5&lt;/P&gt;&lt;P&gt;Feet Toward The Water Weird. Until This Grapple Ends, The Target&lt;/P&gt;&lt;P&gt;Is Restrained, The Water Weird Tries To Drown It, And The Water&lt;/P&gt;&lt;P&gt;Weird Can'T Constrict Another Target.&lt;/P&gt;&lt;P&gt;&amp;Nbsp;&lt;/P&gt;&lt;P&gt;&lt;Strong&gt;A Water Weird&lt;/Strong&gt; Is An Elemental Guardian Bound To A&lt;/P&gt;&lt;P&gt;Specific Water-Filled Location, Such As A Pool Or Founfain.&lt;/P&gt;&lt;P&gt;Invisible While Immersed In Water, Its Serpentine Shape&lt;/P&gt;&lt;P&gt;Becomes Clear Only When It Emerges To Attack, Using Its&lt;/P&gt;&lt;P&gt;Coils To Crush Any Creature Other Than Its Summoner And&lt;/P&gt;&lt;P&gt;Those Its Summoner Declares As Off Limits. When Slain, A&lt;/P&gt;&lt;P&gt;Water Weird Becomes An Inanimate Pool Of Water.&lt;/P&gt;&lt;P&gt;&amp;Nbsp;&lt;/P&gt;&lt;P&gt;&lt;Strong&gt;Good And Evil Weirds&lt;/Strong&gt;. Like Most Elementals, A&lt;/P&gt;&lt;P&gt;Water Weird Has No Concept Of Good Or Evil. However,&lt;/P&gt;&lt;P&gt;A Water Weird Bound To A Sacred Or Befouled Source Of&lt;/P&gt;&lt;P&gt;Water Begins To Take On The Nature Of That Site, Becoming&lt;/P&gt;&lt;P&gt;Neutral Good Or Neutral Evil.&lt;/P&gt;&lt;P&gt;&amp;Nbsp;&lt;/P&gt;&lt;P&gt;&lt;Strong&gt;A Neutral Good Water Weird&lt;/Strong&gt; Tries To Frighten Away&lt;/P&gt;&lt;P&gt;Interlopers Rather Than Kill Them, While A Neutral Evil&lt;/P&gt;&lt;P&gt;Water Weird Kills Its Victims For Pleasure And Might&lt;/P&gt;&lt;P&gt;Turn Against Its Summoner. A Water Weird Loses Its Evil&lt;/P&gt;&lt;P&gt;Alignment If Its Waters Are Cleansed With A Purify Food&lt;/P&gt;&lt;P&gt;And Drink Spell.&lt;/P&gt;&lt;P&gt;&amp;Nbsp;&lt;/P&gt;&lt;P&gt;&lt;Strong&gt;Elemental Nature&lt;/Strong&gt;. A Water Weird Doesn'T Require Air,&lt;/P&gt;&lt;P&gt;Food, Drink, Or Sleep.&lt;/P&gt;&lt;/Div&gt;</t>
  </si>
  <si>
    <t>&lt;Div&gt;&lt;H2&gt;Yeti&lt;/H2&gt;&lt;P&gt;Large Monstrosity, Chaotic Evil&lt;/P&gt;&lt;P&gt;&lt;Strong&gt;Armor Class&lt;/Strong&gt; 12 (Natural Armor)&lt;/P&gt;&lt;P&gt;&lt;Strong&gt;Hit Points&lt;/Strong&gt; 51 (6D10 + 18)&lt;/P&gt;&lt;P&gt;&lt;Strong&gt;Speed&lt;/Strong&gt; 40Ft., Climb 40 Ft.&lt;/P&gt;&lt;Table Style="Height: 40Px;" Width="341"&gt;&lt;Tbody&gt;&lt;Tr&gt;&lt;Td&gt;&lt;Strong&gt;Str&lt;/Strong&gt;&lt;/Td&gt;&lt;Td&gt;&lt;Strong&gt;Dex&lt;/Strong&gt;&lt;/Td&gt;&lt;Td&gt;&lt;Strong&gt;Con&lt;/Strong&gt;&lt;/Td&gt;&lt;Td&gt;&lt;Strong&gt;Int&lt;/Strong&gt;&lt;/Td&gt;&lt;Td&gt;&lt;Strong&gt;Wis&lt;/Strong&gt;&lt;/Td&gt;&lt;Td&gt;&lt;Strong&gt;Cha&lt;/Strong&gt;&lt;/Td&gt;&lt;/Tr&gt;&lt;Tr&gt;&lt;Td&gt;18 (+4)&lt;/Td&gt;&lt;Td&gt;13 (+1)&lt;/Td&gt;&lt;Td&gt;16 (+3)&lt;/Td&gt;&lt;Td&gt;8 (-1)&lt;/Td&gt;&lt;Td&gt;12 (+1)&lt;/Td&gt;&lt;Td&gt;7 (-2)&lt;/Td&gt;&lt;/Tr&gt;&lt;/Tbody&gt;&lt;/Table&gt;&lt;P&gt;&lt;Strong&gt;Skills&lt;/Strong&gt; Perception +3, Stealth +3&lt;/P&gt;&lt;P&gt;&lt;Strong&gt;Damage Immunities&lt;/Strong&gt; Cold&lt;/P&gt;&lt;P&gt;&lt;Strong&gt;Senses&lt;/Strong&gt; Darkvision 60Ft., Passive Perception 13&lt;/P&gt;&lt;P&gt;&lt;Strong&gt;Languages&lt;/Strong&gt; Yeti&lt;/P&gt;&lt;P&gt;&lt;Strong&gt;Challenge&lt;/Strong&gt; 3 (700 Xp)&lt;/P&gt;&lt;P&gt;&lt;Strong&gt;Fear Of Fire&lt;/Strong&gt;. If The Yeti Takes Fire Damage, It Has Disadvantage&lt;/P&gt;&lt;P&gt;On Attack Rolls And Ability Checks Until The End Of Its Next Turn.&lt;/P&gt;&lt;P&gt;&lt;Strong&gt;Keen Smell&lt;/Strong&gt;. The Yeti Has Advantage On Wisdom (Perception)&lt;/P&gt;&lt;P&gt;Checks That Rely On Smell.&lt;/P&gt;&lt;P&gt;&lt;Strong&gt;Snow Camouflage&lt;/Strong&gt;. The Yeti Has Advantage On Dexterity&lt;/P&gt;&lt;P&gt;(Stealth) Checks Made To Hide In Snowy Terrain.&lt;/P&gt;&lt;P&gt;&lt;Strong&gt;Actions&lt;/Strong&gt;&lt;/P&gt;&lt;P&gt;&lt;Strong&gt;Multiattack&lt;/Strong&gt;. The Yeti Can Use Its Chilling Gaze And Makes Two&lt;/P&gt;&lt;P&gt;Claw Attacks.&lt;/P&gt;&lt;P&gt;&lt;Strong&gt;Claw&lt;/Strong&gt;. Melee Weapon Attack: +6 To Hit, Reach 5 Ft., One Target.&lt;/P&gt;&lt;P&gt;Hit: 7 (Ld6 + 4) Slashing Damage Plus 3 (Ld6) Cold Damage .&lt;/P&gt;&lt;P&gt;&lt;Strong&gt;Chilling Gaze&lt;/Strong&gt;. The Yeti Targets One Creature It Can See Within 30&lt;/P&gt;&lt;P&gt;Feet Of It. If The Target Can See The Yeti, The Target Must Succeed&lt;/P&gt;&lt;P&gt;On A Dc 13 Constitution Saving Throw Against This Magic Or&lt;/P&gt;&lt;P&gt;Take 10 (3D6) Cold Damage And Then Be Paralyzed For 1 Minute,&lt;/P&gt;&lt;P&gt;Unless It Is Immune To Cold Damage. The Target Can Repeat The&lt;/P&gt;&lt;P&gt;Saving Throw At The End Of Each Of Its Turns, Ending The Effect&lt;/P&gt;&lt;P&gt;On Itself On A Success. If The Target'S Saving Throw Is Successful,&lt;/P&gt;&lt;P&gt;Or If The Effect Ends On It, The Target Is Immune To The Chilling&lt;/P&gt;&lt;P&gt;Gaze Of All Yetis (But Not Abominable Yetis) For 1 Hour.&lt;/P&gt;&lt;P&gt;&amp;Nbsp;&lt;/P&gt;&lt;P&gt;&lt;Strong&gt;A Yeti'S Windborne Howl&lt;/Strong&gt; Sounds Out Across Remote&lt;/P&gt;&lt;P&gt;Mountains, Striking Fear Into The Hearts Of The Scattered&lt;/P&gt;&lt;P&gt;Miners And Herders That Dwell There. These Hulking&lt;/P&gt;&lt;P&gt;Creatures Stalk Alpine Peaks In A Ceaseless Hunt For&lt;/P&gt;&lt;P&gt;Food. Their Snow-White Fur Lets Them Move Like Ghosts&lt;/P&gt;&lt;P&gt;Against The Frozen Landscape. A Yeti'S Icy Simian Eyes&lt;/P&gt;&lt;P&gt;Can Freeze Its Prey In Place.&lt;/P&gt;&lt;P&gt;&amp;Nbsp;&lt;/P&gt;&lt;P&gt;&lt;Strong&gt;Keen Hunters&lt;/Strong&gt;. Folk Of The High Peaks Travel In Groups&lt;/P&gt;&lt;P&gt;And Go Armed, Knowing That Yetis Can Smell Living&lt;/P&gt;&lt;P&gt;Flesh From Miles Away. When It Finds Prey, A Yeti Moves&lt;/P&gt;&lt;P&gt;Quickly Over Ice And Stone To Claim Its Meal, Howling To&lt;/P&gt;&lt;P&gt;The Thrill Of The Hunt. Even In A Blizzard, The Scent Of Its&lt;/P&gt;&lt;P&gt;Quarry Draws The Yeti Through The Cold And Snow.&lt;/P&gt;&lt;P&gt;&amp;Nbsp;&lt;/P&gt;&lt;P&gt;&lt;Strong&gt;Yetis Hunt In Solitude Or In Small Family Groups&lt;/Strong&gt;. When&lt;/P&gt;&lt;P&gt;Creatures Flee From A Yeti Or Engage It In Battle, Other&lt;/P&gt;&lt;P&gt;Yetis Might Catch The Scent Of Blood And Close In. The&lt;/P&gt;&lt;P&gt;Territorial Yetis Fight One Another For The Spoils Of Such&lt;/P&gt;&lt;P&gt;Battles, And Yetis Slain In The Fight Are Also Eaten, Amid&lt;/P&gt;&lt;P&gt;Euphoric Howls.&lt;/P&gt;&lt;P&gt;&amp;Nbsp;&lt;/P&gt;&lt;P&gt;&lt;Strong&gt;Terrifying Howlers&lt;/Strong&gt;. Before An Avalanche, A Blizzard,&lt;/P&gt;&lt;P&gt;Or A Deadly Frost, The Yetis' Howls Sweep Down The&lt;/P&gt;&lt;P&gt;Mountain Slopes On The Icy Wind. Some People Of The&lt;/P&gt;&lt;P&gt;Alpine Peaks Believe That The Voices Of Loved Ones Killed&lt;/P&gt;&lt;P&gt;In Avalanches And Blizzards Sound Out In The Wails Of&lt;/P&gt;&lt;P&gt;The Yetis, Crying Warnings Of Ill Omen. More Pragmatic&lt;/P&gt;&lt;P&gt;Folk Attest That The Yeti'S Howl Is A Reminder That, Despite&lt;/P&gt;&lt;P&gt;The Great Accomplishments Of Civilization, The Civilized&lt;/P&gt;&lt;P&gt;Become The Hunted In Nature'S Untamed Domain.&lt;/P&gt;&lt;P&gt;&amp;Nbsp;&lt;/P&gt;&lt;P&gt;&lt;Strong&gt;Brutal Rampagers&lt;/Strong&gt;. When Mountain Herds Are&lt;/P&gt;&lt;P&gt;Abundant, Yetis Stay Clear Of Humanoid Realms. Driven&lt;/P&gt;&lt;P&gt;By Hunger, They Attack Humanoid Settlements In&lt;/P&gt;&lt;P&gt;Waves; Breaking Down Gates And Stockade Walls That&lt;/P&gt;&lt;P&gt;Once Might Have Daunted Them, Then Devouring The&lt;/P&gt;&lt;P&gt;Creatures Within.&lt;/P&gt;&lt;P&gt;&amp;Nbsp;&lt;/P&gt;&lt;P&gt;&lt;Strong&gt;Devious Mountain&lt;/Strong&gt; Folk Sometimes Use The Yetis&lt;/P&gt;&lt;P&gt;As Unwitting Weapons. A Warlord Might Lay Down&lt;/P&gt;&lt;P&gt;Slaughtered Sheep Or Goats To Draw Yetis Into An Enemy'S&lt;/P&gt;&lt;P&gt;Camp, Sowing Chaos And Thinning The Ranks Before&lt;/P&gt;&lt;P&gt;Battle. Mountain Clan Chiefs, Wanting To Expand Their&lt;/P&gt;&lt;P&gt;Territory, Overhunt Local Game To Diminish The Yetis' Food&lt;/P&gt;&lt;P&gt;Supplies, Inspiring Attacks On Humanoid Settlements&lt;/P&gt;&lt;P&gt;That Are Swiftly Annexed In The Aftermath.&lt;/P&gt;&lt;/Div&gt;</t>
  </si>
  <si>
    <t>&lt;Div&gt;&lt;H2&gt;Abominable Yeti&lt;/H2&gt;&lt;P&gt;Huge Monstrosity,Chaotic' Evil&lt;/P&gt;&lt;P&gt;&lt;Strong&gt;Armor Class&lt;/Strong&gt; 15 (Natural Armor)&lt;/P&gt;&lt;P&gt;&lt;Strong&gt;Hit Points&lt;/Strong&gt; 137 (Lld12 + 66)&lt;/P&gt;&lt;P&gt;&lt;Strong&gt;Speed&lt;/Strong&gt; 40Ft., Climb 40Ft.&lt;/P&gt;&lt;Table Style="Height: 40Px;" Width="303"&gt;&lt;Tbody&gt;&lt;Tr&gt;&lt;Td&gt;&lt;Strong&gt;Str&lt;/Strong&gt;&lt;/Td&gt;&lt;Td&gt;&lt;Strong&gt;Dex&lt;/Strong&gt;&lt;/Td&gt;&lt;Td&gt;&lt;Strong&gt;Con&lt;/Strong&gt;&lt;/Td&gt;&lt;Td&gt;&lt;Strong&gt;Int&lt;/Strong&gt;&lt;/Td&gt;&lt;Td&gt;&lt;Strong&gt;Wis&lt;/Strong&gt;&lt;/Td&gt;&lt;Td&gt;&lt;Strong&gt;Cha&lt;/Strong&gt;&lt;/Td&gt;&lt;/Tr&gt;&lt;Tr&gt;&lt;Td&gt;24 (+7)&lt;/Td&gt;&lt;Td&gt;10 (+0)&lt;/Td&gt;&lt;Td&gt;22 (+6)&lt;/Td&gt;&lt;Td&gt;9 (-1)&lt;/Td&gt;&lt;Td&gt;13 (+1)&lt;/Td&gt;&lt;Td&gt;9 (-1)&lt;/Td&gt;&lt;/Tr&gt;&lt;/Tbody&gt;&lt;/Table&gt;&lt;P&gt;&lt;Strong&gt;Skills&lt;/Strong&gt; Perception +5, Stealth +4&lt;/P&gt;&lt;P&gt;&lt;Strong&gt;Damage Immunities&lt;/Strong&gt; Cold&lt;/P&gt;&lt;P&gt;&lt;Strong&gt;Senses&lt;/Strong&gt; Darkvision 60Ft., Passive Perception 15&lt;/P&gt;&lt;P&gt;&lt;Strong&gt;Languages&lt;/Strong&gt; Yeti&lt;/P&gt;&lt;P&gt;&lt;Strong&gt;Challenge&lt;/Strong&gt; 9 (5,000 Xp)&lt;/P&gt;&lt;P&gt;&lt;Strong&gt;Fear Of Fire&lt;/Strong&gt;. If The Yeti Takes Fire Damage, It Has Disadvantage&lt;/P&gt;&lt;P&gt;On Attack Rolls And Ability Checks Until The End Of Its Next Turn.&lt;/P&gt;&lt;P&gt;&lt;Strong&gt;Keen Smell&lt;/Strong&gt;. The Yeti Has Advantage On Wisdom (Perception)&lt;/P&gt;&lt;P&gt;Checks That Rely On Smell.&lt;/P&gt;&lt;P&gt;&lt;Strong&gt;Snow Camouflage&lt;/Strong&gt;. The Yeti Has Advantage On Dexterity&lt;/P&gt;&lt;P&gt;(Stealth) Checks Made To Hide In Snowy Terrain.&lt;/P&gt;&lt;P&gt;&lt;Strong&gt;Multiattack&lt;/Strong&gt;. The Yeti Can Use Its Chilling Gaze And Makes Two&lt;/P&gt;&lt;P&gt;Claw Attacks.&lt;/P&gt;&lt;P&gt;&lt;Strong&gt;Claw&lt;/Strong&gt;. Melee Weapon Attack:+ 11 To Hit, Reach 5 Ft., One Target.&lt;/P&gt;&lt;P&gt;Hit: 14 (2D6 + 7) Slas Hing Damage Plus 7 (2D6) Cold Damage.&lt;/P&gt;&lt;P&gt;&lt;Strong&gt;Chilling Gaze&lt;/Strong&gt;. The Yeti Targets One Creature It Can See Within 30&lt;/P&gt;&lt;P&gt;Feet Of It. If The Target Can See The Yeti, The Target Must Succeed&lt;/P&gt;&lt;P&gt;On A Dc 18 Constitution Saving Throw Against This Magic Or&lt;/P&gt;&lt;P&gt;Take 21 (6D6) Cold Damage And Then Be Paralyzed For 1 Minute,&lt;/P&gt;&lt;P&gt;Unless It Is Immune To Cold Damage. Th E Target Can Repeat The&lt;/P&gt;&lt;P&gt;Saving Throw At The End Of Each Of Its Turns, End Ing The Effect&lt;/P&gt;&lt;P&gt;On Itself On A Success. If The Target'S Saving Throw Is Successful,&lt;/P&gt;&lt;P&gt;Or If The Effect Ends On It, The Target Is Immune To This Yeti'S&lt;/P&gt;&lt;P&gt;Gaze For 1 Hour.&lt;/P&gt;&lt;P&gt;&lt;Strong&gt;Cold Breath&lt;/Strong&gt; (Recharge 6). The Yeti Exhales A 30-Foot Cone&lt;/P&gt;&lt;P&gt;Off Rigid Air. Each Creature In That Area Must Make A Dc 18&lt;/P&gt;&lt;P&gt;Constitution Saving Throw, Taking 45 (10D8) Cold Damage On A&lt;/P&gt;&lt;P&gt;Failed Save, Or Half As Much Damage On A Successful One.&lt;/P&gt;&lt;P&gt;&amp;Nbsp;&lt;/P&gt;&lt;P&gt;&lt;Strong&gt;A Yeti'S Windborne Howl&lt;/Strong&gt; Sounds Out Across Remote&lt;/P&gt;&lt;P&gt;Mountains, Striking Fear Into The Hearts Of The Scattered&lt;/P&gt;&lt;P&gt;Miners And Herders That Dwell There. These Hulking&lt;/P&gt;&lt;P&gt;Creatures Stalk Alpine Peaks In A Ceaseless Hunt For&lt;/P&gt;&lt;P&gt;Food. Their Snow-White Fur Lets Them Move Like Ghosts&lt;/P&gt;&lt;P&gt;Against The Frozen Landscape. A Yeti'S Icy Simian Eyes&lt;/P&gt;&lt;P&gt;Can Freeze Its Prey In Place.&lt;/P&gt;&lt;P&gt;&amp;Nbsp;&lt;/P&gt;&lt;P&gt;&lt;Strong&gt;Keen Hunters&lt;/Strong&gt;. Folk Of The High Peaks Travel In Groups&lt;/P&gt;&lt;P&gt;And Go Armed, Knowing That Yetis Can Smell Living&lt;/P&gt;&lt;P&gt;Flesh From Miles Away. When It Finds Prey, A Yeti Moves&lt;/P&gt;&lt;P&gt;Quickly Over Ice And Stone To Claim Its Meal, Howling To&lt;/P&gt;&lt;P&gt;The Thrill Of The Hunt. Even In A Blizzard, The Scent Of Its&lt;/P&gt;&lt;P&gt;Quarry Draws The Yeti Through The Cold And Snow.&lt;/P&gt;&lt;P&gt;&amp;Nbsp;&lt;/P&gt;&lt;P&gt;&lt;Strong&gt;Yetis Hunt In Solitude Or In Small Family Groups&lt;/Strong&gt;. When&lt;/P&gt;&lt;P&gt;Creatures Flee From A Yeti Or Engage It In Battle, Other&lt;/P&gt;&lt;P&gt;Yetis Might Catch The Scent Of Blood And Close In. The&lt;/P&gt;&lt;P&gt;Territorial Yetis Fight One Another For The Spoils Of Such&lt;/P&gt;&lt;P&gt;Battles, And Yetis Slain In The Fight Are Also Eaten, Amid&lt;/P&gt;&lt;P&gt;Euphoric Howls.&lt;/P&gt;&lt;P&gt;&amp;Nbsp;&lt;/P&gt;&lt;P&gt;&lt;Strong&gt;Terrifying Howlers&lt;/Strong&gt;. Before An Avalanche, A Blizzard,&lt;/P&gt;&lt;P&gt;Or A Deadly Frost, The Yetis' Howls Sweep Down The&lt;/P&gt;&lt;P&gt;Mountain Slopes On The Icy Wind. Some People Of The&lt;/P&gt;&lt;P&gt;Alpine Peaks Believe That The Voices Of Loved Ones Killed&lt;/P&gt;&lt;P&gt;In Avalanches And Blizzards Sound Out In The Wails Of&lt;/P&gt;&lt;P&gt;The Yetis, Crying Warnings Of Ill Omen. More Pragmatic&lt;/P&gt;&lt;P&gt;Folk Attest That The Yeti'S Howl Is A Reminder That, Despite&lt;/P&gt;&lt;P&gt;The Great Accomplishments Of Civilization, The Civilized&lt;/P&gt;&lt;P&gt;Become The Hunted In Nature'S Untamed Domain.&lt;/P&gt;&lt;P&gt;&amp;Nbsp;&lt;/P&gt;&lt;P&gt;&lt;Strong&gt;Brutal Rampagers&lt;/Strong&gt;. When Mountain Herds Are&lt;/P&gt;&lt;P&gt;Abundant, Yetis Stay Clear Of Humanoid Realms. Driven&lt;/P&gt;&lt;P&gt;By Hunger, They Attack Humanoid Settlements In&lt;/P&gt;&lt;P&gt;Waves; Breaking Down Gates And Stockade Walls That&lt;/P&gt;&lt;P&gt;Once Might Have Daunted Them, Then Devouring The&lt;/P&gt;&lt;P&gt;Creatures Within.&lt;/P&gt;&lt;P&gt;&amp;Nbsp;&lt;/P&gt;&lt;P&gt;&lt;Strong&gt;Devious Mountain&lt;/Strong&gt; Folk Sometimes Use The Yetis&lt;/P&gt;&lt;P&gt;As Unwitting Weapons. A Warlord Might Lay Down&lt;/P&gt;&lt;P&gt;Slaughtered Sheep Or Goats To Draw Yetis Into An Enemy'S&lt;/P&gt;&lt;P&gt;Camp, Sowing Chaos And Thinning The Ranks Before&lt;/P&gt;&lt;P&gt;Battle. Mountain Clan Chiefs, Wanting To Expand Their&lt;/P&gt;&lt;P&gt;Territory, Overhunt Local Game To Diminish The Yetis' Food&lt;/P&gt;&lt;P&gt;Supplies, Inspiring Attacks On Humanoid Settlements&lt;/P&gt;&lt;P&gt;That Are Swiftly Annexed In The Aftermath.&lt;/P&gt;&lt;P&gt;&amp;Nbsp;&lt;/P&gt;&lt;P&gt;&lt;Strong&gt;Abominable Yetis&lt;/Strong&gt;. An Abominable Yeti Is Larger&lt;/P&gt;&lt;P&gt;Than A Normal Yeti, Standing Three Times As Tall As A&lt;/P&gt;&lt;P&gt;Human. It Typically Lives And Hunts Alone, Though A Pair&lt;/P&gt;&lt;P&gt;Of Abominable Yetis Might Live Together Long Enough To&lt;/P&gt;&lt;P&gt;Raise Young. These Towering Yetis Are Highly Territorial&lt;/P&gt;&lt;P&gt;And Savage, Attacking And Devouring Any Warm-Blooded&lt;/P&gt;&lt;P&gt;Creatures They Encounter, Then Scattering The Bones&lt;/P&gt;&lt;P&gt;Across The Ice And Snow.&lt;/P&gt;&lt;/Div&gt;</t>
  </si>
  <si>
    <t>Yuan-Ti Abomination</t>
  </si>
  <si>
    <t>&lt;Div&gt;&lt;H2&gt;Yuan-Ti Abomination&lt;/H2&gt;&lt;P&gt;Large Monstrosity (Shapechanger, Yuan-Ti), Neutral Evil&lt;/P&gt;&lt;P&gt;&lt;Strong&gt;Armor Class&lt;/Strong&gt; 15 (Natural Armor)&lt;/P&gt;&lt;P&gt;&lt;Strong&gt;Hit Points&lt;/Strong&gt; 127 (15D10 + 45)&lt;/P&gt;&lt;P&gt;&lt;Strong&gt;Speed&lt;/Strong&gt; 40Ft.&lt;/P&gt;&lt;Table Style="Height: 40Px;" Width="367"&gt;&lt;Tbody&gt;&lt;Tr&gt;&lt;Td&gt;&lt;Strong&gt;Str&lt;/Strong&gt;&lt;/Td&gt;&lt;Td&gt;&lt;Strong&gt;Dex&lt;/Strong&gt;&lt;/Td&gt;&lt;Td&gt;&lt;Strong&gt;Con&lt;/Strong&gt;&lt;/Td&gt;&lt;Td&gt;&lt;Strong&gt;Int&lt;/Strong&gt;&lt;/Td&gt;&lt;Td&gt;&lt;Strong&gt;Wis&lt;/Strong&gt;&lt;/Td&gt;&lt;Td&gt;&lt;Strong&gt;Cha&lt;/Strong&gt;&lt;/Td&gt;&lt;/Tr&gt;&lt;Tr&gt;&lt;Td&gt;19 (+4)&lt;/Td&gt;&lt;Td&gt;16 (+3)&lt;/Td&gt;&lt;Td&gt;17 (+3)&lt;/Td&gt;&lt;Td&gt;17 (+3)&lt;/Td&gt;&lt;Td&gt;15 (+2)&lt;/Td&gt;&lt;Td&gt;18 (+4)&lt;/Td&gt;&lt;/Tr&gt;&lt;/Tbody&gt;&lt;/Table&gt;&lt;P&gt;&lt;Strong&gt;Skills&lt;/Strong&gt; Perception +5, Stealth +6&lt;/P&gt;&lt;P&gt;&lt;Strong&gt;Damage Immunities&lt;/Strong&gt; Poison&lt;/P&gt;&lt;P&gt;&lt;Strong&gt;Condition Immunities&lt;/Strong&gt; Poisoned&lt;/P&gt;&lt;P&gt;&lt;Strong&gt;Senses&lt;/Strong&gt; Darkvision 60Ft., Passive Perception 15&lt;/P&gt;&lt;P&gt;&lt;Strong&gt;Languages&lt;/Strong&gt; Abyssal, Common, Draconic&lt;/P&gt;&lt;P&gt;&lt;Strong&gt;Challenge&lt;/Strong&gt; 7 (2,900 Xp)&lt;/P&gt;&lt;P&gt;&lt;Strong&gt;Shapechanger&lt;/Strong&gt;. The Yuan-Ti Can Use Its Action To Polymorph&lt;/P&gt;&lt;P&gt;Into A Large Snake, Or Back Into Its True Form. Its Statistics Are&lt;/P&gt;&lt;P&gt;The Same In Each Form. Any Equipment It Is Wearing Or Carrying&lt;/P&gt;&lt;P&gt;Isn'T Transformed . It Doesn 'T Change Form If It Dies.&lt;/P&gt;&lt;P&gt;&lt;Strong&gt;Innate Spellcasting&lt;/Strong&gt; (Abomination Form Only). The Yuan-Ti'S&lt;/P&gt;&lt;P&gt;Innate Spellcasting Ability Is Charisma (Spell Save Dc 15). The&lt;/P&gt;&lt;P&gt;Yuan-Ti Can Innately Cast The Following Spells, Requiring No&lt;/P&gt;&lt;P&gt;Material Components:&lt;/P&gt;&lt;P&gt;&lt;Strong&gt;At Will&lt;/Strong&gt;: Animal Friendship (Snakes Only)&lt;/P&gt;&lt;Ul&gt;&lt;Li&gt;3/Day: Suggestion&lt;/Li&gt;&lt;Li&gt;1/Day:Fear&lt;/Li&gt;&lt;/Ul&gt;&lt;P&gt;&lt;Strong&gt;Magic Resistance&lt;/Strong&gt;. The Yuan-Ti Has Advantage On Saving Throws&lt;/P&gt;&lt;P&gt;Against Spells And Other Magical Effects.&lt;/P&gt;&lt;P&gt;&lt;Strong&gt;Actions&lt;/Strong&gt;&lt;/P&gt;&lt;P&gt;&lt;Strong&gt;Multiattack&lt;/Strong&gt; (Abomination Form Only). The Yuan-Ti Makes Two&lt;/P&gt;&lt;P&gt;Ranged Attacks Or Three Melee Attacks, But Ca N Use Its Bite And&lt;/P&gt;&lt;P&gt;Constrict Attacks Only Once Each.&lt;/P&gt;&lt;P&gt;&lt;Strong&gt;Bite&lt;/Strong&gt;. Melee Weapon Attack: +7 To Hit, Reach 5 Ft., One Creature.&lt;/P&gt;&lt;P&gt;Hit: 7 (1D6 + 4) Piercing Damage Plus 10 (3D6) Poison Damage.&lt;/P&gt;&lt;P&gt;&lt;Strong&gt;Constrict&lt;/Strong&gt;. Melee Weapon Attack: +7 To Hit, Reach 10Ft., One&lt;/P&gt;&lt;P&gt;Target Hit: 11 (2D6 + 4) Bludgeoning Damage, And The Target Is&lt;/P&gt;&lt;P&gt;Grappled (Escape Dc 14). Until This Grapple Ends, The Target Is&lt;/P&gt;&lt;P&gt;Restrained, And The Yuan-Ti Can'T Constrict Another Target&lt;/P&gt;&lt;P&gt;&lt;Strong&gt;Scimitar&lt;/Strong&gt; (Abomination Form Only). Melee Weapon Attack: +7 To&lt;/P&gt;&lt;P&gt;Hit, Reach 5 Ft., One Target. Hit: 11 (2D6 + 4) Slashing Damage.&lt;/P&gt;&lt;P&gt;&lt;Strong&gt;Longbow&lt;/Strong&gt; (Abomination Form Only). Ranged Weapon Attack: +6&lt;/P&gt;&lt;P&gt;To Hit, Range 150/600 Ft., One Target. Hit: 12 (2D8 + 3) Piercing&lt;/P&gt;&lt;P&gt;Damage Plus 10 (3D6) Poison Damage .&lt;/P&gt;&lt;P&gt;&amp;Nbsp;&lt;/P&gt;&lt;P&gt;&lt;Strong&gt;Monstrous&lt;/Strong&gt; Serpents With Burly Humanoid Torsos And&lt;/P&gt;&lt;P&gt;Arms, Abominations Form The Highest Caste Of Yuan-Ti&lt;/P&gt;&lt;P&gt;Society, And They Most Closely Resemble The Race As The&lt;/P&gt;&lt;P&gt;Serpent Gods Intended It. They Mastermind Elaborate&lt;/P&gt;&lt;P&gt;Schemes And Perform Dark Rites In The Hope Of One Day&lt;/P&gt;&lt;P&gt;Ruling The World.&lt;/P&gt;&lt;/Div&gt;</t>
  </si>
  <si>
    <t xml:space="preserve">Yuan-Ti Malison </t>
  </si>
  <si>
    <t>&lt;Div&gt;&lt;H2&gt;Yuan-Ti Malison&lt;/H2&gt;&lt;P&gt;Medium Monstrosity (Shapechanger, Yuan&amp;Middot;Ti), Neutral Evil&lt;/P&gt;&lt;P&gt;&lt;Strong&gt;Armor Class&lt;/Strong&gt; 12&lt;/P&gt;&lt;P&gt;&lt;Strong&gt;Hit Points&lt;/Strong&gt; 66 (12D8 + 12)&lt;/P&gt;&lt;P&gt;&lt;Strong&gt;Speed&lt;/Strong&gt; 30Ft.&lt;/P&gt;&lt;Table Style="Height: 40Px;" Width="343"&gt;&lt;Tbody&gt;&lt;Tr&gt;&lt;Td&gt;&lt;Strong&gt;Str&lt;/Strong&gt;&lt;/Td&gt;&lt;Td&gt;&lt;Strong&gt;Dex&lt;/Strong&gt;&lt;/Td&gt;&lt;Td&gt;&lt;Strong&gt;Con&lt;/Strong&gt;&lt;/Td&gt;&lt;Td&gt;&lt;Strong&gt;Int&lt;/Strong&gt;&lt;/Td&gt;&lt;Td&gt;&lt;Strong&gt;Wis&lt;/Strong&gt;&lt;/Td&gt;&lt;Td&gt;&lt;Strong&gt;Cha&lt;/Strong&gt;&lt;/Td&gt;&lt;/Tr&gt;&lt;Tr&gt;&lt;Td&gt;16 (+3)&lt;/Td&gt;&lt;Td&gt;14 (+2)&lt;/Td&gt;&lt;Td&gt;13 (+1)&lt;/Td&gt;&lt;Td&gt;14 (+2)&lt;/Td&gt;&lt;Td&gt;12 (+1)&lt;/Td&gt;&lt;Td&gt;16 (+3)&lt;/Td&gt;&lt;/Tr&gt;&lt;/Tbody&gt;&lt;/Table&gt;&lt;P&gt;&lt;Strong&gt;Skills&lt;/Strong&gt; Deception +5, Stea Lth +4&lt;/P&gt;&lt;P&gt;&lt;Strong&gt;Damage Immunities&lt;/Strong&gt; Poison&lt;/P&gt;&lt;P&gt;&lt;Strong&gt;Condition Immunities&lt;/Strong&gt; Poisoned&lt;/P&gt;&lt;P&gt;&lt;Strong&gt;Senses&lt;/Strong&gt; Darkvision 60Ft., Passive Pe Rception 11&lt;/P&gt;&lt;P&gt;&lt;Strong&gt;Languages&lt;/Strong&gt; Abyssa L, Common, Draconic&lt;/P&gt;&lt;P&gt;&lt;Strong&gt;Challenge&lt;/Strong&gt; 3 (700 Xp)&lt;/P&gt;&lt;P&gt;&lt;Strong&gt;Shapechanger&lt;/Strong&gt;. The Yuan -Ti Can Use Its Action To Polymorph Into&lt;/P&gt;&lt;P&gt;A Medium Snake, Or Back Into Its True Form. Its Statistics Are&lt;/P&gt;&lt;P&gt;The Same In Each Form. Any Equipment It Is Wearing Or Carrying&lt;/P&gt;&lt;P&gt;Isn'T Transformed. It Doesn'T Change Form If It Dies.&lt;/P&gt;&lt;P&gt;&lt;Strong&gt;Innate Spellcasting&lt;/Strong&gt; (Yuan-Ti Form Only). The Yuan-Ti'S Innate&lt;/P&gt;&lt;P&gt;Spellcasting Ability Is Charisma (Spell Save Dc 1.3). The Yuan-Ti&lt;/P&gt;&lt;P&gt;Can Innately Cast The Following Spells, Requiring No Material&lt;/P&gt;&lt;P&gt;Components:&lt;/P&gt;&lt;P&gt;&lt;Strong&gt;At Will&lt;/Strong&gt;: Anima/Friendship (Snakes Only)&lt;/P&gt;&lt;P&gt;&lt;Strong&gt;3/Day:&lt;/Strong&gt; Suggestion&lt;/P&gt;&lt;P&gt;&lt;Strong&gt;Magic Resistance&lt;/Strong&gt;. The Yuan-Ti Has Advantage On Saving Throws&lt;/P&gt;&lt;P&gt;Against Spells And Other Magical Effects.&lt;/P&gt;&lt;P&gt;&lt;Strong&gt;Malison Type&lt;/Strong&gt;. The Yuan-Ti Has One Of The Following Types:&lt;/P&gt;&lt;Ul&gt;&lt;Li&gt;Type 1: Human Body With Snake Head&lt;/Li&gt;&lt;Li&gt;Type 2: Human Head And Body With Snakes For Arms&lt;/Li&gt;&lt;Li&gt;Type 3: Human Head And Upper Body With A Serpentine Lower&lt;/Li&gt;&lt;/Ul&gt;&lt;P&gt;Body Instead Of Legs&lt;/P&gt;&lt;P&gt;&lt;Strong&gt;Actions For Type 1&lt;/Strong&gt;&lt;/P&gt;&lt;P&gt;&lt;Strong&gt;Multiattack&lt;/Strong&gt; (Yuan-Ti Form Only). The Yuan-Ti Makes Two&lt;/P&gt;&lt;P&gt;Ranged Attacks Or Two Melee Attacks, But Can Use Its Bite&lt;/P&gt;&lt;P&gt;Only Once.&lt;/P&gt;&lt;P&gt;&lt;Strong&gt;Bite&lt;/Strong&gt;. Melee Weapon Attack: +5 To Hit, Reach 5 Ft., One Creature.&lt;/P&gt;&lt;P&gt;Hit: 5 (1D4 + 3) Piercing Damage Plus 7 (2D6) Poison Damage.&lt;/P&gt;&lt;P&gt;&lt;Strong&gt;Scimitar&lt;/Strong&gt; (Yuan-Ti Form Only). Melee Weapon Attack: +5 To Hit,&lt;/P&gt;&lt;P&gt;Reach 5 Ft., One Target. Hit: 6 (1D6 + 3) Slashing Damage.&lt;/P&gt;&lt;P&gt;&lt;Strong&gt;Longbow&lt;/Strong&gt; (Yuan-Ti Form Only). Ranged Weapon Attack: +4 To&lt;/P&gt;&lt;P&gt;Hit, Range 150/600 Ft., One Target. Hit: 6 (1D8 + 2) Piercing&lt;/P&gt;&lt;P&gt;Damage Plus 7 (2D6) Poison Damage.&lt;/P&gt;&lt;P&gt;&lt;Strong&gt;Actions For Type 2&lt;/Strong&gt;&lt;/P&gt;&lt;P&gt;&lt;Strong&gt;Multiattack&lt;/Strong&gt; (Yuan-Ti Form Only). The Yuan-Ti Makes Two Bite&lt;/P&gt;&lt;P&gt;Attacks Using Its Snake Arms.&lt;/P&gt;&lt;P&gt;&lt;Strong&gt;Bite&lt;/Strong&gt;. Melee Weapon Attack: +5 To Hit, Reach 5 Ft., One Creature.&lt;/P&gt;&lt;P&gt;Hit: 5 (1D4 + 3) Piercing Damage Plus 7 (2D6) Poison Damage.&lt;/P&gt;&lt;P&gt;&lt;Strong&gt;Actions For Type 3&lt;/Strong&gt;&lt;/P&gt;&lt;P&gt;&lt;Strong&gt;Multiattack&lt;/Strong&gt; (Yuan-Ti Form Only). The Yuan-Ti Makes Two&lt;/P&gt;&lt;P&gt;Ranged Attacks Or Two Melee Attacks, But Can Constrict&lt;/P&gt;&lt;P&gt;Only Once.&lt;/P&gt;&lt;P&gt;&lt;Strong&gt;Bite&lt;/Strong&gt; (Snake Form Only). Melee Weapon Attack: +5 To Hit, Reach&lt;/P&gt;&lt;P&gt;5 Ft., One Creature. Hit: 5 (1D4 + 3) Piercing Damage Plus 7&lt;/P&gt;&lt;P&gt;(2D6) Poison Damage.&lt;/P&gt;&lt;P&gt;&lt;Strong&gt;Constrict&lt;/Strong&gt;. Melee Weapon Attack: +5 To Hit, Reach 5 Ft., One&lt;/P&gt;&lt;P&gt;Target. Hit: 10 (2D6 + 3) Bludgeoning Damage, And The Target Is&lt;/P&gt;&lt;P&gt;Grappled (Escape Dc 13). Until This Grapple Ends, The Target Is&lt;/P&gt;&lt;P&gt;Restrained, And The Yuan-Ti Can'T Constrict Another Target.&lt;/P&gt;&lt;P&gt;&lt;Strong&gt;Scimitar&lt;/Strong&gt; (Yuan-Ti Form Only). Melee Weapon Attack: +5 To Hit,&lt;/P&gt;&lt;P&gt;Reach 5 Ft., One Target. Hit: 6 (Ld6 + 3) Slashing Damage.&lt;/P&gt;&lt;P&gt;&lt;Strong&gt;Longbow&lt;/Strong&gt; (Yuan-Ti Form Only). Ranged Weapon Attack:&lt;/P&gt;&lt;P&gt;+4 To Hit, Range 150/600 Ft., One Target. Hit: 6 (1D8 + 2)&lt;/P&gt;&lt;P&gt;Piercing Damage.&lt;/P&gt;&lt;P&gt;&amp;Nbsp;&lt;/P&gt;&lt;P&gt;&lt;Strong&gt;A Malison&lt;/Strong&gt; Is A Hideous Blend Of Human And Serpentine&lt;/P&gt;&lt;P&gt;Features. Three Different Types Of Malisons Are Known&lt;/P&gt;&lt;P&gt;To Exist, And Other Types Are Possible. Malisons Form&lt;/P&gt;&lt;P&gt;The Middle Caste Of Yuan-Ti Society And Hunewith Arrows&lt;/P&gt;&lt;P&gt;Tipped With Their Own Venom. They Use Their Magical&lt;/P&gt;&lt;P&gt;Powers Of Suggestion To Force Their Enemies' Surrender.&lt;/P&gt;&lt;/Div&gt;</t>
  </si>
  <si>
    <t>Yuan-Ti Pureblood</t>
  </si>
  <si>
    <t>&lt;Div&gt;&lt;H2&gt;Yuan-Ti Pureblood&lt;/H2&gt;&lt;P&gt;Medium Humanoid (Yuan-Ti), Neutral Evil&lt;/P&gt;&lt;P&gt;&lt;Strong&gt;Armor Class&lt;/Strong&gt; 11&lt;/P&gt;&lt;P&gt;&lt;Strong&gt;Hit Points&lt;/Strong&gt; 40 (9D8)&lt;/P&gt;&lt;P&gt;&lt;Strong&gt;Speed&lt;/Strong&gt; 30Ft.&lt;/P&gt;&lt;Table Style="Height: 40Px;" Width="351"&gt;&lt;Tbody&gt;&lt;Tr&gt;&lt;Td&gt;&lt;Strong&gt;Str&lt;/Strong&gt;&lt;/Td&gt;&lt;Td&gt;&lt;Strong&gt;Dex&lt;/Strong&gt;&lt;/Td&gt;&lt;Td&gt;&lt;Strong&gt;Con&lt;/Strong&gt;&lt;/Td&gt;&lt;Td&gt;&lt;Strong&gt;Int&lt;/Strong&gt;&lt;/Td&gt;&lt;Td&gt;&lt;Strong&gt;Wis&lt;/Strong&gt;&lt;/Td&gt;&lt;Td&gt;&lt;Strong&gt;Cha&lt;/Strong&gt;&lt;/Td&gt;&lt;/Tr&gt;&lt;Tr&gt;&lt;Td&gt;11 (+0)&lt;/Td&gt;&lt;Td&gt;12 (+1)&lt;/Td&gt;&lt;Td&gt;11 (+0)&lt;/Td&gt;&lt;Td&gt;13 (+1)&lt;/Td&gt;&lt;Td&gt;12 (+1)&lt;/Td&gt;&lt;Td&gt;14 (+2)&lt;/Td&gt;&lt;/Tr&gt;&lt;/Tbody&gt;&lt;/Table&gt;&lt;P&gt;&lt;Strong&gt;Skills&lt;/Strong&gt; Deception +6, Perception +3, Stea Lth +3&lt;/P&gt;&lt;P&gt;&lt;Strong&gt;Damage Immunities&lt;/Strong&gt; Poison&lt;/P&gt;&lt;P&gt;&lt;Strong&gt;Condition Immunities&lt;/Strong&gt; Poisoned&lt;/P&gt;&lt;P&gt;&lt;Strong&gt;Senses&lt;/Strong&gt; Darkvision 60Ft., Passive Perception 13&lt;/P&gt;&lt;P&gt;&lt;Strong&gt;Languages&lt;/Strong&gt; Abyssal, Common, Draconic&lt;/P&gt;&lt;P&gt;&lt;Strong&gt;Challenge&lt;/Strong&gt; 1 (200 Xp)&lt;/P&gt;&lt;P&gt;&lt;Strong&gt;Innate Spellcasting&lt;/Strong&gt;. The Yuan-Ti'S Spellcasting Ability Is&lt;/P&gt;&lt;P&gt;Charisma (Spell Save Dc 12). The Yuan-Ti Can Innately Cast The&lt;/P&gt;&lt;P&gt;Following Spells, Requiring No Material Components:&lt;/P&gt;&lt;P&gt;&lt;Strong&gt;At Will&lt;/Strong&gt;: Animal Friendship (Snakes Only)&lt;/P&gt;&lt;P&gt;&lt;Strong&gt;3/Day Each&lt;/Strong&gt;: Poison Spray, Suggestion&lt;/P&gt;&lt;P&gt;&lt;Strong&gt;Magic Resistance&lt;/Strong&gt;. The Yuan-Ti Has Advantage On Saving Throws&lt;/P&gt;&lt;P&gt;Against Spells And Other Magical Effects.&lt;/P&gt;&lt;P&gt;&lt;Strong&gt;Actions&lt;/Strong&gt;&lt;/P&gt;&lt;P&gt;&lt;Strong&gt;Multiattack&lt;/Strong&gt;. The Yuan-Ti Makes Two Melee Attacks.&lt;/P&gt;&lt;P&gt;&lt;Strong&gt;Scimitar&lt;/Strong&gt;. Melee Weapon Attack: +3 To Hit, Reach 5 Ft., One&lt;/P&gt;&lt;P&gt;Target. Hit: 4 (1D6 + 1) Slashing Damage.&lt;/P&gt;&lt;P&gt;&lt;Strong&gt;Shortbow&lt;/Strong&gt;. Ranged Weapon Attack: +3 To Hit, Range 80/320&lt;/P&gt;&lt;P&gt;Ft., One Target. Hit: 4 (1D6 + 1) Piercing Damage Plus 7 (2D6)&lt;/P&gt;&lt;P&gt;Poison Damage.&lt;/P&gt;&lt;P&gt;&amp;Nbsp;&lt;/P&gt;&lt;P&gt;&lt;Strong&gt;Purebloods Form The Lowest Caste&lt;/Strong&gt; Of Yuan-Ti Society.&lt;/P&gt;&lt;P&gt;They Closely Resemble Humans, Yet A Pureblood&lt;/P&gt;&lt;P&gt;Can'T Pass For Human Under Close Scrutiny Because&lt;/P&gt;&lt;P&gt;There'S Always Some Hint Of Its True Nature, Such As&lt;/P&gt;&lt;P&gt;Scaly Patches Of Skin, Serpentine Eyes, Pointed Teeth,&lt;/P&gt;&lt;P&gt;Or A Forked Tongue. Wearing Cloaks And Cowls, They&lt;/P&gt;&lt;P&gt;Masquerade As Humans And Infiltrate Civilized Lands To&lt;/P&gt;&lt;P&gt;Gather Information, Kidnap Prisoners For Interrogation&lt;/P&gt;&lt;P&gt;And Sacrifice, And Trade With Anyone Who Has Something&lt;/P&gt;&lt;P&gt;That Can Further Their Myriad Plots.&lt;/P&gt;&lt;/Div&gt;</t>
  </si>
  <si>
    <t xml:space="preserve">Arcanaloth </t>
  </si>
  <si>
    <t>&lt;H2&gt;Arcanaloth&lt;/H2&gt;&lt;P&gt;Medium Fiend (Yugoloth), Neutral Evil&lt;/P&gt;&lt;P&gt;&lt;Strong&gt;Armor Class&lt;/Strong&gt; 17 (Natura L Armor)&lt;/P&gt;&lt;P&gt;&lt;Strong&gt;Hit Points&lt;/Strong&gt; 104 (16D8 + 32)&lt;/P&gt;&lt;P&gt;&lt;Strong&gt;Speed&lt;/Strong&gt; 30Ft., Fly 30Ft.&lt;/P&gt;&lt;Table Style="Height: 53Px;" Width="336"&gt;&lt;Tbody&gt;&lt;Tr&gt;&lt;Td&gt;&lt;Strong&gt;Str&lt;/Strong&gt;&lt;/Td&gt;&lt;Td&gt;&lt;Strong&gt;Dex&lt;/Strong&gt;&lt;/Td&gt;&lt;Td&gt;&lt;Strong&gt;Con&lt;/Strong&gt;&lt;/Td&gt;&lt;Td&gt;&lt;Strong&gt;Int&lt;/Strong&gt;&lt;/Td&gt;&lt;Td&gt;&lt;Strong&gt;Wis&lt;/Strong&gt;&lt;/Td&gt;&lt;Td&gt;&lt;Strong&gt;Cha&lt;/Strong&gt;&lt;/Td&gt;&lt;/Tr&gt;&lt;Tr&gt;&lt;Td&gt;17 (+3)&lt;/Td&gt;&lt;Td&gt;12 (+1)&lt;/Td&gt;&lt;Td&gt;14 (+2)&lt;/Td&gt;&lt;Td&gt;20 (+5)&lt;/Td&gt;&lt;Td&gt;16 (+3)&lt;/Td&gt;&lt;Td&gt;17 (+3)&lt;/Td&gt;&lt;/Tr&gt;&lt;/Tbody&gt;&lt;/Table&gt;&lt;P&gt;&lt;Strong&gt;Saving Throws&lt;/Strong&gt; Dex +5 , Lnt +9, Wis +7, Cha +7&lt;/P&gt;&lt;P&gt;&lt;Strong&gt;Skills&lt;/Strong&gt; Arcana +13, Deception +9, Insight +9, Perception +7&lt;/P&gt;&lt;P&gt;&lt;Strong&gt;Damage Resistances&lt;/Strong&gt; Cold, Fire , Lightning; Bludgeoning,&lt;/P&gt;&lt;P&gt;Piercing, And Slashing From Nonmagical Weapons&lt;/P&gt;&lt;P&gt;&lt;Strong&gt;Damage Immunities&lt;/Strong&gt; Acid, Poison&lt;/P&gt;&lt;P&gt;&lt;Strong&gt;Condition Immunities&lt;/Strong&gt; Charmed, Poisoned&lt;/P&gt;&lt;P&gt;&lt;Strong&gt;Senses&lt;/Strong&gt; Truesight 120 Ft., Passive Perception 17&lt;/P&gt;&lt;P&gt;&lt;Strong&gt;Languages&lt;/Strong&gt; All, Telepathy 120Ft.&lt;/P&gt;&lt;P&gt;&lt;Strong&gt;Challenge&lt;/Strong&gt; 12 (8,400 Xp)&lt;/P&gt;&lt;P&gt;&lt;Strong&gt;Innate Spellcasting&lt;/Strong&gt;. The Arcanaloth'S Innate Spellcasting Ability&lt;/P&gt;&lt;P&gt;Is Charisma (Spell Save Dc 15). The Arcanaloth Can Innately&lt;/P&gt;&lt;P&gt;Cast The Following Spells, Requiring No Material Components:&lt;/P&gt;&lt;P&gt;&lt;Strong&gt;At&lt;/Strong&gt; &lt;Strong&gt;Will&lt;/Strong&gt;: Alter Self, Darkness, Heat Metal, Invisibility (Self Only),&lt;/P&gt;&lt;P&gt;Magic Missile&lt;/P&gt;&lt;P&gt;&lt;Strong&gt;Magic Resistance&lt;/Strong&gt;. The Arcanaloth Has Advantage On Saving&lt;/P&gt;&lt;P&gt;Throws Against Spells And Other Magical Effects.&lt;/P&gt;&lt;P&gt;&lt;Strong&gt;Magic Weapons&lt;/Strong&gt;. The Arcanaloth'S Weapon Attacks Are Magical.&lt;/P&gt;&lt;P&gt;&lt;Strong&gt;Spellcasting&lt;/Strong&gt;. The Arcanaloth Is A 16Th-Level Spellcaster. Its&lt;/P&gt;&lt;P&gt;Spellcasting Ability Is Intelligence (Spell Save Dc 17, +9 To Hit&lt;/P&gt;&lt;P&gt;With Spell Attacks). The Arcanaloth Has The Following Wizard&lt;/P&gt;&lt;P&gt;Spells Prepared:&lt;/P&gt;&lt;P&gt;&lt;Strong&gt;Cantrips&lt;/Strong&gt; (At Will): .Fire Bolt, Mage Hand, Minor Illusion,&lt;/P&gt;&lt;P&gt;Prestidigitation&lt;/P&gt;&lt;Ul&gt;&lt;Li&gt;1St Level (4 Slots): Detect Magic, Identify, Shield, Tenser'S Floating Disc&lt;/Li&gt;&lt;Li&gt;2Nd Level (3 Slots): Detect Thoughts, Mirror Image, Phantasmal Force, Suggestion&lt;/Li&gt;&lt;Li&gt;3Rd Level (3 Slots): Counterspeiijear,Fireba/1&lt;/Li&gt;&lt;Li&gt;4Th Level (3 Slots): Banishment, Dimension Door&lt;/Li&gt;&lt;Li&gt;5Th Level (2 Slots): Contact Other Plane, Hold Monster&lt;/Li&gt;&lt;Li&gt;6Th Level (1 Slot): Chain Lightning&lt;/Li&gt;&lt;Li&gt;7Th Level (1 Slot):.Finger Of Death&lt;/Li&gt;&lt;Li&gt;8Th Level (1 Slot): Mind Blank&lt;/Li&gt;&lt;/Ul&gt;&lt;P&gt;&lt;Strong&gt;Actions&lt;/Strong&gt;&lt;/P&gt;&lt;P&gt;&lt;Strong&gt;Claws&lt;/Strong&gt;. Melee Weapon Attack: +7 To Hit, Reach 5 Ft. , One Target.&lt;/P&gt;&lt;P&gt;Hit: 8 (2D4 + 3) Slashing Damage. The Target Must Make A Dc&lt;/P&gt;&lt;P&gt;14 Constitution Saving Throw, Taking 10 (3D6) Poison Damage&lt;/P&gt;&lt;P&gt;On A Failed Save, Or Half As Much Damage On A Successful One.&lt;/P&gt;&lt;P&gt;&lt;Strong&gt;Teleport&lt;/Strong&gt;. The Arcanaloth Magically Teleports, Along With&lt;/P&gt;&lt;P&gt;Any Equipment It Is Wearing Or Carrying, Up To 60 Feet To An&lt;/P&gt;&lt;P&gt;Unoccupied Space It Can See.&lt;/P&gt;&lt;P&gt;&amp;Nbsp;&lt;/P&gt;&lt;P&gt;&lt;Strong&gt;Arcanaloths Are Sly, Jackal-Headed Beings&lt;/Strong&gt; With&lt;/P&gt;&lt;P&gt;Humanoid Bodies, But They Can Employ Magic To Take Any&lt;/P&gt;&lt;P&gt;Humanoid Form. They Do So To Gain The Trust Of Creatures&lt;/P&gt;&lt;P&gt;With Whom They Negotiate, Replacing Jackal Snarls With&lt;/P&gt;&lt;P&gt;Winsome Smiles.&lt;/P&gt;&lt;P&gt;&amp;Nbsp;&lt;/P&gt;&lt;P&gt;&lt;Strong&gt;Regardless Of Its Chosen Form&lt;/Strong&gt;, An Arcanaloth Appears&lt;/P&gt;&lt;P&gt;Well Groomed, Clothing Itself In Fine Robes. Highly&lt;/P&gt;&lt;P&gt;Intelligent Spellcasters Who Hunger For Knowledge And&lt;/P&gt;&lt;P&gt;Power, Arcanaloths Command Units Of Lesser Yugoloths&lt;/P&gt;&lt;P&gt;And Maintain The Contracts, Records, And Accounts&lt;/P&gt;&lt;P&gt;Of Their Kind.&lt;/P&gt;&lt;P&gt;&amp;Nbsp;&lt;/P&gt;&lt;P&gt;&lt;Strong&gt;Arcanaloths Speak And Write All Languages&lt;/Strong&gt;, Making&lt;/P&gt;&lt;P&gt;Them Cunning Diplomats And Negotiators. An Arcanaloth&lt;/P&gt;&lt;P&gt;Properly Paid Can Broker Treaties Or Alliances With&lt;/P&gt;&lt;P&gt;Subtlety And Finesse, Just As An Arcana Loth Who Changes&lt;/P&gt;&lt;P&gt;Sides Can Easily Turn The Best-Laid Peace Talks Into All-Out&lt;/P&gt;&lt;P&gt;War. What The Fiend Demands In Exchange For Its Time&lt;/P&gt;&lt;P&gt;And Talent Is Information, As Well As Powerful Magic&lt;/P&gt;&lt;P&gt;Items That It Can Trade For Even More Information.&lt;/P&gt;</t>
  </si>
  <si>
    <t>&lt;Div&gt;&lt;H2&gt;Mezzoloth&lt;/H2&gt;&lt;P&gt;Medium Fiend (Yugoloth), Neutral Evil&lt;/P&gt;&lt;P&gt;&lt;Strong&gt;Armor Class&lt;/Strong&gt; 18 (Natural Armor)&lt;/P&gt;&lt;P&gt;&lt;Strong&gt;Hit Points&lt;/Strong&gt; 75 (10D8 + 30)&lt;/P&gt;&lt;P&gt;&lt;Strong&gt;Speed&lt;/Strong&gt; 40Ft.&lt;/P&gt;&lt;Table Style="Height: 53Px;" Width="307"&gt;&lt;Tbody&gt;&lt;Tr&gt;&lt;Td&gt;&lt;Strong&gt;Str&lt;/Strong&gt;&lt;/Td&gt;&lt;Td&gt;&lt;Strong&gt;Dex&lt;/Strong&gt;&lt;/Td&gt;&lt;Td&gt;&lt;Strong&gt;Con&lt;/Strong&gt;&lt;/Td&gt;&lt;Td&gt;&lt;Strong&gt;Int&lt;/Strong&gt;&lt;/Td&gt;&lt;Td&gt;&lt;Strong&gt;Wis&lt;/Strong&gt;&lt;/Td&gt;&lt;Td&gt;&lt;Strong&gt;Cha&lt;/Strong&gt;&lt;/Td&gt;&lt;/Tr&gt;&lt;Tr&gt;&lt;Td&gt;18 (+4)&lt;/Td&gt;&lt;Td&gt;11 (+0)&lt;/Td&gt;&lt;Td&gt;16 (+3)&lt;/Td&gt;&lt;Td&gt;7 (-2)&lt;/Td&gt;&lt;Td&gt;10 (+0)&lt;/Td&gt;&lt;Td&gt;11 (+0)&lt;/Td&gt;&lt;/Tr&gt;&lt;/Tbody&gt;&lt;/Table&gt;&lt;P&gt;&lt;Strong&gt;Skills&lt;/Strong&gt; Perception +3&lt;/P&gt;&lt;P&gt;&lt;Strong&gt;Damage Resistances&lt;/Strong&gt; Cold , Fire, Lightning; Bludgeoning,&lt;/P&gt;&lt;P&gt;Piercing, And Slashing From Non Magical Weapons&lt;/P&gt;&lt;P&gt;&lt;Strong&gt;Damage Immunities&lt;/Strong&gt; Acid, Poison&lt;/P&gt;&lt;P&gt;&lt;Strong&gt;Condition Immunitie&lt;/Strong&gt;S Poisoned&lt;/P&gt;&lt;P&gt;&lt;Strong&gt;Senses&lt;/Strong&gt; Blindsight 60Ft., Darkvision 60Ft.,&lt;/P&gt;&lt;P&gt;Passive Perception 13&lt;/P&gt;&lt;P&gt;&lt;Strong&gt;Languages&lt;/Strong&gt; Abyssal, Infernal, Telepathy 60Ft.&lt;/P&gt;&lt;P&gt;&lt;Strong&gt;Challenge&lt;/Strong&gt; 5 (1,800 Xp)&lt;/P&gt;&lt;P&gt;&lt;Strong&gt;Innate Spellcasting&lt;/Strong&gt;. The Mezzoloth'S Innate Spellcasting Ability&lt;/P&gt;&lt;P&gt;Is Charisma (Spell Save Dc 11). The Mezzoloth Can Innately&lt;/P&gt;&lt;P&gt;Cast The Following Spells, Requiring No Material Components:&lt;/P&gt;&lt;P&gt;&lt;Strong&gt;2/Day&lt;/Strong&gt; Each: Darkness, Dispel Magic&lt;/P&gt;&lt;P&gt;&lt;Strong&gt;1/Day&lt;/Strong&gt;: Cloudkill&lt;/P&gt;&lt;P&gt;&lt;Strong&gt;Magic Resistance&lt;/Strong&gt;. The Mezzoloth Has Advantage On Saving&lt;/P&gt;&lt;P&gt;Throws Against Spells And Other Magical Effects.&lt;/P&gt;&lt;P&gt;&lt;Strong&gt;Magic Weapons&lt;/Strong&gt;. The Mezzoloth'S Weapon Attacks Are Magical.&lt;/P&gt;&lt;P&gt;&lt;Strong&gt;Actions&lt;/Strong&gt;&lt;/P&gt;&lt;P&gt;&lt;Strong&gt;Multiattack&lt;/Strong&gt;. The Mezzoloth Makes Two Attacks: One With Its&lt;/P&gt;&lt;P&gt;Claws And One With Its Trident.&lt;/P&gt;&lt;P&gt;&lt;Strong&gt;Claws&lt;/Strong&gt;. Melee Weapon Attack: +7 To Hit, Reach 5 Ft., One Target.&lt;/P&gt;&lt;P&gt;Hit: 9 (2D4 + 4) Slashing Damage.&lt;/P&gt;&lt;P&gt;&lt;Strong&gt;Trident&lt;/Strong&gt;. Melee Or Ranged Weapon Attack: +7 To Hit, Reach 5 Ft.&lt;/P&gt;&lt;P&gt;Or Range 20/60 Ft., One Target. Hit: 7 (Ld6 + 4) Piercing Damage,&lt;/P&gt;&lt;P&gt;Or 8 (Ld8 + 4) Piercing Damage When Held With Two Claws And&lt;/P&gt;&lt;P&gt;Used To Make A Melee Attack.&lt;/P&gt;&lt;P&gt;&lt;Strong&gt;Teleport&lt;/Strong&gt;. The Mezzo Loth Magically Teleports, Along With&lt;/P&gt;&lt;P&gt;Any Equipment It Is Wearing Or Carrying, Up To 60 Feet To An&lt;/P&gt;&lt;P&gt;Unoccupied Space It Can See.&lt;/P&gt;&lt;P&gt;&amp;Nbsp;&lt;/P&gt;&lt;P&gt;&lt;Strong&gt;The Bulk Of The Yugoloth Population&lt;/Strong&gt; Is Made Up Of&lt;/P&gt;&lt;P&gt;Mezzoloths, Which Are Human-Sized Insect Creatures&lt;/P&gt;&lt;P&gt;Covered In Dense Chitinous Plates. Mezzoloths Serve&lt;/P&gt;&lt;P&gt;As Foot Soldiers In Yugoloth Armies, Their Wide-Set Eyes&lt;/P&gt;&lt;P&gt;Glowing Red As The Mezzoloths Bear Down On Their Foes.&lt;/P&gt;&lt;P&gt;&amp;Nbsp;&lt;/P&gt;&lt;P&gt;&lt;Strong&gt;Violence And Reward&lt;/Strong&gt; Are The Fundamental Drives Of&lt;/P&gt;&lt;P&gt;A Mezzoloth, And Powerful Beings That Promise One Or&lt;/P&gt;&lt;P&gt;The Other Can Easily Attract Them Into Service. Although&lt;/P&gt;&lt;P&gt;It Has Lethal Claws On Its Four Arms, A Mezzoloth&lt;/P&gt;&lt;P&gt;Typically Wields A Trident In Two Of Them. If Surrounded&lt;/P&gt;&lt;P&gt;By Enemies, A Mezzoloth Exhales Toxic Fumes That Can&lt;/P&gt;&lt;P&gt;Choke And Kill Whole Groups Of Creatures.&lt;/P&gt;&lt;/Div&gt;</t>
  </si>
  <si>
    <t>&lt;Div&gt;&lt;H2&gt;Nycaloth&lt;/H2&gt;&lt;P&gt;Large Fiend (Yugoloth), Neutral Evil&lt;/P&gt;&lt;P&gt;&lt;Strong&gt;Armor Class&lt;/Strong&gt; 18 (Natural Armor)&lt;/P&gt;&lt;P&gt;&lt;Strong&gt;Hit Points&lt;/Strong&gt; 123 (13D10 +52)&lt;/P&gt;&lt;P&gt;&lt;Strong&gt;Speed&lt;/Strong&gt; 40 Ft., Fly 60Ft.&lt;/P&gt;&lt;Table Style="Height: 53Px;" Width="315"&gt;&lt;Tbody&gt;&lt;Tr&gt;&lt;Td&gt;&lt;Strong&gt;Str&lt;/Strong&gt;&lt;/Td&gt;&lt;Td&gt;&lt;Strong&gt;Dex&lt;/Strong&gt;&lt;/Td&gt;&lt;Td&gt;&lt;Strong&gt;Con&lt;/Strong&gt;&lt;/Td&gt;&lt;Td&gt;&lt;Strong&gt;Int&lt;/Strong&gt;&lt;/Td&gt;&lt;Td&gt;&lt;Strong&gt;Wis&lt;/Strong&gt;&lt;/Td&gt;&lt;Td&gt;&lt;Strong&gt;Cha&lt;/Strong&gt;&lt;/Td&gt;&lt;/Tr&gt;&lt;Tr&gt;&lt;Td&gt;20 (+5)&lt;/Td&gt;&lt;Td&gt;11 (+0)&lt;/Td&gt;&lt;Td&gt;19 (+4)&lt;/Td&gt;&lt;Td&gt;12 (+1)&lt;/Td&gt;&lt;Td&gt;10 (+0)&lt;/Td&gt;&lt;Td&gt;15 (+2)&lt;/Td&gt;&lt;/Tr&gt;&lt;/Tbody&gt;&lt;/Table&gt;&lt;P&gt;&lt;Strong&gt;Skills&lt;/Strong&gt; Intimidation +6, Perception +4, Stealth +4&lt;/P&gt;&lt;P&gt;&lt;Strong&gt;Damage Resistances&lt;/Strong&gt; Cold, Fire, Lightning; Bludgeoning,&lt;/P&gt;&lt;P&gt;Piercing, And Slashing From Non Magical Weapons&lt;/P&gt;&lt;P&gt;&lt;Strong&gt;Damage Immunities&lt;/Strong&gt; Acid, Poison&lt;/P&gt;&lt;P&gt;&lt;Strong&gt;Condition Immunities&lt;/Strong&gt; Poisoned&lt;/P&gt;&lt;P&gt;&lt;Strong&gt;Senses&lt;/Strong&gt; Blindsight 60Ft., Darkvision 60Ft.,&lt;/P&gt;&lt;P&gt;Passive Perception 14&lt;/P&gt;&lt;P&gt;&lt;Strong&gt;Languages&lt;/Strong&gt; Abyssal, Infernal, Telepathy 60Ft.&lt;/P&gt;&lt;P&gt;&lt;Strong&gt;Challenge&lt;/Strong&gt; 9 (5,000 Xp)&lt;/P&gt;&lt;P&gt;&lt;Strong&gt;Innate Spellcasting&lt;/Strong&gt;. The Nycaloth'S Innate Spellcasting Ability Is&lt;/P&gt;&lt;P&gt;Charisma. The Nycaloth Can Innately Cast The Following Spells,&lt;/P&gt;&lt;P&gt;Requiring No Material Components:&lt;/P&gt;&lt;P&gt;&lt;Strong&gt;At Will&lt;/Strong&gt;: Darkness, Detect Magic, Dispel Magic, Invisibility (Self&lt;/P&gt;&lt;P&gt;Only), Mirror Image&lt;/P&gt;&lt;P&gt;&lt;Strong&gt;Magic Resistance&lt;/Strong&gt;. The Nycaloth Has Advantage On Saving&lt;/P&gt;&lt;P&gt;Throws Against Spells And Other Magical Effects.&lt;/P&gt;&lt;P&gt;&lt;Strong&gt;Magic Weapons&lt;/Strong&gt;. The Nycaloth'S Weapon Attacks Are Magical.&lt;/P&gt;&lt;P&gt;&lt;Strong&gt;Actions&lt;/Strong&gt;&lt;/P&gt;&lt;P&gt;&lt;Strong&gt;Multiattack&lt;/Strong&gt;. The Nycaloth Makes Two Melee Attacks, Or&lt;/P&gt;&lt;P&gt;It Makes One Melee Attack And Teleports Before Or After&lt;/P&gt;&lt;P&gt;The Attack.&lt;/P&gt;&lt;P&gt;&lt;Strong&gt;Claw&lt;/Strong&gt;. Melee Weapon Attack: +9 To Hit, Reach 5 Ft., One Target.&lt;/P&gt;&lt;P&gt;Hit: 12 (2D6 + 5) Slashing Damage. If The Target Is A Creature,&lt;/P&gt;&lt;P&gt;It Must Succeed On A Dc 16 Constitution Saving Throw Or Take&lt;/P&gt;&lt;P&gt;5 (2D4) Slashing Damage At The Start Of Each Of Its Turns Due&lt;/P&gt;&lt;P&gt;To A Fiendish Wound. Each Time The Nycaloth Hits The Wounded&lt;/P&gt;&lt;P&gt;Target With This Attack, The Damage Dealt By The Wound&lt;/P&gt;&lt;P&gt;Increases By 5 (2D4). Any Creature Can Take An Action To Stanch&lt;/P&gt;&lt;P&gt;The Wound With A Successful Dc 13 Wisdom (Medicine) Check.&lt;/P&gt;&lt;P&gt;The Wound Also Closes If The Target Receives Magical Healing.&lt;/P&gt;&lt;P&gt;&lt;Strong&gt;Greataxe&lt;/Strong&gt;. Melee Weapon Attack: +9 To Hit, Reach 5 Ft., One&lt;/P&gt;&lt;P&gt;Target. Hit: 18 (2D12 + 5) Slashing Damage.&lt;/P&gt;&lt;P&gt;&lt;Strong&gt;Teleport&lt;/Strong&gt;. The Nycaloth Magically Teleports, Along With Any&lt;/P&gt;&lt;P&gt;Equipment It Is Wearing Or Carrying, Up To 60 Feet To An&lt;/P&gt;&lt;P&gt;Unoccupied Space It Can See.&lt;/P&gt;&lt;/Div&gt;</t>
  </si>
  <si>
    <t>&lt;Div&gt;&lt;H2&gt;Ultroloth&lt;/H2&gt;&lt;P&gt;Medium Fiend (Yugoloth), Neutral Evil&lt;/P&gt;&lt;P&gt;&lt;Strong&gt;Armor Class&lt;/Strong&gt; 19 (Natural Armor)&lt;/P&gt;&lt;P&gt;&lt;Strong&gt;Hit Points&lt;/Strong&gt; 153 (18D8 + 72)&lt;/P&gt;&lt;P&gt;&lt;Strong&gt;Speed&lt;/Strong&gt; 30Ft., Fly 60Ft.&lt;/P&gt;&lt;Table Style="Height: 40Px;" Width="239"&gt;&lt;Tbody&gt;&lt;Tr&gt;&lt;Td&gt;&lt;Strong&gt;Str&lt;/Strong&gt;&lt;/Td&gt;&lt;Td&gt;&lt;Strong&gt;Dex&lt;/Strong&gt;&lt;/Td&gt;&lt;Td&gt;&lt;Strong&gt;Con&lt;/Strong&gt;&lt;/Td&gt;&lt;Td&gt;&lt;Strong&gt;Int&lt;/Strong&gt;&lt;/Td&gt;&lt;Td&gt;&lt;Strong&gt;Wis&lt;/Strong&gt;&lt;/Td&gt;&lt;Td&gt;&lt;Strong&gt;Cha&lt;/Strong&gt;&lt;/Td&gt;&lt;/Tr&gt;&lt;Tr&gt;&lt;Td&gt;16 (+3)&lt;/Td&gt;&lt;Td&gt;16 (+3)&lt;/Td&gt;&lt;Td&gt;18 (+4)&lt;/Td&gt;&lt;Td&gt;18 (+4)&lt;/Td&gt;&lt;Td&gt;15 (+2)&lt;/Td&gt;&lt;Td&gt;19 (+4)&lt;/Td&gt;&lt;/Tr&gt;&lt;/Tbody&gt;&lt;/Table&gt;&lt;P&gt;&lt;Strong&gt;Skills&lt;/Strong&gt; Intimidation +9, Perception +7, Stealth +8&lt;/P&gt;&lt;P&gt;&lt;Strong&gt;Damage Resistances&lt;/Strong&gt; Cold, Fire, Lightning; Bludgeoning,&lt;/P&gt;&lt;P&gt;Piercing, And Slashing From Non Magical Weapons&lt;/P&gt;&lt;P&gt;&lt;Strong&gt;Damage Immunities&lt;/Strong&gt; Acid, Poison&lt;/P&gt;&lt;P&gt;&lt;Strong&gt;Condition Immunities&lt;/Strong&gt; Charmed, Frightened, Poisoned&lt;/P&gt;&lt;P&gt;&lt;Strong&gt;Senses&lt;/Strong&gt; Truesight 120Ft., Passive Perception 17&lt;/P&gt;&lt;P&gt;&lt;Strong&gt;Languages&lt;/Strong&gt; Abyssal, Infernal, Telepathy 120Ft.&lt;/P&gt;&lt;P&gt;&lt;Strong&gt;Challenge&lt;/Strong&gt; 13 (10,000 Xp)&lt;/P&gt;&lt;P&gt;&lt;Strong&gt;Innate Spellcasting&lt;/Strong&gt;. The Ultroloth'S Innate Spellcasting Ability Is&lt;/P&gt;&lt;P&gt;Charisma (Spell Save Dc 17). The Ultroloth Can Innately Cast The&lt;/P&gt;&lt;P&gt;Following Spells, Requiring No Material Components:&lt;/P&gt;&lt;P&gt;&lt;Strong&gt;At Will&lt;/Strong&gt;: Alter Self, Clairvoyance, Darkness, Detect Magic, Detect&lt;/P&gt;&lt;P&gt;Thoughts, Dispel Magic, Invisibility (Self Only), Suggestion&lt;/P&gt;&lt;P&gt;&lt;Strong&gt;3/Day&lt;/Strong&gt; Each: Dimension Door,Fear, Wall Of Fire&lt;/P&gt;&lt;P&gt;&lt;Strong&gt;1/Day&lt;/Strong&gt; Each: Fire Storm, Mass Suggestion&lt;/P&gt;&lt;P&gt;&lt;Strong&gt;Magic Resistance&lt;/Strong&gt;. The Ultroloth Has Advantage On Saving&lt;/P&gt;&lt;P&gt;Throws Against Spells And Other Magical Effects.&lt;/P&gt;&lt;P&gt;&lt;Strong&gt;Magic Weapons&lt;/Strong&gt;. The Ultroloth'S Weapon Attacks Are Magical.&lt;/P&gt;&lt;P&gt;&lt;Strong&gt;Actions&lt;/Strong&gt;&lt;/P&gt;&lt;P&gt;&lt;Strong&gt;Multiattack&lt;/Strong&gt;. The Ultroloth Can Use Its Hypnotic Gaze And&lt;/P&gt;&lt;P&gt;Makes Three Melee Attacks.&lt;/P&gt;&lt;P&gt;&lt;Strong&gt;Longsword&lt;/Strong&gt;. Melee Weapon Attack: +8 To Hit, Reach 5 Ft., One&lt;/P&gt;&lt;P&gt;Target. Hit: 7 (1D8 + 3) Slashing Damage, Or 8 (1D10 + 3)&lt;/P&gt;&lt;P&gt;Slashing Damage If Used With Two Hands.&lt;/P&gt;&lt;P&gt;&lt;Strong&gt;Hypnotic Gaze&lt;/Strong&gt;. The Ultroloth'S Eyes Sparkle With Opalescent&lt;/P&gt;&lt;P&gt;Light As It Targets One Creature It Can See Within 30 Feet Of It. If&lt;/P&gt;&lt;P&gt;The Target Can See The Ultroloth, The Target Must Succeed On A&lt;/P&gt;&lt;P&gt;Dc 17 Wisdom Saving Throw Against This Magic Or Be Charmed&lt;/P&gt;&lt;P&gt;Until The End Of The Ultroloth'S Next Turn. The Charmed Target Is&lt;/P&gt;&lt;P&gt;Stunned. If The Target'S Saving Throw Is Successful, The Target Is&lt;/P&gt;&lt;P&gt;Immune To The Ultroloth'S Gaze For The Next 24 Hours.&lt;/P&gt;&lt;P&gt;&lt;Strong&gt;Teleport&lt;/Strong&gt;. The Ultroloth Magically Teleports, Along With Any&lt;/P&gt;&lt;P&gt;Equipment It Is Wearing Or Carrying, Up To 60 Feet To An&lt;/P&gt;&lt;P&gt;Unoccupied Space It Can See.&lt;/P&gt;&lt;/Div&gt;</t>
  </si>
  <si>
    <t xml:space="preserve">Beholder Zombie </t>
  </si>
  <si>
    <t>&lt;Div&gt;&lt;H2&gt;Beholder Zombie&lt;/H2&gt;&lt;P&gt;Large Undead, Neutral Evil&lt;/P&gt;&lt;P&gt;&lt;Strong&gt;Armor Class&lt;/Strong&gt; 15 (Natural Armor)&lt;/P&gt;&lt;P&gt;&lt;Strong&gt;Hit Points&lt;/Strong&gt; 93 (Lld10 + 33)&lt;/P&gt;&lt;P&gt;&lt;Strong&gt;Speed&lt;/Strong&gt; 0 Ft., Fly 20Ft. (Hover)&lt;/P&gt;&lt;Table Style="Height: 40Px;" Width="292"&gt;&lt;Tbody&gt;&lt;Tr&gt;&lt;Td&gt;&lt;Strong&gt;Str&lt;/Strong&gt;&lt;/Td&gt;&lt;Td&gt;&lt;Strong&gt;Dex&lt;/Strong&gt;&lt;/Td&gt;&lt;Td&gt;&lt;Strong&gt;Con&lt;/Strong&gt;&lt;/Td&gt;&lt;Td&gt;&lt;Strong&gt;Int&lt;/Strong&gt;&lt;/Td&gt;&lt;Td&gt;&lt;Strong&gt;Wis&lt;/Strong&gt;&lt;/Td&gt;&lt;Td&gt;&lt;Strong&gt;Cha&lt;/Strong&gt;&lt;/Td&gt;&lt;/Tr&gt;&lt;Tr&gt;&lt;Td&gt;10 (+0)&lt;/Td&gt;&lt;Td&gt;8 (- 1)&lt;/Td&gt;&lt;Td&gt;16 (+3)&lt;/Td&gt;&lt;Td&gt;3 (-4)&lt;/Td&gt;&lt;Td&gt;8 (- 1)&lt;/Td&gt;&lt;Td&gt;5 (- 3)&lt;/Td&gt;&lt;/Tr&gt;&lt;/Tbody&gt;&lt;/Table&gt;&lt;P&gt;&lt;Strong&gt;Saving Throws&lt;/Strong&gt; Wis +2&lt;/P&gt;&lt;P&gt;&lt;Strong&gt;Damage Immunities&lt;/Strong&gt; Poison&lt;/P&gt;&lt;P&gt;&lt;Strong&gt;Condition Immunities&lt;/Strong&gt; Poisoned&lt;/P&gt;&lt;P&gt;&lt;Strong&gt;Senses&lt;/Strong&gt; Darkvision 60Ft., Passive Perception 9&lt;/P&gt;&lt;P&gt;&lt;Strong&gt;Languages&lt;/Strong&gt; Understands Deep Speech And Undercommon But&lt;/P&gt;&lt;P&gt;Can'T Speak&lt;/P&gt;&lt;P&gt;&lt;Strong&gt;Challenge&lt;/Strong&gt; 5 (1 ,800 Xp)&lt;/P&gt;&lt;P&gt;&lt;Strong&gt;Undead Fortitude&lt;/Strong&gt;. If Damage Reduces The Zombie To 0 Hit&lt;/P&gt;&lt;P&gt;Points, It Must Make A Constitution Saving Throw With A Dc&lt;/P&gt;&lt;P&gt;Of 5 +The Damage Taken, Un Less The Damage Is Radiant Or&lt;/P&gt;&lt;P&gt;From A Critical Hit. On A Success, The Zombie Drops To 1 Hit&lt;/P&gt;&lt;P&gt;Point In Stead.&lt;/P&gt;&lt;P&gt;&lt;Strong&gt;Actions&lt;/Strong&gt;&lt;/P&gt;&lt;P&gt;&lt;Strong&gt;Bite&lt;/Strong&gt;. Melee Weapon Attack: +3 To Hit, Reach 5 Ft., One Target.&lt;/P&gt;&lt;P&gt;Hit: 14 (4D6) Piercing Damage.&lt;/P&gt;&lt;P&gt;&lt;Strong&gt;Eye Ray&lt;/Strong&gt;. The Zombie Uses A Random Magical Eye Ray, Choosing&lt;/P&gt;&lt;P&gt;A Target That It Can See Within 60 Feet Of It.&lt;/P&gt;&lt;Ul&gt;&lt;Li&gt;1.&lt;Strong&gt; Paralyzing Ray&lt;/Strong&gt;. The Targeted Creature Must Succeed On A&lt;/Li&gt;&lt;/Ul&gt;&lt;P&gt;Dc 14 Constitution Saving Throw Or Be Paralyzed For 1 Minute.&lt;/P&gt;&lt;P&gt;The Target Can Repeat The Saving Throw At The End Of Each Of Its&lt;/P&gt;&lt;P&gt;Turns, Ending The Effect On Itself On A Success.&lt;/P&gt;&lt;Ul&gt;&lt;Li&gt;2.&lt;Strong&gt; Fear Ray&lt;/Strong&gt;. The Targeted Creature Must Succeed On A Dc 14&lt;/Li&gt;&lt;/Ul&gt;&lt;P&gt;Wisdom Saving Throw Or Be Frightened For 1 Minute. The Target&lt;/P&gt;&lt;P&gt;Can Repeat The Saving Throw At The End Of Each Of Its Turns,&lt;/P&gt;&lt;P&gt;Ending The Effect On Itself On A Success.&lt;/P&gt;&lt;Ul&gt;&lt;Li&gt;3.&lt;Strong&gt; Enervation Ray&lt;/Strong&gt;. The Targeted Creature Must Make A Dc 14&lt;/Li&gt;&lt;/Ul&gt;&lt;P&gt;Constitution Saving Throw, Taking 36 (8D8) Necrotic Damage On&lt;/P&gt;&lt;P&gt;A Failed Save, Or Half As Much Damage On A Successful One.&lt;/P&gt;&lt;Ul&gt;&lt;Li&gt;4&lt;Strong&gt;. Disintegration Ray&lt;/Strong&gt;. If The Target Is A Creature, It Must&lt;/Li&gt;&lt;/Ul&gt;&lt;P&gt;Succeed On A Dc 14 Dexterity Savin G Throw Or Take 45 (10D8)&lt;/P&gt;&lt;P&gt;Force Damage . If This Damage Reduces The Creature To 0 Hit&lt;/P&gt;&lt;P&gt;Points, Its Body Becomes A Pile Of Fine Gray Dust.&lt;/P&gt;&lt;P&gt;If The Target Is A Large Or Smaller Non Magical Object Or&lt;/P&gt;&lt;P&gt;Creation Of Magical Force, It Is Disintegrated Without A Saving&lt;/P&gt;&lt;P&gt;Throw. If The Target Is A Huge Or Larger Non Magical Object&lt;/P&gt;&lt;P&gt;Or Creation Of Magical Force , This Ray Disintegrates A 10-Foot&lt;/P&gt;&lt;P&gt;Cube Of It.&lt;/P&gt;&lt;/Div&gt;</t>
  </si>
  <si>
    <t>&lt;Address&gt;&lt;H2&gt;Killer Whale&lt;/H2&gt;&lt;P&gt;Huge Beast, Unaligned&lt;/P&gt;&lt;P&gt;&lt;Strong&gt;Armor Class&lt;/Strong&gt; 12 (Natural Armor)&lt;/P&gt;&lt;P&gt;&lt;Strong&gt;Hit Points&lt;/Strong&gt; 90 (12D12 + 12)&lt;/P&gt;&lt;P&gt;&lt;Strong&gt;Speed&lt;/Strong&gt; 0 Ft., Swim 60Ft.&lt;/P&gt;&lt;Table Style="Height: 53Px;" Width="315"&gt;&lt;Tbody&gt;&lt;Tr&gt;&lt;Td&gt;&lt;Strong&gt;Str&lt;/Strong&gt;&lt;/Td&gt;&lt;Td&gt;&lt;Strong&gt;Dex&lt;/Strong&gt;&lt;/Td&gt;&lt;Td&gt;&lt;Strong&gt;Con&lt;/Strong&gt;&lt;/Td&gt;&lt;Td&gt;&lt;Strong&gt;Int&lt;/Strong&gt;&lt;/Td&gt;&lt;Td&gt;&lt;Strong&gt;Wis&lt;/Strong&gt;&lt;/Td&gt;&lt;Td&gt;&lt;Strong&gt;Cha&lt;/Strong&gt;&lt;/Td&gt;&lt;/Tr&gt;&lt;Tr&gt;&lt;Td&gt;19 (+4)&lt;/Td&gt;&lt;Td&gt;10 (+0)&lt;/Td&gt;&lt;Td&gt;13 (+1)&lt;/Td&gt;&lt;Td&gt;3 (- 4)&lt;/Td&gt;&lt;Td&gt;12 (+1)&lt;/Td&gt;&lt;Td&gt;7 (-2)&lt;/Td&gt;&lt;/Tr&gt;&lt;/Tbody&gt;&lt;/Table&gt;&lt;P&gt;&lt;Strong&gt;Skills&lt;/Strong&gt; Perception +3&lt;/P&gt;&lt;P&gt;&lt;Strong&gt;Senses&lt;/Strong&gt; Blindsight 120Ft., Passive Perception 13&lt;/P&gt;&lt;P&gt;&lt;Strong&gt;Languages&lt;/Strong&gt;-&lt;/P&gt;&lt;P&gt;&lt;Strong&gt;Challenge&lt;/Strong&gt; 3 (700 Xp)&lt;/P&gt;&lt;P&gt;&lt;Strong&gt;Echolocation&lt;/Strong&gt;. The Whale Can'T Use Its Blindsight&lt;/P&gt;&lt;P&gt;While Deafened.&lt;/P&gt;&lt;P&gt;&lt;Strong&gt;Hold Breath&lt;/Strong&gt;. The Whale Can Hold Its Breath For 30 Minutes.&lt;/P&gt;&lt;P&gt;&lt;Strong&gt;Keen Hearing&lt;/Strong&gt;. The Whale Has Advantage On Wisdom&lt;/P&gt;&lt;P&gt;(Perception) Checks That Rely On Hearing.&lt;/P&gt;&lt;P&gt;&lt;Strong&gt;Actions&lt;/Strong&gt;&lt;/P&gt;&lt;P&gt;&lt;Strong&gt;Bite&lt;/Strong&gt;. Melee Weapon Attack: +6 To Hit, Reach 5 Ft., One Target.&lt;/P&gt;&lt;P&gt;Hit: 21 (5D6 + 4) Piercing Damage .&lt;/P&gt;&lt;/Address&gt;</t>
  </si>
  <si>
    <t>&lt;Div&gt;&lt;H2&gt;Lizard&lt;/H2&gt;&lt;P&gt;Tiny Beast, Unaligned&lt;/P&gt;&lt;P&gt;&lt;Strong&gt;Armor Class&lt;/Strong&gt; 10&lt;/P&gt;&lt;P&gt;&lt;Strong&gt;Hit Points&lt;/Strong&gt; 2 (Ld4)&lt;/P&gt;&lt;P&gt;&lt;Strong&gt;Speed&lt;/Strong&gt; 20Ft., Climb 20 Ft.&lt;/P&gt;&lt;Table Style="Height: 53Px;" Width="292"&gt;&lt;Tbody&gt;&lt;Tr&gt;&lt;Td&gt;&lt;Strong&gt;Str&lt;/Strong&gt;&lt;/Td&gt;&lt;Td&gt;&lt;Strong&gt;Dex&lt;/Strong&gt;&lt;/Td&gt;&lt;Td&gt;&lt;Strong&gt;Con&lt;/Strong&gt;&lt;/Td&gt;&lt;Td&gt;&lt;Strong&gt;Int&lt;/Strong&gt;&lt;/Td&gt;&lt;Td&gt;&lt;Strong&gt;Wis&lt;/Strong&gt;&lt;/Td&gt;&lt;Td&gt;&lt;Strong&gt;Cha&lt;/Strong&gt;&lt;/Td&gt;&lt;/Tr&gt;&lt;Tr&gt;&lt;Td&gt;2 (- 4)&lt;/Td&gt;&lt;Td&gt;11 (+0)&lt;/Td&gt;&lt;Td&gt;10 (+0)&lt;/Td&gt;&lt;Td&gt;1 (-5)&lt;/Td&gt;&lt;Td&gt;8 (- 1)&lt;/Td&gt;&lt;Td&gt;3 (-4)&lt;/Td&gt;&lt;/Tr&gt;&lt;/Tbody&gt;&lt;/Table&gt;&lt;P&gt;&lt;Strong&gt;Senses&lt;/Strong&gt; Darkvision 30Ft., Passive Perception 9&lt;/P&gt;&lt;P&gt;&lt;Strong&gt;Languages&lt;/Strong&gt; -&lt;/P&gt;&lt;P&gt;&lt;Strong&gt;Challenge&lt;/Strong&gt; 0 (10 Xp)&lt;/P&gt;&lt;P&gt;&lt;Strong&gt;Actions&lt;/Strong&gt;&lt;/P&gt;&lt;P&gt;&lt;Strong&gt;Bite&lt;/Strong&gt;. Melee Weapon Attack: +0 To Hit, Reach 5 Ft., One Target.&lt;/P&gt;&lt;P&gt;Hit: 1 Piercing Damage.&lt;/P&gt;&lt;/Div&gt;</t>
  </si>
  <si>
    <t>&lt;Div&gt;&lt;H2&gt;Mammoth&lt;/H2&gt;&lt;P&gt;Huge Beast, Unaligned&lt;/P&gt;&lt;P&gt;&lt;Strong&gt;Armor Class&lt;/Strong&gt; 13 (Natura L Armor)&lt;/P&gt;&lt;P&gt;&lt;Strong&gt;Hit Points&lt;/Strong&gt; 126 (11D12 + 55)&lt;/P&gt;&lt;P&gt;&lt;Strong&gt;Speed&lt;/Strong&gt; 40Ft.&lt;/P&gt;&lt;Table Style="Height: 40Px;" Width="275"&gt;&lt;Tbody&gt;&lt;Tr&gt;&lt;Td&gt;&lt;Strong&gt;Str&lt;/Strong&gt;&lt;/Td&gt;&lt;Td&gt;&lt;Strong&gt;Dex&lt;/Strong&gt;&lt;/Td&gt;&lt;Td&gt;&lt;Strong&gt;Con&lt;/Strong&gt;&lt;/Td&gt;&lt;Td&gt;&lt;Strong&gt;Int&lt;/Strong&gt;&lt;/Td&gt;&lt;Td&gt;&lt;Strong&gt;Wis&lt;/Strong&gt;&lt;/Td&gt;&lt;Td&gt;&lt;Strong&gt;Cha&lt;/Strong&gt;&lt;/Td&gt;&lt;/Tr&gt;&lt;Tr&gt;&lt;Td&gt;24 (+7)&lt;/Td&gt;&lt;Td&gt;9 (-1)&lt;/Td&gt;&lt;Td&gt;21 (+5)&lt;/Td&gt;&lt;Td&gt;3 (-4)&lt;/Td&gt;&lt;Td&gt;11 (+0)&lt;/Td&gt;&lt;Td&gt;6 (-2)&lt;/Td&gt;&lt;/Tr&gt;&lt;/Tbody&gt;&lt;/Table&gt;&lt;P&gt;&lt;Strong&gt;Senses&lt;/Strong&gt; Passive Perceptio N 10&lt;/P&gt;&lt;P&gt;&lt;Strong&gt;Languages&lt;/Strong&gt; -&lt;/P&gt;&lt;P&gt;&lt;Strong&gt;Challenge&lt;/Strong&gt; 6 (2,300 Xp)&lt;/P&gt;&lt;P&gt;&lt;Strong&gt;Trampling Charge&lt;/Strong&gt;. If The Mammot H Moves At Le Ast 20 Feet&lt;/P&gt;&lt;P&gt;Straight Toward A Creature And T Hen Hits It With A Gore Attack On&lt;/P&gt;&lt;P&gt;The Same Turn , That Target Must Succeed O N A Dc 18 Strength&lt;/P&gt;&lt;P&gt;Saving Throw Or Be Knocked Prone. If The Target Is Prone,&lt;/P&gt;&lt;P&gt;The Mammoth Can Make One Stomp Attack Against It As A&lt;/P&gt;&lt;P&gt;Bonus Action.&lt;/P&gt;&lt;P&gt;&lt;Strong&gt;Actions&lt;/Strong&gt;&lt;/P&gt;&lt;P&gt;&lt;Strong&gt;Gore&lt;/Strong&gt;. Melee Weapon Attack: +10 To Hit, Reach 10Ft., One Target.&lt;/P&gt;&lt;P&gt;Hit: 25 (4D8 + 7) Piercing Damage.&lt;/P&gt;&lt;P&gt;&lt;Strong&gt;Stomp&lt;/Strong&gt;. Melee Weapon Attack:+ 10 To Hit, Reach 5 Ft. , O Ne Prone&lt;/P&gt;&lt;P&gt;Creature. Hit: 29 (4D10 + 7) Bludgeoning Damage.&lt;/P&gt;&lt;P&gt;&amp;Nbsp;&lt;/P&gt;&lt;P&gt;&lt;Strong&gt;A Mammoth&lt;/Strong&gt; Is An Elephantine Creature With Thick&lt;/P&gt;&lt;P&gt;Fur And Long Tusks. Stockier And Fiercer Than Normal&lt;/P&gt;&lt;P&gt;Elephants, Mammoths Inhabit A Wide Range Of Climes,&lt;/P&gt;&lt;P&gt;From Subarctic To Subtropical.&lt;/P&gt;&lt;/Div&gt;</t>
  </si>
  <si>
    <t>&lt;Div&gt;&lt;H2&gt;Worg&lt;/H2&gt;&lt;P&gt;Large Monstrosity, Neutral Evil&lt;/P&gt;&lt;P&gt;&lt;Strong&gt;Armor Class&lt;/Strong&gt; 13 (Natural Armor)&lt;/P&gt;&lt;P&gt;&lt;Strong&gt;Hit Points&lt;/Strong&gt; 26 (4D10 + 4)&lt;/P&gt;&lt;P&gt;&lt;Strong&gt;Speed&lt;/Strong&gt; 50 Ft.&lt;/P&gt;&lt;Table Style="Height: 40Px;" Width="328"&gt;&lt;Tbody&gt;&lt;Tr&gt;&lt;Td&gt;&lt;Strong&gt;Str&lt;/Strong&gt;&lt;/Td&gt;&lt;Td&gt;&lt;Strong&gt;Dex&lt;/Strong&gt;&lt;/Td&gt;&lt;Td&gt;&lt;Strong&gt;Con&lt;/Strong&gt;&lt;/Td&gt;&lt;Td&gt;&lt;Strong&gt;Int&lt;/Strong&gt;&lt;/Td&gt;&lt;Td&gt;&lt;Strong&gt;Wis&lt;/Strong&gt;&lt;/Td&gt;&lt;Td&gt;&lt;Strong&gt;Cha&lt;/Strong&gt;&lt;/Td&gt;&lt;/Tr&gt;&lt;Tr&gt;&lt;Td&gt;16 (+3)&lt;/Td&gt;&lt;Td&gt;13 (+1)&lt;/Td&gt;&lt;Td&gt;13 (+1)&lt;/Td&gt;&lt;Td&gt;7 (- 2)&lt;/Td&gt;&lt;Td&gt;11 (+0)&lt;/Td&gt;&lt;Td&gt;8 (-1)&lt;/Td&gt;&lt;/Tr&gt;&lt;/Tbody&gt;&lt;/Table&gt;&lt;P&gt;&lt;Strong&gt;Skills&lt;/Strong&gt; Perception +4&lt;/P&gt;&lt;P&gt;&lt;Strong&gt;Senses&lt;/Strong&gt; Darkvision 60 Ft., Passive Perception 14&lt;/P&gt;&lt;P&gt;&lt;Strong&gt;Languages&lt;/Strong&gt; Goblin , Worg&lt;/P&gt;&lt;P&gt;&lt;Strong&gt;Challenge&lt;/Strong&gt; 1/2 (100 Xp)&lt;/P&gt;&lt;P&gt;&lt;Strong&gt;Keen Hearing And Smell&lt;/Strong&gt;. The Worg Has Advantage On Wisdom&lt;/P&gt;&lt;P&gt;(Perception) Checks That Rely On Hearing Or Smell.&lt;/P&gt;&lt;P&gt;&lt;Strong&gt;Actions&lt;/Strong&gt;&lt;/P&gt;&lt;P&gt;&lt;Strong&gt;Bite&lt;/Strong&gt;. Melee Weapon Attack: +5 To Hit, Reach 5 Ft., One Target.&lt;/P&gt;&lt;P&gt;Hit: 10 (2D6 + 3) Piercing Damage. If The Target Is A Creature,&lt;/P&gt;&lt;P&gt;It Must Succeed On A Dc 13 Strength Saving Throw Or Be&lt;/P&gt;&lt;P&gt;Knocked Prone.&lt;/P&gt;&lt;P&gt;&amp;Nbsp;&lt;/P&gt;&lt;P&gt;&lt;Strong&gt;A Worg Is An Evil Predator&lt;/Strong&gt; That Delights In Hunting And&lt;/P&gt;&lt;P&gt;Devouring Creatures Weaker Than Itself. Cunning And&lt;/P&gt;&lt;P&gt;Malevolent, Worgs Roam Across The Remote Wilderness&lt;/P&gt;&lt;P&gt;Or A Re Raised By Goblins And Hobgoblins. Those&lt;/P&gt;&lt;P&gt;Creatures Use Worgs As Mounts, But A Worg Will Turn On&lt;/P&gt;&lt;P&gt;Its Rider If It Feels Mistreated Or Malnourished. Worgs&lt;/P&gt;&lt;P&gt;Speak In Their Own Language And Goblin, And A Few Learn&lt;/P&gt;&lt;P&gt;To Speak Common As Well.&lt;/P&gt;&lt;/Div&gt;</t>
  </si>
  <si>
    <t xml:space="preserve">Winter Wolf </t>
  </si>
  <si>
    <t>&lt;Div&gt;&lt;H2&gt;Winter Wolf&lt;/H2&gt;&lt;P&gt;Large Monstrosity, Neutral Evil&lt;/P&gt;&lt;P&gt;&lt;Strong&gt;Armor Class&lt;/Strong&gt; L3 (Natural Armor)&lt;/P&gt;&lt;P&gt;&lt;Strong&gt;Hit Points&lt;/Strong&gt; 75 (10D10 + 20)&lt;/P&gt;&lt;P&gt;&lt;Strong&gt;Speed&lt;/Strong&gt; 50 Ft.&lt;/P&gt;&lt;Table Style="Height: 40Px;" Width="312"&gt;&lt;Tbody&gt;&lt;Tr&gt;&lt;Td&gt;&lt;Strong&gt;Str&lt;/Strong&gt;&lt;/Td&gt;&lt;Td&gt;&lt;Strong&gt;Dex&lt;/Strong&gt;&lt;/Td&gt;&lt;Td&gt;&lt;Strong&gt;Con&lt;/Strong&gt;&lt;/Td&gt;&lt;Td&gt;&lt;Strong&gt;Int&lt;/Strong&gt;&lt;/Td&gt;&lt;Td&gt;&lt;Strong&gt;Wis&lt;/Strong&gt;&lt;/Td&gt;&lt;Td&gt;&lt;Strong&gt;Cha&lt;/Strong&gt;&lt;/Td&gt;&lt;/Tr&gt;&lt;Tr&gt;&lt;Td&gt;18 (+4)&lt;/Td&gt;&lt;Td&gt;L3 (+1)&lt;/Td&gt;&lt;Td&gt;14 (+2)&lt;/Td&gt;&lt;Td&gt;7 (-2)&lt;/Td&gt;&lt;Td&gt;12 (+1)&lt;/Td&gt;&lt;Td&gt;8 (-1)&lt;/Td&gt;&lt;/Tr&gt;&lt;/Tbody&gt;&lt;/Table&gt;&lt;P&gt;&lt;Strong&gt;Skills&lt;/Strong&gt; Perception +5, Stealth +3&lt;/P&gt;&lt;P&gt;&lt;Strong&gt;Damage Immunities&lt;/Strong&gt; Cold&lt;/P&gt;&lt;P&gt;&lt;Strong&gt;Senses&lt;/Strong&gt; Passive Perception 15&lt;/P&gt;&lt;P&gt;&lt;Strong&gt;Languages&lt;/Strong&gt; Common, Giant, Winter Wolf&lt;/P&gt;&lt;P&gt;&lt;Strong&gt;Challenge&lt;/Strong&gt; 3 (700 Xp)&lt;/P&gt;&lt;P&gt;&lt;Strong&gt;Keen Hearing And Smell&lt;/Strong&gt;. The Wo Lf Has Advantage On Wisdom&lt;/P&gt;&lt;P&gt;(Perception) Checks That Rely On Hearing Or Sme Ll.&lt;/P&gt;&lt;P&gt;&lt;Strong&gt;Pack Tactics&lt;/Strong&gt;. The Wolf Has Advantage On An Attack Roll Aga In St A&lt;/P&gt;&lt;P&gt;Creature If At Least One Of The Wolf'S Alli Es Is Within 5 Feet Of The&lt;/P&gt;&lt;P&gt;Creature And The Ally Isn'T Incapacitated.&lt;/P&gt;&lt;P&gt;&lt;Strong&gt;Snow Camouflage&lt;/Strong&gt;. Th E Wo Lf Has Advantage On Dexterity&lt;/P&gt;&lt;P&gt;(Stealth) Checks Made To Hide In Snowy Terrain.&lt;/P&gt;&lt;P&gt;&lt;Strong&gt;Actions&lt;/Strong&gt;&lt;/P&gt;&lt;P&gt;&lt;Strong&gt;Bite&lt;/Strong&gt;. Melee Weapon Attack: +6 To Hit, Reach 5 Ft., One Target.&lt;/P&gt;&lt;P&gt;Hit: 11 (2D6 + 4) Piercing Damage. If The Target Is A Creature,&lt;/P&gt;&lt;P&gt;It Must Succeed On A Dc 14 Strength Saving Throw Or Be&lt;/P&gt;&lt;P&gt;Knocked Prone.&lt;/P&gt;&lt;P&gt;&lt;Strong&gt;Cold Breath&lt;/Strong&gt; (Recharge 5-6). The Wolf Exhales A Blast Of Freezing&lt;/P&gt;&lt;P&gt;Wind In A 15-Foot Cone. Each Creature In That Area Must Make A&lt;/P&gt;&lt;P&gt;Dc 12 Dexterity Saving Throw, Taking 18 (4D8) Cold Damage On&lt;/P&gt;&lt;P&gt;A Failed Save, Or Half As Much Damage On A Successful One.&lt;/P&gt;&lt;P&gt;&amp;Nbsp;&lt;/P&gt;&lt;P&gt;&lt;Strong&gt;The Arctic-Dwelling Winter Wolf&lt;/Strong&gt; Is As Large As A Dire&lt;/P&gt;&lt;P&gt;Wolf But Has Snow-White Fur And Pale Blue Eyes. Frost&lt;/P&gt;&lt;P&gt;Giants Use These Evil Creatures As Guards And Hunting&lt;/P&gt;&lt;P&gt;Companions, Putting The Wolves' Deadly Breath Weapon&lt;/P&gt;&lt;P&gt;To Use Against Their Foes. Winter Wolves Communicate&lt;/P&gt;&lt;P&gt;With One Another Using Growls And Barks, But They&lt;/P&gt;&lt;P&gt;Speak Common And Giant Well Enough To Follow Simple&lt;/P&gt;&lt;P&gt;Conversations.&lt;/P&gt;&lt;/Div&gt;</t>
  </si>
  <si>
    <t xml:space="preserve">Weasel </t>
  </si>
  <si>
    <t>&lt;Div&gt;&lt;H2&gt;Weasel&lt;/H2&gt;&lt;P&gt;Tiny Beast, Unaligned&lt;/P&gt;&lt;P&gt;&lt;Strong&gt;Armor Class&lt;/Strong&gt; 13&lt;/P&gt;&lt;P&gt;&lt;Strong&gt;Hit Points&lt;/Strong&gt; 1 (1D4- 1)&lt;/P&gt;&lt;P&gt;&lt;Strong&gt;Speed&lt;/Strong&gt; 30Ft.&lt;/P&gt;&lt;Table Style="Height: 40Px;" Width="387"&gt;&lt;Tbody&gt;&lt;Tr&gt;&lt;Td&gt;&lt;Strong&gt;Str&lt;/Strong&gt;&lt;/Td&gt;&lt;Td&gt;&lt;Strong&gt;Dex&lt;/Strong&gt;&lt;/Td&gt;&lt;Td&gt;&lt;Strong&gt;Con&lt;/Strong&gt;&lt;/Td&gt;&lt;Td&gt;&lt;Strong&gt;Int&lt;/Strong&gt;&lt;/Td&gt;&lt;Td&gt;&lt;Strong&gt;Wis&lt;/Strong&gt;&lt;/Td&gt;&lt;Td&gt;&lt;Strong&gt;Cha&lt;/Strong&gt;&lt;/Td&gt;&lt;/Tr&gt;&lt;Tr&gt;&lt;Td&gt;3 (-4)&lt;/Td&gt;&lt;Td&gt;16 (+3)&lt;/Td&gt;&lt;Td&gt;8 (-1)&lt;/Td&gt;&lt;Td&gt;2 (-4)&lt;/Td&gt;&lt;Td&gt;12 (+1)&lt;/Td&gt;&lt;Td&gt;3 (-4)&lt;/Td&gt;&lt;/Tr&gt;&lt;/Tbody&gt;&lt;/Table&gt;&lt;P&gt;&lt;Strong&gt;Skills&lt;/Strong&gt; Perception +3, Stealth +5&lt;/P&gt;&lt;P&gt;&lt;Strong&gt;Senses&lt;/Strong&gt; Passive Perception 13&lt;/P&gt;&lt;P&gt;&lt;Strong&gt;Languages&lt;/Strong&gt;-&lt;/P&gt;&lt;P&gt;&lt;Strong&gt;Challenge&lt;/Strong&gt; 0 (10 Xp)&lt;/P&gt;&lt;P&gt;&lt;Strong&gt;Keen Hearing And Smell&lt;/Strong&gt;. Th E Wease L Has Advantage On Wisdom&lt;/P&gt;&lt;P&gt;(Perception) Checks That Rely On Hearing Or Smell.&lt;/P&gt;&lt;P&gt;&lt;Strong&gt;Actions&lt;/Strong&gt;&lt;/P&gt;&lt;P&gt;&lt;Strong&gt;Bite&lt;/Strong&gt;. Melee Weapon Attack: +5 To Hit, Reach 5 Ft., One Target.&lt;/P&gt;&lt;P&gt;Hit: 1 Piercing Damage .&lt;/P&gt;&lt;/Div&gt;</t>
  </si>
  <si>
    <t>&lt;Div&gt;&lt;H2&gt;Vulture&lt;/H2&gt;&lt;P&gt;Medium Beast, Unaligned&lt;/P&gt;&lt;P&gt;&lt;Strong&gt;Armor Class&lt;/Strong&gt; 10&lt;/P&gt;&lt;P&gt;&lt;Strong&gt;Hit Points&lt;/Strong&gt; 5 (1D8 + 1)&lt;/P&gt;&lt;P&gt;&lt;Strong&gt;Speed&lt;/Strong&gt; 10Ft., Fly 50 Ft.&lt;/P&gt;&lt;Table Style="Height: 53Px;" Width="335"&gt;&lt;Tbody&gt;&lt;Tr&gt;&lt;Td&gt;&lt;Strong&gt;Str&lt;/Strong&gt;&lt;/Td&gt;&lt;Td&gt;&lt;Strong&gt;Dex&lt;/Strong&gt;&lt;/Td&gt;&lt;Td&gt;&lt;Strong&gt;Con&lt;/Strong&gt;&lt;/Td&gt;&lt;Td&gt;&lt;Strong&gt;Int&lt;/Strong&gt;&lt;/Td&gt;&lt;Td&gt;&lt;Strong&gt;Wis&lt;/Strong&gt;&lt;/Td&gt;&lt;Td&gt;&lt;Strong&gt;Cha&lt;/Strong&gt;&lt;/Td&gt;&lt;/Tr&gt;&lt;Tr&gt;&lt;Td&gt;7 (- 2)&lt;/Td&gt;&lt;Td&gt;10 (+0)&lt;/Td&gt;&lt;Td&gt;13 (+1)&lt;/Td&gt;&lt;Td&gt;2 (- 4)&lt;/Td&gt;&lt;Td&gt;12 (+1)&lt;/Td&gt;&lt;Td&gt;4 (-3)&lt;/Td&gt;&lt;/Tr&gt;&lt;/Tbody&gt;&lt;/Table&gt;&lt;P&gt;&lt;Strong&gt;Skills&lt;/Strong&gt; Perception +3&lt;/P&gt;&lt;P&gt;&lt;Strong&gt;Senses&lt;/Strong&gt; Passive Perception 13&lt;/P&gt;&lt;P&gt;&lt;Strong&gt;Languages&lt;/Strong&gt; -&lt;/P&gt;&lt;P&gt;&lt;Strong&gt;Challenge&lt;/Strong&gt; 0 (10 Xp)&lt;/P&gt;&lt;P&gt;&lt;Strong&gt;Keen Sight And Smell&lt;/Strong&gt;. The Vulture Has Advantage On Wisdom&lt;/P&gt;&lt;P&gt;(Perception) Checks That Rely On Sight Or Smell .&lt;/P&gt;&lt;P&gt;&lt;Strong&gt;Pack Tactics&lt;/Strong&gt;. The Vulture Has Advantage On An Attack Roll&lt;/P&gt;&lt;P&gt;Against A Creature If At Least One Of The Vulture'S Allies Is Within&lt;/P&gt;&lt;P&gt;5 Feet Of The Creature And The Ally Isn'T Incapacitated .&lt;/P&gt;&lt;P&gt;&lt;Strong&gt;Actions&lt;/Strong&gt;&lt;/P&gt;&lt;P&gt;&lt;Strong&gt;Beak&lt;/Strong&gt;. Melee Weapon Attack: +2 To Hit, Reach 5 Ft., One Target.&lt;/P&gt;&lt;P&gt;Hit: 2 (1D4) Piercing Damage.&lt;/P&gt;&lt;/Div&gt;</t>
  </si>
  <si>
    <t>Swarm Of Ravens</t>
  </si>
  <si>
    <t>&lt;Div&gt;&lt;H2&gt;Swarm Of Ravens&lt;/H2&gt;&lt;P&gt;Medium Swarm Of Tiny Beasts, Unaligned&lt;/P&gt;&lt;P&gt;&lt;Strong&gt;Armor Class&lt;/Strong&gt; 12&lt;/P&gt;&lt;P&gt;&lt;Strong&gt;Hit Points&lt;/Strong&gt; 24 (7D8 - 7)&lt;/P&gt;&lt;P&gt;&lt;Strong&gt;Speed&lt;/Strong&gt; 10Ft., Fly 50 Ft.&lt;/P&gt;&lt;Table Style="Height: 40Px;" Width="288"&gt;&lt;Tbody&gt;&lt;Tr&gt;&lt;Td&gt;&lt;Strong&gt;Str&lt;/Strong&gt;&lt;/Td&gt;&lt;Td&gt;&lt;Strong&gt;Dex&lt;/Strong&gt;&lt;/Td&gt;&lt;Td&gt;&lt;Strong&gt;Con&lt;/Strong&gt;&lt;/Td&gt;&lt;Td&gt;&lt;Strong&gt;Int&lt;/Strong&gt;&lt;/Td&gt;&lt;Td&gt;&lt;Strong&gt;Wis&lt;/Strong&gt;&lt;/Td&gt;&lt;Td&gt;&lt;Strong&gt;Cha&lt;/Strong&gt;&lt;/Td&gt;&lt;/Tr&gt;&lt;Tr&gt;&lt;Td&gt;6 (- 2)&lt;/Td&gt;&lt;Td&gt;14 (+2)&lt;/Td&gt;&lt;Td&gt;8 (-1)&lt;/Td&gt;&lt;Td&gt;3 (- 4)&lt;/Td&gt;&lt;Td&gt;12 (+1)&lt;/Td&gt;&lt;Td&gt;6 (- 2)&lt;/Td&gt;&lt;/Tr&gt;&lt;/Tbody&gt;&lt;/Table&gt;&lt;P&gt;&lt;Strong&gt;Skills&lt;/Strong&gt; Perception +5&lt;/P&gt;&lt;P&gt;&lt;Strong&gt;Damage Resistances&lt;/Strong&gt; Bludgeoning, Piercing, Slashing&lt;/P&gt;&lt;P&gt;&lt;Strong&gt;Condition Immunities&lt;/Strong&gt; Charmed, Frightened, Paralyzed,&lt;/P&gt;&lt;P&gt;Petrified, Prone, Restrained, Stunned&lt;/P&gt;&lt;P&gt;&lt;Strong&gt;Senses&lt;/Strong&gt; Passive Perception 15&lt;/P&gt;&lt;P&gt;&lt;Strong&gt;Languages&lt;/Strong&gt;-&lt;/P&gt;&lt;P&gt;&lt;Strong&gt;Challenge&lt;/Strong&gt; 1/4 (50 Xp)&lt;/P&gt;&lt;P&gt;&lt;Strong&gt;Swarm&lt;/Strong&gt;. The Swarm Can Occupy Another Creature'S Space And&lt;/P&gt;&lt;P&gt;Vice Versa , And The Swarm Can Move Through Any Opening Large&lt;/P&gt;&lt;P&gt;Enough For A Tiny Raven . The Swarm Can'T Regain Hit Points Or&lt;/P&gt;&lt;P&gt;Gain Temporary Hit Points.&lt;/P&gt;&lt;P&gt;&lt;Strong&gt;Actions&lt;/Strong&gt;&lt;/P&gt;&lt;P&gt;&lt;Strong&gt;Beaks&lt;/Strong&gt;. Melee Weapon Attack: +4 To Hit, Reach 5 Ft., One Target&lt;/P&gt;&lt;P&gt;In The Swarm'S Space. Hit: 7 (2D6) Pi E Rcing Damage, Or 3 (1D6)&lt;/P&gt;&lt;P&gt;Piercing Damage If The Swarm Has Half Of Its Hit Points Or Fewer.&lt;/P&gt;&lt;/Div&gt;</t>
  </si>
  <si>
    <t>Swarm Of Rats</t>
  </si>
  <si>
    <t>&lt;Div&gt;&lt;H2&gt;Swarm Of Rats&lt;/H2&gt;&lt;P&gt;Medium Swarm Of Tiny Beasts, Unaligned&lt;/P&gt;&lt;P&gt;&lt;Strong&gt;Armor Class&lt;/Strong&gt; 10&lt;/P&gt;&lt;P&gt;&lt;Strong&gt;Hit Points&lt;/Strong&gt; 24 (7D8 - 7)&lt;/P&gt;&lt;P&gt;&lt;Strong&gt;Speed&lt;/Strong&gt; 30Ft.&lt;/P&gt;&lt;Table Style="Height: 40Px;" Width="281"&gt;&lt;Tbody&gt;&lt;Tr&gt;&lt;Td&gt;&lt;Strong&gt;Str&lt;/Strong&gt;&lt;/Td&gt;&lt;Td&gt;&lt;Strong&gt;Dex&lt;/Strong&gt;&lt;/Td&gt;&lt;Td&gt;&lt;Strong&gt;Con&lt;/Strong&gt;&lt;/Td&gt;&lt;Td&gt;&lt;Strong&gt;Int&lt;/Strong&gt;&lt;/Td&gt;&lt;Td&gt;&lt;Strong&gt;Wis&lt;/Strong&gt;&lt;/Td&gt;&lt;Td&gt;&lt;Strong&gt;Cha&lt;/Strong&gt;&lt;/Td&gt;&lt;/Tr&gt;&lt;Tr&gt;&lt;Td&gt;9 (- 1)&lt;/Td&gt;&lt;Td&gt;11 (+0)&lt;/Td&gt;&lt;Td&gt;9 (- 1)&lt;/Td&gt;&lt;Td&gt;2 (-4)&lt;/Td&gt;&lt;Td&gt;10 (+0)&lt;/Td&gt;&lt;Td&gt;3 (-4)&lt;/Td&gt;&lt;/Tr&gt;&lt;/Tbody&gt;&lt;/Table&gt;&lt;P&gt;&lt;Strong&gt;Damage Resistances&lt;/Strong&gt; Bludgeoning, Piercing, Slashing&lt;/P&gt;&lt;P&gt;&lt;Strong&gt;Condition Immunities&lt;/Strong&gt; Charmed, Frightened , Paralyzed,&lt;/P&gt;&lt;P&gt;Petrified, Prone, Restrained, Stunned&lt;/P&gt;&lt;P&gt;&lt;Strong&gt;Senses&lt;/Strong&gt; Darkvision 30Ft., Passive Perception 10&lt;/P&gt;&lt;P&gt;&lt;Strong&gt;Languages&lt;/Strong&gt; -&lt;/P&gt;&lt;P&gt;&lt;Strong&gt;Challenge&lt;/Strong&gt; 1/4 (50 Xp)&lt;/P&gt;&lt;P&gt;&lt;Strong&gt;Keen Smell&lt;/Strong&gt;. The Swarm Has Advantage On Wisdom (Perception)&lt;/P&gt;&lt;P&gt;Checks That Rely On Smell.&lt;/P&gt;&lt;P&gt;&lt;Strong&gt;Swarm&lt;/Strong&gt;. The Swarm Can Occupy Another Creature'S Space And&lt;/P&gt;&lt;P&gt;Vice Versa, And The Swarm Can Move Through Any Opening Large&lt;/P&gt;&lt;P&gt;Enough For A Tiny Rat. The Swarm Can 'T Regain Hit Points Or Gain&lt;/P&gt;&lt;P&gt;Temporary Hit Points.&lt;/P&gt;&lt;P&gt;&lt;Strong&gt;Actions&lt;/Strong&gt;&lt;/P&gt;&lt;P&gt;&lt;Strong&gt;Bites&lt;/Strong&gt;. Melee Weapon Attack: +2 To Hit, Reach 0 Ft. , One Target In&lt;/P&gt;&lt;P&gt;The Swarm'S Space. Hit: 7 (2D6) Piercing Damage, Or 3 (1D6)&lt;/P&gt;&lt;P&gt;Piercing Damage If The Swarm Has Half Of Its Hit Points Or Fewer.&lt;/P&gt;&lt;/Div&gt;</t>
  </si>
  <si>
    <t>Swarm Of Quippers</t>
  </si>
  <si>
    <t>&lt;H2&gt;Swarm Of Quippers&lt;/H2&gt;&lt;P&gt;Medium Swarm Of Tiny Beasts, Unaligned&lt;/P&gt;&lt;P&gt;&lt;Strong&gt;Armor Class&lt;/Strong&gt; 13&lt;/P&gt;&lt;P&gt;&lt;Strong&gt;Hit Points&lt;/Strong&gt; 28 (8D8 - 8)&lt;/P&gt;&lt;P&gt;&lt;Strong&gt;Speed&lt;/Strong&gt; 0 Ft., Swim 40 Ft.&lt;/P&gt;&lt;Table Style="Height: 40Px;" Width="288"&gt;&lt;Tbody&gt;&lt;Tr&gt;&lt;Td&gt;&lt;Strong&gt;Str&lt;/Strong&gt;&lt;/Td&gt;&lt;Td&gt;&lt;Strong&gt;Dex&lt;/Strong&gt;&lt;/Td&gt;&lt;Td&gt;&lt;Strong&gt;Con&lt;/Strong&gt;&lt;/Td&gt;&lt;Td&gt;&lt;Strong&gt;Int&lt;/Strong&gt;&lt;/Td&gt;&lt;Td&gt;&lt;Strong&gt;Wis&lt;/Strong&gt;&lt;/Td&gt;&lt;Td&gt;&lt;Strong&gt;Cha&lt;/Strong&gt;&lt;/Td&gt;&lt;/Tr&gt;&lt;Tr&gt;&lt;Td&gt;13 (+1)&lt;/Td&gt;&lt;Td&gt;16 (+3)&lt;/Td&gt;&lt;Td&gt;9 (-1)&lt;/Td&gt;&lt;Td&gt;1 (-5)&lt;/Td&gt;&lt;Td&gt;7 (-2)&lt;/Td&gt;&lt;Td&gt;2 (-4)&lt;/Td&gt;&lt;/Tr&gt;&lt;/Tbody&gt;&lt;/Table&gt;&lt;P&gt;&lt;Strong&gt;Damage Resistances&lt;/Strong&gt; Bludgeoning, Piercing, Slashing&lt;/P&gt;&lt;P&gt;&lt;Strong&gt;Condition Immunities&lt;/Strong&gt; Charmed, Frightened , Paralyzed,&lt;/P&gt;&lt;P&gt;Petrified, Prone, Restrained, Stunned&lt;/P&gt;&lt;P&gt;&lt;Strong&gt;Senses&lt;/Strong&gt; Darkvision 60Ft., Passive Perception 8&lt;/P&gt;&lt;P&gt;&lt;Strong&gt;Languages&lt;/Strong&gt;-&lt;/P&gt;&lt;P&gt;&lt;Strong&gt;Challenge&lt;/Strong&gt;&amp;Nbsp;1 (200 Xp)&lt;/P&gt;&lt;P&gt;&lt;Strong&gt;Blood Frenzy&lt;/Strong&gt;. The Swarm Ha S Advantage On Melee Attack Rolls&lt;/P&gt;&lt;P&gt;Against Any Creature That Doesn'T Have All Its Hit Points.&lt;/P&gt;&lt;P&gt;&lt;Strong&gt;Swarm&lt;/Strong&gt;. The Swarm Can Occupy Another Creature'S Space And&lt;/P&gt;&lt;P&gt;Vice Versa, And The Swarm Can Move Through Any Opening Large&lt;/P&gt;&lt;P&gt;Enough For A Tiny Quipper. The Swarm Can'T Regain Hit Points Or&lt;/P&gt;&lt;P&gt;Gain Temporary Hit Points.&lt;/P&gt;&lt;P&gt;&lt;Strong&gt;Water Breathing&lt;/Strong&gt;. The Swarm Can Breathe On Ly Underwater.&lt;/P&gt;&lt;P&gt;&lt;Strong&gt;Actions&lt;/Strong&gt;&lt;/P&gt;&lt;P&gt;&lt;Strong&gt;Bites&lt;/Strong&gt;. Melee Weapon Attack: +5 To Hit, Reach 0 Ft ., One Creature&lt;/P&gt;&lt;P&gt;In The Swarm'S Space. Hit: 14 (4D6) Piercing Damage, Or 7 (2D6)&lt;/P&gt;&lt;P&gt;Piercing Damage If The Swarm Has Half Of Its Hit Points Or Fewer.&lt;/P&gt;</t>
  </si>
  <si>
    <t xml:space="preserve">Sea Horse </t>
  </si>
  <si>
    <t>&lt;Div&gt;&lt;H2&gt;Sea Horse&lt;/H2&gt;&lt;P&gt;Tiny Beast, Unaligned&lt;/P&gt;&lt;P&gt;&lt;Strong&gt;Armor Class&lt;/Strong&gt; 11&lt;/P&gt;&lt;P&gt;&lt;Strong&gt;Hit Points&lt;/Strong&gt; 1 (1D4 - 1)&lt;/P&gt;&lt;P&gt;&lt;Strong&gt;Speed&lt;/Strong&gt; 0 Ft., Swim 20Ft.&lt;/P&gt;&lt;Table Style="Height: 40Px;" Width="350"&gt;&lt;Tbody&gt;&lt;Tr&gt;&lt;Td&gt;&lt;Strong&gt;Str&lt;/Strong&gt;&lt;/Td&gt;&lt;Td&gt;&lt;Strong&gt;Dex&lt;/Strong&gt;&lt;/Td&gt;&lt;Td&gt;&lt;Strong&gt;Con&lt;/Strong&gt;&lt;/Td&gt;&lt;Td&gt;&lt;Strong&gt;Int&lt;/Strong&gt;&lt;/Td&gt;&lt;Td&gt;&lt;Strong&gt;Wis&lt;/Strong&gt;&lt;/Td&gt;&lt;Td&gt;&lt;Strong&gt;Cha&lt;/Strong&gt;&lt;/Td&gt;&lt;/Tr&gt;&lt;Tr&gt;&lt;Td&gt;1 (- 5)&lt;/Td&gt;&lt;Td&gt;12 (+1)&lt;/Td&gt;&lt;Td&gt;8 (-1)&lt;/Td&gt;&lt;Td&gt;1 (- 5)&lt;/Td&gt;&lt;Td&gt;10 (+0)&lt;/Td&gt;&lt;Td&gt;2 (-4)&lt;/Td&gt;&lt;/Tr&gt;&lt;/Tbody&gt;&lt;/Table&gt;&lt;P&gt;&lt;Strong&gt;Senses&lt;/Strong&gt; Passive Perception 10&lt;/P&gt;&lt;P&gt;&lt;Strong&gt;Languages&lt;/Strong&gt; -&lt;/P&gt;&lt;P&gt;&lt;Strong&gt;Challenge&lt;/Strong&gt; 0 (0 Xp)&lt;/P&gt;&lt;P&gt;&lt;Strong&gt;Water Breathing&lt;/Strong&gt;. The Sea Horse Can Breathe Only Underwater.&lt;/P&gt;&lt;/Div&gt;</t>
  </si>
  <si>
    <t>&lt;Div&gt;&lt;H2&gt;Spider&lt;/H2&gt;&lt;P&gt;Tiny Beast, Unaligned&lt;/P&gt;&lt;P&gt;&lt;Strong&gt;Armor Class&lt;/Strong&gt; 12&lt;/P&gt;&lt;P&gt;&lt;Strong&gt;Hit Points&lt;/Strong&gt; 1 (1D4- 1)&lt;/P&gt;&lt;P&gt;&lt;Strong&gt;Speed&lt;/Strong&gt; 20Ft., Climb 20 Ft.&lt;/P&gt;&lt;Table Style="Height: 40Px;" Width="274"&gt;&lt;Tbody&gt;&lt;Tr&gt;&lt;Td&gt;&lt;Strong&gt;Str&lt;/Strong&gt;&lt;/Td&gt;&lt;Td&gt;&lt;Strong&gt;Dex&lt;/Strong&gt;&lt;/Td&gt;&lt;Td&gt;&lt;Strong&gt;Con&lt;/Strong&gt;&lt;/Td&gt;&lt;Td&gt;&lt;Strong&gt;Int&lt;/Strong&gt;&lt;/Td&gt;&lt;Td&gt;&lt;Strong&gt;Wis&lt;/Strong&gt;&lt;/Td&gt;&lt;Td&gt;&lt;Strong&gt;Cha&lt;/Strong&gt;&lt;/Td&gt;&lt;/Tr&gt;&lt;Tr&gt;&lt;Td&gt;2 (-4)&lt;/Td&gt;&lt;Td&gt;14 (+2)&lt;/Td&gt;&lt;Td&gt;8 (-1)&lt;/Td&gt;&lt;Td&gt;1 (-5)&lt;/Td&gt;&lt;Td&gt;10 (+0)&lt;/Td&gt;&lt;Td&gt;2 (-4)&lt;/Td&gt;&lt;/Tr&gt;&lt;/Tbody&gt;&lt;/Table&gt;&lt;P&gt;&lt;Strong&gt;Skills&lt;/Strong&gt; Stealth +4&lt;/P&gt;&lt;P&gt;&lt;Strong&gt;Senses&lt;/Strong&gt; Darkvision 30 Ft. , Passive Perception 10&lt;/P&gt;&lt;P&gt;&lt;Strong&gt;Languages&lt;/Strong&gt; -&lt;/P&gt;&lt;P&gt;&lt;Strong&gt;Challenge&lt;/Strong&gt; 0 (10 Xp)&lt;/P&gt;&lt;P&gt;&lt;Strong&gt;Spider Climb&lt;/Strong&gt;. Th E Spider Can Climb Difficult Surfaces, Including&lt;/P&gt;&lt;P&gt;Upside Down On Ceilings, Without Needing To Make An&lt;/P&gt;&lt;P&gt;Ability Check.&lt;/P&gt;&lt;P&gt;&lt;Strong&gt;Web Sense&lt;/Strong&gt;. While In Contact With A Web, The Spider Knows&lt;/P&gt;&lt;P&gt;The Exact Location Of Any Other Creature In Contact With&lt;/P&gt;&lt;P&gt;The Same Web.&lt;/P&gt;&lt;P&gt;&lt;Strong&gt;Web Walker&lt;/Strong&gt;. The Spider Ignores Movement Restrictions Caused&lt;/P&gt;&lt;P&gt;By Webbing.&lt;/P&gt;&lt;/Div&gt;</t>
  </si>
  <si>
    <t>Swarm Of Bats</t>
  </si>
  <si>
    <t>&lt;Div&gt;&lt;H2&gt;Swarm Of Bats&lt;/H2&gt;&lt;P&gt;Medium Swarm Of Tiny Beasts, Unaligned&lt;/P&gt;&lt;P&gt;&lt;Strong&gt;Armor Class&lt;/Strong&gt; 12&lt;/P&gt;&lt;P&gt;&lt;Strong&gt;Hit Points&lt;/Strong&gt; 22 (Sd8)&lt;/P&gt;&lt;P&gt;&lt;Strong&gt;Speed&lt;/Strong&gt; 0 Ft., Fly 30Ft.&lt;/P&gt;&lt;Table Style="Height: 40Px;" Width="282"&gt;&lt;Tbody&gt;&lt;Tr&gt;&lt;Td&gt;&lt;Strong&gt;Str&lt;/Strong&gt;&lt;/Td&gt;&lt;Td&gt;&lt;Strong&gt;Dex&lt;/Strong&gt;&lt;/Td&gt;&lt;Td&gt;&lt;Strong&gt;Con&lt;/Strong&gt;&lt;/Td&gt;&lt;Td&gt;&lt;Strong&gt;Int&lt;/Strong&gt;&lt;/Td&gt;&lt;Td&gt;&lt;Strong&gt;Wis&lt;/Strong&gt;&lt;/Td&gt;&lt;Td&gt;&lt;Strong&gt;Cha&lt;/Strong&gt;&lt;/Td&gt;&lt;/Tr&gt;&lt;Tr&gt;&lt;Td&gt;5 (-3)&lt;/Td&gt;&lt;Td&gt;15 (+2&lt;/Td&gt;&lt;Td&gt;10 (+0)&lt;/Td&gt;&lt;Td&gt;2 (-4)&lt;/Td&gt;&lt;Td&gt;12 (+1)&lt;/Td&gt;&lt;Td&gt;4 (-3)&lt;/Td&gt;&lt;/Tr&gt;&lt;/Tbody&gt;&lt;/Table&gt;&lt;P&gt;&lt;Strong&gt;Damage&lt;/Strong&gt; &lt;Strong&gt;Resistances&lt;/Strong&gt; Bludgeoning, Pi Ercing, Slashing&lt;/P&gt;&lt;P&gt;&lt;Strong&gt;Condition Immunities&lt;/Strong&gt; Charmed, Frightened, Paralyzed,&lt;/P&gt;&lt;P&gt;Petrified, Prone , Restrained, Stunned&lt;/P&gt;&lt;P&gt;&lt;Strong&gt;Senses&lt;/Strong&gt; Blindsight 60Ft., Passive Perce Ption 11&lt;/P&gt;&lt;P&gt;&lt;Strong&gt;Languages&lt;/Strong&gt; -&lt;/P&gt;&lt;P&gt;&lt;Strong&gt;Challenge&lt;/Strong&gt; 1/4 (50 Xp)&lt;/P&gt;&lt;P&gt;&lt;Strong&gt;Echolocation&lt;/Strong&gt;. The Swarm Can'T Use Its Blindsight&lt;/P&gt;&lt;P&gt;While Deafened.&lt;/P&gt;&lt;P&gt;&lt;Strong&gt;Keen Hearing&lt;/Strong&gt;. The Swarm Has Advantage On Wisdom&lt;/P&gt;&lt;P&gt;(Perception) Checks That Rely On Hearing.&lt;/P&gt;&lt;P&gt;&lt;Strong&gt;Swarm&lt;/Strong&gt;. The Swarm Can Occupy Another Creature'S Space And&lt;/P&gt;&lt;P&gt;Vice Versa, And The Swarm Can Move Through Any Opening Large&lt;/P&gt;&lt;P&gt;Enough For A Tiny Bat. The Swarm Can'T Regain Hit Points Or&lt;/P&gt;&lt;P&gt;Gain Temporary Hit Points.&lt;/P&gt;&lt;P&gt;&lt;Strong&gt;Actions&lt;/Strong&gt;&lt;/P&gt;&lt;P&gt;&lt;Strong&gt;Bites&lt;/Strong&gt;. Melee Weapon Attack: +4 To Hit, Reach 0 Ft. , One Creature&lt;/P&gt;&lt;P&gt;In The Swarm'S Space. Hit: 5 (2D4) Piercing Damage, Or 2 (1D4)&lt;/P&gt;&lt;P&gt;Piercing Damage If The Swarm Has Half Of Its Hit Points Or Fewer.&lt;/P&gt;&lt;/Div&gt;</t>
  </si>
  <si>
    <t xml:space="preserve">Swarm Of Insects </t>
  </si>
  <si>
    <t>&lt;Div&gt;&lt;H2&gt;Swarm Of Insects&lt;/H2&gt;&lt;P&gt;Medium Swarm Of Tiny Beasts, Unaligned&lt;/P&gt;&lt;P&gt;&lt;Strong&gt;Armor Class&lt;/Strong&gt; 12 (Natural Armor)&lt;/P&gt;&lt;P&gt;&lt;Strong&gt;Hit Points&lt;/Strong&gt; 22 (5D8)&lt;/P&gt;&lt;P&gt;&lt;Strong&gt;Speed&lt;/Strong&gt; 20Ft., Climb 20Ft.&lt;/P&gt;&lt;Table Style="Height: 40Px;" Width="275"&gt;&lt;Tbody&gt;&lt;Tr&gt;&lt;Td&gt;&lt;Strong&gt;Str&lt;/Strong&gt;&lt;/Td&gt;&lt;Td&gt;&lt;Strong&gt;Dex&lt;/Strong&gt;&lt;/Td&gt;&lt;Td&gt;&lt;Strong&gt;Con&lt;/Strong&gt;&lt;/Td&gt;&lt;Td&gt;&lt;Strong&gt;Int&lt;/Strong&gt;&lt;/Td&gt;&lt;Td&gt;&lt;Strong&gt;Wis&lt;/Strong&gt;&lt;/Td&gt;&lt;Td&gt;&lt;Strong&gt;Cha&lt;/Strong&gt;&lt;/Td&gt;&lt;/Tr&gt;&lt;Tr&gt;&lt;Td&gt;3 (-4)&lt;/Td&gt;&lt;Td&gt;13 (+1)&lt;/Td&gt;&lt;Td&gt;10 (+0)&lt;/Td&gt;&lt;Td&gt;1 (-5)&lt;/Td&gt;&lt;Td&gt;7 (-2)&lt;/Td&gt;&lt;Td&gt;1 (-5)&lt;/Td&gt;&lt;/Tr&gt;&lt;/Tbody&gt;&lt;/Table&gt;&lt;P&gt;&lt;Strong&gt;Damage Resistances&lt;/Strong&gt; Bludgeoning, Piercing, Slashing&lt;/P&gt;&lt;P&gt;&lt;Strong&gt;Condition Immunities&lt;/Strong&gt; Charmed, Frightened, Paralyzed,&lt;/P&gt;&lt;P&gt;Petrified, Prone, Restrained, Stunned&lt;/P&gt;&lt;P&gt;&lt;Strong&gt;Senses&lt;/Strong&gt; Blindsight 10Ft., Passive Perception 8&lt;/P&gt;&lt;P&gt;&lt;Strong&gt;Languages&lt;/Strong&gt;-&lt;/P&gt;&lt;P&gt;&lt;Strong&gt;Challenge&lt;/Strong&gt; 1/2 (100 Xp)&lt;/P&gt;&lt;P&gt;&lt;Strong&gt;Swarm&lt;/Strong&gt;. The Swarm Can Occupy Another Creature'S Space And&lt;/P&gt;&lt;P&gt;Vice Versa , And The Swarm Can Move Through Any Opening Large&lt;/P&gt;&lt;P&gt;Enough For A Tiny Insect. The Swarm Can'T Regain Hit Points Or&lt;/P&gt;&lt;P&gt;Gain Temporary Hit Points.&lt;/P&gt;&lt;P&gt;&lt;Strong&gt;Actions&lt;/Strong&gt;&lt;/P&gt;&lt;P&gt;&lt;Strong&gt;Bites&lt;/Strong&gt;. Melee Weapon Attack: +3 To Hit, Reach 0 Ft., One Target In&lt;/P&gt;&lt;P&gt;The Swarm'S Space. Hit: 10 (4D4) Piercing Damage, Or 5 (2D4)&lt;/P&gt;&lt;P&gt;Piercing Damage If The Swarm Has Half Of Its Hit Points Or Fewer.&lt;/P&gt;&lt;/Div&gt;</t>
  </si>
  <si>
    <t>Swarm Of Poisonous Snakes</t>
  </si>
  <si>
    <t>&lt;Div&gt;&lt;H2&gt;Swarm Of Poisonous Snakes&lt;/H2&gt;&lt;P&gt;Medium Swarm Of Tiny Beasts, Unaligned&lt;/P&gt;&lt;P&gt;&lt;Strong&gt;Armor Class&lt;/Strong&gt; 14&lt;/P&gt;&lt;P&gt;&lt;Strong&gt;Hit Points&lt;/Strong&gt; 36 (8D8)&lt;/P&gt;&lt;P&gt;&lt;Strong&gt;Speed&lt;/Strong&gt; 30Ft. , Swim 30Ft.&lt;/P&gt;&lt;Table Style="Height: 40Px;" Width="344"&gt;&lt;Tbody&gt;&lt;Tr&gt;&lt;Td&gt;&lt;Strong&gt;Str&lt;/Strong&gt;&lt;/Td&gt;&lt;Td&gt;&lt;Strong&gt;Dex&lt;/Strong&gt;&lt;/Td&gt;&lt;Td&gt;&lt;Strong&gt;Con&lt;/Strong&gt;&lt;/Td&gt;&lt;Td&gt;&lt;Strong&gt;Int&lt;/Strong&gt;&lt;/Td&gt;&lt;Td&gt;&lt;Strong&gt;Wis&lt;/Strong&gt;&lt;/Td&gt;&lt;Td&gt;&lt;Strong&gt;Cha&lt;/Strong&gt;&lt;/Td&gt;&lt;/Tr&gt;&lt;Tr&gt;&lt;Td&gt;8 (-1)&lt;/Td&gt;&lt;Td&gt;18 (+4)&lt;/Td&gt;&lt;Td&gt;11 (+0)&lt;/Td&gt;&lt;Td&gt;1 (- 5)&lt;/Td&gt;&lt;Td&gt;10 (+0)&lt;/Td&gt;&lt;Td&gt;3 (- 4)&lt;/Td&gt;&lt;/Tr&gt;&lt;/Tbody&gt;&lt;/Table&gt;&lt;P&gt;&lt;Strong&gt;Damage Resistances&lt;/Strong&gt; Bludgeoning, Piercing, Slashing&lt;/P&gt;&lt;P&gt;&lt;Strong&gt;Condition Immunities&lt;/Strong&gt; Charmed, Frightened, Paralyzed ,&lt;/P&gt;&lt;P&gt;Petrified, Prone, Restrained, Stunned&lt;/P&gt;&lt;P&gt;&lt;Strong&gt;Senses&lt;/Strong&gt; Blindsight 10Ft., Passive Perception 10&lt;/P&gt;&lt;P&gt;&lt;Strong&gt;Languages&lt;/Strong&gt; -&lt;/P&gt;&lt;P&gt;&lt;Strong&gt;Challenge&lt;/Strong&gt; 2 (450 Xp)&lt;/P&gt;&lt;P&gt;&lt;Strong&gt;Swarm&lt;/Strong&gt;. The Swarm Can Occupy Another Creature'S Space And&lt;/P&gt;&lt;P&gt;Vice Versa, And The Swarm Can Move Through Any Opening Large&lt;/P&gt;&lt;P&gt;Enough For A Tiny Snake. The Swarm Can'T Regain Hit Points Or&lt;/P&gt;&lt;P&gt;Gain Temporary Hit Points.&lt;/P&gt;&lt;P&gt;&lt;Strong&gt;Actions&lt;/Strong&gt;&lt;/P&gt;&lt;P&gt;&lt;Strong&gt;Bites&lt;/Strong&gt;. Melee Weapon Attack: +6 To Hit, Reach 0 Ft., One Creature&lt;/P&gt;&lt;P&gt;In The Swarm'S Space. Hit: 7 (2D6) Piercing Damage, Or 3 (1D6)&lt;/P&gt;&lt;P&gt;Piercing Damage If The Swarm Has Half Of Its Hit Points Or Fewer.&lt;/P&gt;&lt;P&gt;The Target Must Make A Dc 10 Constitution Saving Throw,&lt;/P&gt;&lt;P&gt;Taking 14 (4D6) Poison Damage On A Failed Save, Or Half As&lt;/P&gt;&lt;P&gt;Much Damage On A Successful One.&lt;/P&gt;&lt;/Div&gt;</t>
  </si>
  <si>
    <t xml:space="preserve">Drow Elite  Warrior </t>
  </si>
  <si>
    <t>&lt;Div&gt;&lt;H2&gt;Drow Elite Warrior&lt;/H2&gt;&lt;P&gt;Medium Humanoid (Elf), Neutral Evil&lt;/P&gt;&lt;P&gt;&lt;Strong&gt;Armor Class&lt;/Strong&gt; 18 (Studded Leather, Shield)&lt;/P&gt;&lt;P&gt;&lt;Strong&gt;Hit Points&lt;/Strong&gt; 71 (11D8 + 22)&lt;/P&gt;&lt;P&gt;&lt;Strong&gt;Speed&lt;/Strong&gt; 30Ft.&lt;/P&gt;&lt;Table Style="Height: 53Px;" Width="310"&gt;&lt;Tbody&gt;&lt;Tr&gt;&lt;Td&gt;&lt;Strong&gt;Str&lt;/Strong&gt;&lt;/Td&gt;&lt;Td&gt;&lt;Strong&gt;Dex&lt;/Strong&gt;&lt;/Td&gt;&lt;Td&gt;&lt;Strong&gt;Con&lt;/Strong&gt;&lt;/Td&gt;&lt;Td&gt;&lt;Strong&gt;Int&lt;/Strong&gt;&lt;/Td&gt;&lt;Td&gt;&lt;Strong&gt;Wis&lt;/Strong&gt;&lt;/Td&gt;&lt;Td&gt;&lt;Strong&gt;Cha&lt;/Strong&gt;&lt;/Td&gt;&lt;/Tr&gt;&lt;Tr&gt;&lt;Td&gt;13 (+1)&lt;/Td&gt;&lt;Td&gt;18 (+4)&lt;/Td&gt;&lt;Td&gt;14 (+2)&lt;/Td&gt;&lt;Td&gt;11 (+0)&lt;/Td&gt;&lt;Td&gt;13 (+1)&lt;/Td&gt;&lt;Td&gt;12 (+1)&lt;/Td&gt;&lt;/Tr&gt;&lt;/Tbody&gt;&lt;/Table&gt;&lt;P&gt;&lt;Strong&gt;Saving Throws&lt;/Strong&gt; Dex +7, Con +5, Wis +4&lt;/P&gt;&lt;P&gt;&lt;Strong&gt;Skills&lt;/Strong&gt; Perception +4, Stealth +10&lt;/P&gt;&lt;P&gt;&lt;Strong&gt;Senses&lt;/Strong&gt; Darkvision 120Ft., Passive Perception 14&lt;/P&gt;&lt;P&gt;&lt;Strong&gt;Languages&lt;/Strong&gt; Elvish, Undercommon&lt;/P&gt;&lt;P&gt;&lt;Strong&gt;Challenge&lt;/Strong&gt; 5 (1 ,800 Xp)&lt;/P&gt;&lt;P&gt;&lt;Strong&gt;Fey Ancestry&lt;/Strong&gt;. The Drow Has Advantage On Saving Throws Against&lt;/P&gt;&lt;P&gt;Being Charmed, And Magic Can'T Put The Drow To Sleep.&lt;/P&gt;&lt;P&gt;&lt;Strong&gt;Innate Spellcasting&lt;/Strong&gt;. The Drew'S Spellcasting Ability Is Charisma&lt;/P&gt;&lt;P&gt;(Spell Save Dc 12). It Can Innately Cast The Following Spells,&lt;/P&gt;&lt;P&gt;Requiring No Material Components:&lt;/P&gt;&lt;P&gt;&lt;Strong&gt;At Will&lt;/Strong&gt;: Dancing Lights&lt;/P&gt;&lt;P&gt;&lt;Strong&gt;1/Day&lt;/Strong&gt; Each: Darkness ,Faerie Fire , Levitate (Self Only)&lt;/P&gt;&lt;P&gt;&lt;Strong&gt;Sunlight Sensitivity&lt;/Strong&gt;. While In Sunlight, The Drow Has&lt;/P&gt;&lt;P&gt;Disadvantage On Attack Rolls, As Well As On Wisdom&lt;/P&gt;&lt;P&gt;(Perception) Checks That Rely On Sight.&lt;/P&gt;&lt;P&gt;&lt;Strong&gt;Actions&lt;/Strong&gt;&lt;/P&gt;&lt;P&gt;&lt;Strong&gt;Multiattack&lt;/Strong&gt;. The Drow Makes Two Shortsword Attacks.&lt;/P&gt;&lt;P&gt;&lt;Strong&gt;Shortsword&lt;/Strong&gt;. Melee Weapon Attack: +7 To Hit, Reach 10Ft.,&lt;/P&gt;&lt;P&gt;One Target. Hit: 7 (Ld6 + 4) Piercing Damage Plus 10 (3D6)&lt;/P&gt;&lt;P&gt;Poison Damage.&lt;/P&gt;&lt;P&gt;&lt;Strong&gt;Hand Crossbow&lt;/Strong&gt;. Ranged Weapon Attack: +7 To Hit, Range 30/120&lt;/P&gt;&lt;P&gt;Ft., One Target. Hit: 7 (Ld6 + 4) Piercing Damage, And The&lt;/P&gt;&lt;P&gt;Target Must Succeed On A Dc 13 Constitution Saving Throw Or&lt;/P&gt;&lt;P&gt;Be Poisoned For 1 Hour. If The Saving Throw Fails By 5 Or More,&lt;/P&gt;&lt;P&gt;The Target Is Also Unconscious While Poisoned In This Way. The&lt;/P&gt;&lt;P&gt;Target Wakes Up If It Takes Damage Or If Another Creature Takes&lt;/P&gt;&lt;P&gt;An Action To Shake It Awake.&lt;/P&gt;&lt;P&gt;&lt;Strong&gt;Reactions&lt;/Strong&gt;&lt;/P&gt;&lt;P&gt;&lt;Strong&gt;Parry&lt;/Strong&gt;. The Drow Adds 3 To Its Ac Against One Melee Attack That&lt;/P&gt;&lt;P&gt;Would Hit It. To Do So, The Drow Must See The Attacker And Be&lt;/P&gt;&lt;P&gt;Wielding A Melee Weapon.&lt;/P&gt;&lt;/Div&gt;</t>
  </si>
  <si>
    <t>&lt;H2&gt;Drow Mage&lt;/H2&gt;&lt;P&gt;Medium Humanoid (Elf), Neutral Evil&lt;/P&gt;&lt;P&gt;&lt;Strong&gt;Armor Class&lt;/Strong&gt; 12 (15 With Mage Armor)&lt;/P&gt;&lt;P&gt;&lt;Strong&gt;Hit Points&lt;/Strong&gt; 45 (10D8)&lt;/P&gt;&lt;P&gt;&lt;Strong&gt;Speed&lt;/Strong&gt; 30Ft.&lt;/P&gt;&lt;Table Style="Height: 53Px;" Width="368"&gt;&lt;Tbody&gt;&lt;Tr&gt;&lt;Td&gt;&lt;Strong&gt;Str&lt;/Strong&gt;&lt;/Td&gt;&lt;Td&gt;&lt;Strong&gt;Dex&lt;/Strong&gt;&lt;/Td&gt;&lt;Td&gt;&lt;Strong&gt;Con&lt;/Strong&gt;&lt;/Td&gt;&lt;Td&gt;&lt;Strong&gt;Int&lt;/Strong&gt;&lt;/Td&gt;&lt;Td&gt;&lt;Strong&gt;Wis&lt;/Strong&gt;&lt;/Td&gt;&lt;Td&gt;&lt;Strong&gt;Cha&lt;/Strong&gt;&lt;/Td&gt;&lt;/Tr&gt;&lt;Tr&gt;&lt;Td&gt;9 (-1)&lt;/Td&gt;&lt;Td&gt;14 (+2)&lt;/Td&gt;&lt;Td&gt;10 (+0)&lt;/Td&gt;&lt;Td&gt;17 (+3)&lt;/Td&gt;&lt;Td&gt;13 (+1)&lt;/Td&gt;&lt;Td&gt;12 (+1)&lt;/Td&gt;&lt;/Tr&gt;&lt;/Tbody&gt;&lt;/Table&gt;&lt;P&gt;&lt;Strong&gt;Skills&lt;/Strong&gt; Arcana +6, Deception +5, Perception +4, Stealth +5&lt;/P&gt;&lt;P&gt;&lt;Strong&gt;Senses&lt;/Strong&gt; Darkvision 120Ft., Passive Perception 14&lt;/P&gt;&lt;P&gt;&lt;Strong&gt;Languages&lt;/Strong&gt; Elvish, Undercommon&lt;/P&gt;&lt;P&gt;&lt;Strong&gt;Challenge&lt;/Strong&gt; 7 (2,900 Xp)&lt;/P&gt;&lt;P&gt;&lt;Strong&gt;Fey Ancestry&lt;/Strong&gt;. The Drow Has Advantage On Saving Throws Against&lt;/P&gt;&lt;P&gt;Being Charmed, And Magic Can'T Put The Drow To Sleep.&lt;/P&gt;&lt;P&gt;&lt;Strong&gt;Innate Spellcasting&lt;/Strong&gt;. The Drew'S Innate Spellcasting Ability Is&lt;/P&gt;&lt;P&gt;Charisma (Spell Save Dc 12). It Can Innately Cast The Following&lt;/P&gt;&lt;P&gt;Spells, Requiring No Material Components:&lt;/P&gt;&lt;P&gt;&lt;Strong&gt;At Will&lt;/Strong&gt;: Dancing Lights&lt;/P&gt;&lt;P&gt;&lt;Strong&gt;L/Day&lt;/Strong&gt; Each: Darkness ,Faerie Fire, Levitate (Self Only)&lt;/P&gt;&lt;P&gt;&lt;Strong&gt;Spellcasting&lt;/Strong&gt;. The Drow Is A 10Th-Level Spellcaster. Its&lt;/P&gt;&lt;P&gt;Spellcasting Ability Is Intelligence (Spell Save Dc 14, +6 To&lt;/P&gt;&lt;P&gt;Hit With Spell Attacks). The Drow Has The Following Wizard&lt;/P&gt;&lt;P&gt;Spells Prepared:&lt;/P&gt;&lt;P&gt;&lt;Strong&gt;Cantrips&lt;/Strong&gt; (At Will): Mage Hand, Minor Illusion, Poison Spray,&lt;/P&gt;&lt;P&gt;Ray Of Frost&lt;/P&gt;&lt;Ul&gt;&lt;Li&gt;Lst Level (4 Slots): Mage Armor, Magic Missile, Shield, Witch Bolt&lt;/Li&gt;&lt;Li&gt;2Nd Level (3 Slots): Alter Self, Misty Step, Web&lt;/Li&gt;&lt;Li&gt;3Rd Level (3 Slots):Fly, Lightning Bolt&lt;/Li&gt;&lt;Li&gt;4Th Level (3 Slots): Evard'S Black Tentacles, Greater Invisibility&lt;/Li&gt;&lt;Li&gt;5Th Level (2 Slots): Cloudkill&lt;/Li&gt;&lt;/Ul&gt;&lt;P&gt;&lt;Strong&gt;Sunlight Sensitivity&lt;/Strong&gt;. While In Sunli Ght, The Drow Has&lt;/P&gt;&lt;P&gt;Disadvantage On Attack Rolls, As Well As On Wisdom&lt;/P&gt;&lt;P&gt;(Perception) Checks That Rely On Sight.&lt;/P&gt;&lt;P&gt;&lt;Strong&gt;Actions&lt;/Strong&gt;&lt;/P&gt;&lt;P&gt;&lt;Strong&gt;Staff&lt;/Strong&gt;. Melee Weapon Attack: +2 To Hit, Reach 5 Ft., One&lt;/P&gt;&lt;P&gt;Target. Hit: 2 (Ld6 - L) Bludgeoning Damage, Or 3 (Ld8- L)&lt;/P&gt;&lt;P&gt;Bludgeoning Damage If Used With Two Hands, Plus 3 (Ld6)&lt;/P&gt;&lt;P&gt;Poison Damage.&lt;/P&gt;&lt;P&gt;&lt;Strong&gt;Summon Demon&lt;/Strong&gt; (1/Day). The Drow Magically Summons A&lt;/P&gt;&lt;P&gt;Quasit, Or Attempts To Summon A Shadow Demon With A 50&lt;/P&gt;&lt;P&gt;Percent Chance Of Success. The Summoned Demon Appears In&lt;/P&gt;&lt;P&gt;An Unoccupied Space Within 60 Feet Of Its Su Mmoner, Acts As&lt;/P&gt;&lt;P&gt;An Ally Of Its Summoner, And Can'T Summon Other Demons. It&lt;/P&gt;&lt;P&gt;Remains For 10 Minutes, Until It Or Its Summoner Dies, Or Until&lt;/P&gt;&lt;P&gt;Its Summoner Dismisses It As An Action&lt;/P&gt;</t>
  </si>
  <si>
    <t>Drow Priestess Of Loth</t>
  </si>
  <si>
    <t>&lt;H2&gt;Drow Priestess Of Loth&lt;/H2&gt;&lt;P&gt;Medium Humanoid (Elf), Neutral Evil&lt;/P&gt;&lt;P&gt;&lt;Strong&gt;Armor Class&lt;/Strong&gt; 16 (Scale Mail)&lt;/P&gt;&lt;P&gt;&lt;Strong&gt;Hit&lt;/Strong&gt; &lt;Strong&gt;Points&lt;/Strong&gt; 71 (13D8 + 13)&lt;/P&gt;&lt;P&gt;&lt;Strong&gt;Speed&lt;/Strong&gt; 30Ft.&lt;/P&gt;&lt;Table Style="Height: 53Px;" Width="337"&gt;&lt;Tbody&gt;&lt;Tr&gt;&lt;Td&gt;&lt;Strong&gt;Str&lt;/Strong&gt;&lt;/Td&gt;&lt;Td&gt;&lt;Strong&gt;Dex&lt;/Strong&gt;&lt;/Td&gt;&lt;Td&gt;&lt;Strong&gt;Con&lt;/Strong&gt;&lt;/Td&gt;&lt;Td&gt;&lt;Strong&gt;Int&lt;/Strong&gt;&lt;/Td&gt;&lt;Td&gt;&lt;Strong&gt;Wis&lt;/Strong&gt;&lt;/Td&gt;&lt;Td&gt;&lt;Strong&gt;Cha&lt;/Strong&gt;&lt;/Td&gt;&lt;/Tr&gt;&lt;Tr&gt;&lt;Td&gt;10 (+0)&lt;/Td&gt;&lt;Td&gt;14 (+2)&lt;/Td&gt;&lt;Td&gt;12 (+1)&lt;/Td&gt;&lt;Td&gt;13 (+1)&lt;/Td&gt;&lt;Td&gt;17 (+3)&lt;/Td&gt;&lt;Td&gt;18 (+4)&lt;/Td&gt;&lt;/Tr&gt;&lt;/Tbody&gt;&lt;/Table&gt;&lt;P&gt;&lt;Strong&gt;Saving Throws&lt;/Strong&gt; Con +4, Wis +6, Cha +7&lt;/P&gt;&lt;P&gt;&lt;Strong&gt;Skills&lt;/Strong&gt; Insight +6, Perception +6, Religion +4, Stealth +5&lt;/P&gt;&lt;P&gt;&lt;Strong&gt;Senses&lt;/Strong&gt; Darkvision 120Ft., Passive Perception 16&lt;/P&gt;&lt;P&gt;&lt;Strong&gt;Languages&lt;/Strong&gt; Elvish, Undercommon&lt;/P&gt;&lt;P&gt;&lt;Strong&gt;Challenge&lt;/Strong&gt; 8 (3,900 Xp)&lt;/P&gt;&lt;P&gt;&lt;Strong&gt;Fey Ancestry&lt;/Strong&gt;. The Drow Has Advantage On Saving Throws Against&lt;/P&gt;&lt;P&gt;Being Charmed, And Magic Can'T Put The Drow To Sleep.&lt;/P&gt;&lt;P&gt;&lt;Strong&gt;Innate Spellcasting&lt;/Strong&gt;. The Drew'S Innate Spellcasting Ability Is&lt;/P&gt;&lt;P&gt;Charisma (Spell Save Dc 12). It Can Innately Cast The Following&lt;/P&gt;&lt;P&gt;Spells, Requiring No Material Components:&lt;/P&gt;&lt;P&gt;&lt;Strong&gt;At Will&lt;/Strong&gt;: Dancing Lights&lt;/P&gt;&lt;P&gt;&lt;Strong&gt;L/Day&lt;/Strong&gt; Each: Darkness ,Faerie Fire, Levitate (Self Only)&lt;/P&gt;&lt;P&gt;&lt;Strong&gt;Spellcasting&lt;/Strong&gt;. The Drow Is A 10Th-Level Spellcaster. Its&lt;/P&gt;&lt;P&gt;Spellcasting Ability Is Intelligence (Spell Save Dc 14, +6 To&lt;/P&gt;&lt;P&gt;Hit With Spell Attacks). The Drow Has The Following Wizard&lt;/P&gt;&lt;P&gt;Spells Prepared:&lt;/P&gt;&lt;P&gt;&lt;Strong&gt;Cantrips&lt;/Strong&gt; (At Will): Mage Hand, Minor Illusion, Poison Spray,&lt;/P&gt;&lt;P&gt;Ray Of Frost&lt;/P&gt;&lt;Ul&gt;&lt;Li&gt;Lst Level (4 Slots): Mage Armor, Magic Missile, Shield, Witch Bolt&lt;/Li&gt;&lt;Li&gt;2Nd Level (3 Slots): Alter Self, Misty Step, Web&lt;/Li&gt;&lt;Li&gt;3Rd Level (3 Slots):Fly, Lightning Bolt&lt;/Li&gt;&lt;Li&gt;4Th Level (3 Slots): Evard'S Black Tentacles, Greater Invisibility&lt;/Li&gt;&lt;Li&gt;5Th Level (2 Slots): Cloudkill&lt;/Li&gt;&lt;/Ul&gt;&lt;P&gt;&lt;Strong&gt;Sunlight Sensitivity&lt;/Strong&gt;. While In Sunli Ght, The Drow Has&lt;/P&gt;&lt;P&gt;Disadvantage On Attack Rolls, As Well As On Wisdom&lt;/P&gt;&lt;P&gt;(Perception) Checks That Rely On Sight.&lt;/P&gt;&lt;P&gt;&lt;Strong&gt;Actions&lt;/Strong&gt;&lt;/P&gt;&lt;P&gt;&lt;Strong&gt;Staff&lt;/Strong&gt;. Melee Weapon Attack: +2 To Hit, Reach 5 Ft., One&lt;/P&gt;&lt;P&gt;Target. Hit: 2 (Ld6 - L) Bludgeoning Damage, Or 3 (Ld8- L)&lt;/P&gt;&lt;P&gt;Bludgeoning Damage If Used With Two Hands, Plus 3 (Ld6)&lt;/P&gt;&lt;P&gt;Poison Damage.&lt;/P&gt;&lt;P&gt;&lt;Strong&gt;Summon Demon&lt;/Strong&gt; (1/Day). The Drow Magically Summons A&lt;/P&gt;&lt;P&gt;Quasit, Or Attempts To Summon A Shadow Demon With A 50&lt;/P&gt;&lt;P&gt;Percent Chance Of Success. The Summoned Demon Appears In&lt;/P&gt;&lt;P&gt;An Unoccupied Space Within 60 Feet Of Its Su Mmoner, Acts As&lt;/P&gt;&lt;P&gt;An Ally Of Its Summoner, And Can'T Summon Other Demons. It&lt;/P&gt;&lt;P&gt;Remains For 10 Minutes, Until It Or Its Summoner Dies, Or Until&lt;/P&gt;&lt;P&gt;Its Summoner Dismisses It As An Action&lt;/P&gt;</t>
  </si>
  <si>
    <t xml:space="preserve">Acolyte </t>
  </si>
  <si>
    <t>&lt;H2&gt;Acolyte&lt;/H2&gt;&lt;P&gt;&lt;B&gt;Family:&lt;/B&gt; Humanoid &lt;Br /&gt;&lt;B&gt;Type:&lt;/B&gt; Humanoid&lt;Br /&gt;&lt;B&gt;Challenge Rating:&lt;/B&gt; 0&lt;/P&gt;&lt;Hr /&gt;&lt;P&gt;&lt;Strong&gt;Armor&lt;/Strong&gt; &lt;Strong&gt;Class&lt;/Strong&gt; 10&lt;/P&gt;&lt;P&gt;&lt;B&gt;Hit Dice:&lt;/B&gt; 9 (2D8) Mal&amp;Nbsp;&lt;Br /&gt;&lt;B&gt;Speed : &lt;/B&gt;30 Ft&lt;/P&gt;&lt;P&gt;&lt;B&gt;Alignment:&lt;/B&gt; Any&lt;/P&gt;&lt;Hr /&gt;&lt;Div&gt;&lt;Table Style="Height: 78Px;" Title="" Border="0" Summary="" Width="372" Cellspacing="0" Cellpadding="0"&gt;&lt;Tbody&gt;&lt;Td&gt;&lt;Td&gt;&lt;P&gt;Str&lt;/P&gt;&lt;/Td&gt;&lt;Td&gt;&lt;P&gt;Dex&lt;/P&gt;&lt;/Td&gt;&lt;Td&gt;&lt;P&gt;Con&lt;/P&gt;&lt;/Td&gt;&lt;Td&gt;&lt;P&gt;Int&lt;/P&gt;&lt;/Td&gt;&lt;Td&gt;&lt;P&gt;Wis&lt;/P&gt;&lt;/Td&gt;&lt;Td&gt;&lt;P&gt;Cha&lt;/P&gt;&lt;/Td&gt;&lt;/Tr&gt;&lt;Td&gt;&lt;Td&gt;&lt;P&gt;10 (+0)&lt;/P&gt;&lt;/Td&gt;&lt;Td&gt;&lt;P&gt;10(+0)&lt;/P&gt;&lt;/Td&gt;&lt;Td&gt;&lt;P&gt;10(+0)&lt;/P&gt;&lt;/Td&gt;&lt;Td&gt;&lt;P&gt;10(+0)&lt;/P&gt;&lt;/Td&gt;&lt;Td&gt;&lt;P&gt;14(+2)&lt;/P&gt;&lt;/Td&gt;&lt;Td&gt;&lt;P&gt;11 (+0)&lt;/P&gt;&lt;/Td&gt;&lt;/Tr&gt;&lt;/Tbody&gt;&lt;/Table&gt;&lt;Hr /&gt;&lt;P&gt;&amp;Nbsp;&lt;/P&gt;&lt;/Div&gt;&lt;P&gt;&lt;Strong&gt;&lt;Span Class="Fontstyle3"&gt;Skills&lt;/Span&gt;&lt;/Strong&gt;&lt;Span Class="Fontstyle3"&gt;&amp;Nbsp;&lt;/Span&gt;&lt;Span Class="Fontstyle4"&gt;&amp;Nbsp;Medicine&amp;Nbsp;&lt;/Span&gt;&lt;Span Class="Fontstyle3"&gt;+4, Religion +2&lt;/Span&gt;&lt;/P&gt;&lt;P&gt;&lt;Strong&gt;Senses&lt;/Strong&gt;&amp;Nbsp;Passive Perception 10&lt;/P&gt;&lt;P&gt;&lt;B&gt;Languages &lt;/B&gt;Any One Language&amp;Nbsp;&lt;/P&gt;&lt;P&gt;&lt;Strong&gt;Challenge&lt;/Strong&gt; &amp;Frac14; (50 Xp)&amp;Nbsp;&lt;/P&gt;&lt;Hr /&gt;&lt;P&gt;&lt;B&gt;Spellcasting&amp;Nbsp;&lt;/B&gt; The Acolyte Is A 1St-Level Spellcaster. &amp;Nbsp;It'S Spellcasting Ability Is Wisdom (Spell Save Dc 12, +4 To Hit With Spell Attacks). The Acolyte Has The Following Cleric Spells Prepared&amp;Nbsp;&lt;/P&gt;&lt;P&gt;Cantrips (At Will): Light, Sacred Flame, Thaumaturgy&amp;Nbsp;&lt;/P&gt;&lt;P&gt;1St Level (3 Slots): Bless, Cure Wounds, Sanctuary&amp;Nbsp;&lt;/P&gt;&lt;H2&gt;Actions&amp;Nbsp;&lt;/H2&gt;&lt;Hr /&gt;&lt;P&gt;&lt;Strong&gt;Club: &lt;/Strong&gt;Meele Weapon Attack&lt;B&gt;:&lt;/B&gt; +2 To Hit, Reach 5 Ft., One Target. Hit 2(1D4) Bludgeoning Damage.&amp;Nbsp;&lt;Br /&gt;&lt;Br /&gt;&lt;Strong&gt;Acolytes&lt;/Strong&gt; Are Junior Members Of A Clergy, Usually Answerable To A Priest. They Perform A Variety Of Functions In A Temple And Are Granted Minor Spellcasting Power By Their Deities&amp;Nbsp;&lt;/P&gt;</t>
  </si>
  <si>
    <t xml:space="preserve">Humanoid </t>
  </si>
  <si>
    <t xml:space="preserve">9 (2D8) </t>
  </si>
  <si>
    <t>1D4</t>
  </si>
  <si>
    <t>Archmage</t>
  </si>
  <si>
    <t>&lt;Div&gt;&lt;H2&gt;Archmages&lt;/H2&gt;&lt;P&gt;&lt;B&gt;Family:&lt;/B&gt; Humanoid&lt;Br /&gt;&lt;B&gt;Type:&lt;/B&gt; Humanoid&lt;Br /&gt;&lt;B&gt;Challenge Rating:&lt;/B&gt; 12&lt;/P&gt;&lt;Hr /&gt;&lt;P&gt;&lt;B&gt;Armor Class &lt;/B&gt;12 (15 With Mage Armor)&lt;/P&gt;&lt;P&gt;&lt;B&gt;Hit Dice:&lt;/B&gt; 99 (18D8 + 18)&lt;Br /&gt;&lt;B&gt;Speed:&lt;/B&gt; 30 Ft&lt;Br /&gt;&lt;B&gt;Alignment:&lt;/B&gt; Neutral&lt;/P&gt;&lt;Hr /&gt;&lt;Table Style="Height: 71Px;" Width="414"&gt;&lt;Tbody&gt;&lt;Td&gt;&lt;Td&gt;Str&lt;/Td&gt;&lt;Td&gt;Dex&lt;/Td&gt;&lt;Td&gt;Con&lt;/Td&gt;&lt;Td&gt;Int&lt;/Td&gt;&lt;Td&gt;Wis&lt;/Td&gt;&lt;Td&gt;Cha&lt;/Td&gt;&lt;/Tr&gt;&lt;Td&gt;&lt;Td&gt;10 (+0)&lt;/Td&gt;&lt;Td&gt;14 (+2)&lt;/Td&gt;&lt;Td&gt;12 (+1)&lt;/Td&gt;&lt;Td&gt;20 (+5)&lt;/Td&gt;&lt;Td&gt;15 (+2)&lt;/Td&gt;&lt;Td&gt;16 (+3)&lt;/Td&gt;&lt;/Tr&gt;&lt;/Tbody&gt;&lt;/Table&gt;&lt;P&gt;&lt;Strong&gt;Saving Throws&lt;/Strong&gt; Lnt +9, Wis +6&lt;/P&gt;&lt;P&gt;&lt;Strong&gt;Skills&lt;/Strong&gt; Arcana +13, History +13 &lt;Br /&gt;&lt;Strong&gt;Damage Resistance&lt;/Strong&gt; Damage From Spells; Non Magical &lt;Br /&gt;Bludgeoning, Piercing, And Slashing (From Stoneskin)&lt;/P&gt;&lt;P&gt;&lt;Strong&gt; Senses&lt;/Strong&gt; Passive Perception 12&lt;/P&gt;&lt;P&gt;&lt;Strong&gt;Languages&lt;/Strong&gt; Any Six Languages&lt;/P&gt;&lt;P&gt;&lt;Strong&gt;Challenge&lt;/Strong&gt; 12 (8,400 Xp)&lt;/P&gt;&lt;P&gt;&lt;Strong&gt;Magic Resistance&lt;/Strong&gt;. The Arch Mage Has Advantage On Saving Throws Against Spells And Other Magical Effects. &lt;Br /&gt;&lt;Strong&gt;Spellcasting&lt;/Strong&gt;. The Archmage Is An 18Th-Level Spellcaster. Its Spellcasting Ability Is Intelligence (Spell Save Dc 17, +9 To Hit With Spell Attacks). The Arch Mage Can Cast Disguise Self And Invisibility At Will And Has The Following Wizard Spells Prepared:&lt;/P&gt;&lt;P&gt;Cantrips (At Will):.Fire Bolt, Light, Mage Hand, Prestidigitation, Shocking Grasp&lt;/P&gt;&lt;P&gt;1St Level (4 Slots): Detect Magic, Identify, Mage Armor*, Magic Missile&lt;/P&gt;&lt;P&gt;2Nd Level (3 Slots): Detect Thoughts, Mirror Image, Misty Step&lt;/P&gt;&lt;P&gt;3Rd Level (3 Slots): Counterspeii,Jly, Lightning Bolt&lt;/P&gt;&lt;P&gt;4Th Level (3 Slots): Banishment, Fire Shield, Stoneskin*&lt;/P&gt;&lt;P&gt;5Th Level (3 Slots): Cone Of Cold, Scrying, Wall Of Force&lt;/P&gt;&lt;P&gt;6Th Level (1 Slot): Globe Of Invulnerability&lt;/P&gt;&lt;P&gt;7Th Level (1 Slot): Teleport&lt;/P&gt;&lt;P&gt;8Th Level (1 Slot): Mind Blank*&lt;/P&gt;&lt;P&gt;9Th Level (1 Slot): Time Stop&lt;/P&gt;&lt;P&gt;*The Archmage Casts These Spells On Itself Before Combat.&lt;/P&gt;&lt;H3&gt;Actions&lt;/H3&gt;&lt;Hr /&gt;&lt;P&gt;&amp;Nbsp;&lt;/P&gt;&lt;P&gt;&lt;Strong&gt;Dagger&lt;/Strong&gt;. Melee Or Ranged Weapon Attack: +6 To Hit, Reach 5 Ft. Or Range 20/60 Ft., One Target. Hit: 4 (1D4 + 2) Piercing Damage.&amp;Nbsp;&lt;/P&gt;&lt;P&gt;&amp;Nbsp;&lt;/P&gt;&lt;P&gt;&lt;Strong&gt;Archmages&lt;/Strong&gt; Are Powerful (And Usually Quite Old) Spellcasters Dedicated To The Study Of The Arcane Arts. Benevolent Ones Counsel Kings And Queens, While Evil Ones Rule As Tyrants And Pursue Lichdom. Those Who Are Neither Good Nor Evil Sequester Themselves In Remote Towers To Practice Their Magic Without Interruption. An Archmage Typically Has One Or More Apprentice Mages, And An Archmage'S Abode Has Numerous Magical Wards And Guardians To Discourage Interlopers.&amp;Nbsp;&lt;/P&gt;&lt;P&gt;&amp;Nbsp;&lt;/P&gt;&lt;/Div&gt;</t>
  </si>
  <si>
    <t xml:space="preserve"> 99 (18D8 + 18</t>
  </si>
  <si>
    <t>30 Ft</t>
  </si>
  <si>
    <t>Assassin</t>
  </si>
  <si>
    <t>&lt;Div&gt;&lt;H2&gt;Assassin&lt;/H2&gt;&lt;P&gt;&lt;B&gt;Family:&lt;/B&gt; Humanoid (Any)&lt;Br /&gt;&lt;B&gt;Type:&lt;/B&gt; Humanoid&lt;/P&gt;&lt;Hr /&gt;&lt;P&gt;&lt;B&gt;Armor Class &lt;/B&gt;15 (Studded Leather)&lt;/P&gt;&lt;P&gt;&lt;B&gt;Hit Dice:&lt;/B&gt; 78 (12D8 + 24) &lt;Br /&gt;&lt;B&gt;Initiative:&lt;/B&gt; 30 Ft&lt;Br /&gt;&lt;B&gt;Alignment:&lt;/B&gt; Any Non-Good&lt;/P&gt;&lt;Hr /&gt;&lt;Table&gt;&lt;Tbody&gt;&lt;Td&gt;&lt;Td&gt;Str&lt;/Td&gt;&lt;Td&gt;Dex&lt;/Td&gt;&lt;Td&gt;Con&lt;/Td&gt;&lt;Td&gt;Int&lt;/Td&gt;&lt;Td&gt;Wis&lt;/Td&gt;&lt;Td&gt;Cha&lt;/Td&gt;&lt;/Tr&gt;&lt;Td&gt;&lt;Td&gt;11 (+0)&lt;/Td&gt;&lt;Td&gt;16 (+3)&lt;/Td&gt;&lt;Td&gt;14 (+2)&amp;Nbsp;&lt;/Td&gt;&lt;Td&gt;13 (+1)&lt;/Td&gt;&lt;Td&gt;11 (+0)&lt;/Td&gt;&lt;Td&gt;10 (+0)&lt;/Td&gt;&lt;/Tr&gt;&lt;/Tbody&gt;&lt;/Table&gt;&lt;P&gt;&amp;Nbsp;&lt;/P&gt;&lt;Hr /&gt;&lt;P&gt;&lt;Strong&gt;Saving Throws&lt;/Strong&gt; Dex +7, Lnt +5 &lt;Br /&gt;&lt;Br /&gt;&lt;Strong&gt;Skills&lt;/Strong&gt; Acrobatics +7, Deception +4, Perception +4, Stealth + 11&lt;/P&gt;&lt;P&gt;&lt;Strong&gt; Damage Resistances&lt;/Strong&gt; Poison&lt;/P&gt;&lt;P&gt;&lt;Strong&gt; Senses&lt;/Strong&gt; Passive Perception 14&lt;/P&gt;&lt;P&gt;&lt;Strong&gt;Languages&lt;/Strong&gt; Thieves' Cant Plus Any Two Languages&lt;/P&gt;&lt;P&gt;&lt;Strong&gt; Challenge&lt;/Strong&gt; 8 (3,900 Xp)&lt;/P&gt;&lt;Hr /&gt;&lt;P&gt;&amp;Nbsp;&lt;/P&gt;&lt;P&gt;&lt;Strong&gt;Assassinate&lt;/Strong&gt;. During Its First Turn, The Assassin Has Advantage On Attack Rolls Against Any Creature That Hasn'T Taken A Turn. Any Hit The Assassin Scores Against A Surprised Creature Is A Critical Hit.&lt;/P&gt;&lt;P&gt;&lt;Strong&gt;Evasion&lt;/Strong&gt;. If The Assassin Is Subjected To An Effect That Allows It To Make A Dexterity Saving Throw To Take Only Half Damage, The Assassin Instead Takes No Damage If It Succeeds On The Saving Throw,. And Only Half Damage If It Fails.&lt;/P&gt;&lt;P&gt;&lt;Strong&gt;Sneak Attack (1/Turn).&lt;/Strong&gt; The Assassin Deals An Extra 13 (4D6) Damage When It Hits A Target With A Weapon Attack And Has Advantage On The Attack Roll, Or When The Target Is Within 5 Feet Of An Ally Of The Assassin That Isn'T Incapacitated And The Assassin Doesn'T Have Disadvantage On The Attack Roll.&lt;/P&gt;&lt;H3&gt;Actions&lt;/H3&gt;&lt;Hr /&gt;&lt;P&gt;&lt;Strong&gt;Multiattack&lt;/Strong&gt;. The Assassin Makes Two Shortsword Attacks.&lt;/P&gt;&lt;P&gt;&lt;Strong&gt;Shortsword&lt;/Strong&gt;. Melee Weapon Attack: +7 To Hit, Reach 5 Ft., One Target. Hit: 6 (1D6 + 3) Piercing Damage, And The Target Must Make A Dc 15 Constitution Saving Throw, Taking 24 (7D6) Poison Damage On A Failed Save, Or Half As Much Damage On A Successful One.&lt;/P&gt;&lt;P&gt;&lt;Strong&gt;Light Crossbow&lt;/Strong&gt;. Ranged Weapon Attack: +7 To Hit, Range 80/320 Ft., One Target. Hit: 7 (1D8 + 3) Piercing Damage, And The Target Must Make A Dc 15 Constitution Saving Throw, Taking 24 (7D6) Poison Damage On A Failed Save, Or Half As Much Damage On A Successful One.&lt;/P&gt;&lt;P&gt;&lt;Br /&gt;Trained In The Use Of Poison, &lt;Strong&gt;Assassins&lt;/Strong&gt; Are Remorseless Killers Who Work For Nobles, Guildmasters, Sovereigns, And Anyone Else Who Can Afford Them.&lt;/P&gt;&lt;P&gt;&amp;Nbsp;&lt;/P&gt;&lt;/Div&gt;</t>
  </si>
  <si>
    <t>Bandit</t>
  </si>
  <si>
    <t>&lt;Div&gt;&lt;H2&gt;Bandit&lt;/H2&gt;&lt;P&gt;&lt;B&gt;Family:&lt;/B&gt; Humanoid (Any Race)&lt;Br /&gt;&lt;B&gt;Type:&lt;/B&gt; Humanoid&lt;Br /&gt;&lt;B&gt;Challenge Rating:&lt;/B&gt; 1/8 (25 Xp)&lt;/P&gt;&lt;Hr /&gt;&lt;P&gt;&lt;B&gt;Armor Class &lt;/B&gt;12 (Leather Armor)&lt;/P&gt;&lt;P&gt;&lt;B&gt;Hit Dice:&lt;/B&gt; 11 (2D8 + 2) &lt;Br /&gt;&lt;B&gt;Speed:&lt;/B&gt; 30 Ft&lt;Br /&gt;&lt;B&gt;Alignment:&lt;/B&gt; Any Non-Lawful&lt;/P&gt;&lt;Hr /&gt;&lt;Table&gt;&lt;Tbody&gt;&lt;Td&gt;&lt;Td&gt;Str&lt;/Td&gt;&lt;Td&gt;Dex&lt;/Td&gt;&lt;Td&gt;Con&lt;/Td&gt;&lt;Td&gt;Int&lt;/Td&gt;&lt;Td&gt;Wis&lt;/Td&gt;&lt;Td&gt;Cha&lt;/Td&gt;&lt;/Tr&gt;&lt;Td&gt;&lt;Td&gt;11 (+0)&lt;/Td&gt;&lt;Td&gt;12 (+1)&lt;/Td&gt;&lt;Td&gt;12 (+1)&lt;/Td&gt;&lt;Td&gt;10 (+0)&lt;/Td&gt;&lt;Td&gt;10 (+0)&lt;/Td&gt;&lt;Td&gt;10 (+0)&lt;/Td&gt;&lt;/Tr&gt;&lt;/Tbody&gt;&lt;/Table&gt;&lt;Hr /&gt;&lt;P&gt;&lt;Strong&gt;Senses&lt;/Strong&gt; Passive Perception 10 &lt;Br /&gt;&lt;Br /&gt;&lt;Strong&gt;Languages&lt;/Strong&gt; Any One Language (Usually Common)&lt;/P&gt;&lt;P&gt;&lt;Strong&gt;Challenge&lt;/Strong&gt; 1/8 (25 Xp)&lt;/P&gt;&lt;H3&gt;Actions&lt;/H3&gt;&lt;Hr /&gt;&lt;Strong&gt;Scimitar&lt;/Strong&gt;. Melee Weapon Attack: +3 To Hit, Reach 5 Ft., One' Target. Hit: 4 (1D6 + 1) Slashing Damage.&lt;/Div&gt;&lt;Div&gt;&lt;Br /&gt;&lt;Strong&gt;Light Crossbow&lt;/Strong&gt;. Ranged Weapon Attack: +3 To Hit, Range 80 Ft./320Ft., One Target. Hit: 5 (1D8 + 1) Piercing Damage.&lt;/Div&gt;&lt;Div&gt;&amp;Nbsp;&lt;/Div&gt;&lt;Div&gt;&lt;Strong&gt;Bandits&lt;/Strong&gt; Rove In Gangs And Are Sometimes Led By Thugs, Veterans, Or Spellcasters. Not All Bandits Are Evil. Oppression, Drought, Disease, Or Famine Can Often Drive Otherwise Honest Folk To A Life Of Banditry.&lt;/Div&gt;&lt;Div&gt;&amp;Nbsp;&lt;/Div&gt;&lt;Div&gt;&lt;Strong&gt;Pirates&lt;/Strong&gt; Are Bandits Of The High Seas. They Might Be Freebooters Interested Only In Treasure And Murder, Or They Might Be Privateers Sanctioned By The Crown To Attack And Plunder An Enemy Nation'S Vessels. &lt;Br /&gt;&amp;Nbsp;&lt;/Div&gt;</t>
  </si>
  <si>
    <t xml:space="preserve">11 (2D8 + 2) </t>
  </si>
  <si>
    <t xml:space="preserve">Bandit Captain </t>
  </si>
  <si>
    <t>&lt;Div&gt;&lt;H2&gt;Bandit Captain&lt;/H2&gt;&lt;P&gt;&lt;B&gt;Family:&lt;/B&gt; Humanoid (Any Race)&lt;Br /&gt;&lt;B&gt;Type:&lt;/B&gt; Humanoid&lt;Br /&gt;&lt;B&gt;Challenge Rating:&lt;/B&gt; 2&lt;/P&gt;&lt;Hr /&gt;&lt;P&gt;&lt;B&gt;Armor Class &lt;/B&gt;15 (Studded Leather)&lt;/P&gt;&lt;P&gt;&lt;B&gt;Hit Dice:&lt;/B&gt; 65 (10D8 + 20) &lt;Br /&gt;&lt;B&gt;Speed:&lt;/B&gt; 30 Ft&lt;Br /&gt;&lt;B&gt;Alignment:&lt;/B&gt; Any Non-Lawful&lt;/P&gt;&lt;Hr /&gt;&lt;P&gt;&amp;Nbsp;&lt;/P&gt;&lt;Table Style="Height: 78Px;" Title="" Border="0" Summary="" Width="372" Cellspacing="0" Cellpadding="0"&gt;&lt;Tbody&gt;&lt;Td&gt;&lt;Td&gt;&lt;P&gt;Str&lt;/P&gt;&lt;/Td&gt;&lt;Td&gt;&lt;P&gt;Dex&lt;/P&gt;&lt;/Td&gt;&lt;Td&gt;&lt;P&gt;Con&lt;/P&gt;&lt;/Td&gt;&lt;Td&gt;&lt;P&gt;Int&lt;/P&gt;&lt;/Td&gt;&lt;Td&gt;&lt;P&gt;Wis&lt;/P&gt;&lt;/Td&gt;&lt;Td&gt;&lt;P&gt;Cha&lt;/P&gt;&lt;/Td&gt;&lt;/Tr&gt;&lt;Td&gt;&lt;Td&gt;&lt;P&gt;15 (+2)&lt;/P&gt;&lt;/Td&gt;&lt;Td&gt;&lt;P&gt;16(+3)&lt;/P&gt;&lt;/Td&gt;&lt;Td&gt;&lt;P&gt;14(+2)&lt;/P&gt;&lt;/Td&gt;&lt;Td&gt;&lt;P&gt;14(+2)&lt;/P&gt;&lt;/Td&gt;&lt;Td&gt;&lt;P&gt;11(+0)&lt;/P&gt;&lt;/Td&gt;&lt;Td&gt;&lt;P&gt;14 (+2)&lt;/P&gt;&lt;/Td&gt;&lt;/Tr&gt;&lt;/Tbody&gt;&lt;/Table&gt;&lt;P&gt;&amp;Nbsp;&lt;/P&gt;&lt;Hr /&gt;&lt;P&gt;&lt;Strong&gt;Saving Throws&lt;/Strong&gt; Str +4, Dex +5, Wis +2&lt;/P&gt;&lt;P&gt;&lt;Strong&gt; Skills&lt;/Strong&gt; Athletics +4, Deception +4&lt;/P&gt;&lt;P&gt;&lt;Strong&gt; Senses&lt;/Strong&gt; Passive Perception 10&lt;/P&gt;&lt;P&gt;&lt;Strong&gt;Languages&lt;/Strong&gt; Any Two Languages&lt;/P&gt;&lt;P&gt;&lt;Strong&gt;Challenge&lt;/Strong&gt; 2 (450 Xp)&lt;/P&gt;&lt;H3&gt;Actions&lt;/H3&gt;&lt;Hr /&gt;&lt;P&gt;&amp;Nbsp;&lt;/P&gt;&lt;P&gt;&lt;Strong&gt;Multiattack&lt;/Strong&gt;. The Captain Makes Three Melee Attacks: Two With Its Scimitar And One With Its Dagger. Or The Captain Makes Two Ranged Attacks With Its Daggers.&lt;/P&gt;&lt;P&gt;&lt;Strong&gt;Scimitar&lt;/Strong&gt;. Melee Weapon Attack: +5 To Hit, Reach 5 Ft., One Target. Hit: 6 (Ld6 + 3) Slashing Damage.&lt;/P&gt;&lt;P&gt;&lt;Strong&gt;Dagger&lt;/Strong&gt;. Melee Or Ranged Weapon Attack: +5 To Hit, Reach 5 Ft. Or Range 20/60 Ft., One Target. Hit: 5 (1D4 + 3) Piercing Damage.&lt;/P&gt;&lt;H3&gt;Reactions&lt;/H3&gt;&lt;Hr /&gt;&lt;P&gt;&amp;Nbsp;&lt;/P&gt;&lt;P&gt;&lt;Strong&gt;Parry&lt;/Strong&gt;. The Captain Adds 2 To Its Ac Against One Melee Attack That Would Hit It. To Do So, The Captain Must See The Attacker And Be Wielding A Melee Weapon.&lt;/P&gt;&lt;P&gt;&amp;Nbsp;&lt;/P&gt;&lt;P&gt;It Takes A Strong Personality, Ruthless Cunning, And A Silver Tongue To Keep A Gang Of Bandits In Line. The &lt;Strong&gt;Bandit Captain&lt;/Strong&gt; Has These Qualities In Spades.&lt;/P&gt;&lt;P&gt;In Addition To Managing A Crew Of Selfish Malcontents, The &lt;Strong&gt;Pirate Captain&lt;/Strong&gt; Is A Variation Of The Bandit Captain, With A Ship To Protect And Command. To Keep The Crew In Line, The Captain Must Mete Out Rewards And Punishment On A Regular Basis.&lt;/P&gt;&lt;P&gt;More Than Treasure, A Bandit Captain Or Pirate Captain Craves Infamy. A Prisoner Who Appeals To The Captain'S Vanity Or Ego Is More Likely To Be Treated Fairly Than A Prisoner Who Does Not Or Claims Not To Know Anything Of The Captain'S Colorful Reputation.&lt;/P&gt;&lt;/Div&gt;</t>
  </si>
  <si>
    <t xml:space="preserve">65 (10D8 + 20) </t>
  </si>
  <si>
    <t>Berserker</t>
  </si>
  <si>
    <t>&lt;Div&gt;&lt;H2&gt;Berserker&lt;/H2&gt;&lt;P&gt;&lt;B&gt;Family:&lt;/B&gt; Humanoid (Any Race)&lt;Br /&gt;&lt;B&gt;Type:&lt;/B&gt; Humanoid&lt;Br /&gt;&lt;B&gt;Challenge Rating:&lt;/B&gt; 2&lt;/P&gt;&lt;Hr /&gt;&lt;P&gt;&lt;B&gt;Armor Class &lt;/B&gt;13 (Hide Armor)&lt;/P&gt;&lt;P&gt;&lt;B&gt;Hit Dice:&lt;/B&gt; 67 (9D8 + 27) &lt;Br /&gt;&lt;B&gt;Initiative:&lt;/B&gt; 30 Ft&lt;Br /&gt;&lt;B&gt;Alignment:&lt;/B&gt; Chaotic Good&lt;Br /&gt;&lt;Br /&gt;&lt;/P&gt;&lt;Hr /&gt;&lt;Table Width="372"&gt;&lt;Tbody&gt;&lt;Td&gt;&lt;Td&gt;&lt;P&gt;Str&lt;/P&gt;&lt;/Td&gt;&lt;Td&gt;&lt;P&gt;Dex&lt;/P&gt;&lt;/Td&gt;&lt;Td&gt;&lt;P&gt;Con&lt;/P&gt;&lt;/Td&gt;&lt;Td&gt;&lt;P&gt;Int&lt;/P&gt;&lt;/Td&gt;&lt;Td&gt;&lt;P&gt;Wis&lt;/P&gt;&lt;/Td&gt;&lt;Td&gt;&lt;P&gt;Cha&lt;/P&gt;&lt;/Td&gt;&lt;/Tr&gt;&lt;Td&gt;&lt;Td&gt;&lt;P&gt;16 (+3)&lt;/P&gt;&lt;/Td&gt;&lt;Td&gt;&lt;P&gt;12(+1)&lt;/P&gt;&lt;/Td&gt;&lt;Td&gt;&lt;P&gt;17(+3)&lt;/P&gt;&lt;/Td&gt;&lt;Td&gt;&lt;P&gt;9(-1)&lt;/P&gt;&lt;/Td&gt;&lt;Td&gt;&lt;P&gt;11(+0)&lt;/P&gt;&lt;/Td&gt;&lt;Td&gt;&lt;P&gt;9 (-1)&lt;/P&gt;&lt;/Td&gt;&lt;/Tr&gt;&lt;/Tbody&gt;&lt;/Table&gt;&lt;P&gt;&amp;Nbsp;&lt;/P&gt;&lt;Hr /&gt;&lt;P&gt;&lt;Strong&gt;Senses&lt;/Strong&gt; Passive Perception 10&lt;/P&gt;&lt;P&gt;&lt;Strong&gt;Languages&lt;/Strong&gt; Any One Language (Usually Common)&lt;/P&gt;&lt;P&gt;&lt;Strong&gt;Challenge&lt;/Strong&gt; 2 (450 Xp)&lt;/P&gt;&lt;Hr /&gt;&lt;P&gt;&lt;Strong&gt;Reckless&lt;/Strong&gt;. At The Start Of Its Turn, The Berserker Can Gain Advantage On All Melee Weapon Attack Rolls During That Turn, But Attack Rolls Against It Have Advantage Until The Start Of Its Next Turn.&lt;/P&gt;&lt;P&gt;&amp;Nbsp;&lt;/P&gt;&lt;H3&gt;Actions&lt;/H3&gt;&lt;Hr /&gt;&lt;P&gt;&lt;Strong&gt;Greataxe&lt;/Strong&gt;. Melee Weapon Attack: +5 To Hit, Reach 5 Ft., One Target. Hit: 9 (1D12 + 3) Slashing Damage.&lt;/P&gt;&lt;P&gt;Hailing From Uncivilized Lands, Unpredictable &lt;Strong&gt;Berserkers&lt;/Strong&gt; Come Together In War Parties And Seek Conflict Wherever They Can Find It. &lt;Br /&gt;&lt;Br /&gt;&lt;/P&gt;&lt;/Div&gt;</t>
  </si>
  <si>
    <t xml:space="preserve">67 (9D8 + 27) </t>
  </si>
  <si>
    <t>Commoner</t>
  </si>
  <si>
    <t>&lt;Div&gt;&lt;H2&gt;Commoner&lt;/H2&gt;&lt;P&gt;&lt;B&gt;Family:&lt;/B&gt; Humanoid (Any Race)&lt;Br /&gt;&lt;B&gt;Type:&lt;/B&gt; Humanoid&lt;Br /&gt;&lt;B&gt;Challenge Rating:&lt;/B&gt; 0&lt;/P&gt;&lt;Hr /&gt;&lt;P&gt;&lt;B&gt;Armor Class &lt;/B&gt;10&lt;/P&gt;&lt;P&gt;&lt;B&gt;Hit Dice:&lt;/B&gt; 4 (1D8) &lt;Br /&gt;&lt;B&gt;Initiative:&lt;/B&gt; 30 Ft&lt;Br /&gt;&lt;B&gt;Alignment:&lt;/B&gt; Any&lt;/P&gt;&lt;Hr /&gt;&lt;Table Width="372"&gt;&lt;Tbody&gt;&lt;Td&gt;&lt;Td&gt;&lt;P&gt;Str&lt;/P&gt;&lt;/Td&gt;&lt;Td&gt;&lt;P&gt;Dex&lt;/P&gt;&lt;/Td&gt;&lt;Td&gt;&lt;P&gt;Con&lt;/P&gt;&lt;/Td&gt;&lt;Td&gt;&lt;P&gt;Int&lt;/P&gt;&lt;/Td&gt;&lt;Td&gt;&lt;P&gt;Wis&lt;/P&gt;&lt;/Td&gt;&lt;Td&gt;&lt;P&gt;Cha&lt;/P&gt;&lt;/Td&gt;&lt;/Tr&gt;&lt;Td&gt;&lt;Td&gt;&lt;P&gt;10 (+0)&lt;/P&gt;&lt;/Td&gt;&lt;Td&gt;&lt;P&gt;10(+0)&lt;/P&gt;&lt;/Td&gt;&lt;Td&gt;&lt;P&gt;10(+0)&lt;/P&gt;&lt;/Td&gt;&lt;Td&gt;&lt;P&gt;10(+0)&lt;/P&gt;&lt;/Td&gt;&lt;Td&gt;&lt;P&gt;10(+0)&lt;/P&gt;&lt;/Td&gt;&lt;Td&gt;&lt;P&gt;10 (+0)&lt;/P&gt;&lt;/Td&gt;&lt;/Tr&gt;&lt;/Tbody&gt;&lt;/Table&gt;&lt;P&gt;&amp;Nbsp;&lt;/P&gt;&lt;Hr /&gt;&lt;P&gt;&lt;Strong&gt;Senses&lt;/Strong&gt; Passive Perception 10 &lt;Br /&gt;&lt;Br /&gt;&lt;Strong&gt;Languages&lt;/Strong&gt; Any One Language (Usually Common)&lt;/P&gt;&lt;P&gt;&lt;Strong&gt;Challenge&lt;/Strong&gt; 0 (10 Xp)&amp;Nbsp;&lt;/P&gt;&lt;H3&gt;Actions&lt;/H3&gt;&lt;Hr /&gt;&lt;P&gt;&amp;Nbsp;&lt;/P&gt;&lt;P&gt;&lt;Strong&gt;Club&lt;/Strong&gt;. Melee Weapon Attack: +2 To Hit, Reach 5 Ft., One Target. Hit: 2 (1D4) Bludgeoning Damage.&lt;/P&gt;&lt;P&gt;&lt;Br /&gt;&lt;Strong&gt;Commoners&lt;/Strong&gt; Include Peasants, Serfs, Slaves, Servants, Pilgrims, Merchants, Artisans, And Hermits.&lt;/P&gt;&lt;/Div&gt;</t>
  </si>
  <si>
    <t xml:space="preserve"> 4 (1D8) </t>
  </si>
  <si>
    <t>Cultist</t>
  </si>
  <si>
    <t>&lt;Div&gt;&lt;H2&gt;Cultist&lt;/H2&gt;&lt;P&gt;&lt;B&gt;Family:&lt;/B&gt; Humanoid (Any Race)&lt;Br /&gt;&lt;B&gt;Type:&lt;/B&gt; Humanoid&lt;Br /&gt;&lt;B&gt;Challenge Rating:&lt;/B&gt; 1/8 (25 Xp) &lt;/P&gt;&lt;Hr /&gt;&lt;P&gt;&lt;B&gt;Armor Class &lt;/B&gt;12 (Leather Armor)&lt;/P&gt;&lt;P&gt;&lt;B&gt;Hit Dice:&lt;/B&gt; 9 (2D8)&lt;Br /&gt;&lt;B&gt;Initiative:&lt;/B&gt; 30 Ft&lt;Br /&gt;&lt;B&gt;Alignment:&lt;/B&gt; Any Non-Good&lt;/P&gt;&lt;Hr /&gt;&lt;Table Width="372"&gt;&lt;Tbody&gt;&lt;Td&gt;&lt;Td&gt;&lt;P&gt;Str&lt;/P&gt;&lt;/Td&gt;&lt;Td&gt;&lt;P&gt;Dex&lt;/P&gt;&lt;/Td&gt;&lt;Td&gt;&lt;P&gt;Con&lt;/P&gt;&lt;/Td&gt;&lt;Td&gt;&lt;P&gt;Int&lt;/P&gt;&lt;/Td&gt;&lt;Td&gt;&lt;P&gt;Wis&lt;/P&gt;&lt;/Td&gt;&lt;Td&gt;&lt;P&gt;Cha&lt;/P&gt;&lt;/Td&gt;&lt;/Tr&gt;&lt;Td&gt;&lt;Td&gt;&lt;P&gt;11 (+0)&lt;/P&gt;&lt;/Td&gt;&lt;Td&gt;&lt;P&gt;12(+1)&lt;/P&gt;&lt;/Td&gt;&lt;Td&gt;&lt;P&gt;10(+0)&lt;/P&gt;&lt;/Td&gt;&lt;Td&gt;&lt;P&gt;10(+0)&lt;/P&gt;&lt;/Td&gt;&lt;Td&gt;&lt;P&gt;11(+0)&lt;/P&gt;&lt;/Td&gt;&lt;Td&gt;&lt;P&gt;10 (+0)&lt;/P&gt;&lt;/Td&gt;&lt;/Tr&gt;&lt;/Tbody&gt;&lt;/Table&gt;&lt;Hr /&gt;&lt;P&gt;&lt;Strong&gt;Skills&lt;/Strong&gt; Deception +2, Religion +2&lt;/P&gt;&lt;P&gt;&lt;Strong&gt;Senses&lt;/Strong&gt; Passive Perception 10&lt;/P&gt;&lt;P&gt;&lt;Strong&gt;Languages&lt;/Strong&gt; Any One Language (Usually Common)&lt;/P&gt;&lt;P&gt;&lt;Strong&gt; Challenge&lt;/Strong&gt; 1/8 (25 Xp)&lt;/P&gt;&lt;Hr /&gt;&lt;P&gt;&lt;Strong&gt;Dark Devotion&lt;/Strong&gt;. The Cultist Has Advantage On Saving Throws Against Being Charmed Or Frightened&lt;/P&gt;&lt;P&gt;&amp;Nbsp;&lt;/P&gt;&lt;H3&gt;Actions&lt;/H3&gt;&lt;Hr /&gt;&lt;P&gt;&amp;Nbsp;&lt;/P&gt;&lt;P&gt;&lt;Strong&gt;Scimitar&lt;/Strong&gt;. Melee Weapon Attack: +3 To Hit, Reach 5 Ft. , One Creature. Hit: 4 (1D6 + 1) Slashing Damage.&lt;/P&gt;&lt;P&gt;&lt;Strong&gt;Cultists&lt;/Strong&gt; Swear Allegiance To Dark Powers Such As Elemental Princes, Demon Lords, Or Archdevils. Most Conceal Their Loyalties To Avoid Being Ostracized, Imprisoned, Or Executed For Their Beliefs. Unlike Evil Acolytes, Cultists Often Show Signs Of Insanity In Their Beliefs And Practices.&lt;/P&gt;&lt;/Div&gt;</t>
  </si>
  <si>
    <t>9 (2D8)</t>
  </si>
  <si>
    <t>Cult Fanatic</t>
  </si>
  <si>
    <t>&lt;Div&gt;&lt;H2&gt;Cult Fanatic&lt;/H2&gt;&lt;P&gt;&lt;B&gt;Family:&lt;/B&gt; Humanoid (Any Race)&lt;Br /&gt;&lt;B&gt;Type:&lt;/B&gt; Humanoid&lt;Br /&gt;&lt;B&gt;Challenge Rating:&lt;/B&gt; 2&lt;/P&gt;&lt;Hr /&gt;&lt;P&gt;&lt;B&gt;Armor Class &lt;/B&gt;13 (Leather Armor)&lt;/P&gt;&lt;P&gt;&lt;B&gt;Hit Dice:&lt;/B&gt; 33 (6D8 + 6)&lt;Br /&gt;&lt;B&gt;Initiative:&lt;/B&gt; 30 Ft&lt;Br /&gt;&lt;B&gt;Alignment:&lt;/B&gt; Any Non-Good Alignment &lt;/P&gt;&lt;Hr /&gt;&lt;P&gt;&amp;Nbsp;&lt;/P&gt;&lt;Table Width="372"&gt;&lt;Tbody&gt;&lt;Td&gt;&lt;Td&gt;&lt;P&gt;Str&lt;/P&gt;&lt;/Td&gt;&lt;Td&gt;&lt;P&gt;Dex&lt;/P&gt;&lt;/Td&gt;&lt;Td&gt;&lt;P&gt;Con&lt;/P&gt;&lt;/Td&gt;&lt;Td&gt;&lt;P&gt;Int&lt;/P&gt;&lt;/Td&gt;&lt;Td&gt;&lt;P&gt;Wis&lt;/P&gt;&lt;/Td&gt;&lt;Td&gt;&lt;P&gt;Cha&lt;/P&gt;&lt;/Td&gt;&lt;/Tr&gt;&lt;Td&gt;&lt;Td&gt;&lt;P&gt;11 (+0)&lt;/P&gt;&lt;/Td&gt;&lt;Td&gt;&lt;P&gt;14(+2)&lt;/P&gt;&lt;/Td&gt;&lt;Td&gt;&lt;P&gt;12(+1)&lt;/P&gt;&lt;/Td&gt;&lt;Td&gt;&lt;P&gt;10(+0)&lt;/P&gt;&lt;/Td&gt;&lt;Td&gt;&lt;P&gt;13(+1)&lt;/P&gt;&lt;/Td&gt;&lt;Td&gt;&lt;P&gt;14 (+2)&lt;/P&gt;&lt;/Td&gt;&lt;/Tr&gt;&lt;/Tbody&gt;&lt;/Table&gt;&lt;Hr /&gt;&lt;P&gt;&lt;Strong&gt;Skills&lt;/Strong&gt; Deception +4, Persuasion +4, Religion +2&lt;/P&gt;&lt;P&gt;&lt;Strong&gt;Senses&lt;/Strong&gt; Passive Perception 10&lt;/P&gt;&lt;P&gt;&lt;Strong&gt; Languages&lt;/Strong&gt; Any One Language (Usually Common)&lt;/P&gt;&lt;P&gt;&lt;Strong&gt;Challenge&lt;/Strong&gt; 2 (450 Xp)&lt;/P&gt;&lt;Hr /&gt;&lt;P&gt;&amp;Nbsp;&lt;/P&gt;&lt;P&gt;&lt;Strong&gt;Dark Devotion&lt;/Strong&gt;. The Fanatic Has Advantage On Saving Throws Against Being Charmed Or Frightened.&lt;/P&gt;&lt;P&gt;&lt;Strong&gt;Spellcasting&lt;/Strong&gt;. The Fanatic Is A 4Th-Level Spellcaster. Its Spellcasting Ability Is Wisdom (Spell Save Dc 11, +3 To Hit With Spell Attacks). The Fanatic Has The Following Cleric Spells Prepared:&lt;/P&gt;&lt;P&gt;Cantrips (At Will): Light, Sacred Flame, Thaumaturgy&lt;/P&gt;&lt;P&gt;1St Level (4 Slots): Command, Inflict Wounds, Shield Of Faith&lt;/P&gt;&lt;P&gt;2Nd Level (3 Slots): Hold Person, Spiritual Weapon&lt;/P&gt;&lt;H3&gt;Actions&lt;/H3&gt;&lt;Hr /&gt;&lt;P&gt;&amp;Nbsp;&lt;/P&gt;&lt;P&gt;&lt;Strong&gt;Multiattack&lt;/Strong&gt;. The Fanatic Makes Two Melee Attacks.&lt;/P&gt;&lt;P&gt;&lt;Strong&gt;Dagger&lt;/Strong&gt;. Melee Or Ranged Weapon Attack: +4 To Hit, Reach 5 Ft. Or Range 20/60 Ft., One Creature. Hit: 4 (1D4 + 2) Piercing Damage.&lt;/P&gt;&lt;P&gt;&lt;Strong&gt;Fanatics&lt;/Strong&gt; Are Often Part Of A Cult'S Leadership, Using Their Charisma And Dogma To Influence And Prey On Those Of Weak Will. Most Are Interested In Personal Power Above All Else. &lt;Br /&gt;&lt;Br /&gt;&lt;/P&gt;&lt;/Div&gt;</t>
  </si>
  <si>
    <t>33 (6D8 + 6)</t>
  </si>
  <si>
    <t>Druid</t>
  </si>
  <si>
    <t>&lt;Div&gt;&lt;H2&gt;Druid&lt;/H2&gt;&lt;P&gt;&lt;B&gt;Family:&lt;/B&gt; Humanoid&lt;Br /&gt;&lt;B&gt;Type:&lt;/B&gt; Humanoid&lt;Br /&gt;&lt;B&gt;Challenge Rating:&lt;/B&gt; 2&lt;/P&gt;&lt;Hr /&gt;&lt;P&gt;&lt;B&gt;Armor Class &lt;/B&gt;11 (16 With Barkskin)&lt;/P&gt;&lt;P&gt;&lt;B&gt;Hit Dice:&lt;/B&gt; 27 (5D8 + 5) &lt;Br /&gt;&lt;B&gt;Speed:&lt;/B&gt; 30 Ft&lt;Br /&gt;&lt;B&gt;Alignment:&lt;/B&gt; Any&lt;/P&gt;&lt;Hr /&gt;&lt;Table Width="372"&gt;&lt;Tbody&gt;&lt;Td&gt;&lt;Td&gt;&lt;P&gt;Str&lt;/P&gt;&lt;/Td&gt;&lt;Td&gt;&lt;P&gt;Dex&lt;/P&gt;&lt;/Td&gt;&lt;Td&gt;&lt;P&gt;Con&lt;/P&gt;&lt;/Td&gt;&lt;Td&gt;&lt;P&gt;Int&lt;/P&gt;&lt;/Td&gt;&lt;Td&gt;&lt;P&gt;Wis&lt;/P&gt;&lt;/Td&gt;&lt;Td&gt;&lt;P&gt;Cha&lt;/P&gt;&lt;/Td&gt;&lt;/Tr&gt;&lt;Td&gt;&lt;Td&gt;&lt;P&gt;10 (+0)&lt;/P&gt;&lt;/Td&gt;&lt;Td&gt;&lt;P&gt;12(+1)&lt;/P&gt;&lt;/Td&gt;&lt;Td&gt;&lt;P&gt;13(+1)&lt;/P&gt;&lt;/Td&gt;&lt;Td&gt;&lt;P&gt;12(+1)&lt;/P&gt;&lt;/Td&gt;&lt;Td&gt;&lt;P&gt;15(+2)&lt;/P&gt;&lt;/Td&gt;&lt;Td&gt;&lt;P&gt;11 (+0)&lt;/P&gt;&lt;/Td&gt;&lt;/Tr&gt;&lt;/Tbody&gt;&lt;/Table&gt;&lt;Br /&gt;&lt;Hr /&gt;&lt;P&gt;&lt;Strong&gt;Skills&lt;/Strong&gt; Medicine +4, Nature +3, Perception +4&lt;/P&gt;&lt;P&gt;&lt;Strong&gt; Senses&lt;/Strong&gt; Passive Perception 14&lt;/P&gt;&lt;P&gt;&lt;Strong&gt; Languages&lt;/Strong&gt; Druidic Plus Any Two Languages&lt;/P&gt;&lt;P&gt;&lt;Strong&gt; Challenge&lt;/Strong&gt; 2 (450 Xp)&amp;Nbsp;&lt;/P&gt;&lt;Hr /&gt;&lt;P&gt;&amp;Nbsp;&lt;/P&gt;&lt;P&gt;&lt;Strong&gt;Spellcasting&lt;/Strong&gt;. The Druid Is A 4Th-Level Spellcaster. Its Spellcasting Ability Is Wisdom (Spell Save Dc 12, +4 To Hit With Spell Attacks). It Has The Following Druid Spells Prepared:&lt;/P&gt;&lt;P&gt;Cantrips (At Will): Druidcraft, Produce Flame, Shillelagh&lt;/P&gt;&lt;P&gt;1St Level (4 Slots): Entangle, Longstrider, Speak With Animals, Thunderwave&lt;/P&gt;&lt;P&gt;2Nd Level (3 Slots): Animal Messenger, Barkskin&lt;/P&gt;&lt;H3&gt;Actions&lt;/H3&gt;&lt;Hr /&gt;&lt;P&gt;&amp;Nbsp;&lt;/P&gt;&lt;P&gt;&lt;Strong&gt;Quarterstaff&lt;/Strong&gt;. Melee Weapon Attack: +2 To Hit (+4 To Hit With Shillelagh), Reach 5 Ft., One Target. Hit: 3 (1D6) Bludgeoning Damage, Or 4 (1D8) Bludgeoning Damage With Shillelagh Or If Wielded With Two Hands.&lt;/P&gt;&lt;P&gt;&lt;Strong&gt;Druids&lt;/Strong&gt; Dwell In Forests And Other Secluded Wilderness Locations, Where They Protect The Natural World From Monsters And The Encroachment Of Civilization. Some Are &lt;Strong&gt;Tribal Shamans&lt;/Strong&gt; Who Heal The Sick, Pray To Animal Spirits, And Provide Spiritual Guidance. &lt;Br /&gt;&lt;Br /&gt;&lt;/P&gt;&lt;/Div&gt;</t>
  </si>
  <si>
    <t xml:space="preserve"> 27 (5D8 + 5) </t>
  </si>
  <si>
    <t>Gladiator</t>
  </si>
  <si>
    <t>&lt;Div&gt;&lt;H2&gt;Gladiator&lt;/H2&gt;&lt;P&gt;&lt;B&gt;Family:&lt;/B&gt; Humanoid&lt;Br /&gt;&lt;B&gt;Type:&lt;/B&gt; Humanoid&lt;Br /&gt;&lt;B&gt;Challenge Rating:&lt;/B&gt; 5&lt;/P&gt;&lt;Hr /&gt;&lt;P&gt;&lt;B&gt;Armor Class &lt;/B&gt;16 (Studded Leather, Shield)&lt;/P&gt;&lt;P&gt;&lt;B&gt;Hit Dice:&lt;/B&gt; 112 (15D8 + 45) &lt;Br /&gt;&lt;B&gt;Speed:&lt;/B&gt; 30 Ft&lt;Br /&gt;&lt;B&gt;Alignment:&lt;/B&gt; Any&lt;/P&gt;&lt;Hr /&gt;&lt;Table Width="372"&gt;&lt;Tbody&gt;&lt;Td&gt;&lt;Td&gt;&lt;P&gt;Str&lt;/P&gt;&lt;/Td&gt;&lt;Td&gt;&lt;P&gt;Dex&lt;/P&gt;&lt;/Td&gt;&lt;Td&gt;&lt;P&gt;Con&lt;/P&gt;&lt;/Td&gt;&lt;Td&gt;&lt;P&gt;Int&lt;/P&gt;&lt;/Td&gt;&lt;Td&gt;&lt;P&gt;Wis&lt;/P&gt;&lt;/Td&gt;&lt;Td&gt;&lt;P&gt;Cha&lt;/P&gt;&lt;/Td&gt;&lt;/Tr&gt;&lt;Td&gt;&lt;Td&gt;&lt;P&gt;18 (+4)&lt;/P&gt;&lt;/Td&gt;&lt;Td&gt;&lt;P&gt;15(+2)&lt;/P&gt;&lt;/Td&gt;&lt;Td&gt;&lt;P&gt;16(+3)&lt;/P&gt;&lt;/Td&gt;&lt;Td&gt;&lt;P&gt;10(+0)&lt;/P&gt;&lt;/Td&gt;&lt;Td&gt;&lt;P&gt;12(+2)&lt;/P&gt;&lt;/Td&gt;&lt;Td&gt;&lt;P&gt;15 (+2)&lt;/P&gt;&lt;/Td&gt;&lt;/Tr&gt;&lt;/Tbody&gt;&lt;/Table&gt;&lt;Hr /&gt;&lt;P&gt;&lt;Strong&gt;Saving Throws&lt;/Strong&gt; Str +7, Dex +5, Con +6&lt;/P&gt;&lt;P&gt;&lt;Strong&gt;Skills&lt;/Strong&gt; Athletics +10, Intimidation +5&lt;/P&gt;&lt;P&gt;&lt;Strong&gt;Senses&lt;/Strong&gt; Passive Perception 11&lt;/P&gt;&lt;P&gt;&lt;Strong&gt;Languages&lt;/Strong&gt; Any One Language (Usually Common)&lt;/P&gt;&lt;P&gt;&lt;Strong&gt;Challenge&lt;/Strong&gt; 5 (1 ,800 Xp)&lt;/P&gt;&lt;Hr /&gt;&lt;P&gt;&lt;Strong&gt;Brave&lt;/Strong&gt;. The Gladiator Has Advantage On Saving Throws Against Being Frightened.&lt;/P&gt;&lt;P&gt;&lt;Strong&gt;Brute&lt;/Strong&gt;. A Melee Weapon Deals One Extra Die Of Its Damage When The Gladiator Hits With It (Included In The Attack).&lt;/P&gt;&lt;H3&gt;Actions&lt;/H3&gt;&lt;Hr /&gt;&lt;P&gt;&lt;Strong&gt;Multiattack&lt;/Strong&gt;. The Gladiator Makes Three Melee Attacks Or Two Ranged Attacks.&lt;/P&gt;&lt;P&gt;&lt;Strong&gt;Spear&lt;/Strong&gt;. Melee Or Ranged Weapon Attack: +7 To Hit, Reach 5 Ft. And Range 20/60 Ft., One Target. Hit: 11 (2D6 + 4) Piercing Damage, Or 13 (2D8 + 4) Piercing Damage If Used With Two Hands To Make A Melee Attack.&lt;/P&gt;&lt;P&gt;&lt;Strong&gt;Shield Bash&lt;/Strong&gt;. Melee Weapon Attack: +7 To Hit, Reach 5 Ft., One Creature. Hit: 9 (2D4 + 4) Bludgeoning Damage. If The Target Is A Medium Or Smaller Creature, It Must Succeed On A Dc 15 Strength Saving Throw Or Be Knocked Prone.&lt;/P&gt;&lt;H3&gt;Reactions&lt;/H3&gt;&lt;Hr /&gt;&lt;P&gt;&lt;Strong&gt;Parry&lt;/Strong&gt;. The Gladiator Adds 3 To Its Ac Against One Melee Attack That Would Hit It. To Do So, The Gladiator Must See The Attacker And Be Wielding A Melee Weapon.&lt;/P&gt;&lt;P&gt;&amp;Nbsp;&lt;/P&gt;&lt;P&gt;&lt;Strong&gt;Gladiators&lt;/Strong&gt; Battle For The Entertainment Of Raucous Crowds. Some Gladiators Are Brutal Pit Fighters Who Treat Each Match As A Life-Or-Death Struggle, While Others Are Professional Duelists Who Command Huge Fees But Rarely Fight To The Death&lt;/P&gt;&lt;P&gt;&amp;Nbsp;&lt;/P&gt;&lt;/Div&gt;</t>
  </si>
  <si>
    <t xml:space="preserve"> 112 (15D8 + 45) </t>
  </si>
  <si>
    <t>Guard</t>
  </si>
  <si>
    <t>&lt;Div&gt;&lt;H2&gt;Guard&lt;/H2&gt;&lt;P&gt;&lt;B&gt;Family:&lt;/B&gt; Humanoid&lt;Br /&gt;&lt;B&gt;Type:&lt;/B&gt; Humanoid&lt;Br /&gt;&lt;B&gt;Challenge Rating:&lt;/B&gt; 1/8&lt;/P&gt;&lt;Hr /&gt;&lt;P&gt;&lt;B&gt;Armor Class &lt;/B&gt;16 (Chain Shirt, Shield)&lt;/P&gt;&lt;P&gt;&lt;B&gt;Hit Dice:&lt;/B&gt; 11 (2D8 + 2) &lt;Br /&gt;&lt;B&gt;Speed:&lt;/B&gt; 30 Ft&lt;Br /&gt;&lt;B&gt;Alignment:&lt;/B&gt; Any&lt;/P&gt;&lt;Hr /&gt;&lt;Table Width="372"&gt;&lt;Tbody&gt;&lt;Td&gt;&lt;Td&gt;&lt;P&gt;Str&lt;/P&gt;&lt;/Td&gt;&lt;Td&gt;&lt;P&gt;Dex&lt;/P&gt;&lt;/Td&gt;&lt;Td&gt;&lt;P&gt;Con&lt;/P&gt;&lt;/Td&gt;&lt;Td&gt;&lt;P&gt;Int&lt;/P&gt;&lt;/Td&gt;&lt;Td&gt;&lt;P&gt;Wis&lt;/P&gt;&lt;/Td&gt;&lt;Td&gt;&lt;P&gt;Cha&lt;/P&gt;&lt;/Td&gt;&lt;/Tr&gt;&lt;Td&gt;&lt;Td&gt;&lt;P&gt;13 (+1)&lt;/P&gt;&lt;/Td&gt;&lt;Td&gt;&lt;P&gt;12 (+1)&lt;/P&gt;&lt;/Td&gt;&lt;Td&gt;&lt;P&gt;12 (+1)&lt;/P&gt;&lt;/Td&gt;&lt;Td&gt;&lt;P&gt;10 (+0)&lt;/P&gt;&lt;/Td&gt;&lt;Td&gt;&lt;P&gt;11 (+0)&lt;/P&gt;&lt;/Td&gt;&lt;Td&gt;&lt;P&gt;10&amp;Nbsp; (+0)&lt;/P&gt;&lt;/Td&gt;&lt;/Tr&gt;&lt;/Tbody&gt;&lt;/Table&gt;&lt;Hr /&gt;&lt;Strong&gt;Skills&lt;/Strong&gt; Perception +2 &lt;Br /&gt;&lt;Br /&gt;&lt;Strong&gt;Senses&lt;/Strong&gt; Passive Perception 12 &lt;Br /&gt;&lt;Br /&gt;&lt;Strong&gt;Languages&lt;/Strong&gt; Any One Language (Usually Common)&lt;/Div&gt;&lt;Div&gt;&amp;Nbsp;&lt;/Div&gt;&lt;Div&gt;&lt;Strong&gt;Challenge&lt;/Strong&gt; 1/8 (25 Xp)&lt;/Div&gt;&lt;Div&gt;&amp;Nbsp;&lt;/Div&gt;&lt;H3&gt;Actions&lt;/H3&gt;&lt;Div&gt;&lt;Hr /&gt;&lt;/Div&gt;&lt;Div&gt;&lt;Strong&gt;Spear&lt;/Strong&gt;. Melee Or Ranged Weapon Attack: +3 To Hit, Reach 5 Ft. Or Range 20F60 Ft., One Target. Hit: 4 (1D6 + 1) Piercing Damage.&lt;/Div&gt;&lt;Div&gt;&lt;Br /&gt;&lt;Strong&gt;Guards&lt;/Strong&gt; Include Members Of A City Watch, Sentries In A Citadel Or Fortified Town, And The Bodyguards Of Merchants And Nobles.&lt;/Div&gt;</t>
  </si>
  <si>
    <t xml:space="preserve"> 11 (2D8 + 2) </t>
  </si>
  <si>
    <t>Knight</t>
  </si>
  <si>
    <t>&lt;Div&gt;&lt;H2&gt;Knight&lt;/H2&gt;&lt;P&gt;&lt;B&gt;Family:&lt;/B&gt; Humanoid&lt;Br /&gt;&lt;B&gt;Type:&lt;/B&gt; Humanoid&lt;Br /&gt;&lt;B&gt;Challenge Rating:&lt;/B&gt; 3&lt;/P&gt;&lt;Hr /&gt;&lt;P&gt;&lt;B&gt;Armor Class &lt;/B&gt;18 (Plate)&lt;/P&gt;&lt;P&gt;&lt;B&gt;Hit Dice:&lt;/B&gt; 52 (8D8 + 16) &lt;Br /&gt;&lt;B&gt;Speed:&lt;/B&gt; 30 Ft&lt;Br /&gt;&lt;B&gt;Alignment:&lt;/B&gt; Any&lt;/P&gt;&lt;Hr /&gt;&lt;Table Width="372"&gt;&lt;Tbody&gt;&lt;Td&gt;&lt;Td&gt;&lt;P&gt;Str&lt;/P&gt;&lt;/Td&gt;&lt;Td&gt;&lt;P&gt;Dex&lt;/P&gt;&lt;/Td&gt;&lt;Td&gt;&lt;P&gt;Con&lt;/P&gt;&lt;/Td&gt;&lt;Td&gt;&lt;P&gt;Int&lt;/P&gt;&lt;/Td&gt;&lt;Td&gt;&lt;P&gt;Wis&lt;/P&gt;&lt;/Td&gt;&lt;Td&gt;&lt;P&gt;Cha&lt;/P&gt;&lt;/Td&gt;&lt;/Tr&gt;&lt;Td&gt;&lt;Td&gt;&lt;P&gt;16 (+3)&lt;/P&gt;&lt;/Td&gt;&lt;Td&gt;&lt;P&gt;11 (+0)&lt;/P&gt;&lt;/Td&gt;&lt;Td&gt;&lt;P&gt;14 (+2)&lt;/P&gt;&lt;/Td&gt;&lt;Td&gt;&lt;P&gt;11 (+0)&lt;/P&gt;&lt;/Td&gt;&lt;Td&gt;&lt;P&gt;11 (+0)&lt;/P&gt;&lt;/Td&gt;&lt;Td&gt;&lt;P&gt;15 (+2)&lt;/P&gt;&lt;/Td&gt;&lt;/Tr&gt;&lt;/Tbody&gt;&lt;/Table&gt;&lt;Hr /&gt;&lt;P&gt;&lt;Strong&gt;Saving Throws&lt;/Strong&gt; Con +4, Wis +2&lt;/P&gt;&lt;P&gt;&lt;Strong&gt; Senses&lt;/Strong&gt; Passive Perception 10&lt;/P&gt;&lt;P&gt;&lt;Strong&gt;Languages&lt;/Strong&gt; Any One Language (Usually Common)&lt;/P&gt;&lt;P&gt;&lt;Strong&gt;Challenge&lt;/Strong&gt; 3 (700 Xp)&amp;Nbsp;&lt;/P&gt;&lt;Hr /&gt;&lt;P&gt;&amp;Nbsp;&lt;/P&gt;&lt;P&gt;&lt;Strong&gt;Brave&lt;/Strong&gt;. The Knight Has Advantage On Saving Throws Against Being Frightened.&lt;/P&gt;&lt;H3&gt;Actions&lt;/H3&gt;&lt;Hr /&gt;&lt;P&gt;&amp;Nbsp;&lt;/P&gt;&lt;P&gt;&lt;Strong&gt;Multiattack&lt;/Strong&gt;. The Knight Makes Two Melee Attacks.&lt;/P&gt;&lt;P&gt;&lt;Strong&gt;Creatsword&lt;/Strong&gt;. Melee Weapon Attack: +5 To Hit, Reach 5 Ft., One Target. Hit: 10 (2D6 + 3) Slashing Damage.&lt;/P&gt;&lt;P&gt;&lt;Strong&gt;Heavy Crossbow&lt;/Strong&gt;. Ranged Weapon Attack: +2 To Hit, Range 100F400 Ft., One Target. Hit: 5 (Ld10) Piercing Damage.&lt;/P&gt;&lt;P&gt;&lt;Br /&gt;&lt;Strong&gt;Leadership (Recharges After A Short Or Long Rest).&lt;/Strong&gt; For 1 Minute, The Knight Can Utter A Special Command Or Warning Whenever A Non Hostile Creature That It Can See Within 30 Feet Of It Makes An Attack Roll Or A Saving Throw. The Creatu.Re Can Add A D4 To Its Roll Provided It Can Hear And Understand The Knight. A Creature Can Benefit From Only One Leadership Die At A Time. This Effect Ends If The Knight Is Incapacitated.&lt;/P&gt;&lt;H3&gt;&lt;Br /&gt;Reactions&lt;/H3&gt;&lt;Hr /&gt;&lt;P&gt;&amp;Nbsp;&lt;/P&gt;&lt;P&gt;&lt;Strong&gt;Parry&lt;/Strong&gt;. The Knight Adds 2 To Its Ac Against One Melee Attack That Would Hit It. To Do So, The Knight Must See The Attacker And Be Wielding A Melee Weapon.&lt;/P&gt;&lt;P&gt;&lt;Br /&gt;&lt;Strong&gt;Knights&lt;/Strong&gt; Are Warriors Who Pledge Service To Rulers, Religious Orders, And Noble Causes. A Knight'S Alignment Determines The Extent To Which A Pledge Is Honore.D. Whether Undertaking A Quest Or Patrolling A Realm: A Knight Often Travels With An Entourage That Includes Squires And Hirelings Who Are Commoners.&lt;/P&gt;&lt;/Div&gt;</t>
  </si>
  <si>
    <t xml:space="preserve"> 52 (8D8 + 16) </t>
  </si>
  <si>
    <t>Mage</t>
  </si>
  <si>
    <t>&lt;Div&gt;&lt;H2&gt;Mage&lt;/H2&gt;&lt;P&gt;&lt;B&gt;Family:&lt;/B&gt; Humanoid (Any Race)&lt;Br /&gt;&lt;B&gt;Type:&lt;/B&gt; Humanoid&lt;Br /&gt;&lt;B&gt;Challenge Rating:&lt;/B&gt; 6&lt;/P&gt;&lt;Hr /&gt;&lt;P&gt;&lt;B&gt;Armor Class &lt;/B&gt;12 (15 With Mage Armor)&lt;/P&gt;&lt;P&gt;&lt;B&gt;Hit Dice:&lt;/B&gt; 40 (9D8) &lt;Br /&gt;&lt;B&gt;Speed:&lt;/B&gt; 30 Ft&lt;Br /&gt;&lt;B&gt;Alignment:&lt;/B&gt; Any&lt;/P&gt;&lt;Hr /&gt;&lt;Table Width="372"&gt;&lt;Tbody&gt;&lt;Td&gt;&lt;Td&gt;&lt;P&gt;Str&lt;/P&gt;&lt;/Td&gt;&lt;Td&gt;&lt;P&gt;Dex&lt;/P&gt;&lt;/Td&gt;&lt;Td&gt;&lt;P&gt;Con&lt;/P&gt;&lt;/Td&gt;&lt;Td&gt;&lt;P&gt;Int&lt;/P&gt;&lt;/Td&gt;&lt;Td&gt;&lt;P&gt;Wis&lt;/P&gt;&lt;/Td&gt;&lt;Td&gt;&lt;P&gt;Cha&lt;/P&gt;&lt;/Td&gt;&lt;/Tr&gt;&lt;Td&gt;&lt;Td&gt;&lt;P&gt;9 (-1)&lt;/P&gt;&lt;/Td&gt;&lt;Td&gt;&lt;P&gt;14(+2)&lt;/P&gt;&lt;/Td&gt;&lt;Td&gt;&lt;P&gt;11(+0)&lt;/P&gt;&lt;/Td&gt;&lt;Td&gt;&lt;P&gt;17(+3)&lt;/P&gt;&lt;/Td&gt;&lt;Td&gt;&lt;P&gt;12(+1)&lt;/P&gt;&lt;/Td&gt;&lt;Td&gt;&lt;P&gt;11 (+0)&lt;/P&gt;&lt;/Td&gt;&lt;/Tr&gt;&lt;/Tbody&gt;&lt;/Table&gt;&lt;Hr /&gt;&lt;P&gt;&lt;Strong&gt;Saving Throws&lt;/Strong&gt; Lnt +6, Wis +4&lt;/P&gt;&lt;P&gt;&lt;Strong&gt;Skills&lt;/Strong&gt; Arcana +6, History +6&lt;/P&gt;&lt;P&gt;&lt;Strong&gt;Senses&lt;/Strong&gt; Passive Perception 11&lt;/P&gt;&lt;P&gt;&lt;Strong&gt;Languages&lt;/Strong&gt; Any Four Languages&lt;/P&gt;&lt;P&gt;&lt;Strong&gt;Challenge&lt;/Strong&gt; 6 (2,300 Xp)&lt;/P&gt;&lt;Hr /&gt;&lt;P&gt;&amp;Nbsp;&lt;/P&gt;&lt;P&gt;&lt;Strong&gt;Spellcasting&lt;/Strong&gt;. The Mage Is A 9Th-Level Spellcaster. Its Spellcasting Ability Is Intelligence (Spell Save Dc 14, +6 To Hit With Spell Attacks). The Mage Has The Following Wizard Spells Prepared:&lt;/P&gt;&lt;P&gt;Cantrips (At Will):.Fire Bolt, Light, Mage Hand, Prestidigitation&lt;/P&gt;&lt;P&gt;1St Level (4 Slots): Detect Magic, Mage Armor, Magic Missile, Shield&lt;/P&gt;&lt;P&gt;2Nd Level (3 Slots): Misty Step, Suggestion&lt;/P&gt;&lt;P&gt;3Rd Level (3 Slots): Counterspell,Fireball,Fly&lt;/P&gt;&lt;P&gt;4Th Level(3 Slots): Greater Invisibility, Ice Storm&lt;/P&gt;&lt;P&gt;5Th Level (1 Slot): Cone Of Cold&lt;/P&gt;&lt;H3&gt;Actions&lt;/H3&gt;&lt;Hr /&gt;&lt;P&gt;&amp;Nbsp;&lt;/P&gt;&lt;P&gt;&lt;Strong&gt;Dagger&lt;/Strong&gt;. Melee Or Ranged Weapon Attack: +5 To Hit, Reach 5 Ft. Or Range 20F60 Ft. , One Target. Hit: 4 (1D4 + 2) Piercing Damage.&lt;/P&gt;&lt;P&gt;&lt;Br /&gt;&lt;Strong&gt;Mages&lt;/Strong&gt; Spend Their Lives In The Study And Practice Of Magic. Good-Aligned Mages Offer Counsel To Nobles And Others In Power, While Evil Mages Dwell In Isolated Sites To Perform Unspeakable Experiments Without Interference.&lt;/P&gt;&lt;P&gt;&lt;Br /&gt;&lt;Span Style="Background-Color: #Ffff00;"&gt;Variant: Familiars Any Spell Caster That Can Cast The Find Familiar Spell (Such As An Archmage Or Mage) Is Likely To Have A Familiar. The Familiar Can Be One Of The Creatures Described In The Spell (See The Player'S Handbook) Or Some Other Tiny Monster, Such As A Crawling Claw, Imp, Pseudodragon, Or Quasit.&lt;/Span&gt;&lt;/P&gt;&lt;/Div&gt;</t>
  </si>
  <si>
    <t xml:space="preserve"> 40 (9D8) </t>
  </si>
  <si>
    <t>Noble</t>
  </si>
  <si>
    <t>&lt;Div&gt;&lt;H2&gt;Noble&lt;/H2&gt;&lt;P&gt;&lt;B&gt;Family:&lt;/B&gt; Humanoid&lt;Br /&gt;&lt;B&gt;Type:&lt;/B&gt; Humanoid&lt;Br /&gt;&lt;B&gt;Challenge Rating:&lt;/B&gt; 1/8 (25 Xp)&lt;/P&gt;&lt;Hr /&gt;&lt;P&gt;&lt;B&gt;Armor Class &lt;/B&gt;15 (Breastplate)&lt;/P&gt;&lt;P&gt;&lt;B&gt;Hit Dice:&lt;/B&gt; 9 (2D8) &lt;Br /&gt;&lt;B&gt;Speed:&lt;/B&gt; 30 Ft&lt;Br /&gt;&lt;B&gt;Alignment:&lt;/B&gt; Any&lt;/P&gt;&lt;Hr /&gt;&lt;Table Width="372"&gt;&lt;Tbody&gt;&lt;Td&gt;&lt;Td&gt;&lt;P&gt;Str&lt;/P&gt;&lt;/Td&gt;&lt;Td&gt;&lt;P&gt;Dex&lt;/P&gt;&lt;/Td&gt;&lt;Td&gt;&lt;P&gt;Con&lt;/P&gt;&lt;/Td&gt;&lt;Td&gt;&lt;P&gt;Int&lt;/P&gt;&lt;/Td&gt;&lt;Td&gt;&lt;P&gt;Wis&lt;/P&gt;&lt;/Td&gt;&lt;Td&gt;&lt;P&gt;Cha&lt;/P&gt;&lt;/Td&gt;&lt;/Tr&gt;&lt;Td&gt;&lt;Td&gt;&lt;P&gt;11 (+0)&lt;/P&gt;&lt;/Td&gt;&lt;Td&gt;&lt;P&gt;12 (+1)&lt;/P&gt;&lt;/Td&gt;&lt;Td&gt;&lt;P&gt;11 (+0)&lt;/P&gt;&lt;/Td&gt;&lt;Td&gt;&lt;P&gt;12 (+1)&lt;/P&gt;&lt;/Td&gt;&lt;Td&gt;&lt;P&gt;14(+2)&lt;/P&gt;&lt;/Td&gt;&lt;Td&gt;&lt;P&gt;16 (+3)&lt;/P&gt;&lt;/Td&gt;&lt;/Tr&gt;&lt;/Tbody&gt;&lt;/Table&gt;&lt;Hr /&gt;&lt;P&gt;&lt;Strong&gt;Skills&lt;/Strong&gt; Deception +5, Insight +4, Persuasion +5&lt;/P&gt;&lt;P&gt;&lt;Strong&gt;Senses&lt;/Strong&gt; Passive Perception 10&lt;/P&gt;&lt;P&gt;&lt;Strong&gt;Languages&lt;/Strong&gt; Any Two Languages&lt;/P&gt;&lt;P&gt;&lt;Strong&gt;Challenge&lt;/Strong&gt; 1/8 (25 Xp)&lt;/P&gt;&lt;H3&gt;Actions&lt;/H3&gt;&lt;Hr /&gt;&lt;P&gt;&lt;Strong&gt;Rapier&lt;/Strong&gt;. Melee Weapon Attack: +3 To Hit, Reach 5 Ft., One Target. Hit: 5 (Ld8 + 1) Piercing Damage&lt;/P&gt;&lt;H3&gt;Reactions&lt;/H3&gt;&lt;Hr /&gt;&lt;P&gt;&lt;Strong&gt;Parry&lt;/Strong&gt;. The Noble Adds 2 To Its Ac Against One Melee Attack That Would Hit It. To Do So, The Noble Must See The Attacker And Be Wielding A Melee Weapon.&lt;/P&gt;&lt;P&gt;&lt;Br /&gt;&lt;Strong&gt;Nobles&lt;/Strong&gt; Wield Great Authority And Influence As Members Of The Upper Class, Possessing Wealth And Connections That Can Make Them As Powerful As Monarchs And Generals. A Noble Often Travels In The Company Of Guards, As Well As Servants Who Are Commoners. The Noble'S Statistics Can Also Be Used To Represent Courtiers Who Aren'T Of Noble Birth.&lt;/P&gt;&lt;/Div&gt;</t>
  </si>
  <si>
    <t xml:space="preserve"> 9 (2D8) </t>
  </si>
  <si>
    <t>Priest</t>
  </si>
  <si>
    <t>&lt;Div&gt;&lt;H2&gt;Priest&lt;/H2&gt;&lt;P&gt;&lt;B&gt;Family:&lt;/B&gt; Humanoid (Any Race)&lt;Br /&gt;&lt;B&gt;Type:&lt;/B&gt; Humanoid&lt;/P&gt;&lt;Hr /&gt;&lt;P&gt;&lt;B&gt;Armor Class&lt;/B&gt; 13 (Chain Shirt)&lt;/P&gt;&lt;P&gt;&lt;B&gt;Hit Dice:&lt;/B&gt; 27 (5D8 + 5) &lt;Br /&gt;&lt;B&gt;Speed:&lt;/B&gt; 25Ft&lt;Br /&gt;&lt;B&gt;Alignment:&lt;/B&gt; Any&lt;Br /&gt;&lt;Br /&gt;&lt;/P&gt;&lt;Hr /&gt;&lt;Table Width="372"&gt;&lt;Tbody&gt;&lt;Td&gt;&lt;Td&gt;&lt;P&gt;Str&lt;/P&gt;&lt;/Td&gt;&lt;Td&gt;&lt;P&gt;Dex&lt;/P&gt;&lt;/Td&gt;&lt;Td&gt;&lt;P&gt;Con&lt;/P&gt;&lt;/Td&gt;&lt;Td&gt;&lt;P&gt;Int&lt;/P&gt;&lt;/Td&gt;&lt;Td&gt;&lt;P&gt;Wis&lt;/P&gt;&lt;/Td&gt;&lt;Td&gt;&lt;P&gt;Cha&lt;/P&gt;&lt;/Td&gt;&lt;/Tr&gt;&lt;Td&gt;&lt;Td&gt;&lt;P&gt;10 (+0)&lt;/P&gt;&lt;/Td&gt;&lt;Td&gt;&lt;P&gt;10(+0)&lt;/P&gt;&lt;/Td&gt;&lt;Td&gt;&lt;P&gt;12(+1)&lt;/P&gt;&lt;/Td&gt;&lt;Td&gt;&lt;P&gt;13(+1)&lt;/P&gt;&lt;/Td&gt;&lt;Td&gt;&lt;P&gt;16(+3)&lt;/P&gt;&lt;/Td&gt;&lt;Td&gt;&lt;P&gt;13 (+1)&lt;/P&gt;&lt;/Td&gt;&lt;/Tr&gt;&lt;/Tbody&gt;&lt;/Table&gt;&lt;Hr /&gt;&lt;P&gt;&amp;Nbsp;&lt;Strong&gt;Skills&lt;/Strong&gt; Medicine +7, Persuasion +3, Religion +4&lt;/P&gt;&lt;P&gt;&lt;Strong&gt;Senses&lt;/Strong&gt; Passive Perception 13&lt;/P&gt;&lt;P&gt;&lt;Strong&gt; Languages&lt;/Strong&gt; Any Two Languages&lt;/P&gt;&lt;P&gt;&lt;Strong&gt;Challenge&lt;/Strong&gt; 2 (450 Xp)&lt;/P&gt;&lt;Hr /&gt;&lt;P&gt;&lt;Strong&gt;Divine Eminence&lt;/Strong&gt;. As A Bonus Action, The Priest Can Expend A Spell Slot To Cause Its Melee Weapon Attacks To Magically Deal An Extra 10 (3D6) Radiant Damage To A Target On A Hit. This Benefit Lasts Until The End Of The Turn. If The Priest Expends A Spell Slot Of 2Nd Level Or Higher, The Extra Damage Increases By 1D6 For Each Level Above 1St.&lt;/P&gt;&lt;P&gt;&lt;Br /&gt;&lt;Strong&gt;Spellcasting&lt;/Strong&gt;. The Priest Is A 5Th-Level Spellcaster. Its Spellcasting Ability Is Wisdom (Spell Save Dc 13, +5 To Hit With Spell Attacks). The Priest Has The Following Cleric Spells Prepared:&lt;/P&gt;&lt;P&gt;Cantrips (At Will): Fight, Sacred Flame, Thaumaturgy&lt;/P&gt;&lt;P&gt;1St Level (4 Slots): Cure Wounds, Guiding Bolt, Sanctuary&lt;/P&gt;&lt;P&gt;2Nd Level (3 Slots): Lesser Restoration, Spiritual Weapon&lt;/P&gt;&lt;P&gt;3Rd Level (2 Slots): Dispel Magic, Spirit Guardians&lt;/P&gt;&lt;H3&gt;Actions&lt;/H3&gt;&lt;Hr /&gt;&lt;P&gt;&lt;Strong&gt;Mace&lt;/Strong&gt;. Melee Weapon Attack: +2 To Hit, Reach 5 Ft., One Target. Hit: 3 (1D6) Bludgeoning Damage.&lt;/P&gt;&lt;P&gt;&lt;Br /&gt;&lt;Strong&gt;Priests&lt;/Strong&gt; Bring The Teachings Of Their Gods To The Common Folk. They Are The Spiritual Leaders Of Temples And Shrines And Often Hold Positions Of Influence In Their Communities. Evil Priests Might Work Openly Under A Tyrant, Or They Might Be The Leaders Of Religious Sects Hidden In The Shadows Of Good Society, Overseeing Depraved Rites. A Priest Typically Has One Or More Acolytes To Help With Religious Ceremonies And Other Sacred Duties.&lt;/P&gt;&lt;/Div&gt;</t>
  </si>
  <si>
    <t xml:space="preserve">27 (5D8 + 5) </t>
  </si>
  <si>
    <t>25Ft</t>
  </si>
  <si>
    <t xml:space="preserve">Scouts </t>
  </si>
  <si>
    <t>&lt;Div&gt;&lt;H2&gt;Scouts&lt;/H2&gt;&lt;P&gt;&lt;B&gt;Family:&lt;/B&gt; Humanoid (Any Race)&lt;Br /&gt;&lt;B&gt;Type:&lt;/B&gt; Humanoid&lt;Br /&gt;&lt;B&gt;Challenge Rating:&lt;/B&gt; 1/2&lt;/P&gt;&lt;Hr /&gt;&lt;P&gt;&lt;B&gt;Hit Dice:&lt;/B&gt; 16 (3D8 + 3) &lt;Br /&gt;&lt;B&gt;Speed:&lt;/B&gt; 30Ft&lt;Br /&gt;&lt;B&gt;Alignment:&lt;/B&gt; Any&lt;/P&gt;&lt;Hr /&gt;&lt;P&gt;&amp;Nbsp;&lt;/P&gt;&lt;Table Width="372"&gt;&lt;Tbody&gt;&lt;Td&gt;&lt;Td&gt;&lt;P&gt;Str&lt;/P&gt;&lt;/Td&gt;&lt;Td&gt;&lt;P&gt;Dex&lt;/P&gt;&lt;/Td&gt;&lt;Td&gt;&lt;P&gt;Con&lt;/P&gt;&lt;/Td&gt;&lt;Td&gt;&lt;P&gt;Int&lt;/P&gt;&lt;/Td&gt;&lt;Td&gt;&lt;P&gt;Wis&lt;/P&gt;&lt;/Td&gt;&lt;Td&gt;&lt;P&gt;Cha&lt;/P&gt;&lt;/Td&gt;&lt;/Tr&gt;&lt;Td&gt;&lt;Td&gt;&lt;P&gt;11 (+0)&lt;/P&gt;&lt;/Td&gt;&lt;Td&gt;&lt;P&gt;14 (+2)&lt;/P&gt;&lt;/Td&gt;&lt;Td&gt;&lt;P&gt;12 (+1)&lt;/P&gt;&lt;/Td&gt;&lt;Td&gt;&lt;P&gt;11 (+0)&lt;/P&gt;&lt;/Td&gt;&lt;Td&gt;&lt;P&gt;13 (+1)&lt;/P&gt;&lt;/Td&gt;&lt;Td&gt;&lt;P&gt;11 (+0)&lt;/P&gt;&lt;/Td&gt;&lt;/Tr&gt;&lt;/Tbody&gt;&lt;/Table&gt;&lt;Hr /&gt;&lt;P&gt;&lt;Strong&gt;Skills&lt;/Strong&gt; Nature +4, Perception +5, Stealth +6, Survival +5&lt;/P&gt;&lt;P&gt;&lt;Strong&gt;Senses&lt;/Strong&gt; Passive Perception 15&lt;/P&gt;&lt;P&gt;&lt;Strong&gt; Languages&lt;/Strong&gt; Any One Language (Usually Common)&lt;/P&gt;&lt;P&gt;&lt;Strong&gt;Challenge&lt;/Strong&gt; 1/2 (100 Xp)&lt;/P&gt;&lt;Hr /&gt;&lt;P&gt;&lt;Strong&gt;Keen Hearing And Sight&lt;/Strong&gt;. The Scout Has Advantage On Wisdom (Perception) Checks That Rely On Hearing Or Sight.&lt;/P&gt;&lt;H3&gt;Actions&lt;/H3&gt;&lt;Hr /&gt;&lt;P&gt;&lt;Strong&gt;Multiattack&lt;/Strong&gt;. The Scout Makes Two Melee Attacks Or Two Ranged Attacks.&lt;/P&gt;&lt;P&gt;&lt;Strong&gt;Shortsword&lt;/Strong&gt;. Melee Weapon Attack: +4 To Hit, Reach 5 Ft., One Target. Hit: 5 (1D6 + 2) Piercing Damage.&lt;/P&gt;&lt;P&gt;&lt;Strong&gt;Longbow&lt;/Strong&gt;. Ranged Weapon Attack: +4 To Hit, Ranged 150F600 Ft. , One Target. Hit: 6 (1D8 + 2) Piercing Damage.&lt;/P&gt;&lt;P&gt;&amp;Nbsp;&lt;/P&gt;&lt;P&gt;&lt;Strong&gt;Scouts&lt;/Strong&gt; Are Skilled Hunters And Trackers Who Offer Their Services For A Fee. Most Hunt Wild Game, But A Few Work As Bounty Hunters, Serve As Guides, Or Provide Military Reconnaissance.&lt;/P&gt;&lt;/Div&gt;</t>
  </si>
  <si>
    <t xml:space="preserve">16 (3D8 + 3) </t>
  </si>
  <si>
    <t>30Ft</t>
  </si>
  <si>
    <t>Spy</t>
  </si>
  <si>
    <t>&lt;Div&gt;&lt;H2&gt;Spy&lt;/H2&gt;&lt;P&gt;&lt;B&gt;Family:&lt;/B&gt; Humanoid (Any Race)&lt;Br /&gt;&lt;B&gt;Type:&lt;/B&gt; Humanoid&lt;Br /&gt;&lt;B&gt;Challenge Rating:&lt;/B&gt; 1&lt;/P&gt;&lt;Hr /&gt;&lt;P&gt;&lt;B&gt;Armor Class &lt;/B&gt;12&lt;/P&gt;&lt;P&gt;&lt;B&gt;Hit Dice:&lt;/B&gt; 27 (6D8) &lt;Br /&gt;&lt;B&gt;Speed:&lt;/B&gt; 30 Ft&lt;Br /&gt;&lt;B&gt;Alignment:&lt;/B&gt; Any&lt;/P&gt;&lt;Hr /&gt;&lt;Table Width="372"&gt;&lt;Tbody&gt;&lt;Td&gt;&lt;Td&gt;&lt;P&gt;Str&lt;/P&gt;&lt;/Td&gt;&lt;Td&gt;&lt;P&gt;Dex&lt;/P&gt;&lt;/Td&gt;&lt;Td&gt;&lt;P&gt;Con&lt;/P&gt;&lt;/Td&gt;&lt;Td&gt;&lt;P&gt;Int&lt;/P&gt;&lt;/Td&gt;&lt;Td&gt;&lt;P&gt;Wis&lt;/P&gt;&lt;/Td&gt;&lt;Td&gt;&lt;P&gt;Cha&lt;/P&gt;&lt;/Td&gt;&lt;/Tr&gt;&lt;Td&gt;&lt;Td&gt;&lt;P&gt;10 (+0)&lt;/P&gt;&lt;/Td&gt;&lt;Td&gt;&lt;P&gt;15(+2)&lt;/P&gt;&lt;/Td&gt;&lt;Td&gt;&lt;P&gt;10(+0)&lt;/P&gt;&lt;/Td&gt;&lt;Td&gt;&lt;P&gt;12(+1)&lt;/P&gt;&lt;/Td&gt;&lt;Td&gt;&lt;P&gt;14(+2)&lt;/P&gt;&lt;/Td&gt;&lt;Td&gt;&lt;P&gt;16 (+3)&lt;/P&gt;&lt;/Td&gt;&lt;/Tr&gt;&lt;/Tbody&gt;&lt;/Table&gt;&lt;Hr /&gt;&lt;P&gt;&lt;Strong&gt;Skills&lt;/Strong&gt; Deception +5, Insight +4, Investigation +5, Perception +6, Persuasion +5, Sleight Of Hand +4, Stealth +4&lt;/P&gt;&lt;P&gt;&lt;Strong&gt;Senses&lt;/Strong&gt; Passive Perception 16&lt;/P&gt;&lt;P&gt;&lt;Strong&gt;Languages&lt;/Strong&gt; Any Two Languages&lt;/P&gt;&lt;P&gt;&lt;Strong&gt;Challenge&lt;/Strong&gt; 1 (200 Xp)&lt;/P&gt;&lt;Hr /&gt;&lt;P&gt;&lt;Strong&gt;Cunning Action&lt;/Strong&gt;. On Each Of Its Turns, The Spy Can Use A Bonus Action To Take The Dash, Disengage, Or Hide Action.&lt;/P&gt;&lt;P&gt;&lt;Br /&gt;&lt;Strong&gt;Sneak Attack (1/Turn).&lt;/Strong&gt; The Spy Deals An Extra 7 (2D6) Damage When It Hits A Target With A Weapon Attack And Has Advantage On The Attack Roll, Or When The Target Is Within 5 Feet Of An Ally Of The Spy That Isn'T Incapacitated And The Spy Doesn'T Have Disadvantage On The Attack Roll.&lt;/P&gt;&lt;H3&gt;Actions&lt;/H3&gt;&lt;Hr /&gt;&lt;P&gt;&lt;Strong&gt;Multiattack&lt;/Strong&gt;. The Spy Makes Two Melee Attacks.&lt;/P&gt;&lt;P&gt;&lt;Strong&gt;Shortsword&lt;/Strong&gt;. Melee Weapon Attack: +4 To Hit, Reach 5 Ft. , One Target. Hit: 5 (1D6 + 2) Piercing Damage.&lt;/P&gt;&lt;P&gt;&lt;Strong&gt;Hand Crossbow.&lt;/Strong&gt; Ranged Weapon Attack: +4 To Hit, Range 30/120 Ft., One Target. Hit: 5 (1D6 + 2) Piercing Damage.&lt;/P&gt;&lt;P&gt;&lt;Br /&gt;Rulers, Nobles, Merchants, Guild Masters, And Other Wealthy Individuals Use &lt;Strong&gt;Spies&lt;/Strong&gt; To Gain The Upper Hand In A World Of Cutthroat Politics. A Spy Is Trained To Secretly Gather Information. Loyal Spies Would Rather Die Than Divulge Information That Could Compromise Them Or Their Employers &lt;/P&gt;&lt;/Div&gt;</t>
  </si>
  <si>
    <t xml:space="preserve"> 27 (6D8) </t>
  </si>
  <si>
    <t>Thug</t>
  </si>
  <si>
    <t>&lt;Div&gt;&lt;H2&gt;Thug&lt;/H2&gt;&lt;P&gt;&lt;B&gt;Family:&lt;/B&gt; Humanoid (Any Race)&lt;Br /&gt;&lt;B&gt;Type:&lt;/B&gt; Humanoid&lt;Br /&gt;&lt;B&gt;Challenge Rating:&lt;/B&gt; 1/2&lt;/P&gt;&lt;Hr /&gt;&lt;P&gt;&lt;B&gt;Armor Class &lt;/B&gt;11 (Leather Armor)&lt;/P&gt;&lt;P&gt;&lt;B&gt;Hit Dice:&lt;/B&gt; 32 (Sd8 + 10) &lt;Br /&gt;&lt;B&gt;Speed:&lt;/B&gt; 30 Ft&lt;Br /&gt;&lt;B&gt;Alignment:&lt;/B&gt; Any Non-Good&lt;/P&gt;&lt;Hr /&gt;&lt;Table Width="372"&gt;&lt;Tbody&gt;&lt;Td&gt;&lt;Td&gt;&lt;P&gt;Str&lt;/P&gt;&lt;/Td&gt;&lt;Td&gt;&lt;P&gt;Dex&lt;/P&gt;&lt;/Td&gt;&lt;Td&gt;&lt;P&gt;Con&lt;/P&gt;&lt;/Td&gt;&lt;Td&gt;&lt;P&gt;Int&lt;/P&gt;&lt;/Td&gt;&lt;Td&gt;&lt;P&gt;Wis&lt;/P&gt;&lt;/Td&gt;&lt;Td&gt;&lt;P&gt;Cha&lt;/P&gt;&lt;/Td&gt;&lt;/Tr&gt;&lt;Td&gt;&lt;Td&gt;&lt;P&gt;15 (+2)&lt;/P&gt;&lt;/Td&gt;&lt;Td&gt;&lt;P&gt;11 (+0)&lt;/P&gt;&lt;/Td&gt;&lt;Td&gt;&lt;P&gt;14 (+2)&lt;/P&gt;&lt;/Td&gt;&lt;Td&gt;&lt;P&gt;10 (+0)&lt;/P&gt;&lt;/Td&gt;&lt;Td&gt;&lt;P&gt;10(+0)&lt;/P&gt;&lt;/Td&gt;&lt;Td&gt;&lt;P&gt;11 (+0)&lt;/P&gt;&lt;/Td&gt;&lt;/Tr&gt;&lt;/Tbody&gt;&lt;/Table&gt;&lt;Hr /&gt;&lt;P&gt;&lt;Strong&gt;Skills&lt;/Strong&gt; Intimidation +2&lt;/P&gt;&lt;P&gt;&lt;Strong&gt;Senses&lt;/Strong&gt; Passive Perception 10&lt;/P&gt;&lt;P&gt;&lt;Strong&gt;Languages&lt;/Strong&gt; Any One Language (Usually Common)&lt;/P&gt;&lt;P&gt;&lt;Strong&gt;Challenge&lt;/Strong&gt; 1/2 (100 Xp) &lt;/P&gt;&lt;Hr /&gt;&lt;P&gt;&lt;Strong&gt;Pack Tactics&lt;/Strong&gt;. The Thug Has Advantage On An Attack Roll Against A Creature If At Least One Of The Thug'S Allies Is Within 5 Feet Of The Creature And The Ally Isn'T Incapacitated.&lt;/P&gt;&lt;H3&gt;&lt;Br /&gt;Actions&lt;/H3&gt;&lt;Hr /&gt;&lt;P&gt;&lt;Strong&gt;Multiattack&lt;/Strong&gt;. The Thug Makes Two Melee Attacks.&lt;/P&gt;&lt;P&gt;&lt;Strong&gt;Mace&lt;/Strong&gt;. Melee Weapon Attack: +4 To Hit, Reach 5 Ft., One Creature. Hit: 5 (1D6 + 2) Bludgeoning Damage.&lt;/P&gt;&lt;P&gt;&lt;Strong&gt;Heavy Crossbow&lt;/Strong&gt;. Ranged Weapon Attack: +2 To Hit, Range 100/400 Ft., One Target. Hit: 5 (1D10) Piercing Damage.&lt;/P&gt;&lt;P&gt;&amp;Nbsp;&lt;/P&gt;&lt;P&gt;&lt;Br /&gt;&lt;Strong&gt;Thugs&lt;/Strong&gt; Are Ruthless Enforcers Skilled At Intimidation And Violence. They Work For Money And Have Few Scruples&lt;/P&gt;&lt;/Div&gt;</t>
  </si>
  <si>
    <t xml:space="preserve"> 32 (Sd8 + 10) </t>
  </si>
  <si>
    <t>Tribal Warrior</t>
  </si>
  <si>
    <t>&lt;Div&gt;&lt;H2&gt;Tribal Warrior&lt;/H2&gt;&lt;P&gt;&lt;B&gt;Family:&lt;/B&gt; Humanoid (Any Race)&lt;Br /&gt;&lt;B&gt;Type:&lt;/B&gt; Humanoid&lt;Br /&gt;&lt;B&gt;Challenge Rating:&lt;/B&gt; 1/8&lt;/P&gt;&lt;Hr /&gt;&lt;P&gt;&lt;B&gt;Armor Class&lt;/B&gt; 12 (Hide Armor)&lt;/P&gt;&lt;P&gt;&lt;B&gt;Hit Dice:&lt;/B&gt; 11 (2D8 + 2) &lt;Br /&gt;&lt;B&gt;Speed:&lt;/B&gt; 30 Ft&lt;Br /&gt;&lt;B&gt;Alignment:&lt;/B&gt; Any&lt;/P&gt;&lt;Hr /&gt;&lt;Table Width="372"&gt;&lt;Tbody&gt;&lt;Td&gt;&lt;Td&gt;&lt;P&gt;Str&lt;/P&gt;&lt;/Td&gt;&lt;Td&gt;&lt;P&gt;Dex&lt;/P&gt;&lt;/Td&gt;&lt;Td&gt;&lt;P&gt;Con&lt;/P&gt;&lt;/Td&gt;&lt;Td&gt;&lt;P&gt;Int&lt;/P&gt;&lt;/Td&gt;&lt;Td&gt;&lt;P&gt;Wis&lt;/P&gt;&lt;/Td&gt;&lt;Td&gt;&lt;P&gt;Cha&lt;/P&gt;&lt;/Td&gt;&lt;/Tr&gt;&lt;Td&gt;&lt;Td&gt;&lt;P&gt;13 (+1)&lt;/P&gt;&lt;/Td&gt;&lt;Td&gt;&lt;P&gt;11(+0)&lt;/P&gt;&lt;/Td&gt;&lt;Td&gt;&lt;P&gt;12(+1)&lt;/P&gt;&lt;/Td&gt;&lt;Td&gt;&lt;P&gt;8 (-1)&lt;/P&gt;&lt;/Td&gt;&lt;Td&gt;&lt;P&gt;11(+0)&lt;/P&gt;&lt;/Td&gt;&lt;Td&gt;&lt;P&gt;8 (-1)&lt;/P&gt;&lt;/Td&gt;&lt;/Tr&gt;&lt;/Tbody&gt;&lt;/Table&gt;&lt;Hr /&gt;&lt;P&gt;&amp;Nbsp;&lt;Strong&gt;Senses&lt;/Strong&gt; Passive Perception 10&lt;/P&gt;&lt;P&gt;&lt;Strong&gt;Languages&lt;/Strong&gt; Any One Language&lt;/P&gt;&lt;P&gt;&lt;Strong&gt;Challenge&lt;/Strong&gt; 1/8 (25 Xp) &lt;/P&gt;&lt;Hr /&gt;&lt;P&gt;&lt;Strong&gt;Pack Tactics&lt;/Strong&gt;. The Warrior Has Advantage On An Attack Roll Against A Creature If At Least One Of The Warrior'S Allies Is Within 5 Feet Of The Creature And The Ally Isn'T Incapacitated.&lt;/P&gt;&lt;H3&gt;&lt;Br /&gt;Actions&lt;/H3&gt;&lt;Hr /&gt;&lt;Strong&gt;Spear&lt;/Strong&gt;. Melee Or Ranged Weapon Attack: +3 To Hit, Reach 5 Ft. Or Range 20/60 Ft., One Target. Hit: 4 (1D6 + 1) Piercing Damage, Or 5 (1D8 + 1) Piercing Damage If Used With Two Hands To Make A Melee Attack.&lt;/Div&gt;&lt;Div&gt;&lt;Br /&gt;&lt;P&gt;&lt;Strong&gt;Tribal Warriors&lt;/Strong&gt; Live Beyond Civilization, Most Often Subsisting On Fishing And Hunting. Each Tribe Acts In Accordance With The Wishes Of Its Chief, Who Is The Greatest Or Oldest Warrior Of The Tribe Or A Tribe Member Blessed By The Gods&lt;/P&gt;&lt;P&gt;&amp;Nbsp;&lt;/P&gt;&lt;/Div&gt;</t>
  </si>
  <si>
    <t xml:space="preserve">Veterans </t>
  </si>
  <si>
    <t>&lt;Div&gt;&lt;H2&gt;Veterans&lt;/H2&gt;&lt;P&gt;&lt;B&gt;Family:&lt;/B&gt; Humanoid (Any Race)&lt;Br /&gt;&lt;B&gt;Type:&lt;/B&gt; Humanoid&lt;Br /&gt;&lt;B&gt;Challenge Rating:&lt;/B&gt; 3&lt;/P&gt;&lt;Hr /&gt;&lt;P&gt;&lt;B&gt;Armor Class&lt;/B&gt; 17 (Splint)&lt;/P&gt;&lt;P&gt;&lt;B&gt;Hit Dice:&lt;/B&gt; 58 (9D8 + 18) &lt;Br /&gt;&lt;B&gt;Speed:&lt;/B&gt; 30 Ft&lt;Br /&gt;&lt;B&gt;Alignment:&lt;/B&gt; Any&lt;/P&gt;&lt;Hr /&gt;&lt;Table Width="372"&gt;&lt;Tbody&gt;&lt;Td&gt;&lt;Td&gt;&lt;P&gt;Str&lt;/P&gt;&lt;/Td&gt;&lt;Td&gt;&lt;P&gt;Dex&lt;/P&gt;&lt;/Td&gt;&lt;Td&gt;&lt;P&gt;Con&lt;/P&gt;&lt;/Td&gt;&lt;Td&gt;&lt;P&gt;Int&lt;/P&gt;&lt;/Td&gt;&lt;Td&gt;&lt;P&gt;Wis&lt;/P&gt;&lt;/Td&gt;&lt;Td&gt;&lt;P&gt;Cha&lt;/P&gt;&lt;/Td&gt;&lt;/Tr&gt;&lt;Td&gt;&lt;Td&gt;&lt;P&gt;16 (+3)&lt;/P&gt;&lt;/Td&gt;&lt;Td&gt;&lt;P&gt;13 (+1)&lt;/P&gt;&lt;/Td&gt;&lt;Td&gt;&lt;P&gt;14 (+2)&lt;/P&gt;&lt;/Td&gt;&lt;Td&gt;&lt;P&gt;10(+0)&lt;/P&gt;&lt;/Td&gt;&lt;Td&gt;&lt;P&gt;11 (+0)&lt;/P&gt;&lt;/Td&gt;&lt;Td&gt;&lt;P&gt;10 (+0)&lt;/P&gt;&lt;/Td&gt;&lt;/Tr&gt;&lt;/Tbody&gt;&lt;/Table&gt;&lt;Hr /&gt;&lt;P&gt;&lt;Strong&gt;Skills&lt;/Strong&gt; Athletics +5, Perception +2&lt;/P&gt;&lt;P&gt;&lt;Strong&gt;Senses&lt;/Strong&gt; Passive Perception 12&lt;/P&gt;&lt;P&gt;&lt;Br /&gt;&lt;Strong&gt;Languages&lt;/Strong&gt; Any One Language (Usually Common)&lt;/P&gt;&lt;P&gt;&lt;Strong&gt;Challenge&lt;/Strong&gt; 3 (700 Xp)&amp;Nbsp;&lt;/P&gt;&lt;Hr /&gt;&lt;H3&gt;Actions &lt;/H3&gt;&lt;Hr /&gt;&lt;P&gt;&lt;Strong&gt;Multiattack&lt;/Strong&gt;. The Veteran Makes Two Longsword Attacks. If It Has A Shortsword Drawn, It Can Also Make A Shortsword Attack.&lt;/P&gt;&lt;P&gt;&lt;Strong&gt;Longsword&lt;/Strong&gt;. Melee Weapon Attack: +5 To Hit, Reach 5 Ft., One Target. Hit: 7 (1D8 + 3) Slashing Damage, Or 8 (1D10 + 3) Slashing Damage If Used With Two Hands.&lt;/P&gt;&lt;P&gt;&lt;Strong&gt;Shortsword&lt;/Strong&gt;. Melee Weapon Attack: +5 To Hit, Reach 5 Ft., One Target. Hit: 6 (1D6 + 3) Piercing Damage.&lt;/P&gt;&lt;P&gt;&lt;Br /&gt;&lt;Strong&gt;Heavy Crossbow&lt;/Strong&gt;. Ranged Weapon Attack: +3 To Hit, Range 100/400 Ft., One Target. Hit: 5 (1D10) Piercing Damage.&lt;/P&gt;&lt;P&gt;&amp;Nbsp;&lt;/P&gt;&lt;P&gt;&lt;Br /&gt;&lt;Strong&gt;Veterans&lt;/Strong&gt; Are Professional Fighters That Take Up Arms For Pay Or To Protect Something They Believe In Or Value. Their Ranks Include Soldiers Retired From Long Service And Warriors Who Never Served Anyone But Themselves&lt;/P&gt;&lt;/Div&gt;</t>
  </si>
  <si>
    <t xml:space="preserve"> 58 (9D8 + 18) </t>
  </si>
  <si>
    <t>&lt;H1&gt;&lt;Span Class="Fontstyle0"&gt;Barghest&lt;/Span&gt;&lt;/H1&gt;&lt;P&gt;&lt;Span Class="Fontstyle0"&gt;Large Fiend &lt;/Span&gt;&lt;Span Class="Fontstyle0"&gt;(Shapechanger), &lt;/Span&gt;&lt;Span Class="Fontstyle0"&gt;Neutral Evil&lt;/Span&gt;&lt;/P&gt;&lt;Hr /&gt;&lt;P&gt;&lt;Span Class="Fontstyle2"&gt;&lt;Strong&gt;Armor Class&lt;/Strong&gt; &lt;/Span&gt;&lt;Span Class="Fontstyle3"&gt;17 (Natural Armor)&lt;Br /&gt;&lt;/Span&gt;&lt;/P&gt;&lt;P&gt;&lt;Strong&gt;&lt;Span Class="Fontstyle3"&gt;Hit &lt;/Span&gt;&lt;/Strong&gt;&lt;Span Class="Fontstyle2"&gt;&lt;Strong&gt;Points&lt;/Strong&gt; &lt;/Span&gt;&lt;Span Class="Fontstyle3"&gt;90 &lt;/Span&gt;&lt;Span Class="Fontstyle3"&gt;(12D10&amp;Nbsp;&lt;/Span&gt;&lt;Span Class="Fontstyle3"&gt;+&amp;Nbsp;&lt;/Span&gt;&lt;Span Class="Fontstyle3"&gt;24)&lt;Br /&gt;&lt;/Span&gt;&lt;/P&gt;&lt;P&gt;&lt;Strong&gt;&lt;Span Class="Fontstyle2"&gt;Speed &lt;/Span&gt;&lt;/Strong&gt;&lt;Span Class="Fontstyle3"&gt;60 &lt;/Span&gt;&lt;Span Class="Fontstyle3"&gt;Ft. (30 Ft. In &lt;/Span&gt;&lt;Span Class="Fontstyle3"&gt;Goblin &lt;/Span&gt;&lt;Span Class="Fontstyle3"&gt;Form)&lt;Br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Center;"&gt;19&amp;Nbsp;(+4)&lt;/P&gt;&lt;/Td&gt;&lt;Td Style="Border-Width: 0Pt; Background-Color: #B4C217; Vertical-Align: Top; Width: .6868In; Padding: 4Pt 4Pt 4Pt 4Pt;"&gt;&lt;P Style="Margin: 0In; Font-Family: Verdana; Font-Size: 8.25Pt; Color: Black; Text-Align: Center;"&gt;15 (+2)&lt;/P&gt;&lt;/Td&gt;&lt;Td Style="Border-Width: 0Pt; Background-Color: #5Bc217; Vertical-Align: Top; Width: .6868In; Padding: 4Pt 4Pt 4Pt 4Pt;"&gt;&lt;P Style="Margin: 0In; Font-Family: Verdana; Font-Size: 8.25Pt; Color: Black; Text-Align: Center;"&gt;14&amp;Nbsp;(+2)&lt;/P&gt;&lt;/Td&gt;&lt;Td Style="Border-Width: 0Pt; Background-Color: #B4C217; Vertical-Align: Top; Width: .6868In; Padding: 4Pt 4Pt 4Pt 4Pt;"&gt;&lt;P Style="Margin: 0In; Font-Family: Verdana; Font-Size: 8.25Pt; Color: Black; Text-Align: Center;"&gt;13 (+1)&lt;/P&gt;&lt;/Td&gt;&lt;Td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Center;"&gt;14&amp;Nbsp;(+2)&lt;/P&gt;&lt;/Td&gt;&lt;/Tr&gt;&lt;/Tbody&gt;&lt;/Table&gt;&lt;/Div&gt;&lt;P&gt;&lt;Strong&gt;&lt;Span Class="Fontstyle2"&gt;Skills &lt;/Span&gt;&lt;/Strong&gt;&lt;Span Class="Fontstyle3"&gt;Deception &lt;/Span&gt;&lt;Span Class="Fontstyle2"&gt;+4, &lt;/Span&gt;&lt;Span Class="Fontstyle3"&gt;Intimidation &lt;/Span&gt;&lt;Span Class="Fontstyle2"&gt;+4, &lt;/Span&gt;&lt;Span Class="Fontstyle3"&gt;Perception &lt;/Span&gt;&lt;Span Class="Fontstyle3"&gt;+5, Stealth &lt;/Span&gt;&lt;Span Class="Fontstyle2"&gt;+4&lt;Br /&gt;&lt;/Span&gt;&lt;/P&gt;&lt;P&gt;&lt;Strong&gt;&lt;Span Class="Fontstyle2"&gt;Damage Resistances &lt;/Span&gt;&lt;/Strong&gt;&lt;Span Class="Fontstyle3"&gt;Cold, Fire, Lightning; &lt;/Span&gt;&lt;Span Class="Fontstyle3"&gt;Bludgeoning, Piercing, &lt;/Span&gt;&lt;Span Class="Fontstyle3"&gt;And &lt;/Span&gt;&lt;Span Class="Fontstyle3"&gt;Slashing &lt;/Span&gt;&lt;Span Class="Fontstyle3"&gt;From &lt;/Span&gt;&lt;Span Class="Fontstyle3"&gt;Nonmagical &lt;/Span&gt;&lt;Span Class="Fontstyle3"&gt;Attacks&lt;Br /&gt;&lt;/Span&gt;&lt;/P&gt;&lt;P&gt;&lt;Strong&gt;&lt;Span Class="Fontstyle2"&gt;Damage &lt;/Span&gt;&lt;Span Class="Fontstyle3"&gt;Immunities &lt;/Span&gt;&lt;/Strong&gt;&lt;Span Class="Fontstyle3"&gt;Acid, Poison&lt;Br /&gt;&lt;/Span&gt;&lt;/P&gt;&lt;P&gt;&lt;Strong&gt;&lt;Span Class="Fontstyle3"&gt;Condition &lt;/Span&gt;&lt;Span Class="Fontstyle3"&gt;Immunities &lt;/Span&gt;&lt;/Strong&gt;&lt;Span Class="Fontstyle3"&gt;Poisoned&lt;Br /&gt;&lt;/Span&gt;&lt;/P&gt;&lt;P&gt;&lt;Strong&gt;&lt;Span Class="Fontstyle2"&gt;Senses &lt;/Span&gt;&lt;/Strong&gt;&lt;Span Class="Fontstyle3"&gt;Blindsight 60 &lt;/Span&gt;&lt;Span Class="Fontstyle3"&gt;Ft., &lt;/Span&gt;&lt;Span Class="Fontstyle3"&gt;Darkvision 60 &lt;/Span&gt;&lt;Span Class="Fontstyle3"&gt;Ft., &lt;/Span&gt;&lt;Span Class="Fontstyle3"&gt;Passive &lt;/Span&gt;&lt;Span Class="Fontstyle3"&gt;Perception 15&lt;Br /&gt;&lt;/Span&gt;&lt;/P&gt;&lt;P&gt;&lt;Strong&gt;&lt;Span Class="Fontstyle2"&gt;Languages &lt;/Span&gt;&lt;/Strong&gt;&lt;Span Class="Fontstyle3"&gt;Abyssal, Common, &lt;/Span&gt;&lt;Span Class="Fontstyle3"&gt;Goblin, &lt;/Span&gt;&lt;Span Class="Fontstyle3"&gt;Infernal, Telepathy 60 &lt;/Span&gt;&lt;Span Class="Fontstyle3"&gt;Ft.&lt;Br /&gt;&lt;/Span&gt;&lt;/P&gt;&lt;P&gt;&lt;Strong&gt;&lt;Span Class="Fontstyle2"&gt;Challenge &lt;/Span&gt;&lt;/Strong&gt;&lt;Span Class="Fontstyle3"&gt;4 &lt;/Span&gt;&lt;Span Class="Fontstyle3"&gt;(1,100 Xp)&lt;/Span&gt;&lt;/P&gt;&lt;Hr /&gt;&lt;P&gt;&lt;Span Class="Fontstyle6"&gt;&lt;Strong&gt;Shapechanger.&lt;/Strong&gt; &lt;/Span&gt;&lt;Span Class="Fontstyle3"&gt;The Barghest Can Use Its Action To Polymorph Into A Small Goblin Or Back Into Its True Form. Other Than Its&amp;Nbsp;&lt;/Span&gt;&lt;Span Class="Fontstyle3"&gt;Size And Speed, Its Statistics Are The Same In Each Form. Any&amp;Nbsp;&lt;/Span&gt;&lt;Span Class="Fontstyle3"&gt;Equipment It Is Wearing Or Carrying Isn'T Transformed. The Barghest Reverts To Its True Form If It Dies.&lt;Br /&gt;&lt;/Span&gt;&lt;/P&gt;&lt;P&gt;&lt;Strong&gt;&lt;Span Class="Fontstyle6"&gt;Fire Banishment. &lt;/Span&gt;&lt;/Strong&gt;&lt;Span Class="Fontstyle3"&gt;When The Barghest Starts Its Turn Engulfed In Flames That Are At Least 10 Feet High Or Wide, It Must Succeed On A Dc 15 Charisma Saving Throw Or Be Instantly Banished To Gehenna. Instantaneous Bursts Of Flame (Such As A Red Dragon'S Breath Or A&lt;/Span&gt;&lt;Span Class="Fontstyle0"&gt;Fireball &lt;/Span&gt;&lt;Span Class="Fontstyle3"&gt;Spell) Don'T Have This Effect On The Barghest.&lt;Br /&gt;&lt;/Span&gt;&lt;/P&gt;&lt;P&gt;&lt;Strong&gt;&lt;Span Class="Fontstyle6"&gt;Keen Smell. &lt;/Span&gt;&lt;/Strong&gt;&lt;Span Class="Fontstyle3"&gt;The Barghest Has Advantage On Wisdom (Perception) Checks That Rely On Smell.&lt;Br /&gt;&lt;/Span&gt;&lt;/P&gt;&lt;P&gt;&lt;Strong&gt;&lt;Span Class="Fontstyle6"&gt;Innate Spellcasting. &lt;/Span&gt;&lt;/Strong&gt;&lt;Span Class="Fontstyle3"&gt;The Barghest'S Innate Spellcasting Ability Is Charisma (Spell Save Dc 12). The Barghest Can Innately Cast The Following Spells, Requiring No Material Components:&lt;/Span&gt;&lt;/P&gt;&lt;P Style="Padding-Left: 30Px;"&gt;&lt;Span Class="Fontstyle3"&gt;&lt;Br /&gt;&lt;Em&gt;At Will:&lt;/Em&gt; &lt;/Span&gt;&lt;Span Class="Fontstyle0"&gt;Levitate, Minor Illusion, Pass Without Trace&lt;Br /&gt;&lt;/Span&gt;&lt;Span Class="Fontstyle3"&gt;&lt;Em&gt;1/Day Each:&lt;/Em&gt; &lt;/Span&gt;&lt;Span Class="Fontstyle0"&gt;Charm Person, Dimension Door, Suggestion&lt;/Span&gt;&lt;/P&gt;&lt;Hr /&gt;&lt;P&gt;&lt;Strong&gt;&lt;Span Class="Fontstyle4"&gt;Actions&lt;Br /&gt;&lt;/Span&gt;&lt;/Strong&gt;&lt;/P&gt;&lt;P&gt;&lt;Strong&gt;&lt;Span Class="Fontstyle6"&gt;Bite. &lt;/Span&gt;&lt;/Strong&gt;&lt;Span Class="Fontstyle0"&gt;Melee Weapon Attack &lt;/Span&gt;&lt;Span Class="Fontstyle3"&gt;(True Form Only): +6 To Hit, Reach 5 Ft., One Target. &lt;/Span&gt;&lt;Span Class="Fontstyle0"&gt;Hit: &lt;/Span&gt;&lt;Span Class="Fontstyle3"&gt;13 (2D8 + 4) Piercing Damage.&lt;Br /&gt;&lt;/Span&gt;&lt;/P&gt;&lt;P&gt;&lt;Strong&gt;&lt;Span Class="Fontstyle6"&gt;Claws. &lt;/Span&gt;&lt;/Strong&gt;&lt;Span Class="Fontstyle0"&gt;Melee Weapon Attack. &lt;/Span&gt;&lt;Span Class="Fontstyle3"&gt;+6 To Hit, Reach 5 Ft., One Target.&amp;Nbsp;&lt;/Span&gt;&lt;Span Class="Fontstyle0"&gt;Hit: &lt;/Span&gt;&lt;Span Class="Fontstyle3"&gt;8 (1D8 + 4) Slashing Damage&lt;/Span&gt;&lt;/P&gt;&lt;Hr /&gt;&lt;P&gt;&lt;Span Class="Fontstyle3"&gt; &lt;Span Class="Fontstyle0"&gt;Long Ago, Maglubiyet, Master Of The Goblinoid Gods, Bargained With The General Of Gehenna For Aid. The General&lt;Br /&gt;Provided Yugoloths That Died To Serve The Cause Of The Goblin&amp;Nbsp;&lt;/Span&gt;&lt;Span Class="Fontstyle2"&gt;God. &lt;/Span&gt;&lt;Span Class="Fontstyle0"&gt;Yet When The Time Came To Honor His Part Of The Compact, Maglubiyet Reneged On The Deal. As An Act Of Vengeance, The General Of Gehenna Created The Soul&lt;/Span&gt;&lt;Span Class="Fontstyle0"&gt;-&lt;/Span&gt;&lt;Span Class="Fontstyle0"&gt;Devouring Barghests To Devour Goblinoid Souls And Deprive Maglubiyet Of Troops For His Army In The Afterlife.&lt;Br /&gt;&lt;/Span&gt;&lt;/Span&gt;&lt;/P&gt;&lt;P&gt;&lt;Span Class="Fontstyle3"&gt;&lt;Strong&gt;&lt;Span Class="Fontstyle2"&gt;Consumers Of&amp;Nbsp;&lt;/Span&gt;&lt;/Strong&gt;&lt;Span Class="Fontstyle3"&gt;&lt;Strong&gt;Souls.&lt;/Strong&gt; &lt;/Span&gt;&lt;Span Class="Fontstyle0"&gt;A Barghest Is Born To Goblin Parents Just As Normal Offspring Are. The Creature Emerges In The Form Of A Goblin, Then Develops The Ability To Assume Its True Form: That Of A Large, Fiendish Canine. &lt;/Span&gt;&lt;/Span&gt;&lt;/P&gt;&lt;P&gt;&lt;Span Class="Fontstyle3"&gt;&lt;Span Class="Fontstyle0"&gt;The Mission Of Every Barghest, Implanted In It By The General Of Gehenna, Is To Consume Seventeen Goblinoid&lt;Br /&gt;Souls By Devouring The Bodies Of Those It Kills. Souls Consumed In This Way Are Prevented From Joining Maglubiyet'S Forces In Acheron. Why Seventeen? Because The Oaths Maglubiyet Broke In His Compact With The General Totaled Seventeen. &lt;/Span&gt;&lt;/Span&gt;&lt;/P&gt;&lt;P&gt;&lt;Span Class="Fontstyle3"&gt;&lt;Span Class="Fontstyle0"&gt;A Barghest Hungers For The Day When It Can Complete&amp;Nbsp;&lt;/Span&gt;&lt;Span Class="Fontstyle0"&gt;Its &lt;/Span&gt;&lt;Span Class="Fontstyle0"&gt;Mission, Return To Gehenna, And Serve The General Directly In His Yugoloth Legions, But It Doesn'T Kill Goblinoids Indiscriminately. By Devouring The Souls Of Goblinoid Leaders And Other Powerful Individuals, Rather Than Lowly Goblins, A Barghest Earns Elevated Status In The Afterlife. Barghests Typically Keep Their True Nature Secret, Preying Upon A Goblin Or Two When The Opportu&lt;/Span&gt;&lt;Span Class="Fontstyle2"&gt;Nity &lt;/Span&gt;&lt;Span Class="Fontstyle0"&gt;Arises, Until They Reach Adult Age And Are Old And Strong Enough To Seek Out Stronger Prey. When Goblins Discover That A Barghest Is Among Them, They React With Groveling Obeisance, Each Member Of The Tribe Eager To Show The Barghest That It Isn'T Worthy Of Being Devoured.&amp;Nbsp;&lt;/Span&gt;&lt;/Span&gt;&lt;/P&gt;&lt;P&gt;&lt;Span Class="Fontstyle3"&gt;&lt;Span Class="Fontstyle3"&gt;&lt;Strong&gt;Banished By Fire.&lt;/Strong&gt; &lt;/Span&gt;&lt;Span Class="Fontstyle0"&gt;A Barghest Avoids Contact With Large, Open Fires. Any Conflagration Larger Than Its Body Acts As A Gateway To Gehenna And Banishes The Fiend To That Plane, Where It Is Likely To Be Slain Or Enslaved By A Yugoloth For Its Failure.&lt;/Span&gt;&lt;/Span&gt;&lt;/P&gt;&lt;P&gt;&lt;Span Class="Fontstyle3"&gt;&lt;Strong&gt;&lt;Span Class="Fontstyle4"&gt;Soul Feeding.&amp;Nbsp;&lt;/Span&gt;&lt;/Strong&gt;&lt;Span Class="Fontstyle5"&gt;A &lt;/Span&gt;&lt;Span Class="Fontstyle0"&gt;Barghest Can Feed On The Corpse Of A Humanoid That It&amp;Nbsp;&lt;/Span&gt;&lt;Span Class="Fontstyle5"&gt;Killed &lt;/Span&gt;&lt;Span Class="Fontstyle0"&gt;That Has Been Dead For Less Than 10 Minutes, Devouring Both Flesh And &lt;/Span&gt;&lt;Span Class="Fontstyle0"&gt;Soul &lt;/Span&gt;&lt;Span Class="Fontstyle0"&gt;In Doing So. This Feeding Takes At Least 1&lt;/Span&gt;&lt;Span Class="Fontstyle0"&gt;&amp;Nbsp;&lt;/Span&gt;&lt;Span Class="Fontstyle0"&gt;Minute, And It Destroys The Victim'S Body. The Victim'S Soul Is Trapped In The Barghest For 24 &lt;/Span&gt;&lt;Span Class="Fontstyle0"&gt;Hours, &lt;/Span&gt;&lt;Span Class="Fontstyle0"&gt;After Which Time It Is Digested. &lt;/Span&gt;&lt;Span Class="Fontstyle5"&gt;If&amp;Nbsp;&lt;/Span&gt;&lt;Span Class="Fontstyle0"&gt;The Barghest Dies Before The Soul Is Digested, The Soul Is Released. While A Humanoid'S Soul Is Trapped In A Barghest, Any Form Of Revival That Could Work Has Only A 50 Percent Chance &lt;/Span&gt;&lt;Span Class="Fontstyle5"&gt;Of&amp;Nbsp;&lt;/Span&gt;&lt;Span Class="Fontstyle0"&gt;Doing So, Freeing The Soul From The Barghest If It Is Successful. Once A Creature'S Soul Is Digested, However, No Mortal Magic Can Return That Humanoid To Life.&lt;/Span&gt;&lt;Br /&gt; &lt;/Span&gt;&lt;/P&gt;</t>
  </si>
  <si>
    <t>Fiend (Shapechanger)</t>
  </si>
  <si>
    <t>12D10+24</t>
  </si>
  <si>
    <t>+6, 2D8+4</t>
  </si>
  <si>
    <t>Goblin Territory</t>
  </si>
  <si>
    <t>&lt;H1&gt;&lt;Strong&gt;&lt;Span Class="Fontstyle0"&gt;Death&amp;Nbsp;&lt;/Span&gt;&lt;/Strong&gt;&lt;Span Class="Fontstyle0"&gt;&lt;Strong&gt;Kiss&lt;/Strong&gt;&lt;/Span&gt;&lt;/H1&gt;&lt;P&gt;&lt;Span Class="Fontstyle2"&gt;Large Aberration&lt;/Span&gt;&lt;Span Class="Fontstyle2"&gt;, &lt;/Span&gt;&lt;Span Class="Fontstyle2"&gt;Neutral Evil&lt;/Span&gt;&lt;/P&gt;&lt;Hr /&gt;&lt;P&gt;&lt;Strong&gt;&lt;Span Class="Fontstyle3"&gt;Armor Class &lt;/Span&gt;&lt;/Strong&gt;&lt;Span Class="Fontstyle0"&gt;16 (Natural Armor)&lt;/Span&gt;&lt;/P&gt;&lt;P&gt;&lt;Strong&gt;&lt;Span Class="Fontstyle0"&gt;Hit &lt;/Span&gt;&lt;/Strong&gt;&lt;Span Class="Fontstyle3"&gt;&lt;Strong&gt;Points&lt;/Strong&gt; &lt;/Span&gt;&lt;Span Class="Fontstyle0"&gt;161 (17D10&amp;Nbsp;&lt;/Span&gt;&lt;Span Class="Fontstyle4"&gt;+ &lt;/Span&gt;&lt;Span Class="Fontstyle0"&gt;68)&lt;Br /&gt;&lt;/Span&gt;&lt;/P&gt;&lt;P&gt;&lt;Strong&gt;&lt;Span Class="Fontstyle3"&gt;Speed &lt;/Span&gt;&lt;/Strong&gt;&lt;Span Class="Fontstyle0"&gt;Oft., Fly 30 Ft. (Hover)&lt;Br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Center;"&gt;18 (+4)&lt;/P&gt;&lt;/Td&gt;&lt;Td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Center;"&gt;18 (+4)&lt;/P&gt;&lt;/Td&gt;&lt;Td Style="Border-Width: 0Pt; Background-Color: #B4C217; Vertical-Align: Top; Width: .6868In; Padding: 4Pt 4Pt 4Pt 4Pt;"&gt;&lt;P Style="Margin: 0In; Font-Family: Verdana; Font-Size: 8.25Pt; Color: Black; Text-Align: Center;"&gt;10 (+0)&lt;/P&gt;&lt;/Td&gt;&lt;Td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Center;"&gt;10&amp;Nbsp;(+0)&lt;/P&gt;&lt;/Td&gt;&lt;/Tr&gt;&lt;/Tbody&gt;&lt;/Table&gt;&lt;/Div&gt;&lt;P&gt;&lt;Strong&gt;&lt;Span Class="Fontstyle3"&gt;Saving Throws &lt;/Span&gt;&lt;/Strong&gt;&lt;Span Class="Fontstyle0"&gt;Con &lt;/Span&gt;&lt;Span Class="Fontstyle3"&gt;+8, Wis &lt;/Span&gt;&lt;Span Class="Fontstyle0"&gt;+5&lt;Br /&gt;&lt;/Span&gt;&lt;/P&gt;&lt;P&gt;&lt;Strong&gt;&lt;Span Class="Fontstyle3"&gt;Skills &lt;/Span&gt;&lt;/Strong&gt;&lt;Span Class="Fontstyle0"&gt;Perception &lt;/Span&gt;&lt;Span Class="Fontstyle0"&gt;+5&lt;Br /&gt;&lt;/Span&gt;&lt;/P&gt;&lt;P&gt;&lt;Strong&gt;&lt;Span Class="Fontstyle3"&gt;Damage Immunities &lt;/Span&gt;&lt;/Strong&gt;&lt;Span Class="Fontstyle0"&gt;Lightning&lt;Br /&gt;&lt;/Span&gt;&lt;/P&gt;&lt;P&gt;&lt;Span Class="Fontstyle3"&gt;&lt;Strong&gt;Condition Immunities&lt;/Strong&gt; &lt;/Span&gt;&lt;Span Class="Fontstyle0"&gt;Prone&lt;Br /&gt;&lt;/Span&gt;&lt;/P&gt;&lt;P&gt;&lt;Span Class="Fontstyle3"&gt;&lt;Strong&gt;Senses&lt;/Strong&gt; &lt;/Span&gt;&lt;Span Class="Fontstyle0"&gt;Darkvision &lt;/Span&gt;&lt;Span Class="Fontstyle0"&gt;120 &lt;/Span&gt;&lt;Span Class="Fontstyle0"&gt;Ft., &lt;/Span&gt;&lt;Span Class="Fontstyle3"&gt;Passive &lt;/Span&gt;&lt;Span Class="Fontstyle0"&gt;Perception &lt;/Span&gt;&lt;Span Class="Fontstyle0"&gt;15&lt;Br /&gt;&lt;/Span&gt;&lt;/P&gt;&lt;P&gt;&lt;Span Class="Fontstyle3"&gt;&lt;Strong&gt;Languages&lt;/Strong&gt; &lt;/Span&gt;&lt;Span Class="Fontstyle3"&gt;Deep &lt;/Span&gt;&lt;Span Class="Fontstyle0"&gt;Speech, Undercommon&lt;Br /&gt;&lt;/Span&gt;&lt;/P&gt;&lt;P&gt;&lt;Span Class="Fontstyle0"&gt;&lt;Strong&gt;Challenge&lt;/Strong&gt; 10 &lt;/Span&gt;&lt;Span Class="Fontstyle0"&gt;(5,900 Xp)&lt;/Span&gt;&lt;/P&gt;&lt;Hr /&gt;&lt;P&gt;&lt;Span Class="Fontstyle6"&gt;&lt;Strong&gt;Lightning Blood.&lt;/Strong&gt; &lt;/Span&gt;&lt;Span Class="Fontstyle0"&gt;A Creature Within 5 Feet Of The Death Kiss Takes 5 (1D10) L&lt;/Span&gt;&lt;Span Class="Fontstyle0"&gt;I&lt;/Span&gt;&lt;Span Class="Fontstyle0"&gt;Ghtning Damage Whenever It Hits The Death Kiss With A Melee Attack That Deals Piercing Or Slashing Damage&lt;/Span&gt;&lt;Span Class="Fontstyle0"&gt;.&lt;/Span&gt;&lt;/P&gt;&lt;Hr /&gt;&lt;P&gt;&lt;Strong&gt;&lt;Span Class="Fontstyle3"&gt;Actions&lt;Br /&gt;&lt;/Span&gt;&lt;/Strong&gt;&lt;/P&gt;&lt;P&gt;&lt;Span Class="Fontstyle6"&gt;&lt;Strong&gt;Multiattack.&lt;/Strong&gt; &lt;/Span&gt;&lt;Span Class="Fontstyle0"&gt;The Death Kiss Makes Three Tentacle Attacks. Up To Three Of These Attacks Can Be Replaced By Blood Drain, One Replacement Per Tentacle Grappling A Creature.&lt;Br /&gt;&lt;/Span&gt;&lt;/P&gt;&lt;P&gt;&lt;Span Class="Fontstyle6"&gt;&lt;Strong&gt;Tentacle.&lt;/Strong&gt; &lt;/Span&gt;&lt;Span Class="Fontstyle2"&gt;Melee Weapon Attack: &lt;/Span&gt;&lt;Span Class="Fontstyle0"&gt;+8 To Hit, Reach 20 Ft., One Target. &lt;/Span&gt;&lt;Span Class="Fontstyle2"&gt;Hit: &lt;/Span&gt;&lt;Span Class="Fontstyle0"&gt;14 (3D6 &lt;/Span&gt;&lt;Span Class="Fontstyle0"&gt;+ &lt;/Span&gt;&lt;Span Class="Fontstyle0"&gt;4) Piercing Damage, And The Target Is Grappled (Escape Dc 14) If It Is A Huge Or Smaller Creature. Until This Grapple Ends, The Target Is Restrained, And The Death Kiss Can'T Use The Same Tentacle On Another Target. The Death Kiss Has Ten Tentacles.&lt;Br /&gt;&lt;/Span&gt;&lt;/P&gt;&lt;P&gt;&lt;Span Class="Fontstyle6"&gt;&lt;Strong&gt;Blood Drain.&lt;/Strong&gt; &lt;/Span&gt;&lt;Span Class="Fontstyle0"&gt;One Creature Grappled By A Tentacle Of The Death Kiss Must Make A Dc 16 Constitution Saving Throw. On A Failed Save, The Target Takes 22 (4Dl0) Lightning Damage, And The Death Kiss Regains Half As Many Hit Points.&lt;/Span&gt;&lt;/P&gt;&lt;Hr /&gt;&lt;P&gt;&lt;Span Class="Fontstyle0"&gt; &lt;Span Class="Fontstyle0"&gt;A Death Kiss Is A Lesser Beholder That Might Come Into Being When A Beholder Has A Vivid Nightmare About Losing Blood. Instead Of Magical Eye Rays, It Has Ten Long Tentacles, Each Ending In A Mouth Full Of Teeth. In Coloration And Shape It Is Similar To The Beholder That Dreamed It Into Existence, But Its Hue Is More Muted.&amp;Nbsp;&lt;/Span&gt;&lt;/Span&gt;&lt;/P&gt;&lt;P&gt;&lt;Span Class="Fontstyle0"&gt;&lt;Span Class="Fontstyle2"&gt;&lt;Strong&gt;Blood Drinker.&lt;/Strong&gt; &lt;/Span&gt;&lt;Span Class="Fontstyle3"&gt;A &lt;/Span&gt;&lt;Span Class="Fontstyle0"&gt;Death Kiss Survives Solely On Ingested Blood, Which It Uses To Generate Electrical Energy Inside Its Body. Paranoid About Dying From Starvation, It Obsessively Drains Even Little Creatures Such As Rats In An Effort To Stave Off This Fate For As Long As Possible. After It Drains Its Prey, It Abandons The Corpse To Scavengers. A Death Kiss Prefers To Hunt Alone. If It Meets Another Death Kiss, &lt;/Span&gt;&lt;Span Class="Fontstyle0"&gt;It &lt;/Span&gt;&lt;Span Class="Fontstyle0"&gt;Might Fight, Flee, Or Team Up, Depending On Its Health And Pride. When Underground, It Uses Its Tentacles As Feelers, Prodding And Examining The Environment In All Directions. Above Ground, It Usually Keeps Its Tentacles Retracted When On The Hunt, Then Lashes Out And Extends Them To Their Full Length To Catch Opponents Off Guard.&lt;Br /&gt;&lt;/Span&gt;&lt;/Span&gt;&lt;/P&gt;&lt;P&gt;&lt;Span Class="Fontstyle0"&gt;&lt;Span Class="Fontstyle2"&gt;&lt;Strong&gt;False Tyrant.&lt;/Strong&gt; &lt;/Span&gt;&lt;Span Class="Fontstyle0"&gt;In Poor Lighting And With Its Tentacles Extended, A Death Kiss Can Be Mistaken For A True Beholder. It Might Purposely Present Itself As A Beholder To An Ignorant Creature, But This Behavior Is Rare, Since It Usually Is Focused On Hunting And Lacks The Self-Importance And Paranoia Of A True Beholder. It Can Speak Through Any Of Its Tentacle-Throats, And Its Voice Sounds Nasal And High-Pitched. A True Beholder Has Little To Fear&lt;/Span&gt;&amp;Nbsp;&amp;Nbsp;&lt;Span Class="Fontstyle0"&gt;From A Death Kiss, Since It Can Easily Kill Or Subdue The Death Kiss Long Before The Death Kiss Gets Into Melee Range. Thus, Out Of Self-Preservation, A Death Kiss Usually Submits To The Rule Of A &lt;/Span&gt;&lt;Span Class="Fontstyle0"&gt;Beholder &lt;/Span&gt;&lt;Span Class="Fontstyle0"&gt;That It &lt;/Span&gt;&lt;Span Class="Fontstyle0"&gt;Encounters, Though &lt;/Span&gt;&lt;Span Class="Fontstyle0"&gt;It Might Attempt To Escape As Soon As Its Master Is &lt;/Span&gt;&lt;Span Class="Fontstyle0"&gt;Preoccupied.&lt;Br /&gt;&lt;/Span&gt;&lt;/Span&gt;&lt;/P&gt;&lt;P&gt;&lt;Span Class="Fontstyle0"&gt;&lt;Span Class="Fontstyle2"&gt;&lt;Strong&gt;Simple Tactics.&lt;/Strong&gt; &lt;/Span&gt;&lt;Span Class="Fontstyle0"&gt;A Death Kiss Lacks The Combat &lt;/Span&gt;&lt;Span Class="Fontstyle3"&gt;Fi&lt;/Span&gt;&lt;Span Class="Fontstyle0"&gt;Nesse And &lt;/Span&gt;&lt;Span Class="Fontstyle0"&gt;Intelligence &lt;/Span&gt;&lt;Span Class="Fontstyle0"&gt;Of A &lt;/Span&gt;&lt;Span Class="Fontstyle0"&gt;Beholder. &lt;/Span&gt;&lt;Span Class="Fontstyle0"&gt;It Might Attempt An Unusual Maneuver To Control Its Prey (Such As Flying Up While Grappling), But In Most Cases, &lt;/Span&gt;&lt;Span Class="Fontstyle4"&gt;It &lt;/Span&gt;&lt;Span Class="Fontstyle0"&gt;Attaches &lt;/Span&gt;&lt;Span Class="Fontstyle0"&gt;One Or More Of Its Tentacles To A Creature And Drains Blood Until Its Prey Collapses. &lt;/Span&gt;&lt;Span Class="Fontstyle3"&gt;If &lt;/Span&gt;&lt;Span Class="Fontstyle0"&gt;It Is In A Superior &lt;/Span&gt;&lt;Span Class="Fontstyle0"&gt;Position &lt;/Span&gt;&lt;Span Class="Fontstyle0"&gt;And Its Opponent Poses No Threat, It Might Toy &lt;/Span&gt;&lt;Span Class="Fontstyle4"&gt;With &lt;/Span&gt;&lt;Span Class="Fontstyle0"&gt;Its Food, Slowly Squeezing And &lt;/Span&gt;&lt;Span Class="Fontstyle0"&gt;Draining &lt;/Span&gt;&lt;Span Class="Fontstyle0"&gt;The &lt;/Span&gt;&lt;Span Class="Fontstyle0"&gt;Life &lt;/Span&gt;&lt;Span Class="Fontstyle0"&gt;Out Of A Creature.&lt;/Span&gt; &lt;Br /&gt; &lt;/Span&gt;&lt;/P&gt;</t>
  </si>
  <si>
    <t>17D10 + 68</t>
  </si>
  <si>
    <t>+8, 3D6+4</t>
  </si>
  <si>
    <t>Underground</t>
  </si>
  <si>
    <t>&lt;H1&gt;&lt;Span Class="Fontstyle0"&gt;Gauth&lt;/Span&gt;&lt;/H1&gt;&lt;P&gt;&lt;Span Class="Fontstyle1"&gt;Medium Aberration&lt;/Span&gt;&lt;Span Class="Fontstyle1"&gt;, &lt;/Span&gt;&lt;Span Class="Fontstyle1"&gt;Lawful Evil&lt;/Span&gt;&lt;/P&gt;&lt;Hr /&gt;&lt;P&gt;&lt;Span Class="Fontstyle3"&gt;&lt;Strong&gt;Armor Class&lt;/Strong&gt; &lt;/Span&gt;&lt;Span Class="Fontstyle0"&gt;15 &lt;/Span&gt;&lt;Span Class="Fontstyle0"&gt;(Natural Armor)&lt;/Span&gt;&lt;/P&gt;&lt;P&gt;&lt;Strong&gt;&lt;Span Class="Fontstyle4"&gt;Hit &lt;/Span&gt;&lt;/Strong&gt;&lt;Span Class="Fontstyle3"&gt;&lt;Strong&gt;Points&lt;/Strong&gt; &lt;/Span&gt;&lt;Span Class="Fontstyle0"&gt;67 (9D8 &lt;/Span&gt;&lt;Span Class="Fontstyle5"&gt;+ &lt;/Span&gt;&lt;Span Class="Fontstyle0"&gt;27)&lt;Br /&gt;&lt;/Span&gt;&lt;/P&gt;&lt;P&gt;&lt;Span Class="Fontstyle0"&gt;&lt;Strong&gt;Speed&lt;/Strong&gt; Oft., &lt;/Span&gt;&lt;Span Class="Fontstyle0"&gt;Fly &lt;/Span&gt;&lt;Span Class="Fontstyle0"&gt;20 &lt;/Span&gt;&lt;Span Class="Fontstyle0"&gt;Ft. (Hover)&lt;Br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Center;"&gt;16&amp;Nbsp;(+3)&lt;/P&gt;&lt;/Td&gt;&lt;Td Style="Border-Width: 0Pt; Background-Color: #B4C217; Vertical-Align: Top; Width: .6868In; Padding: 4Pt 4Pt 4Pt 4Pt;"&gt;&lt;P Style="Margin: 0In; Font-Family: Verdana; Font-Size: 8.25Pt; Color: Black; Text-Align: Center;"&gt;15 (+2)&lt;/P&gt;&lt;/Td&gt;&lt;Td Style="Border-Width: 0Pt; Background-Color: #5Bc217; Vertical-Align: Top; Width: .6868In; Padding: 4Pt 4Pt 4Pt 4Pt;"&gt;&lt;P Style="Margin: 0In; Font-Family: Verdana; Font-Size: 8.25Pt; Color: Black; Text-Align: Center;"&gt;15 (+2)&lt;/P&gt;&lt;/Td&gt;&lt;Td Style="Border-Width: 0Pt; Background-Color: #B4C217; Vertical-Align: Top; Width: .6034In; Padding: 4Pt 4Pt 4Pt 4Pt;"&gt;&lt;P Style="Margin: 0In; Font-Family: Verdana; Font-Size: 8.25Pt; Color: Black; Text-Align: Center;"&gt;13&amp;Nbsp;(+1)&lt;/P&gt;&lt;/Td&gt;&lt;/Tr&gt;&lt;/Tbody&gt;&lt;/Table&gt;&lt;/Div&gt;&lt;P&gt;&lt;Span Class="Fontstyle3"&gt;&lt;Strong&gt;Saving Throws&lt;/Strong&gt; &lt;/Span&gt;&lt;Span Class="Fontstyle0"&gt;Int +5, Wis +5, Cha +4&lt;Br /&gt;&lt;/Span&gt;&lt;/P&gt;&lt;P&gt;&lt;Span Class="Fontstyle3"&gt;&lt;Strong&gt;Skills&lt;/Strong&gt; &lt;/Span&gt;&lt;Span Class="Fontstyle0"&gt;Perception &lt;/Span&gt;&lt;Span Class="Fontstyle0"&gt;+5&lt;Br /&gt;&lt;/Span&gt;&lt;/P&gt;&lt;P&gt;&lt;Span Class="Fontstyle3"&gt;&lt;Strong&gt;Condition Immunities&lt;/Strong&gt; &lt;/Span&gt;&lt;Span Class="Fontstyle0"&gt;Prone&lt;Br /&gt;&lt;/Span&gt;&lt;/P&gt;&lt;P&gt;&lt;Span Class="Fontstyle3"&gt;&lt;Strong&gt;Senses&lt;/Strong&gt; &lt;/Span&gt;&lt;Span Class="Fontstyle0"&gt;Darkvision &lt;/Span&gt;&lt;Span Class="Fontstyle0"&gt;120 Ft., Passive &lt;/Span&gt;&lt;Span Class="Fontstyle0"&gt;Perception &lt;/Span&gt;&lt;Span Class="Fontstyle0"&gt;15&lt;Br /&gt;&lt;/Span&gt;&lt;/P&gt;&lt;P&gt;&lt;Span Class="Fontstyle3"&gt;&lt;Strong&gt;Languages&lt;/Strong&gt; &lt;/Span&gt;&lt;Span Class="Fontstyle0"&gt;Deep Speech, &lt;/Span&gt;&lt;Span Class="Fontstyle0"&gt;Undercommon&lt;Br /&gt;&lt;/Span&gt;&lt;/P&gt;&lt;P&gt;&lt;Span Class="Fontstyle3"&gt;&lt;Strong&gt;Challenge&lt;/Strong&gt; &lt;/Span&gt;&lt;Span Class="Fontstyle0"&gt;6 &lt;/Span&gt;&lt;Span Class="Fontstyle0"&gt;(2,300 Xp)&lt;/Span&gt;&lt;/P&gt;&lt;Hr /&gt;&lt;P&gt;&lt;Span Class="Fontstyle6"&gt;&lt;Strong&gt;Stunning Gaze.&lt;/Strong&gt; &lt;/Span&gt;&lt;Span Class="Fontstyle0"&gt;When A Creature That Can See The Gauth'S Cen&lt;/Span&gt;&lt;Span Class="Fontstyle0"&gt;Tral &lt;/Span&gt;&lt;Span Class="Fontstyle0"&gt;Eye Starts Its Turn Within 30 Feet Ofthe Gauth, The Gauth Can&amp;Nbsp;&lt;/Span&gt;&lt;Span Class="Fontstyle0"&gt;Force &lt;/Span&gt;&lt;Span Class="Fontstyle0"&gt;It To Make A Dc 14 Wisdom Saving Throw If The Gauth Isn'T&amp;Nbsp;&lt;/Span&gt;&lt;Span Class="Fontstyle0"&gt;I&lt;/Span&gt;&lt;Span Class="Fontstyle0"&gt;Ncapa&lt;/Span&gt;&lt;Span Class="Fontstyle0"&gt;Citated &lt;/Span&gt;&lt;Span Class="Fontstyle0"&gt;And Can See The Creature. Acreature That Fails The Save Is Stunned Until The Start Of Its Next Turn. Unless &lt;/Span&gt;&lt;Span Class="Fontstyle0"&gt;Surprised, &lt;/Span&gt;&lt;Span Class="Fontstyle0"&gt;A Creature Can Avert Its Eyes At The Start&amp;Nbsp;&lt;/Span&gt;&lt;Span Class="Fontstyle4"&gt;Of&lt;/Span&gt;&lt;Span Class="Fontstyle0"&gt;Its Turn To Avoid The Saving Throw. Ifthe Creature Does So, It Can'T See The Gauth Until The Start Ofits Next Turn, When It Can&amp;Nbsp;&lt;/Span&gt;&lt;Span Class="Fontstyle4"&gt;Avert &lt;/Span&gt;&lt;Span Class="Fontstyle0"&gt;Its Eyes Again. If The Creature Looks At The Gauth In The&amp;Nbsp;&lt;/Span&gt;&lt;Span Class="Fontstyle0"&gt;Mean&lt;/Span&gt;&lt;Span Class="Fontstyle0"&gt;Time, &lt;/Span&gt;&lt;Span Class="Fontstyle0"&gt;It Must Immediately Make The Save.&lt;Br /&gt;&lt;/Span&gt;&lt;/P&gt;&lt;P&gt;&lt;Strong&gt;&lt;Span Class="Fontstyle6"&gt;Death &lt;/Span&gt;&lt;/Strong&gt;&lt;Span Class="Fontstyle6"&gt;&lt;Strong&gt;Throes.&lt;/Strong&gt; &lt;/Span&gt;&lt;Span Class="Fontstyle0"&gt;When The Gauth Dies, The Magical Energy Within&amp;Nbsp;&lt;/Span&gt;&lt;Span Class="Fontstyle0"&gt;It &lt;/Span&gt;&lt;Span Class="Fontstyle0"&gt;Explodes, And Each Creature Within 10 Feet Of It Must Make &lt;/Span&gt;&lt;Span Class="Fontstyle0"&gt;A&amp;Nbsp;&lt;/Span&gt;&lt;Span Class="Fontstyle0"&gt;Dc 14 &lt;/Span&gt;&lt;Span Class="Fontstyle0"&gt;Dexterity &lt;/Span&gt;&lt;Span Class="Fontstyle0"&gt;Saving Throw, Taking 13 (3D8) Force Damage On A Failed Save, Or Half As Much Damage On A Successful One.&lt;/Span&gt;&lt;/P&gt;&lt;Hr /&gt;&lt;P&gt;&lt;Strong&gt;&lt;Span Class="Fontstyle3"&gt;Actions&lt;Br /&gt;&lt;/Span&gt;&lt;/Strong&gt;&lt;/P&gt;&lt;P&gt;&lt;Span Class="Fontstyle6"&gt;&lt;Strong&gt;Bite.&lt;/Strong&gt; &lt;/Span&gt;&lt;Span Class="Fontstyle1"&gt;Melee Weapon Attack: &lt;/Span&gt;&lt;Span Class="Fontstyle0"&gt;+6 To Hit, Reach 5 Ft., One Target.&amp;Nbsp;&lt;/Span&gt;&lt;Span Class="Fontstyle7"&gt;Hit: &lt;/Span&gt;&lt;Span Class="Fontstyle0"&gt;9 (2D8) Piercing Damage.&lt;Br /&gt;&lt;/Span&gt;&lt;/P&gt;&lt;P&gt;&lt;Strong&gt;&lt;Span Class="Fontstyle6"&gt;Eye &lt;/Span&gt;&lt;/Strong&gt;&lt;Span Class="Fontstyle6"&gt;&lt;Strong&gt;Rays.&lt;/Strong&gt; &lt;/Span&gt;&lt;Span Class="Fontstyle0"&gt;The Gauth Shoots Three Of The &lt;/Span&gt;&lt;Span Class="Fontstyle0"&gt;Following &lt;/Span&gt;&lt;Span Class="Fontstyle0"&gt;Magical Eye&amp;Nbsp;&lt;/Span&gt;&lt;Span Class="Fontstyle0"&gt;Rays &lt;/Span&gt;&lt;Span Class="Fontstyle0"&gt;At Random (Reroll &lt;/Span&gt;&lt;Span Class="Fontstyle0"&gt;Duplicates), &lt;/Span&gt;&lt;Span Class="Fontstyle0"&gt;Choosing One To Three Tar&lt;/Span&gt;&lt;Span Class="Fontstyle4"&gt;Gets &lt;/Span&gt;&lt;Span Class="Fontstyle0"&gt;It Can See Within 120 Feet Of It:&lt;Br /&gt;&lt;/Span&gt;&lt;Span Class="Fontstyle8"&gt;1. &lt;/Span&gt;&lt;Span Class="Fontstyle1"&gt;Devour Magic Ray. &lt;/Span&gt;&lt;Span Class="Fontstyle0"&gt;The Targeted Creature Must Succeed On&amp;Nbsp;&lt;/Span&gt;&lt;Span Class="Fontstyle0"&gt;A &lt;/Span&gt;&lt;Span Class="Fontstyle0"&gt;Dc 14 &lt;/Span&gt;&lt;Span Class="Fontstyle0"&gt;Dexterity &lt;/Span&gt;&lt;Span Class="Fontstyle0"&gt;Saving Throw Or Have One Of Its Magic Items&amp;Nbsp;&lt;/Span&gt;&lt;Span Class="Fontstyle4"&gt;Lose &lt;/Span&gt;&lt;Span Class="Fontstyle0"&gt;All Magical &lt;/Span&gt;&lt;Span Class="Fontstyle0"&gt;Properties &lt;/Span&gt;&lt;Span Class="Fontstyle0"&gt;Until The Start Ofthe Gauth'S Next&amp;Nbsp;&lt;/Span&gt;&lt;Span Class="Fontstyle3"&gt;Turn. &lt;/Span&gt;&lt;Span Class="Fontstyle0"&gt;If The Object Is A &lt;/Span&gt;&lt;Span Class="Fontstyle0"&gt;Charged &lt;/Span&gt;&lt;Span Class="Fontstyle0"&gt;Item, It Also Loses 1D4 Charges. Determine The Affected Item &lt;/Span&gt;&lt;Span Class="Fontstyle0"&gt;Randomly, &lt;/Span&gt;&lt;Span Class="Fontstyle0"&gt;Ig&lt;/Span&gt;&lt;Span Class="Fontstyle0"&gt;Noring &lt;/Span&gt;&lt;Span Class="Fontstyle0"&gt;Single-Use&amp;Nbsp;&lt;/Span&gt;&lt;Span Class="Fontstyle0"&gt;Items &lt;/Span&gt;&lt;Span Class="Fontstyle0"&gt;Such As Potions And Scrolls.&lt;Br /&gt;&lt;/Span&gt;&lt;Span Class="Fontstyle3"&gt;2&lt;/Span&gt;&lt;Span Class="Fontstyle3"&gt;. &lt;/Span&gt;&lt;Span Class="Fontstyle1"&gt;Enervation Ray. &lt;/Span&gt;&lt;Span Class="Fontstyle0"&gt;The &lt;/Span&gt;&lt;Span Class="Fontstyle0"&gt;Targeted &lt;/Span&gt;&lt;Span Class="Fontstyle0"&gt;Creature Must Make A Dc 14&amp;Nbsp;&lt;/Span&gt;&lt;Span Class="Fontstyle0"&gt;Cons&lt;/Span&gt;&lt;Span Class="Fontstyle0"&gt;Titution &lt;/Span&gt;&lt;Span Class="Fontstyle0"&gt;Saving Throw, Taking 18 (4D8 Necrotic &lt;/Span&gt;&lt;Span Class="Fontstyle0"&gt;Damage &lt;/Span&gt;&lt;Span Class="Fontstyle0"&gt;On A Failed Save, Or Half As Much &lt;/Span&gt;&lt;Span Class="Fontstyle0"&gt;Damage &lt;/Span&gt;&lt;Span Class="Fontstyle0"&gt;On A Successful One.&lt;Br /&gt;&lt;/Span&gt;&lt;Span Class="Fontstyle1"&gt;3. &lt;/Span&gt;&lt;Span Class="Fontstyle1"&gt;Pushing Ray. &lt;/Span&gt;&lt;Span Class="Fontstyle0"&gt;The Targeted Creature Must Succeed On A Dc&amp;Nbsp;&lt;/Span&gt;&lt;Span Class="Fontstyle3"&gt;14 &lt;/Span&gt;&lt;Span Class="Fontstyle0"&gt;Strength Saving Throw Or Be Pushed Up To 15 Feet Directly&amp;Nbsp;&lt;/Span&gt;&lt;Span Class="Fontstyle0"&gt;Away &lt;/Span&gt;&lt;Span Class="Fontstyle0"&gt;From The Gauth And Have Its Speed Halved Until The Start Of&amp;Nbsp;&lt;/Span&gt;&lt;Span Class="Fontstyle0"&gt;The &lt;/Span&gt;&lt;Span Class="Fontstyle0"&gt;Gauth'S Next Turn.&lt;Br /&gt;&lt;/Span&gt;&lt;Span Class="Fontstyle6"&gt;4. &lt;/Span&gt;&lt;Span Class="Fontstyle1"&gt;Fire Ray. &lt;/Span&gt;&lt;Span Class="Fontstyle0"&gt;The Targeted Creature Must Succeed On A Dc 14&amp;Nbsp;&lt;/Span&gt;&lt;Span Class="Fontstyle0"&gt;Dexterity &lt;/Span&gt;&lt;Span Class="Fontstyle0"&gt;Saving Throw Or Take 22 (4Dl0) Fire &lt;/Span&gt;&lt;Span Class="Fontstyle0"&gt;Damage.&lt;Br /&gt;&lt;/Span&gt;&lt;Span Class="Fontstyle8"&gt;5. &lt;/Span&gt;&lt;Span Class="Fontstyle1"&gt;Paralyzing &lt;/Span&gt;&lt;Span Class="Fontstyle1"&gt;Ray. &lt;/Span&gt;&lt;Span Class="Fontstyle0"&gt;The &lt;/Span&gt;&lt;Span Class="Fontstyle0"&gt;Targeted &lt;/Span&gt;&lt;Span Class="Fontstyle0"&gt;Creature Must Succeed On A Dc 14 Constitution Saving Throw Or Be Paralyzed For L Minute.&amp;Nbsp;&lt;/Span&gt;&lt;Span Class="Fontstyle0"&gt;The &lt;/Span&gt;&lt;Span Class="Fontstyle0"&gt;Target Can Repeat The Saving Throw At The End Of Each Of Its&amp;Nbsp;&lt;/Span&gt;&lt;Span Class="Fontstyle0"&gt;Turns, &lt;/Span&gt;&lt;Span Class="Fontstyle0"&gt;Ending The Effect On Itself On A Success.&lt;Br /&gt;&lt;/Span&gt;&lt;Span Class="Fontstyle0"&gt;6. &lt;/Span&gt;&lt;Span Class="Fontstyle1"&gt;Sleep Ray. &lt;/Span&gt;&lt;Span Class="Fontstyle0"&gt;The &lt;/Span&gt;&lt;Span Class="Fontstyle0"&gt;Targeted &lt;/Span&gt;&lt;Span Class="Fontstyle0"&gt;Creature Must Succeed On A Dc 14 Wisdom Saving Throw Or Fall Asleep And Remain Unconscious&amp;Nbsp;&lt;/Span&gt;&lt;Span Class="Fontstyle0"&gt;For &lt;/Span&gt;&lt;Span Class="Fontstyle0"&gt;L Minute. The Target Awakens If It Takes Damage Or &lt;/Span&gt;&lt;Span Class="Fontstyle0"&gt;Another Creature &lt;/Span&gt;&lt;Span Class="Fontstyle0"&gt;Takes An Action To Wake It. This Ray Has No Effect &lt;/Span&gt;&lt;Span Class="Fontstyle0"&gt;On Constructs &lt;/Span&gt;&lt;Span Class="Fontstyle0"&gt;And Undead.&lt;/Span&gt;&lt;/P&gt;&lt;Hr /&gt;&lt;P&gt;&lt;Span Class="Fontstyle0"&gt; &lt;Span Class="Fontstyle0"&gt;A Gauth Is A Hungry, Tyrannical &lt;/Span&gt;&lt;Span Class="Fontstyle0"&gt;Beholder-Like &lt;/Span&gt;&lt;Span Class="Fontstyle0"&gt;Creature That Eats Magic And Tries To Exact Tribute From Anything&lt;Br /&gt;Weaker Than Itself. Its Body Is About 4 Feet In &lt;/Span&gt;&lt;Span Class="Fontstyle0"&gt;Diameter&lt;/Span&gt;&lt;Span Class="Fontstyle0"&gt;,&amp;Nbsp;&lt;/Span&gt;&lt;Span Class="Fontstyle2"&gt;With Six &lt;/Span&gt;&lt;Span Class="Fontstyle0"&gt;Eyestalks, A Central Eye (Sometimes Surrounded By Multiple Smaller Eyes), And Four Small Grasping Tentacles Near Its Mouth. &lt;/Span&gt;&lt;Span Class="Fontstyle0"&gt;It &lt;/Span&gt;&lt;Span Class="Fontstyle0"&gt;Has Color And Texture Variations Similar To A True &lt;/Span&gt;&lt;Span Class="Fontstyle0"&gt;Beholder.&amp;Nbsp;&lt;/Span&gt;&lt;/Span&gt;&lt;/P&gt;&lt;P&gt;&lt;Span Class="Fontstyle0"&gt;&lt;Span Class="Fontstyle3"&gt;&lt;Strong&gt;Magical Metabolism.&lt;/Strong&gt; &lt;/Span&gt;&lt;Span Class="Fontstyle0"&gt;A Gauth Can Survive On Meat But Prefers To Sustain Itself With Power Drained From Magic&lt;Br /&gt;Objects. &lt;/Span&gt;&lt;Span Class="Fontstyle4"&gt;If &lt;/Span&gt;&lt;Span Class="Fontstyle0"&gt;Starved Of Magic For Several Weeks, It Is Forced Back To Its Home Plane, So It Constantly Seeks New Items To Drain. A Gauth Might Employ Creatures To Serve It By Bringing It Items That Provide It With Sustenance.&lt;Br /&gt;&lt;/Span&gt;&lt;/Span&gt;&lt;/P&gt;&lt;P&gt;&lt;Span Class="Fontstyle0"&gt;&lt;Span Class="Fontstyle3"&gt;&lt;Strong&gt;Accidental Summoning.&lt;/Strong&gt; &lt;/Span&gt;&lt;Span Class="Fontstyle0"&gt;When The Ritual To Summon A Spectator Goes Wrong, A Gauth Might Push Itself Through The Flawed Connection, Arriving Immediately Or Several Minutes Later. It Might Present Itself As A Beholder To Ignorant Creatures In An Attempt To &lt;/Span&gt;&lt;Span Class="Fontstyle0"&gt;Intimidate&amp;Nbsp;&lt;/Span&gt;&lt;Span Class="Fontstyle0"&gt;Them, Or As A Spectator To Its Summoner In Order To Drain Magic Items It Is Expected To Guard.&lt;/Span&gt; &lt;Br /&gt; &lt;/Span&gt;&lt;/P&gt;&lt;P&gt;&lt;Span Class="Fontstyle0"&gt; &lt;Span Class="Fontstyle0"&gt;&lt;Strong&gt;Inferior Tyrant.&lt;/Strong&gt; &lt;/Span&gt;&lt;Span Class="Fontstyle2"&gt;A Beholder Usually Drives Away Or Kills Any Gauths That Enter Its Territory, But It Might Choose To Enslave Them And Use Them As Lieutenants. Gauths Are Less Xenophobic Than Beholders, So They Might Form Small Clusters And Work Together, Though They'Re Just As Likely To Ignore Each Other Entirely&lt;/Span&gt; &lt;Br /&gt; &lt;/Span&gt;&lt;/P&gt;</t>
  </si>
  <si>
    <t>9D8 + 27</t>
  </si>
  <si>
    <t>+6, 2D8</t>
  </si>
  <si>
    <t>&lt;H1&gt;&lt;Span Class="Fontstyle0"&gt;Gazer&lt;/Span&gt;&lt;/H1&gt;&lt;P&gt;&lt;Span Class="Fontstyle1"&gt;Tiny&amp;Nbsp;&lt;/Span&gt;&lt;Span Class="Fontstyle1"&gt;Aberration, &lt;/Span&gt;&lt;Span Class="Fontstyle1"&gt;Neutral Evil&lt;/Span&gt;&lt;/P&gt;&lt;Hr /&gt;&lt;P&gt;&lt;Span Class="Fontstyle3"&gt;&lt;Strong&gt;Armor Class&lt;/Strong&gt; &lt;/Span&gt;&lt;Span Class="Fontstyle0"&gt;13&lt;/Span&gt;&lt;/P&gt;&lt;P&gt;&lt;Strong&gt;&lt;Span Class="Fontstyle0"&gt;Hit &lt;/Span&gt;&lt;/Strong&gt;&lt;Span Class="Fontstyle3"&gt;&lt;Strong&gt;Points&lt;/Strong&gt; &lt;/Span&gt;&lt;Span Class="Fontstyle0"&gt;13 &lt;/Span&gt;&lt;Span Class="Fontstyle0"&gt;(3D4 &lt;/Span&gt;&lt;Span Class="Fontstyle0"&gt;+ &lt;/Span&gt;&lt;Span Class="Fontstyle0"&gt;6)&lt;Br /&gt;&lt;/Span&gt;&lt;/P&gt;&lt;P&gt;&lt;Span Class="Fontstyle3"&gt;&lt;Strong&gt;Speed&lt;/Strong&gt; &lt;/Span&gt;&lt;Span Class="Fontstyle0"&gt;O Ft&lt;/Span&gt;&lt;Span Class="Fontstyle0"&gt;., Fly &lt;/Span&gt;&lt;Span Class="Fontstyle0"&gt;30 &lt;/Span&gt;&lt;Span Class="Fontstyle0"&gt;Ft. &lt;/Span&gt;&lt;Span Class="Fontstyle0"&gt;(Hover)&lt;/Span&gt;&lt;/P&gt;&lt;Div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Center;"&gt;3&amp;Nbsp;(-4)&lt;/P&gt;&lt;/Td&gt;&lt;Td Style="Border-Width: 0Pt; Background-Color: #B4C217; Vertical-Align: Top; Width: .6868In; Padding: 4Pt 4Pt 4Pt 4Pt;"&gt;&lt;P Style="Margin: 0In; Font-Family: Verdana; Font-Size: 8.25Pt; Color: Black; Text-Align: Center;"&gt;17 (+3)&lt;/P&gt;&lt;/Td&gt;&lt;Td Style="Border-Width: 0Pt; Background-Color: #5Bc217; Vertical-Align: Top; Width: .6868In; Padding: 4Pt 4Pt 4Pt 4Pt;"&gt;&lt;P Style="Margin: 0In; Font-Family: Verdana; Font-Size: 8.25Pt; Color: Black; Text-Align: Center;"&gt;14&amp;Nbsp;(+2)&lt;/P&gt;&lt;/Td&gt;&lt;Td Style="Border-Width: 0Pt; Background-Color: #B4C217; Vertical-Align: Top; Width: .6868In; Padding: 4Pt 4Pt 4Pt 4Pt;"&gt;&lt;P Style="Margin: 0In; Font-Family: Verdana; Font-Size: 8.25Pt; Color: Black; Text-Align: Center;"&gt;3&amp;Nbsp;(-4)&lt;/P&gt;&lt;/Td&gt;&lt;Td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.6034In; Padding: 4Pt 4Pt 4Pt 4Pt;"&gt;&lt;P Style="Margin: 0In; Font-Family: Verdana; Font-Size: 8.25Pt; Color: Black; Text-Align: Center;"&gt;7&amp;Nbsp;(-2)&lt;/P&gt;&lt;/Td&gt;&lt;/Tr&gt;&lt;/Tbody&gt;&lt;/Table&gt;&lt;/Div&gt;&lt;P&gt;&amp;Nbsp;&lt;/P&gt;&lt;P&gt;&lt;Strong&gt;&lt;Span Class="Fontstyle3"&gt;Saving Throws &lt;/Span&gt;&lt;/Strong&gt;&lt;Span Class="Fontstyle0"&gt;Wis +2&lt;Br /&gt;&lt;/Span&gt;&lt;/P&gt;&lt;P&gt;&lt;Span Class="Fontstyle3"&gt;&lt;Strong&gt;Skills&lt;/Strong&gt; &lt;/Span&gt;&lt;Span Class="Fontstyle0"&gt;Perception &lt;/Span&gt;&lt;Span Class="Fontstyle0"&gt;+4, &lt;/Span&gt;&lt;Span Class="Fontstyle0"&gt;Stealth &lt;/Span&gt;&lt;Span Class="Fontstyle0"&gt;+5&lt;Br /&gt;&lt;/Span&gt;&lt;/P&gt;&lt;P&gt;&lt;Span Class="Fontstyle0"&gt;&lt;Strong&gt;Condition Immunities&lt;/Strong&gt; Prone&lt;Br /&gt;&lt;/Span&gt;&lt;/P&gt;&lt;P&gt;&lt;Span Class="Fontstyle3"&gt;&lt;Strong&gt;Senses&lt;/Strong&gt; &lt;/Span&gt;&lt;Span Class="Fontstyle0"&gt;Darkvision 60 Ft., &lt;/Span&gt;&lt;Span Class="Fontstyle0"&gt;Passive &lt;/Span&gt;&lt;Span Class="Fontstyle0"&gt;Perception 14&lt;Br /&gt;&lt;/Span&gt;&lt;/P&gt;&lt;P&gt;&lt;Span Class="Fontstyle3"&gt;&lt;Strong&gt;Languages&lt;/Strong&gt; ---&lt;/Span&gt;&lt;Span Class="Fontstyle3"&gt;&lt;Br /&gt;&lt;/Span&gt;&lt;/P&gt;&lt;P&gt;&lt;Span Class="Fontstyle5"&gt;&lt;Span Class="Fontstyle3"&gt;&lt;Strong&gt;Challenge&lt;/Strong&gt; &lt;/Span&gt;&lt;Span Class="Fontstyle0"&gt;1/2 (100 &lt;/Span&gt;&lt;Span Class="Fontstyle5"&gt;Xp)&lt;/Span&gt;&lt;/Span&gt;&lt;/P&gt;&lt;Hr /&gt;&lt;P&gt;&lt;Span Class="Fontstyle6"&gt;&lt;Strong&gt;Aggressive.&lt;/Strong&gt; &lt;/Span&gt;&lt;Span Class="Fontstyle0"&gt;As A Bonus Action, The Gazer Can Move Up To Its Speed Toward A Hostile Creature That It Can See.&lt;/Span&gt;&lt;/P&gt;&lt;P&gt;&lt;Span Class="Fontstyle6"&gt;&lt;Strong&gt;Mimicry.&lt;/Strong&gt; &lt;/Span&gt;&lt;Span Class="Fontstyle0"&gt;The Gazer Can Mimic Simple Sounds Of Speech It Has Heard, In Any Language. A Creature That Hears The Sounds Can Tell They Are Imitations With A Successful Dc 10 Wisdom (Insight) Check.&lt;/Span&gt;&lt;/P&gt;&lt;Hr /&gt;&lt;P&gt;&lt;Strong&gt;&lt;Span Class="Fontstyle3"&gt;Actions&lt;/Span&gt;&lt;/Strong&gt;&lt;/P&gt;&lt;P&gt;&lt;Span Class="Fontstyle6"&gt;&lt;Strong&gt;Bite.&lt;/Strong&gt; &lt;/Span&gt;&lt;Span Class="Fontstyle1"&gt;Melee Weapon Attack: +5 &lt;/Span&gt;&lt;Span Class="Fontstyle0"&gt;To Hit, Reach 5&lt;/Span&gt;&lt;Span Class="Fontstyle0"&gt;Ft., &lt;/Span&gt;&lt;Span Class="Fontstyle0"&gt;One Target.&amp;Nbsp;&lt;/Span&gt;&lt;Span Class="Fontstyle1"&gt;Hit: &lt;/Span&gt;&lt;Span Class="Fontstyle0"&gt;1 Piercing Damage.&lt;/Span&gt;&lt;/P&gt;&lt;P&gt;&lt;Span Class="Fontstyle6"&gt;&lt;Strong&gt;Eye Rays.&lt;/Strong&gt; &lt;/Span&gt;&lt;Span Class="Fontstyle0"&gt;The Gazer Shoots Two Of The Following Magical Eye Rays At Random (Reroll Duplicates), Choosing One Or Two Targets It Can See Within 60 Feet Of It:&lt;Br /&gt;&lt;/Span&gt;&lt;Span Class="Fontstyle1"&gt;1. Dazing Ray. &lt;/Span&gt;&lt;Span Class="Fontstyle0"&gt;The Targeted Creature Must Succeed On A Dc 12 Wisdom Saving Throw Or Be Charmed Until The Start Of The Gazer'S Next Turn. While The Target Is Charmed In This Way, Its Speed Is Halved, And It Has Disadvantage On Attack Rolls.&lt;Br /&gt;&lt;/Span&gt;&lt;Span Class="Fontstyle1"&gt;2. Fear Ray. &lt;/Span&gt;&lt;Span Class="Fontstyle0"&gt;The Targeted Creature Must Succeed On A Dc 12 Wisdom Saving Throw Or Be Frightened Until The Start Ofthe Gazer'S Next Turn.&lt;Br /&gt;&lt;/Span&gt;&lt;Span Class="Fontstyle1"&gt;3. Frost Ray. &lt;/Span&gt;&lt;Span Class="Fontstyle0"&gt;The Targeted Creature Must Succeed On A Dc 12 Dexterity Saving Throw Or Take 10 (3D6) Cold Damage.&lt;Br /&gt;&lt;/Span&gt;&lt;Span Class="Fontstyle1"&gt;4. Telekinetic Ray. &lt;/Span&gt;&lt;Span Class="Fontstyle0"&gt;If The Target Is A Creature That Is Medium Or Smaller, It Must Succeed On A Dc 12 Strength Saving Throw Or Be Moved Up To 30 Feet Directly Away From The Gazer. If The Target Is An Object Weighing 10 Pounds Or Less That Isn'T Being Worn Or Carried, The Gazer Moves It Up To 30 Feet In Any Direction. The Gazer Can Also Exert Fine Control On Objects With This Ray, Such As Manipulating A Simple Tool Or Opening A Container.&lt;/Span&gt;&lt;/P&gt;&lt;Hr /&gt;&lt;P&gt;&lt;Span Class="Fontstyle0"&gt; &lt;Span Class="Fontstyle0"&gt;A Gazer Is A Tiny Manifestation Of A Beholder'S Dreams. It Resembles The Beholder Who Dreamed It Into Existence, But Its Body Is Only 8 Inches Wide, And It Has Only Four Eyestalks. It Follows Its Creator Like A Devoted, Aggressive&lt;Br /&gt;Puppy, And Sometimes Small Packs Of These Creatures Patrol Their Master'S Lair For Vermin To Kill And Lone Creatures To Harass.&lt;/Span&gt;&lt;/Span&gt;&lt;/P&gt;&lt;P&gt;&lt;Span Class="Fontstyle0"&gt;&lt;Span Class="Fontstyle2"&gt;&lt;Strong&gt;Nuisance Pet.&lt;/Strong&gt; &lt;/Span&gt;&lt;Span Class="Fontstyle0"&gt;A Gazer Can'T Speak Any Languages But Can Approximate Mimicking Words And Sentences In A High-Pitched, Mocking Manner. Beholders Find Gazers Amusing And Tolerate Their Presence Like Spoiled Pets. A Gazer Can'T Be Tamed By Anyone But Its Creator, Except Through The Use Of Magic Or By Bonding With A Spellcaster (See Sidebar). Some Beholders With Wizard Minions Insist They Take A Gazer As A Familiar Because They Can See Through The Eyes Of These Creatures.&lt;Br /&gt;&lt;/Span&gt;&lt;/Span&gt;&lt;/P&gt;&lt;P&gt;&lt;Span Class="Fontstyle0"&gt;&lt;Span Class="Fontstyle2"&gt;&lt;Strong&gt;Agressive Vermin-Eater.&lt;/Strong&gt; &lt;/Span&gt;&lt;Span Class="Fontstyle0"&gt;A Wild Gazer (One Living Separately From A Beholder) Is Territorial, Eats Bugs And Small Animals, And Is Known For Playing With Its Food. A Lone Gazer Avoids Picking Fights With Creatures That Are Medium Or Larger, But A Pack Of Them Might Take On Larger Prey. A Gazer Might Follow Humanoids In Its Territory, Noisily Mimicking Their Speech And Generally Being A Nuisance, Until They Leave The Area, But It Flees If Confronted By Something It Can'T Kill.&amp;Nbsp;&lt;/Span&gt;&lt;/Span&gt;&lt;/P&gt;&lt;P&gt;&lt;Span Class="Fontstyle0"&gt;&lt;Span Class="Fontstyle0"&gt;&lt;Strong&gt;Variant: Gazer Familiar.&amp;Nbsp;&lt;/Strong&gt;Spellcasters Who Are Interested In Unusual Familiars Find That Gazers Are Eager To Serve Someone Who Has Magical Power&lt;/Span&gt;&lt;Span Class="Fontstyle0"&gt;, &lt;/Span&gt;&lt;Span Class="Fontstyle0"&gt;Especially Those Who Make A Point Of Bullying And Harassing Others. The Gazer Behaves Aggressively Toward Creatures Smaller Than Itself, And It Tends To Randomly Attack House Pets, Farm Animals, And Even Children In Town Unless Its Master Is Very Strict. A Gazer Serving As A Familiar Has The Following Trait.&lt;/Span&gt;&lt;/Span&gt;&lt;/P&gt;&lt;P&gt;&lt;Span Class="Fontstyle0"&gt;&lt;Span Class="Fontstyle2"&gt;&lt;Strong&gt;Familiar.&lt;/Strong&gt; &lt;/Span&gt;&lt;Span Class="Fontstyle0"&gt;The Gazer Can Serve Another Creature As A &lt;/Span&gt;&lt;Span Class="Fontstyle0"&gt;Fa&lt;/Span&gt;&lt;Span Class="Fontstyle0"&gt;Miliar, Forming A Telepathic Bond With Its Willing Master,&lt;Br /&gt;Provided That The Mater Is At Least A 3Rd-Level Spellcaster. While The Two Are Bonded, The Master Can Sense What&lt;Br /&gt;The Gazer Senses As Long As They Are Within 1 Mile Of Each Other. If Its Master Causes It Physical Harm, The Gazer Will End Its Service As A Familiar, Breaking The Telepathic Bond.&lt;/Span&gt;&lt;Br /&gt; &lt;/Span&gt;&lt;/P&gt;</t>
  </si>
  <si>
    <t>3D4 + 6</t>
  </si>
  <si>
    <t>&lt;H1&gt;&lt;Span Class="Fontstyle0"&gt;Bodak&lt;/Span&gt;&lt;/H1&gt;&lt;P&gt;&lt;Span Class="Fontstyle1"&gt;Medium Undead, Chaotic Evil&lt;/Span&gt;&lt;/P&gt;&lt;Hr /&gt;&lt;P&gt;&amp;Nbsp;&lt;/P&gt;&lt;P&gt;&lt;Span Class="Fontstyle3"&gt;&lt;Strong&gt;Armor Class&lt;/Strong&gt; &lt;/Span&gt;&lt;Span Class="Fontstyle4"&gt;15 (Natural &lt;/Span&gt;&lt;Span Class="Fontstyle4"&gt;Armor)&lt;Br /&gt;&lt;/Span&gt;&lt;/P&gt;&lt;P&gt;&lt;Strong&gt;&lt;Span Class="Fontstyle4"&gt;Hit &lt;/Span&gt;&lt;/Strong&gt;&lt;Span Class="Fontstyle3"&gt;&lt;Strong&gt;Points&lt;/Strong&gt; &lt;/Span&gt;&lt;Span Class="Fontstyle4"&gt;58 (9D8 &lt;/Span&gt;&lt;Span Class="Fontstyle5"&gt;+ &lt;/Span&gt;&lt;Span Class="Fontstyle4"&gt;18)&lt;Br /&gt;&lt;/Span&gt;&lt;/P&gt;&lt;P&gt;&lt;Span Class="Fontstyle3"&gt;&lt;Strong&gt;Speed&lt;/Strong&gt; &lt;/Span&gt;&lt;Span Class="Fontstyle4"&gt;30Ft.&lt;Br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Center;"&gt;15 (+2)&lt;/P&gt;&lt;/Td&gt;&lt;Td Style="Border-Width: 0Pt; Background-Color: #B4C217; Vertical-Align: Top; Width: .6868In; Padding: 4Pt 4Pt 4Pt 4Pt;"&gt;&lt;P Style="Margin: 0In; Font-Family: Verdana; Font-Size: 8.25Pt; Color: Black; Text-Align: Center;"&gt;16 (+3)&lt;/P&gt;&lt;/Td&gt;&lt;Td Style="Border-Width: 0Pt; Background-Color: #5Bc217; Vertical-Align: Top; Width: .6868In; Padding: 4Pt 4Pt 4Pt 4Pt;"&gt;&lt;P Style="Margin: 0In; Font-Family: Verdana; Font-Size: 8.25Pt; Color: Black; Text-Align: Center;"&gt;15 (+2)&lt;/P&gt;&lt;/Td&gt;&lt;Td Style="Border-Width: 0Pt; Background-Color: #B4C217; Vertical-Align: Top; Width: .6868In; Padding: 4Pt 4Pt 4Pt 4Pt;"&gt;&lt;P Style="Margin: 0In; Font-Family: Verdana; Font-Size: 8.25Pt; Color: Black; Text-Align: Center;"&gt;7&amp;Nbsp;(-2)&lt;/P&gt;&lt;/Td&gt;&lt;Td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Center;"&gt;12 (+1)&lt;/P&gt;&lt;/Td&gt;&lt;/Tr&gt;&lt;/Tbody&gt;&lt;/Table&gt;&lt;/Div&gt;&lt;P&gt;&lt;Span Class="Fontstyle3"&gt;&lt;Strong&gt;Skills&lt;/Strong&gt; &lt;/Span&gt;&lt;Span Class="Fontstyle4"&gt;Perception &lt;/Span&gt;&lt;Span Class="Fontstyle3"&gt;+4, &lt;/Span&gt;&lt;Span Class="Fontstyle4"&gt;Stealth +6&lt;Br /&gt;&lt;/Span&gt;&lt;/P&gt;&lt;P&gt;&lt;Span Class="Fontstyle3"&gt;&lt;Strong&gt;Damage Resistances&lt;/Strong&gt; &lt;/Span&gt;&lt;Span Class="Fontstyle4"&gt;Cold, Fire, Necrotic; &lt;/Span&gt;&lt;Span Class="Fontstyle4"&gt;Bludgeoning, &lt;/Span&gt;&lt;Span Class="Fontstyle4"&gt;Piercing, And &lt;/Span&gt;&lt;Span Class="Fontstyle4"&gt;Slashing &lt;/Span&gt;&lt;Span Class="Fontstyle4"&gt;From &lt;/Span&gt;&lt;Span Class="Fontstyle4"&gt;Nonmagical &lt;/Span&gt;&lt;Span Class="Fontstyle4"&gt;Attacks&lt;Br /&gt;&lt;/Span&gt;&lt;/P&gt;&lt;P&gt;&lt;Strong&gt;&lt;Span Class="Fontstyle3"&gt;Damage &lt;/Span&gt;&lt;/Strong&gt;&lt;Span Class="Fontstyle4"&gt;&lt;Strong&gt;Immunities&lt;/Strong&gt; Lightning, Poison&lt;Br /&gt;&lt;/Span&gt;&lt;/P&gt;&lt;P&gt;&lt;Span Class="Fontstyle4"&gt;&lt;Strong&gt;Condition Immunities&lt;/Strong&gt; Charmed, Frightened, Poisoned&lt;Br /&gt;&lt;/Span&gt;&lt;/P&gt;&lt;P&gt;&lt;Span Class="Fontstyle3"&gt;&lt;Strong&gt;Senses&lt;/Strong&gt; &lt;/Span&gt;&lt;Span Class="Fontstyle4"&gt;Darkvision &lt;/Span&gt;&lt;Span Class="Fontstyle4"&gt;120 Ft., Passive &lt;/Span&gt;&lt;Span Class="Fontstyle4"&gt;Perception &lt;/Span&gt;&lt;Span Class="Fontstyle3"&gt;14&lt;Br /&gt;&lt;/Span&gt;&lt;/P&gt;&lt;P&gt;&lt;Span Class="Fontstyle3"&gt;&lt;Strong&gt;Languages&lt;/Strong&gt; &lt;/Span&gt;&lt;Span Class="Fontstyle4"&gt;Abyssal, &lt;/Span&gt;&lt;Span Class="Fontstyle4"&gt;The &lt;/Span&gt;&lt;Span Class="Fontstyle4"&gt;Languages &lt;/Span&gt;&lt;Span Class="Fontstyle4"&gt;It Knew In Life&lt;Br /&gt;&lt;/Span&gt;&lt;/P&gt;&lt;P&gt;&lt;Span Class="Fontstyle3"&gt;&lt;Strong&gt;Challenge&lt;/Strong&gt; &lt;/Span&gt;&lt;Span Class="Fontstyle4"&gt;6 &lt;/Span&gt;&lt;Span Class="Fontstyle4"&gt;(2,300 Xp)&lt;/Span&gt;&lt;/P&gt;&lt;Hr /&gt;&lt;P&gt;&lt;Strong&gt;&lt;Span Class="Fontstyle6"&gt;Aura &lt;/Span&gt;&lt;Span Class="Fontstyle6"&gt;Of&lt;/Span&gt;&lt;/Strong&gt;&lt;Span Class="Fontstyle6"&gt;&lt;Strong&gt;Annihilation.&lt;/Strong&gt; &lt;/Span&gt;&lt;Span Class="Fontstyle4"&gt;The Bodak Can Activate Or Deactivate This Feature As A Bonus Action. While Active, The Aura Deals 5 Necrotic Damage To Any Creature That Ends Its Turn Within 30 Feet Of The Bodak. Undead And Fiends Ignore This Effect.&lt;Br /&gt;&lt;/Span&gt;&lt;/P&gt;&lt;P&gt;&lt;Strong&gt;&lt;Span Class="Fontstyle6"&gt;Death &lt;/Span&gt;&lt;/Strong&gt;&lt;Span Class="Fontstyle6"&gt;&lt;Strong&gt;Gaze.&lt;/Strong&gt; &lt;/Span&gt;&lt;Span Class="Fontstyle4"&gt;When A Creature That Can See The Bodak&lt;/Span&gt;&lt;Span Class="Fontstyle4"&gt;'&lt;/Span&gt;&lt;Span Class="Fontstyle4"&gt;S Eyes Starts Its Turn Within 30 Feet Of The Bodak, The Bodak Can Force It To Make A Dc 13 Constitution Saving Throw If The Bodak Isn'T Incapacitated And Can See The Creature. If The Saving Throw Fails By 5 Or More, The Creature Is Reduced To 0&amp;Nbsp;&lt;/Span&gt;&lt;Span Class="Fontstyle4"&gt;Hit Points, Unless &lt;/Span&gt;&lt;Span Class="Fontstyle4"&gt;I&lt;/Span&gt;&lt;Span Class="Fontstyle4"&gt;T Is Immune To The Frightened &lt;/Span&gt;&lt;Span Class="Fontstyle4"&gt;Condition. &lt;/Span&gt;&lt;Span Class="Fontstyle4"&gt;Otherwise&lt;/Span&gt;&lt;Span Class="Fontstyle4"&gt;, &lt;/Span&gt;&lt;Span Class="Fontstyle4"&gt;A Creature Takes 16 (3D10) Psychic Damage On A Failed Save. Unless Surprised, A Creature Can Avert Its Eyes To Avoid The Saving Throw At The Start Of Its Turn. If The Creature Does So&lt;/Span&gt;&lt;Span Class="Fontstyle4"&gt;, &lt;/Span&gt;&lt;Span Class="Fontstyle4"&gt;It Has Disadvantage On Attack Rolls Against The Bodak Until The Start Of Its Next Turn. If The Creature Looks At The Bodak In The Meantime, It Must Immediately Make The Saving Throw.&lt;Br /&gt;&lt;/Span&gt;&lt;/P&gt;&lt;P&gt;&lt;Span Class="Fontstyle6"&gt;&lt;Strong&gt;Sunlight Hypersensitivity.&lt;/Strong&gt; &lt;/Span&gt;&lt;Span Class="Fontstyle4"&gt;The Bodak Takes 5 Radiant &lt;/Span&gt;&lt;Span Class="Fontstyle4"&gt;Damage&amp;Nbsp;&lt;/Span&gt;&lt;Span Class="Fontstyle4"&gt;When It Starts Its Turn In Sunlight. While In Sunlight, It Has Disadvantage On Attack Rolls And Ability Checks.&lt;Br /&gt;&lt;/Span&gt;&lt;/P&gt;&lt;Hr /&gt;&lt;P&gt;&lt;Strong&gt;&lt;Span Class="Fontstyle3"&gt;Actions&lt;Br /&gt;&lt;/Span&gt;&lt;/Strong&gt;&lt;/P&gt;&lt;P&gt;&lt;Span Class="Fontstyle6"&gt;&lt;Strong&gt;Fist.&lt;/Strong&gt; &lt;/Span&gt;&lt;Span Class="Fontstyle1"&gt;Melee Weapon Attack: &lt;/Span&gt;&lt;Span Class="Fontstyle4"&gt;+5 To Hit, Reach 5 &lt;/Span&gt;&lt;Span Class="Fontstyle4"&gt;Ft., &lt;/Span&gt;&lt;Span Class="Fontstyle4"&gt;One Target. &lt;/Span&gt;&lt;Span Class="Fontstyle1"&gt;Hit:&amp;Nbsp;&lt;/Span&gt;&lt;Span Class="Fontstyle4"&gt;4 (Ld4 + 2) Bludgeoning Damage Plus 9 (2D8 Necrotic &lt;/Span&gt;&lt;Span Class="Fontstyle4"&gt;Damage.&lt;Br /&gt;&lt;/Span&gt;&lt;/P&gt;&lt;P&gt;&lt;Strong&gt;&lt;Span Class="Fontstyle6"&gt;Withering &lt;/Span&gt;&lt;/Strong&gt;&lt;Span Class="Fontstyle6"&gt;&lt;Strong&gt;Gaze.&lt;/Strong&gt; &lt;/Span&gt;&lt;Span Class="Fontstyle4"&gt;One Creature That The Bodak Can See Within 60 Feet Of It Must Make A Dc 13 Constitution Saving Throw, Taking 22 (4D10) Necrotic Damage On A Failed Save, Or Half As Much Damage On A Successful One.&lt;/Span&gt;&lt;/P&gt;&lt;Hr /&gt;&lt;P&gt;&lt;Span Class="Fontstyle4"&gt; &lt;Span Class="Fontstyle0"&gt;A &lt;/Span&gt;&lt;Span Class="Fontstyle2"&gt;Bodak Is The Undead Remains Of Someone Who Revered Orcus. Devoid Of &lt;/Span&gt;&lt;Span Class="Fontstyle2"&gt;Life &lt;/Span&gt;&lt;Span Class="Fontstyle2"&gt;And Soul, It Exists Only To Cause Death.&lt;Br /&gt;&lt;/Span&gt;&lt;/Span&gt;&lt;/P&gt;&lt;P&gt;&lt;Span Class="Fontstyle4"&gt;&lt;Strong&gt;&lt;Span Class="Fontstyle3"&gt;Marked &lt;/Span&gt;&lt;Span Class="Fontstyle3"&gt;By &lt;/Span&gt;&lt;/Strong&gt;&lt;Span Class="Fontstyle3"&gt;&lt;Strong&gt;Orcus.&lt;/Strong&gt; &lt;/Span&gt;&lt;Span Class="Fontstyle2"&gt;A Worshiper Of Orcus Can Take Ritual Vows While Carving The Demon Lord'S Symbol On Its Chest Over The Heart. Orcus'S Power Flays Body, Mind, And Soul, Leaving Behind A Sentient Husk That Sucks In All&amp;Nbsp;&lt;/Span&gt;&lt;Span Class="Fontstyle2"&gt;Life &lt;/Span&gt;&lt;Span Class="Fontstyle2"&gt;Energy Near It. Most Bodaks Come Into Being In This&amp;Nbsp;&lt;/Span&gt;&lt;Span Class="Fontstyle0"&gt;Way, &lt;/Span&gt;&lt;Span Class="Fontstyle2"&gt;Then Unleashed To Spread Death In Orcus'S Name. &lt;/Span&gt;&lt;/Span&gt;&lt;/P&gt;&lt;P&gt;&lt;Span Class="Fontstyle4"&gt;&lt;Span Class="Fontstyle2"&gt;Orcus Created The First Bodaks In The Abyss From Seven Devotees, Called The Hierophants Of Annihilation. These Figures, As Mighty As Balors, Have Free Will But Serve The Prince Of Undeath Directly. Any One Of These Bodaks Can Turn A Slain Mortal Into A Bodak With Its Gaze. Like Each Hierophant Of Annihilation, Every Bodak Bears The Mark Of Orcus As A Chest Wound, An Opening Where A Mortal Humanoid'S Heart Would Be. &lt;/Span&gt;&lt;/Span&gt;&lt;/P&gt;&lt;P&gt;&lt;Span Class="Fontstyle4"&gt;&lt;Span Class="Fontstyle2"&gt;Orcus Can Recall Anything A Bodak Sees Or Hears. If He So Chooses, He Can Speak Through A Bodak To Address His Enemies And Followers Directly. Bodaks Are Extensions Of Orcus'S Will Outside The Abyss, Serving The Demon Prince'S Aims And Other Minions.&lt;/Span&gt;&lt;/Span&gt;&lt;/P&gt;&lt;P&gt;&lt;Span Class="Fontstyle4"&gt;&lt;Span Class="Fontstyle3"&gt;&lt;Strong&gt;Unhallowed Fragments.&lt;/Strong&gt; &lt;/Span&gt;&lt;Span Class="Fontstyle2"&gt;A Bodak Retains Vague Impressions Of Its Past Life. It Seeks Out Both Its Former Allies And Its Former Enemies To Destroy Them, As Its Warped Soul Seeks To Erase Anything Connected To Its Former &lt;/Span&gt;&lt;Span Class="Fontstyle2"&gt;Life. &lt;/Span&gt;&lt;Span Class="Fontstyle2"&gt;Minions Of Orcus Are The One Exception To This Compulsion; A Bodak Recognizes Them As Kindred Souls And Spares Them From Its Wrath. Anyone Who Knew The Individual Before Its Transformation Into A Bodak Can Recognize Mannerisms Or Other Subtle Clues To Its Original Identity. &lt;/Span&gt;&lt;/Span&gt;&lt;/P&gt;&lt;P&gt;&lt;Span Class="Fontstyle4"&gt;&lt;Span Class="Fontstyle2"&gt;Even Nature Despises Bodaks. The Sun Burns Away A&lt;Br /&gt;Bodak'S Tainted Flesh. The Creature'S Gaze Lays Waste To The Living. Anyone A Bodak Slays With Its Gaze Withers,&lt;Br /&gt;Its Face Frozen In A Mask Of Terror. The &lt;/Span&gt;&lt;Span Class="Fontstyle2"&gt;Monster'S &lt;/Span&gt;&lt;Span Class="Fontstyle2"&gt;Mere Presence Is So Unnatural That It Chills The Soul. &lt;/Span&gt;&lt;Span Class="Fontstyle2"&gt;Animals&lt;Br /&gt;&lt;/Span&gt;&lt;Span Class="Fontstyle2"&gt;Untrained For War Instinctively Flee Just Before A Bodak Arrives.&amp;Nbsp;&lt;/Span&gt;&lt;/Span&gt;&lt;/P&gt;&lt;P&gt;&lt;Span Class="Fontstyle4"&gt;&lt;Span Class="Fontstyle3"&gt;&lt;Strong&gt;Ravaged Soul.&lt;/Strong&gt; &lt;/Span&gt;&lt;Span Class="Fontstyle2"&gt;The Soul Of A Creature That &lt;/Span&gt;&lt;Span Class="Fontstyle2"&gt;Becomes&amp;Nbsp;&lt;/Span&gt;&lt;Span Class="Fontstyle2"&gt;A Bodak Is So Damaged That It Is Unfit For Most Forms Of&lt;Br /&gt;Magical Resurrection. Only A &lt;/Span&gt;&lt;Span Class="Fontstyle4"&gt;Wish &lt;/Span&gt;&lt;Span Class="Fontstyle2"&gt;Spell Or Similar Magic Can Return A Bodak To Its Former Life.&amp;Nbsp;&lt;/Span&gt;&lt;/Span&gt;&lt;/P&gt;&lt;P&gt;&lt;Span Class="Fontstyle4"&gt;&lt;Span Class="Fontstyle3"&gt;&lt;Strong&gt;Undead Nature.&lt;/Strong&gt; &lt;/Span&gt;&lt;Span Class="Fontstyle2"&gt;A Bodak Doesn'T Require Air, Food, Drink, Or Sleep.&lt;/Span&gt; &lt;Br /&gt; &lt;/Span&gt;&lt;/P&gt;</t>
  </si>
  <si>
    <t>9D8 + 18</t>
  </si>
  <si>
    <t>+5, 1D4 + 2</t>
  </si>
  <si>
    <t>Plains, Urban, Underground</t>
  </si>
  <si>
    <t>&lt;H1&gt;&lt;Span Class="Fontstyle0"&gt;Banderhobb&lt;/Span&gt;&lt;/H1&gt;&lt;P&gt;&lt;Span Class="Fontstyle1"&gt;Large&amp;Nbsp;&lt;/Span&gt;&lt;Span Class="Fontstyle3"&gt;Monstrosity, &lt;/Span&gt;&lt;Span Class="Fontstyle3"&gt;Neutral Evil&lt;/Span&gt;&lt;/P&gt;&lt;Hr /&gt;&lt;P&gt;&lt;Strong&gt;&lt;Span Class="Fontstyle4"&gt;Armor Class &lt;/Span&gt;&lt;/Strong&gt;&lt;Span Class="Fontstyle4"&gt;15&lt;/Span&gt;&lt;Span Class="Fontstyle5"&gt;&amp;Nbsp;(Natural Armor&lt;/Span&gt;&lt;/P&gt;&lt;P&gt;&lt;Span Class="Fontstyle4"&gt;&lt;Strong&gt;Hit Points&lt;/Strong&gt; 84 &lt;/Span&gt;&lt;Span Class="Fontstyle6"&gt;(&amp;Amp;D10 + 40)&lt;Br /&gt;&lt;/Span&gt;&lt;/P&gt;&lt;P&gt;&lt;Span Class="Fontstyle4"&gt;&lt;Strong&gt;Speed&lt;/Strong&gt; &lt;/Span&gt;&lt;Span Class="Fontstyle5"&gt;30 &lt;/Span&gt;&lt;Span Class="Fontstyle5"&gt;Ft.&lt;Br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Center;"&gt;20&amp;Nbsp;(+5)&lt;/P&gt;&lt;/Td&gt;&lt;Td Style="Border-Width: 0Pt; Background-Color: #B4C217; Vertical-Align: Top; Width: .6868In; Padding: 4Pt 4Pt 4Pt 4Pt;"&gt;&lt;P Style="Margin: 0In; Font-Family: Verdana; Font-Size: 8.25Pt; Color: Black; Text-Align: Center;"&gt;12 (+1)&lt;/P&gt;&lt;/Td&gt;&lt;Td Style="Border-Width: 0Pt; Background-Color: #5Bc217; Vertical-Align: Top; Width: .6868In; Padding: 4Pt 4Pt 4Pt 4Pt;"&gt;&lt;P Style="Margin: 0In; Font-Family: Verdana; Font-Size: 8.25Pt; Color: Black; Text-Align: Center;"&gt;20&amp;Nbsp;(+5)&lt;/P&gt;&lt;/Td&gt;&lt;Td Style="Border-Width: 0Pt; Background-Color: #B4C217; Vertical-Align: Top; Width: .6868In; Padding: 4Pt 4Pt 4Pt 4Pt;"&gt;&lt;P Style="Margin: 0In; Font-Family: Verdana; Font-Size: 8.25Pt; Color: Black; Text-Align: Center;"&gt;11&amp;Nbsp;(+0)&lt;/P&gt;&lt;/Td&gt;&lt;Td Style="Border-Width: 0Pt; Background-Color: #5Bc217; Vertical-Align: Top; Width: .6868In; Padding: 4Pt 4Pt 4Pt 4Pt;"&gt;&lt;P Style="Margin: 0In; Font-Family: Verdana; Font-Size: 8.25Pt; Color: Black; Text-Align: Center;"&gt;14&amp;Nbsp;(+2)&lt;/P&gt;&lt;/Td&gt;&lt;Td Style="Border-Width: 0Pt; Background-Color: #B4C217; Vertical-Align: Top; Width: .6034In; Padding: 4Pt 4Pt 4Pt 4Pt;"&gt;&lt;P Style="Margin: 0In; Font-Family: Verdana; Font-Size: 8.25Pt; Color: Black; Text-Align: Center;"&gt;8&amp;Nbsp;(-1)&lt;/P&gt;&lt;/Td&gt;&lt;/Tr&gt;&lt;/Tbody&gt;&lt;/Table&gt;&lt;/Div&gt;&lt;P&gt;&lt;Span Class="Fontstyle4"&gt;&lt;Strong&gt;Skills&lt;/Strong&gt; &lt;/Span&gt;&lt;Span Class="Fontstyle5"&gt;Athletics &lt;/Span&gt;&lt;Span Class="Fontstyle4"&gt;+8, &lt;/Span&gt;&lt;Span Class="Fontstyle5"&gt;Stealth +7&lt;Br /&gt;&lt;/Span&gt;&lt;/P&gt;&lt;P&gt;&lt;Span Class="Fontstyle4"&gt;&lt;Strong&gt;Condition&lt;/Strong&gt; Immunities &lt;/Span&gt;&lt;Span Class="Fontstyle5"&gt;Charmed, &lt;/Span&gt;&lt;Span Class="Fontstyle5"&gt;Frightened&lt;Br /&gt;&lt;/Span&gt;&lt;/P&gt;&lt;P&gt;&lt;Span Class="Fontstyle4"&gt;&lt;Strong&gt;Senses&lt;/Strong&gt; &lt;/Span&gt;&lt;Span Class="Fontstyle5"&gt;Darkvision &lt;/Span&gt;&lt;Span Class="Fontstyle5"&gt;120 Ft., Passive &lt;/Span&gt;&lt;Span Class="Fontstyle5"&gt;Perception &lt;/Span&gt;&lt;Span Class="Fontstyle5"&gt;12&lt;Br /&gt;&lt;/Span&gt;&lt;/P&gt;&lt;P&gt;&lt;Span Class="Fontstyle4"&gt;&lt;Strong&gt;Languages&lt;/Strong&gt; &lt;/Span&gt;&lt;Span Class="Fontstyle5"&gt;Understands Common And The &lt;/Span&gt;&lt;Span Class="Fontstyle5"&gt;Languages &lt;/Span&gt;&lt;Span Class="Fontstyle5"&gt;Of Its Creator, But Can'T Speak&lt;Br /&gt;&lt;/Span&gt;&lt;/P&gt;&lt;P&gt;&lt;Span Class="Fontstyle5"&gt;&lt;Strong&gt;Challenge&lt;/Strong&gt; &lt;/Span&gt;&lt;Span Class="Fontstyle5"&gt;5 (1,800 Xp)&lt;Br /&gt;&lt;/Span&gt;&lt;/P&gt;&lt;Hr /&gt;&lt;P&gt;&lt;Span Class="Fontstyle1"&gt;&lt;Strong&gt;Resonant Connection.&lt;/Strong&gt; &lt;/Span&gt;&lt;Span Class="Fontstyle5"&gt;If The Banderhobb Has Even A Tiny Piece Of A Creature Or An Object In Its Possession, Such As A Lock Of Hair Or A Splinter Of Wood, It Knows The Most Direct Route To That Creature Or Object If It Is Within 1 Mile Of The Banderhobb.&lt;Br /&gt;&lt;/Span&gt;&lt;/P&gt;&lt;P&gt;&lt;Span Class="Fontstyle1"&gt;&lt;Strong&gt;Shadow Stealth.&lt;/Strong&gt; &lt;/Span&gt;&lt;Span Class="Fontstyle5"&gt;While In Dim Light Or Darkness, The Banderhobb Can Take The Hide Action As A Bonus Action.&lt;Br /&gt;&lt;/Span&gt;&lt;/P&gt;&lt;Hr /&gt;&lt;P&gt;&lt;Strong&gt;&lt;Span Class="Fontstyle4"&gt;Actions&lt;Br /&gt;&lt;/Span&gt;&lt;/Strong&gt;&lt;Span Class="Fontstyle1"&gt;&lt;Strong&gt;Bite.&lt;/Strong&gt; &lt;/Span&gt;&lt;Span Class="Fontstyle3"&gt;Melee Weapon Attack: &lt;/Span&gt;&lt;Span Class="Fontstyle5"&gt;+8 To Hit, Reach 5 Ft., One Target.&amp;Nbsp;&lt;/Span&gt;&lt;Span Class="Fontstyle3"&gt;Hit: &lt;/Span&gt;&lt;Span Class="Fontstyle5"&gt;22 (5D6 &lt;/Span&gt;&lt;Span Class="Fontstyle5"&gt;+ &lt;/Span&gt;&lt;Span Class="Fontstyle5"&gt;5) Piercing Damage, And The Target Is Grappled (Escape Dc 15) If It Is A Large Or Smaller Creature. Until This Grapple Ends, The Target Is Restrained, And The Banderhobb Can'T Use Its Bite Attack Or Tongue Attack On Another Target.&lt;Br /&gt;&lt;/Span&gt;&lt;/P&gt;&lt;P&gt;&lt;Span Class="Fontstyle1"&gt;&lt;Strong&gt;Tongue.&lt;/Strong&gt; &lt;/Span&gt;&lt;Span Class="Fontstyle3"&gt;Melee Weapon Attack: &lt;/Span&gt;&lt;Span Class="Fontstyle5"&gt;+8 To Hit, Reach 15 Ft., One Creature. &lt;/Span&gt;&lt;Span Class="Fontstyle7"&gt;Hit: &lt;/Span&gt;&lt;Span Class="Fontstyle5"&gt;10 (3D6) Necrotic Damage, And The Target Must Make A Dc 15 Strength Saving Throw. On A Failed Save, The Target Is Pulled To A Space Within 5 Feet Ofthe Banderhobb, Which Can Use A Bonus Action To Make A Bite Attack Against The Target.&lt;Br /&gt;&lt;/Span&gt;&lt;/P&gt;&lt;P&gt;&lt;Span Class="Fontstyle1"&gt;&lt;Strong&gt;Swallow.&lt;/Strong&gt; &lt;/Span&gt;&lt;Span Class="Fontstyle5"&gt;The Banderhobb Makes A Bite Attack Against A Medium Or Smaller Creature It Is Grappling. If The Attack Hits, The Creature Is Swallowed, And The Grapple Ends. The Swallowed Creature Is Blinded And Restrained, It Has Total Cover Against Attacks And Other Effects Outside The Banderhobb, And It Takes 10 (3D6) Necrotic Damage At The Start Of Each Ofthe Banderhobb'S Turns. Acreature Reduced To 0&amp;Nbsp;&lt;/Span&gt;&lt;Span Class="Fontstyle5"&gt;Hit Points In This Way Stops Taking The Necrotic Damage And Becomes Stable. The Banderhobb Can Have Only One Creature Swallowed At A Time. While The Banderhobb Isn'T Incapacitated, It Can Regurgitate The Creature At Any Time (No Action Required) In A Space&lt;Br /&gt;Within 5 Feet Of It. The Creature Exits Prone. If The Banderhobb Dies, It Likewise Regurgitates A Swallowed Creature.&lt;Br /&gt;&lt;/Span&gt;&lt;/P&gt;&lt;P&gt;&lt;Span Class="Fontstyle1"&gt;&lt;Strong&gt;Shadow Step.&lt;/Strong&gt; &lt;/Span&gt;&lt;Span Class="Fontstyle5"&gt;The Banderhobb Magically Teleports Up To 30 Feet To An Unoccupied Space Of Dim Light Or Darkness That It Can See. Before Or After Teleporting, It Can Make A Bite Or Tongue Attack.&lt;/Span&gt;&lt;/P&gt;&lt;Hr /&gt;&lt;P&gt;&lt;Span Class="Fontstyle0"&gt;A Banderhobb Is A Hybrid Of Shadow And Flesh. Through Dark Magic, These Components Take On An Enormous And&lt;Br /&gt;Vile Humanoid Shape, Resembling A Bipedal Toad. In This Form, A Banderhobb Temporarily Serves Its Creator As A&lt;Br /&gt;Thug, A Thief, And A Kidnapper.&amp;Nbsp;&lt;/Span&gt;&lt;/P&gt;&lt;P&gt;&lt;Span Class="Fontstyle2"&gt;&lt;Strong&gt;Birthed By Hags.&lt;/Strong&gt; &lt;/Span&gt;&lt;Span Class="Fontstyle0"&gt;In The Earliest Days Of The World, A Coven Of Night Hags Devised A Ritual That Led To The Creation Of The First Banderhobb. A Hag That Knows The Ritual Might Be Willing To Teach It For The Right Price. Some Other Dark Fey And Powerful Fiends Also Know Of The Process, As Do A Few Mortal Mages. Instructions Might Also Be Found In A Tome Devoted To Debased Wizardry.&amp;Nbsp;&lt;/Span&gt;&lt;/P&gt;&lt;P&gt;&lt;Span Class="Fontstyle2"&gt;&lt;Strong&gt;Silent And Deadly.&lt;/Strong&gt; &lt;/Span&gt;&lt;Span Class="Fontstyle0"&gt;When The Ritual To Create A Banderhobb Is Complete, Flesh, Spirit, And Shadow Combine To&lt;Br /&gt;Produce A Creature As Big As An Ogre. The Newly Formed Monstrosity Has Spindly Limbs That Belie Great Strength.&lt;Br /&gt;Its Broad Maw Holds A Long Tongue And Rows Of Fangs, Both Of Which It Uses To Grab And Swallow A Creature Or Perhaps An Object The Banderhobb Intends To Steal. Despite Its Size, A Banderhobb Makes Little Noise, Moving As&lt;Br /&gt;Silently As The Shadows That Infuse It. A Banderhobb Isn'T Capable Of Speech, But It Can Understand Orders Given To&lt;Br /&gt;It By Its Creator And Communicates With Nearby Banderhobbs In A Psychic Manner.&amp;Nbsp;&lt;/Span&gt;&lt;/P&gt;&lt;P&gt;&lt;Strong&gt;&lt;Span Class="Fontstyle2"&gt;Agents &lt;/Span&gt;&lt;Span Class="Fontstyle3"&gt;Of&amp;Nbsp;&lt;/Span&gt;&lt;/Strong&gt;&lt;Span Class="Fontstyle2"&gt;&lt;Strong&gt;Evil.&lt;/Strong&gt; &lt;/Span&gt;&lt;Span Class="Fontstyle0"&gt;During Its Brief Existence, A Banderhobb Attempts To Carry Out The Bidding Of The One Who Birthed It. It Accomplishes Its Mission With No Concern For The Harm It Suffers Or Creates. Its Only Desire Is To Serve And Succeed. A Banderhobb That Is Assigned To Track Down A Target Is Particularly Dangerous When It Is Provided With A Lock Of Hair, A Personal Belonging, Or Other Object Connected To The Target. Possession Of Such An Item Allows It To Sense The Creature'S Location From As Far As A Mile Away. &lt;/Span&gt;&lt;/P&gt;&lt;P&gt;&lt;Span Class="Fontstyle0"&gt;A Banderhobb Fulfills Its Duties Until Its Existence Ends. When It Expires, Usually Several Days After Its Birth, It Leaves Behind Only Tarry Goo And Wisps Of Shadow. Legends Tell Of A Dark Tower In The Shadowfell Where The Shadows Sometimes Reform, And Banderhobbs Roam.&lt;/Span&gt;&lt;/P&gt;&lt;P&gt;&amp;Nbsp;&lt;/P&gt;</t>
  </si>
  <si>
    <t>Hag</t>
  </si>
  <si>
    <t>8D10 + 40</t>
  </si>
  <si>
    <t>+8, 5D6 + 5</t>
  </si>
  <si>
    <t>Swamp, Forest, Hag Territory</t>
  </si>
  <si>
    <t>Monstrous Humanoid</t>
  </si>
  <si>
    <t>&lt;H1&gt;&lt;Span Class="Fontstyle0"&gt;Boggle&lt;/Span&gt;&lt;/H1&gt;&lt;P&gt;&lt;Span Class="Fontstyle1"&gt;Small Fey&lt;/Span&gt;&lt;Span Class="Fontstyle1"&gt;, C&lt;/Span&gt;&lt;Span Class="Fontstyle1"&gt;Haotic Neutral&lt;/Span&gt;&lt;/P&gt;&lt;Hr /&gt;&lt;P&gt;&lt;Span Class="Fontstyle0"&gt;&lt;Strong&gt;Armor Class&lt;/Strong&gt; &lt;/Span&gt;&lt;Span Class="Fontstyle3"&gt;14&lt;/Span&gt;&lt;/P&gt;&lt;P&gt;&lt;Span Class="Fontstyle0"&gt;&lt;Strong&gt;Hit Points&lt;/Strong&gt; &lt;/Span&gt;&lt;Span Class="Fontstyle3"&gt;18 &lt;/Span&gt;&lt;Span Class="Fontstyle3"&gt;(4D6 &lt;/Span&gt;&lt;Span Class="Fontstyle4"&gt;+ &lt;/Span&gt;&lt;Span Class="Fontstyle0"&gt;4)&lt;Br /&gt;&lt;/Span&gt;&lt;/P&gt;&lt;P&gt;&lt;Span Class="Fontstyle0"&gt;&lt;Strong&gt;Speed&lt;/Strong&gt; &lt;/Span&gt;&lt;Span Class="Fontstyle3"&gt;30 Ft., Climb 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Center;"&gt;8&amp;Nbsp;(-1)&lt;/P&gt;&lt;/Td&gt;&lt;Td Style="Border-Width: 0Pt; Background-Color: #B4C217; Vertical-Align: Top; Width: .6868In; Padding: 4Pt 4Pt 4Pt 4Pt;"&gt;&lt;P Style="Margin: 0In; Font-Family: Verdana; Font-Size: 8.25Pt; Color: Black; Text-Align: Center;"&gt;18 (+4)&lt;/P&gt;&lt;/Td&gt;&lt;Td Style="Border-Width: 0Pt; Background-Color: #5Bc217; Vertical-Align: Top; Width: .6868In; Padding: 4Pt 4Pt 4Pt 4Pt;"&gt;&lt;P Style="Margin: 0In; Font-Family: Verdana; Font-Size: 8.25Pt; Color: Black; Text-Align: Center;"&gt;13 (+1)&lt;/P&gt;&lt;/Td&gt;&lt;Td Style="Border-Width: 0Pt; Background-Color: #B4C217; Vertical-Align: Top; Width: .6868In; Padding: 4Pt 4Pt 4Pt 4Pt;"&gt;&lt;P Style="Margin: 0In; Font-Family: Verdana; Font-Size: 8.25Pt; Color: Black; Text-Align: Center;"&gt;6&amp;Nbsp;(-2)&lt;/P&gt;&lt;/Td&gt;&lt;Td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Center;"&gt;7&amp;Nbsp;(-2)&lt;/P&gt;&lt;/Td&gt;&lt;/Tr&gt;&lt;/Tbody&gt;&lt;/Table&gt;&lt;/Div&gt;&lt;P&gt;&lt;Span Class="Fontstyle0"&gt;&lt;Strong&gt;Skills&lt;/Strong&gt; &lt;/Span&gt;&lt;Span Class="Fontstyle3"&gt;Perception &lt;/Span&gt;&lt;Span Class="Fontstyle3"&gt;+3, Sleight Of Hand +6, Stealth +6&lt;Br /&gt;&lt;/Span&gt;&lt;/P&gt;&lt;P&gt;&lt;Span Class="Fontstyle0"&gt;&lt;Strong&gt;Damage Resistances&lt;/Strong&gt; &lt;/Span&gt;&lt;Span Class="Fontstyle3"&gt;Fire&lt;Br /&gt;&lt;/Span&gt;&lt;/P&gt;&lt;P&gt;&lt;Span Class="Fontstyle0"&gt;&lt;Strong&gt;Senses&lt;/Strong&gt; &lt;/Span&gt;&lt;Span Class="Fontstyle3"&gt;Darkvision 60 &lt;/Span&gt;&lt;Span Class="Fontstyle3"&gt;Ft., Passive Perception 13&lt;Br /&gt;&lt;/Span&gt;&lt;/P&gt;&lt;P&gt;&lt;Span Class="Fontstyle0"&gt;&lt;Strong&gt;Languages&lt;/Strong&gt; &lt;/Span&gt;&lt;Span Class="Fontstyle3"&gt;Sylvan&lt;Br /&gt;&lt;/Span&gt;&lt;/P&gt;&lt;P&gt;&lt;Span Class="Fontstyle0"&gt;&lt;Strong&gt;Challenge&lt;/Strong&gt; &lt;/Span&gt;&lt;Span Class="Fontstyle3"&gt;1/8 (25 Xp)&lt;Br /&gt;&lt;/Span&gt;&lt;/P&gt;&lt;Hr /&gt;&lt;P&gt;&lt;Span Class="Fontstyle6"&gt;&lt;Strong&gt;Boggle Oil.&lt;/Strong&gt; &lt;/Span&gt;&lt;Span Class="Fontstyle3"&gt;The Boggle Excretes Nonflammable Oil From Its Pores. The Boggle Chooses Whether The Oil Is Slippery Or Sticky And Can Change The Oil On Its Skin From One Consistency To Another As A Bonus Action.&lt;Br /&gt;&lt;/Span&gt;&lt;/P&gt;&lt;P Style="Padding-Left: 30Px;"&gt;&lt;Em&gt;&lt;Span Class="Fontstyle1"&gt;Slippery Oil: &lt;/Span&gt;&lt;/Em&gt;&lt;Span Class="Fontstyle3"&gt;While Coated In Slippery Oil, The Boggle Gains Advantage On Dexterity (Acrobatics Checks Made To Escape Bonds, Squeeze Through Narrow Spaces, And End Grapples.&amp;Nbsp;&lt;Br /&gt;&lt;/Span&gt;&lt;Span Class="Fontstyle1"&gt;&lt;Em&gt;Sticky Oil:&lt;/Em&gt; &lt;/Span&gt;&lt;Span Class="Fontstyle3"&gt;While Coated In Sticky Oil, The Boggle Gains Advantage On Strength (Athletics) Checks Made To Grapple And Any Ability Check Made To Maintain A Hold On Another Creature, A Surface, Or An Object. The Boggle Can Also Climb Difficult Surfaces, Including Upside Down On Ceilings, Without Needing To Make An Ability Check.&lt;Br /&gt;&lt;/Span&gt;&lt;/P&gt;&lt;P&gt;&lt;Strong&gt;&lt;Span Class="Fontstyle1"&gt;Dimensional &lt;/Span&gt;&lt;/Strong&gt;&lt;Span Class="Fontstyle6"&gt;&lt;Strong&gt;Rift.&lt;/Strong&gt; &lt;/Span&gt;&lt;Span Class="Fontstyle3"&gt;As A Bonus Action, The Boggle Can Create An Invisible And Immobile Rift Within An Opening Or Frame It Can See Within 5 Feet Of &lt;/Span&gt;&lt;Span Class="Fontstyle3"&gt;It, &lt;/Span&gt;&lt;Span Class="Fontstyle3"&gt;Provided That The Space Is No Bigger Than 10 Feet On Any Side. The Dimensional Rift Bridges The Distance&amp;Nbsp;Between That Space And Any Point Within 30 Feet Of It That The Boggle ~An See Or Specify By Distance And Direction (Such As "30 Feet Straight Up". While Next To The Rift, The Boggle Can See Through It And Is Considered To Be Next To The Destination As Well, And Anything The Boggle Puts Through The Rift (Including&lt;Br /&gt;A Portion Of Its Body) Emerges At The Destination. Only The Boggle Can Use The Rift, And It Lasts Until The End Of The Boggle'S Next Turn.&lt;Br /&gt;&lt;/Span&gt;&lt;/P&gt;&lt;P&gt;&lt;Span Class="Fontstyle6"&gt;&lt;Strong&gt;Uncanny Smell.&lt;/Strong&gt; &lt;/Span&gt;&lt;Span Class="Fontstyle3"&gt;The Boggle Has Advantage On Wisdom (Perception) Checks That Rely On Smell.&lt;Br /&gt;&lt;/Span&gt;&lt;/P&gt;&lt;Hr /&gt;&lt;P&gt;&lt;Strong&gt;&lt;Span Class="Fontstyle0"&gt;Actions&lt;Br /&gt;&lt;/Span&gt;&lt;/Strong&gt;&lt;/P&gt;&lt;P&gt;&lt;Span Class="Fontstyle6"&gt;&lt;Strong&gt;Pummel.&lt;/Strong&gt; &lt;/Span&gt;&lt;Span Class="Fontstyle1"&gt;Melee Weapon Attack:+&lt;/Span&gt;&lt;Span Class="Fontstyle3"&gt;L To Hit, Reach 5 Ft., One Target.&amp;Nbsp;&lt;/Span&gt;&lt;Span Class="Fontstyle1"&gt;Hit: &lt;/Span&gt;&lt;Span Class="Fontstyle3"&gt;2 (1D6 &lt;/Span&gt;&lt;Span Class="Fontstyle3"&gt;- &lt;/Span&gt;&lt;Span Class="Fontstyle3"&gt;1) Bludgeoning Damage.&lt;Br /&gt;&lt;/Span&gt;&lt;/P&gt;&lt;P&gt;&lt;Span Class="Fontstyle6"&gt;&lt;Strong&gt;Oil Puddle.&lt;/Strong&gt; &lt;/Span&gt;&lt;Span Class="Fontstyle3"&gt;The Boggle Creates A Puddle Ofoil That Is Either Slippery Or Sticky (Boggle'S Choice). The Puddle Is L Inch Deep And Covers The Ground In The Boggle'S Space. The Puddle Is Difficult Terrain For All Creatures Except Boggles And Lasts For 1&lt;/Span&gt;&lt;Span Class="Fontstyle3"&gt;&amp;Nbsp;&lt;/Span&gt;&lt;Span Class="Fontstyle3"&gt;Hour. If The Oil Is Slippery, Any Creature That Enters The Puddle'S Area Or Starts Its Turn There Must Succeed On A Dc 11 Dexterity Saving Throw Or Fall Prone. If The Oil Is Sticky, Any Creature That Enters The Puddle'S Area Or Starts Its Turn There Must Succeed On A Dc 11 Strength Saving Throw Or Be Restrained. On Its Turn, A Creature Can Use An Action To Try To Extricate Itselffrom The Sticky Puddle, Ending The Effect And Moving Into The Nearest Safe Unoccupied Space With A Successful Dc 11 Strength Check.&lt;/Span&gt;&lt;/P&gt;&lt;Hr /&gt;&lt;P&gt;&lt;Span Class="Fontstyle3"&gt; &lt;Span Class="Fontstyle0"&gt;Boggles Are The Little Bogeys Of Fairy Tales. They Lurk In The Fringes Of The Feywild And Are Also Found On The Material Plane, Where They Hide Under Beds And In Closets, Waiting To Frighten And Bedevil Folk With Their Mischief.&lt;Br /&gt;&lt;/Span&gt;&lt;/Span&gt;&lt;/P&gt;&lt;P&gt;&lt;Span Class="Fontstyle3"&gt;&lt;Span Class="Fontstyle0"&gt;A Boggle Is Born Out Of Feelings Of Loneliness, Materializing In A Place Where The Feywild Touches The World In Proximity To An Intelligent Being That Feels Isolated Or Abandoned. For Example, A Forsaken Child Might Unintentionally Conjure A Boggle And See It As A Sort Of Imaginary Friend. A Boggle Might Also Appear In The Attic Of A Lonely Widower'S House Or In The Caves Of A Hermit.&amp;Nbsp;&lt;/Span&gt;&lt;/Span&gt;&lt;/P&gt;&lt;P&gt;&lt;Span Class="Fontstyle3"&gt;&lt;Span Class="Fontstyle2"&gt;&lt;Strong&gt;Irksome Pests.&lt;/Strong&gt; &lt;/Span&gt;&lt;Span Class="Fontstyle0"&gt;Boggles Engage In Petty Pranks To Amuse Themselves, Passing The Time At Their Hosts' Expense. A Boggle Isn'T Above Breaking Dishes, Hiding Tools, Making Frightening Sounds To Startle Cows And Sour Their Milk, Or Hiding A Baby In An Attic. Although A Boggle'S Antics Might Cause Distress And Unintentional Harm, Mischief-Not Mayhem-Is Usually Its Intent. If Threatened, A Boggle Flees Rather Than Stand And Fight.&amp;Nbsp;&lt;/Span&gt;&lt;/Span&gt;&lt;/P&gt;&lt;P&gt;&lt;Span Class="Fontstyle3"&gt;&lt;Span Class="Fontstyle2"&gt;&lt;Strong&gt;Oily Excretions.&lt;/Strong&gt; &lt;/Span&gt;&lt;Span Class="Fontstyle0"&gt;A Boggle Excretes An Oil From Its Pores And Can Make Its Oil Slippery Or Sticky. The Oil Dries Up And Disappears An Hour Later.&amp;Nbsp;&lt;/Span&gt;&lt;/Span&gt;&lt;/P&gt;&lt;P&gt;&lt;Span Class="Fontstyle3"&gt;&lt;Span Class="Fontstyle2"&gt;&lt;Strong&gt;Twisting Space.&lt;/Strong&gt; &lt;/Span&gt;&lt;Span Class="Fontstyle0"&gt;A Boggle Can Create Magical Openings To Travel Short Distances Or To Pilfer Items That Would Otherwise Be Beyond Its Reach. To Create Such A Rift In Space, A Boggle Must Be Adjacent To A Space Defined By A Frame, Such As An Open Window Or A Doorway, A Gap Between The Bars Of A Cage, Or The Opening Between The Feet Of A Bed And The Floor. The Rift Is Invisible And Disappears After A Few Seconds-Enough Time For The Boggle To Step, Reach, Or &lt;/Span&gt;&lt;Span Class="Fontstyle0"&gt;Attack &lt;/Span&gt;&lt;Span Class="Fontstyle0"&gt;Through It.&amp;Nbsp;&lt;/Span&gt;&lt;/Span&gt;&lt;/P&gt;&lt;P&gt;&lt;Span Class="Fontstyle3"&gt;&lt;Span Class="Fontstyle2"&gt;&lt;Strong&gt;Unreliable Allies.&lt;/Strong&gt; &lt;/Span&gt;&lt;Span Class="Fontstyle0"&gt;A Boggle Makes A Decent Servant For A Strong-Willed Master, And Wicked Creatures Such As&lt;Br /&gt;Fomorians And Hags Sometimes Shelter Boggles In Their Lairs. Warlocks Who Form Pacts With Archfey Have Also Been Known To Command Boggles, And Charismatic Individuals Who Make The Right Offers Have Enjoyed Temporary Alliances With These Little Tricksters. A Bored Boggle Always Finds Some Way To Entertain Itself.&lt;/Span&gt; &lt;Br /&gt; &lt;/Span&gt;&lt;/P&gt;</t>
  </si>
  <si>
    <t>4D6 + 4</t>
  </si>
  <si>
    <t>1D6 - 1</t>
  </si>
  <si>
    <t>Urban, Underground</t>
  </si>
  <si>
    <t>Catoblebas</t>
  </si>
  <si>
    <t>&lt;H1&gt;&lt;Span Class="Fontstyle0"&gt;Catoblepas&lt;/Span&gt;&lt;/H1&gt;&lt;P&gt;&lt;Span Class="Fontstyle1"&gt;Large Monstrosity, Unaligned&lt;/Span&gt;&lt;/P&gt;&lt;Hr /&gt;&lt;P&gt;&lt;Span Class="Fontstyle3"&gt;&lt;Strong&gt;Armor Class&lt;/Strong&gt; &lt;/Span&gt;&lt;Span Class="Fontstyle4"&gt;14 (Natural Armor)&lt;/Span&gt;&lt;/P&gt;&lt;P&gt;&lt;Span Class="Fontstyle3"&gt;&lt;Strong&gt;Hit Points&lt;/Strong&gt; &lt;/Span&gt;&lt;Span Class="Fontstyle3"&gt;84 &lt;/Span&gt;&lt;Span Class="Fontstyle4"&gt;(8Dl &lt;/Span&gt;&lt;Span Class="Fontstyle4"&gt;O&lt;/Span&gt;&lt;Span Class="Fontstyle4"&gt;+ &lt;/Span&gt;&lt;Span Class="Fontstyle4"&gt;40)&lt;Br /&gt;&lt;/Span&gt;&lt;/P&gt;&lt;P&gt;&lt;Span Class="Fontstyle3"&gt;&lt;Strong&gt;Speed&lt;/Strong&gt; &lt;/Span&gt;&lt;Span Class="Fontstyle4"&gt;30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Center;"&gt;19&amp;Nbsp;(+4)&lt;/P&gt;&lt;/Td&gt;&lt;Td Style="Border-Width: 0Pt; Background-Color: #B4C217; Vertical-Align: Top; Width: .6868In; Padding: 4Pt 4Pt 4Pt 4Pt;"&gt;&lt;P Style="Margin: 0In; Font-Family: Verdana; Font-Size: 8.25Pt; Color: Black; Text-Align: Center;"&gt;12 (+1)&lt;/P&gt;&lt;/Td&gt;&lt;Td Style="Border-Width: 0Pt; Background-Color: #5Bc217; Vertical-Align: Top; Width: .6868In; Padding: 4Pt 4Pt 4Pt 4Pt;"&gt;&lt;P Style="Margin: 0In; Font-Family: Verdana; Font-Size: 8.25Pt; Color: Black; Text-Align: Center;"&gt;21&amp;Nbsp;(+5)&lt;/P&gt;&lt;/Td&gt;&lt;Td Style="Border-Width: 0Pt; Background-Color: #B4C217; Vertical-Align: Top; Width: .6868In; Padding: 4Pt 4Pt 4Pt 4Pt;"&gt;&lt;P Style="Margin: 0In; Font-Family: Verdana; Font-Size: 8.25Pt; Color: Black; Text-Align: Center;"&gt;3 (-4)&lt;/P&gt;&lt;/Td&gt;&lt;Td Style="Border-Width: 0Pt; Background-Color: #5Bc217; Vertical-Align: Top; Width: .6868In; Padding: 4Pt 4Pt 4Pt 4Pt;"&gt;&lt;P Style="Margin: 0In; Font-Family: Verdana; Font-Size: 8.25Pt; Color: Black; Text-Align: Center;"&gt;14 (+2)&lt;/P&gt;&lt;/Td&gt;&lt;Td Style="Border-Width: 0Pt; Background-Color: #B4C217; Vertical-Align: Top; Width: .6034In; Padding: 4Pt 4Pt 4Pt 4Pt;"&gt;&lt;P Style="Margin: 0In; Font-Family: Verdana; Font-Size: 8.25Pt; Color: Black; Text-Align: Center;"&gt;8&amp;Nbsp;(-1)&lt;/P&gt;&lt;/Td&gt;&lt;/Tr&gt;&lt;/Tbody&gt;&lt;/Table&gt;&lt;/Div&gt;&lt;P&gt;&lt;Span Class="Fontstyle3"&gt;&lt;Strong&gt;Senses&lt;/Strong&gt; &lt;/Span&gt;&lt;Span Class="Fontstyle4"&gt;Darkvision &lt;/Span&gt;&lt;Span Class="Fontstyle4"&gt;60 &lt;/Span&gt;&lt;Span Class="Fontstyle4"&gt;Ft., &lt;/Span&gt;&lt;Span Class="Fontstyle4"&gt;Passive Perception &lt;/Span&gt;&lt;Span Class="Fontstyle4"&gt;12&lt;Br /&gt;&lt;/Span&gt;&lt;/P&gt;&lt;P&gt;&lt;Span Class="Fontstyle3"&gt;&lt;Strong&gt;Languages&lt;/Strong&gt;&amp;Nbsp;---&lt;/Span&gt;&lt;/P&gt;&lt;P&gt;&lt;Span Class="Fontstyle3"&gt;&lt;Strong&gt;Challenge&lt;/Strong&gt; &lt;/Span&gt;&lt;Span Class="Fontstyle5"&gt;5 &lt;/Span&gt;&lt;Span Class="Fontstyle5"&gt;(1,800 Xp)&lt;Br /&gt;&lt;/Span&gt;&lt;/P&gt;&lt;Hr /&gt;&lt;P&gt;&lt;Strong&gt;&lt;Span Class="Fontstyle6"&gt;Keen &lt;/Span&gt;&lt;/Strong&gt;&lt;Span Class="Fontstyle6"&gt;&lt;Strong&gt;Smell.&lt;/Strong&gt; &lt;/Span&gt;&lt;Span Class="Fontstyle4"&gt;The Catoblepas Has Advantage On Wisdom (Perception) Checks That Rely On Smell.&lt;Br /&gt;&lt;/Span&gt;&lt;/P&gt;&lt;P&gt;&lt;Span Class="Fontstyle6"&gt;&lt;Strong&gt;Stench.&lt;/Strong&gt; &lt;/Span&gt;&lt;Span Class="Fontstyle4"&gt;Any Creature Other Than A Catoblepas That Starts Its Turn Within 10 Feet Ofthe Catoblepas Must Succeed On A Dc 16 Constitution &lt;/Span&gt;&lt;Span Class="Fontstyle3"&gt;Saving &lt;/Span&gt;&lt;Span Class="Fontstyle4"&gt;Throw Or Be Poisoned Until The Start Of The Creature'S Next Turn. On A Successful Saving Throw, The Creature Is Immune To The Stench Of Any Catoblepas For 1 Hour.&lt;Br /&gt;&lt;/Span&gt;&lt;/P&gt;&lt;Hr /&gt;&lt;P&gt;&lt;Strong&gt;&lt;Span Class="Fontstyle1"&gt;Actions&lt;Br /&gt;&lt;/Span&gt;&lt;/Strong&gt;&lt;Span Class="Fontstyle6"&gt;&lt;Strong&gt;Tail.&lt;/Strong&gt; &lt;/Span&gt;&lt;Span Class="Fontstyle1"&gt;Melee Weapon Attack: &lt;/Span&gt;&lt;Span Class="Fontstyle4"&gt;+7 To Hit, Reach 10 Ft., One Target.&amp;Nbsp;&lt;/Span&gt;&lt;Span Class="Fontstyle1"&gt;Hit: &lt;/Span&gt;&lt;Span Class="Fontstyle4"&gt;21 &lt;/Span&gt;&lt;Span Class="Fontstyle0"&gt;(5D6 &lt;/Span&gt;&lt;Span Class="Fontstyle4"&gt;+ &lt;/Span&gt;&lt;Span Class="Fontstyle4"&gt;4) Bludgeoning Damage, And The Target Must Succeed On A Dc 16 Constitution Saving Throw Or Be Stunned Until The Start Of The Catoblepas'S Next Turn.&lt;Br /&gt;&lt;/Span&gt;&lt;Span Class="Fontstyle1"&gt;&lt;Strong&gt;Death Ray&lt;/Strong&gt;&amp;Nbsp;&lt;Em&gt;&lt;Strong&gt;(Recharge &lt;/Strong&gt;&lt;/Em&gt;&lt;/Span&gt;&lt;Em&gt;&lt;Span Class="Fontstyle6"&gt;&lt;Strong&gt;5-6).&lt;/Strong&gt; &lt;/Span&gt;&lt;/Em&gt;&lt;Span Class="Fontstyle4"&gt;The Catoblepas Targets A Creature That It Can See Within 30 Feet Of It. The Target Must Make A Dc 16 Constitution Saving Throw, Taking 36 &lt;/Span&gt;&lt;Span Class="Fontstyle3"&gt;(8D8) &lt;/Span&gt;&lt;Span Class="Fontstyle4"&gt;Necrotic Damage On A Failed Save, Or Half As Much Damage On A Successful One. If The Saving Throw Fails By 5 Or More, The Target Instead Takes 64 Necrotic Damage. The Target Dies If Reduced To 0&amp;Nbsp;&lt;/Span&gt;&lt;Span Class="Fontstyle4"&gt;Hit Points By This Ray.&lt;/Span&gt;&lt;/P&gt;&lt;Hr /&gt;&lt;P&gt;&lt;Span Class="Fontstyle4"&gt; &lt;Span Class="Fontstyle0"&gt;The Catoblepas Is As Loathsome As The Vile Swamplands&amp;Nbsp;&lt;/Span&gt;&lt;Span Class="Fontstyle0"&gt;In &lt;/Span&gt;&lt;Span Class="Fontstyle0"&gt;Which It Lives. Like Such Wastelands, This Conglomeration Of Bloated Buffalo, Dinosaur, Warthog, And Hippopotamus Parts Has Few Redeeming Qualities. Few Travelers Willingly Traverse The Territory Of A &lt;/Span&gt;&lt;Span Class="Fontstyle0"&gt;Catoblepas.&amp;Nbsp;&lt;/Span&gt;&lt;/Span&gt;&lt;/P&gt;&lt;P&gt;&lt;Span Class="Fontstyle4"&gt;&lt;Span Class="Fontstyle2"&gt;&lt;Strong&gt;Animalistic Nature.&lt;/Strong&gt; &lt;/Span&gt;&lt;Span Class="Fontstyle0"&gt;Despite Their Ungainly Physiol&lt;/Span&gt;&lt;Span Class="Fontstyle3"&gt;Ogy, &lt;/Span&gt;&lt;Span Class="Fontstyle0"&gt;Catoblepases Resemble Natural Beasts. A Catoblepas&lt;Br /&gt;Behaves Much Like An Animal, Too, Ambling Through Its Marshy Home, Munching Choice Vegetation, Eating The&lt;Br /&gt;Occasional Bit Of Carrion, And Wallowing In Mire. A Catoblepas Might Be Found With The One Mate It Chooses For&lt;Br /&gt;Life And, On Occasion, A Calf. Especially If It'S Guarding Its Young, A Catoblepas Attacks Anyone That Moves Too Close.&lt;/Span&gt;&lt;/Span&gt;&lt;/P&gt;&lt;P&gt;&lt;Span Class="Fontstyle4"&gt;&lt;Strong&gt;&lt;Span Class="Fontstyle2"&gt;Stench &lt;/Span&gt;&lt;Span Class="Fontstyle4"&gt;Of&amp;Nbsp;&lt;/Span&gt;&lt;/Strong&gt;&lt;Span Class="Fontstyle2"&gt;&lt;Strong&gt;Death.&lt;/Strong&gt; &lt;/Span&gt;&lt;Span Class="Fontstyle0"&gt;A Catoblepas'S Stink, Like That Of Death Mixed With Swamp Gas And Skunk Musk, Gives It&amp;Nbsp;&lt;/Span&gt;&lt;Span Class="Fontstyle3"&gt;Away &lt;/Span&gt;&lt;Span Class="Fontstyle0"&gt;As Being Much More Ghastly Than Its Appearance Suggests. When It Is On The Attack, A Catoblepas Reveals The Extent Of Its Horrific Nature. The Creature'S Serpentine Neck Has Trouble Lifting Its Head, But One Glare From&amp;Nbsp;&lt;/Span&gt;&lt;Span Class="Fontstyle0"&gt;Its &lt;/Span&gt;&lt;Span Class="Fontstyle0"&gt;Bloodshot Eyes Can Rot Flesh. At The End Of Its Tail Is A Club That Can Rattle Body And Soul If It Strikes True, Leav&lt;/Span&gt;&lt;Span Class="Fontstyle4"&gt;Ing &lt;/Span&gt;&lt;Span Class="Fontstyle0"&gt;A Victim Unable To Act. If The Target Of Its Attacks Dies, The Catoblepas Feasts On The Fresh Remains.&lt;Br /&gt;&lt;/Span&gt;&lt;/Span&gt;&lt;/P&gt;&lt;P&gt;&lt;Span Class="Fontstyle4"&gt;&lt;Strong&gt;&lt;Span Class="Fontstyle2"&gt;Blighted &lt;/Span&gt;&lt;/Strong&gt;&lt;Span Class="Fontstyle2"&gt;&lt;Strong&gt;Territory.&lt;/Strong&gt; &lt;/Span&gt;&lt;Span Class="Fontstyle0"&gt;A Catoblepas'S Nature As A Creature Of Disease And Decay Brings Out Similar Characteristics In The Creature'S Swampy Habitat. Such A Wetland Becomes Gloomy, Tangled, And More Fetid Than It Was&amp;Nbsp;&lt;/Span&gt;&lt;Span Class="Fontstyle4"&gt;Before. &lt;/Span&gt;&lt;Span Class="Fontstyle0"&gt;Beneficial Qualities Of The Environment, Such As Healing Herbs And Clean Water, Diminish When A Catoblepas Lives Nearby. Swamp Gases Have A Hint Of The Catoblepas'S Foulness To Them. Animals In The Area Are More Aggressive And Liable To Be Diseased. Degenerate Creatures Are Likely To Take Up Residence Near A Catoblepas'S Territory, As Are Those Seeking To Avoid Notice.&lt;/Span&gt;&lt;/Span&gt;&lt;/P&gt;&lt;P&gt;&lt;Span Class="Fontstyle4"&gt;&lt;Span Class="Fontstyle2"&gt;&lt;Strong&gt;Sinister Folklore.&lt;/Strong&gt; &lt;/Span&gt;&lt;Span Class="Fontstyle0"&gt;Ordinary Folk Rarely See A Catoblepas, But The Creature Has Such A Feared Reputation That Stories About It Are Ingrained In The Popular Culture. Any Rumor Of A Catoblepas Taking Up Residence Nearby&amp;Nbsp;&lt;/Span&gt;&lt;Span Class="Fontstyle0"&gt;Is &lt;/Span&gt;&lt;Span Class="Fontstyle0"&gt;Taken To Be A Bad Omen, Even If The Rumor Is Proven False. The Silhouette Of A Catoblepas, With Its Tail Extended Over Its Body And Its Head Held Low, Is A Baleful Heraldic Figure Signifying Death Or Doom. &lt;/Span&gt;&lt;/Span&gt;&lt;/P&gt;&lt;P&gt;&lt;Span Class="Fontstyle4"&gt;&lt;Span Class="Fontstyle0"&gt;Sages Say That Gods Of Pestilence And Rot Created Catoblepases As Embodiments Of Their &lt;/Span&gt;&lt;Span Class="Fontstyle0"&gt;Influence. &lt;/Span&gt;&lt;Span Class="Fontstyle0"&gt;Whatever&lt;Br /&gt;The Origin Of The Creature, Stories Link The Catoblepas To Misfortune, And Many Of These Yarns Have Elements Of Truth. Some Such Tales Claim That Hags Tend Catoblepases Like Cattle, And That A Swamp That Contains A Catoblepas Might Also Be Home To A Hag That Drinks The Monster'S &lt;/Span&gt;&lt;Span Class="Fontstyle4"&gt;Milk. &lt;/Span&gt;&lt;Span Class="Fontstyle0"&gt;Although A Particular Catoblepas Might Not Be Linked To A Hag, A Coven Of Hags Might Keep One Or More Of These Beasts As Guardians Or Pets. Other Legends Say That Those Of Impure Heart Can Tame A Catoblepas. Indeed, Some Tales Have Circulated Of Malevolent Warlocks And Dark Knights Who Have Discovered How To Domesticate The Beasts And Use Them As Mounts.&lt;/Span&gt; &lt;Br /&gt; &lt;/Span&gt;&lt;/P&gt;</t>
  </si>
  <si>
    <t>+7, 5D6 + 4</t>
  </si>
  <si>
    <t>Swamps</t>
  </si>
  <si>
    <t>&lt;H1&gt;&lt;Span Class="Fontstyle0"&gt;Cave Fisher&lt;/Span&gt;&lt;/H1&gt;&lt;P&gt;&lt;Span Class="Fontstyle2"&gt;Medium Monstrosity, Unaligned&lt;/Span&gt;&lt;/P&gt;&lt;Hr /&gt;&lt;P&gt;&lt;Span Class="Fontstyle3"&gt;&lt;Strong&gt;Armor Class&lt;/Strong&gt; &lt;/Span&gt;&lt;Span Class="Fontstyle4"&gt;16 (Natural &lt;/Span&gt;&lt;Span Class="Fontstyle3"&gt;Armor)&lt;/Span&gt;&lt;/P&gt;&lt;P&gt;&lt;Strong&gt;&lt;Span Class="Fontstyle4"&gt;Hit &lt;/Span&gt;&lt;/Strong&gt;&lt;Span Class="Fontstyle3"&gt;&lt;Strong&gt;Points&lt;/Strong&gt; &lt;/Span&gt;&lt;Span Class="Fontstyle4"&gt;58 (9D8 &lt;/Span&gt;&lt;Span Class="Fontstyle5"&gt;+ &lt;/Span&gt;&lt;Span Class="Fontstyle4"&gt;18)&lt;Br /&gt;&lt;/Span&gt;&lt;/P&gt;&lt;P&gt;&lt;Span Class="Fontstyle3"&gt;&lt;Strong&gt;Speed&lt;/Strong&gt; &lt;/Span&gt;&lt;Span Class="Fontstyle4"&gt;20 &lt;/Span&gt;&lt;Span Class="Fontstyle4"&gt;Ft., &lt;/Span&gt;&lt;Span Class="Fontstyle4"&gt;Climb 20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Center;"&gt;16 (+3)&lt;/P&gt;&lt;/Td&gt;&lt;Td Style="Border-Width: 0Pt; Background-Color: #B4C217; Vertical-Align: Top; Width: .6868In; Padding: 4Pt 4Pt 4Pt 4Pt;"&gt;&lt;P Style="Margin: 0In; Font-Family: Verdana; Font-Size: 8.25Pt; Color: Black; Text-Align: Center;"&gt;13 (+1)&lt;/P&gt;&lt;/Td&gt;&lt;Td Style="Border-Width: 0Pt; Background-Color: #5Bc217; Vertical-Align: Top; Width: .6868In; Padding: 4Pt 4Pt 4Pt 4Pt;"&gt;&lt;P Style="Margin: 0In; Font-Family: Verdana; Font-Size: 8.25Pt; Color: Black; Text-Align: Center;"&gt;14&amp;Nbsp;(+2)&lt;/P&gt;&lt;/Td&gt;&lt;Td Style="Border-Width: 0Pt; Background-Color: #B4C217; Vertical-Align: Top; Width: .6868In; Padding: 4Pt 4Pt 4Pt 4Pt;"&gt;&lt;P Style="Margin: 0In; Font-Family: Verdana; Font-Size: 8.25Pt; Color: Black; Text-Align: Center;"&gt;3 (-4)&lt;/P&gt;&lt;/Td&gt;&lt;Td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.6034In; Padding: 4Pt 4Pt 4Pt 4Pt;"&gt;&lt;P Style="Margin: 0In; Font-Family: Verdana; Font-Size: 8.25Pt; Color: Black; Text-Align: Center;"&gt;3&amp;Nbsp;(-4)&lt;/P&gt;&lt;/Td&gt;&lt;/Tr&gt;&lt;/Tbody&gt;&lt;/Table&gt;&lt;/Div&gt;&lt;P&gt;&lt;Span Class="Fontstyle3"&gt;&lt;Strong&gt;Skills&lt;/Strong&gt; &lt;/Span&gt;&lt;Span Class="Fontstyle4"&gt;Percept&lt;/Span&gt;&lt;Span Class="Fontstyle4"&gt;I&lt;/Span&gt;&lt;Span Class="Fontstyle4"&gt;On &lt;/Span&gt;&lt;Span Class="Fontstyle4"&gt;+2, Stealth +5&lt;Br /&gt;&lt;/Span&gt;&lt;/P&gt;&lt;P&gt;&lt;Span Class="Fontstyle3"&gt;&lt;Strong&gt;Senses&lt;/Strong&gt; &lt;/Span&gt;&lt;Span Class="Fontstyle4"&gt;Blindsight &lt;/Span&gt;&lt;Span Class="Fontstyle4"&gt;60 Ft., &lt;/Span&gt;&lt;Span Class="Fontstyle3"&gt;Passive &lt;/Span&gt;&lt;Span Class="Fontstyle4"&gt;Perception 12&lt;Br /&gt;&lt;/Span&gt;&lt;/P&gt;&lt;P&gt;&lt;Strong&gt;&lt;Span Class="Fontstyle3"&gt;Languages&lt;/Span&gt;&lt;/Strong&gt;&lt;/P&gt;&lt;P&gt;&lt;Span Class="Fontstyle3"&gt;&lt;Strong&gt;Challenge&lt;/Strong&gt; &lt;/Span&gt;&lt;Span Class="Fontstyle4"&gt;3 &lt;/Span&gt;&lt;Span Class="Fontstyle4"&gt;(700 Xp)&lt;Br /&gt;&lt;/Span&gt;&lt;/P&gt;&lt;Hr /&gt;&lt;P&gt;&lt;Span Class="Fontstyle6"&gt;&lt;Strong&gt;Adhesive Filament.&lt;/Strong&gt; &lt;/Span&gt;&lt;Span Class="Fontstyle4"&gt;The Cave Fisher Can Use Its Action To Extend A Sticky Filament Up To 60 Feet, And The Filament Adheres To Anything That Touches It. Acreature Adhered To The Filament Is Grappled By The Cave Fisher (Escape Dc 13), And Ability Checks Made To Escape This Grapple Have Disadvantage. The Filament Can Be Attacked (Ac 15; 5 Hit Points; Immunity To Poison And Psychic Damage), But A Weapon That Fails To Sever It Becomes Stuck To It, Requiring An Action And A Successful Dc 13 Strength Check To Pull Free. Destroying The Filament Deals No Damage To The Cave Fisher, Which Can Extrude A Replacement Filament On Its Next Turn.&lt;Br /&gt;&lt;/Span&gt;&lt;/P&gt;&lt;P&gt;&lt;Span Class="Fontstyle6"&gt;&lt;Strong&gt;Flammable Blood.&lt;/Strong&gt; &lt;/Span&gt;&lt;Span Class="Fontstyle4"&gt;If The Cave Fisher Drops To Half Its Hit Points Or Fewer, It Gains Vulnerability To Fire Damage.&lt;Br /&gt;&lt;/Span&gt;&lt;/P&gt;&lt;P&gt;&lt;Span Class="Fontstyle6"&gt;&lt;Strong&gt;Spider Climb.&lt;/Strong&gt; &lt;/Span&gt;&lt;Span Class="Fontstyle4"&gt;The Cave Fisher Can Climb Difficult Surfaces Including Upside Down On Ceilings, Without Needing To Make An Ability Check.&lt;Br /&gt;&lt;/Span&gt;&lt;/P&gt;&lt;Hr /&gt;&lt;P&gt;&lt;Strong&gt;&lt;Span Class="Fontstyle4"&gt;Actions&lt;Br /&gt;&lt;/Span&gt;&lt;/Strong&gt;&lt;/P&gt;&lt;P&gt;&lt;Span Class="Fontstyle6"&gt;&lt;Strong&gt;Multiattack.&lt;/Strong&gt; &lt;/Span&gt;&lt;Span Class="Fontstyle4"&gt;The Cave Fisher Makes Two Attacks With Its Claws.&lt;Br /&gt;&lt;/Span&gt;&lt;/P&gt;&lt;P&gt;&lt;Span Class="Fontstyle6"&gt;&lt;Strong&gt;Claw.&lt;/Strong&gt; &lt;/Span&gt;&lt;Span Class="Fontstyle2"&gt;Melee Weapon Attack: &lt;/Span&gt;&lt;Span Class="Fontstyle4"&gt;+5 To Hit, Reach Sft., One Target.&amp;Nbsp;&lt;/Span&gt;&lt;Span Class="Fontstyle7"&gt;Hit: &lt;/Span&gt;&lt;Span Class="Fontstyle4"&gt;10 (2D6 &lt;/Span&gt;&lt;Span Class="Fontstyle5"&gt;+ &lt;/Span&gt;&lt;Span Class="Fontstyle4"&gt;3) Slashing Damage.&lt;Br /&gt;&lt;/Span&gt;&lt;/P&gt;&lt;P&gt;&lt;Span Class="Fontstyle6"&gt;&lt;Strong&gt;Filament.&lt;/Strong&gt; &lt;/Span&gt;&lt;Span Class="Fontstyle4"&gt;One Creature Grappled By The Cave Fisher'S Adhesive Filament Must Make A Dc 13 Strength Saving Throw, Provided That The Target Weighs 200 Pounds Or Less. On A Failure, The Target Is Pulled Into An Unoccupied Space Within 5 Feet Ofthe Cave Fisher, And The Cave Fisher Makes A Claw Attack Against It As A Bonus Action. Reeling Up The Target Releases Anyone Else Who Was Attached To The Filament. Until The Grapple Ends On The Target, The Cave Fisher Can'T Extrude Another Filament.&lt;/Span&gt;&amp;Nbsp;&amp;Nbsp;&lt;/P&gt;&lt;Hr /&gt;&lt;P&gt;&lt;Span Class="Fontstyle0"&gt;A Cave Fisher Is A Subterranean Arachnid With A Long Snout That Houses Spinnerets, Enabling The Creature To Produce Sticky Filament, Much Like The Strands Of A Spider'S Webbing, Which The Creature Uses To Snag Prey.&lt;/Span&gt;&lt;/P&gt;&lt;P&gt;&lt;Span Class="Fontstyle2"&gt;&lt;Strong&gt;Ambushers.&lt;/Strong&gt; &lt;/Span&gt;&lt;Span Class="Fontstyle0"&gt;A Cave Fisher Usually Hunts Small Animals And Is Fond Of Bats, So It Stretches Its Filament Over An Opening That Such Prey Might Travel Through. &lt;/Span&gt;&lt;Span Class="Fontstyle0"&gt;It &lt;/Span&gt;&lt;Span Class="Fontstyle0"&gt;Then Climbs To A Hiding Spot And Adheres Itself To The Surface To Rest And Wait. When Prey Blunders Into The Filament, The Cave Fisher Reels In Its Meal. A Group Of Cave Fishers&lt;Br /&gt;Might Work Together To Cover A Large Area With Filaments, But As Soon As One Captures Potential Food, Every Cave Fisher In The Area Competes For The Prize. &lt;/Span&gt;&lt;Span Class="Fontstyle0"&gt;If &lt;/Span&gt;&lt;Span Class="Fontstyle0"&gt;A Victim Escapes From The Initial Ambush, A Cave Fisher Can Reclaim Its Prey By Shooting A Filament Out To Capture It Again.&lt;/Span&gt;&lt;/P&gt;&lt;P&gt;&lt;Span Class="Fontstyle2"&gt;&lt;Strong&gt;Moving Up In The World.&lt;/Strong&gt; &lt;/Span&gt;&lt;Span Class="Fontstyle0"&gt;Scarce Food Might Draw A Group Of Cave Fishers Up To The Surface, Into A Shadowy Canyon Or A Gloomy Forest That Features Both Native Animal Prey And Creatures Such As Explorers Or Travelers Occasionally Moving Through The Area. A Cave Fisher Instinctively Knows That Larger Targets Such As Humanoids Are More Difficult To Overcome, So The Creatures Shy &lt;/Span&gt;&lt;Span Class="Fontstyle3"&gt;Away &lt;/Span&gt;&lt;Span Class="Fontstyle0"&gt;From Attacking Such Prey Unless They Come Across A Solitary Target. They Might Try To Pick Off A Scout Moving Ahead Of A Group Of Travelers Or A Straggler Lagging Behind, Rather Than Attracting The Attention Of The Entire Group.&amp;Nbsp;&lt;/Span&gt;&lt;/P&gt;&lt;P&gt;&lt;Span Class="Fontstyle2"&gt;&lt;Strong&gt;Valuable Innards.&lt;/Strong&gt; &lt;/Span&gt;&lt;Span Class="Fontstyle0"&gt;Nearly Every Part Of A Cave Fisher Is Useful After The Creature Has Been Dispatched. Its Blood Is Alcoholic And Tastes Like Strong Liquor. Several Dwarven Spirits Include Cave Fisher Blood As Part Of The Recipe, And Some Dwarves, Especially Berserkers, Drink The Blood Straight. If They Are Gathered After Being Extruded, Cave Fisher Filaments Can Be Woven Into Rope That Is Thin, Tough, And Nearly Invisible. Cave Fisher Meat Is Edible,&lt;Br /&gt;Tasting Much Like Crab Cooked In Strong Wine. The Creature'S Shell Is Used In The Manufacture Of Tools, Armor, And Jewelry.&lt;/Span&gt;&lt;/P&gt;&lt;P&gt;&lt;Span Class="Fontstyle2"&gt;&lt;Strong&gt;Reluctant Servants.&lt;/Strong&gt; &lt;/Span&gt;&lt;Span Class="Fontstyle0"&gt;While Some Folk Hunt Cave Fishers To Kill Them For Their Filaments And Their Blood, Others Capture Cave Fisher Eggs And Rear The Hatchlings. Cave Fishers Have A Natural Aversion To Fire, Since Their Blood Is Flammable. As Such, Chitines And Hobgoblins Sometimes Use The Threat Of Fire To Train Cave Fishers Then Employ Them To Guard Passages Or As Beasts Of War.&lt;/Span&gt;&lt;/P&gt;</t>
  </si>
  <si>
    <t>+5, 2D6 + 3</t>
  </si>
  <si>
    <t>Unerground, Forest</t>
  </si>
  <si>
    <t>&lt;H1&gt;&lt;Span Class="Fontstyle0"&gt;Chitine&lt;/Span&gt;&lt;/H1&gt;&lt;P&gt;&lt;Span Class="Fontstyle1"&gt;Small Monstrosity, Chaotic Evil&lt;/Span&gt;&lt;/P&gt;&lt;Hr /&gt;&lt;P&gt;&lt;Strong&gt;&lt;Span Class="Fontstyle3"&gt;Armor Class &lt;/Span&gt;&lt;/Strong&gt;&lt;Span Class="Fontstyle4"&gt;14 &lt;/Span&gt;&lt;Span Class="Fontstyle4"&gt;(Hide Armor)&lt;/Span&gt;&lt;/P&gt;&lt;P&gt;&lt;Strong&gt;&lt;Span Class="Fontstyle4"&gt;Hit &lt;/Span&gt;&lt;/Strong&gt;&lt;Span Class="Fontstyle3"&gt;&lt;Strong&gt;Points&lt;/Strong&gt; &lt;/Span&gt;&lt;Span Class="Fontstyle4"&gt;18 (4D6 &lt;/Span&gt;&lt;Span Class="Fontstyle4"&gt;+ 4)&lt;Br /&gt;&lt;/Span&gt;&lt;/P&gt;&lt;P&gt;&lt;Span Class="Fontstyle3"&gt;&lt;Strong&gt;Speed&lt;/Strong&gt; &lt;/Span&gt;&lt;Span Class="Fontstyle4"&gt;30 &lt;/Span&gt;&lt;Span Class="Fontstyle4"&gt;Ft., Climb &lt;/Span&gt;&lt;Span Class="Fontstyle4"&gt;30 &lt;/Span&gt;&lt;Span Class="Fontstyle4"&gt;Ft.&lt;Br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.6868In; Padding: 4Pt 4Pt 4Pt 4Pt;"&gt;&lt;P Style="Margin: 0In; Font-Family: Verdana; Font-Size: 8.25Pt; Color: Black; Text-Align: Center;"&gt;10 (+0)&lt;/P&gt;&lt;/Td&gt;&lt;Td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.6034In; Padding: 4Pt 4Pt 4Pt 4Pt;"&gt;&lt;P Style="Margin: 0In; Font-Family: Verdana; Font-Size: 8.25Pt; Color: Black; Text-Align: Center;"&gt;7&amp;Nbsp;(-2)&lt;/P&gt;&lt;/Td&gt;&lt;/Tr&gt;&lt;/Tbody&gt;&lt;/Table&gt;&lt;/Div&gt;&lt;P&gt;&lt;Span Class="Fontstyle3"&gt;&lt;Strong&gt;Skills&lt;/Strong&gt; &lt;/Span&gt;&lt;Span Class="Fontstyle4"&gt;Athletics +4, Stealth +4&lt;Br /&gt;&lt;/Span&gt;&lt;Span Class="Fontstyle4"&gt;&lt;Br /&gt;&lt;/Span&gt;&lt;Span Class="Fontstyle3"&gt;&lt;Strong&gt;Senses&lt;/Strong&gt; &lt;/Span&gt;&lt;Span Class="Fontstyle4"&gt;Darkvision 60 &lt;/Span&gt;&lt;Span Class="Fontstyle4"&gt;Ft., &lt;/Span&gt;&lt;Span Class="Fontstyle3"&gt;Passive &lt;/Span&gt;&lt;Span Class="Fontstyle4"&gt;Perception &lt;/Span&gt;&lt;Span Class="Fontstyle4"&gt;10&lt;Br /&gt;&lt;/Span&gt;&lt;/P&gt;&lt;P&gt;&lt;Span Class="Fontstyle3"&gt;&lt;Strong&gt;Languages&lt;/Strong&gt; &lt;/Span&gt;&lt;Span Class="Fontstyle4"&gt;Undercommon&lt;Br /&gt;&lt;/Span&gt;&lt;/P&gt;&lt;P&gt;&lt;Span Class="Fontstyle3"&gt;&lt;Strong&gt;Challenge&lt;/Strong&gt; &lt;/Span&gt;&lt;Span Class="Fontstyle4"&gt;1/2 (100 Xp)&lt;Br /&gt;&lt;/Span&gt;&lt;/P&gt;&lt;Hr /&gt;&lt;P&gt;&lt;Span Class="Fontstyle5"&gt;&lt;Strong&gt;Fey Ancestry.&lt;/Strong&gt; &lt;/Span&gt;&lt;Span Class="Fontstyle4"&gt;The Chitine Has Advantage On Saving Throws Against Being Charmed, And Magic Can'T Put The Chitine To Sleep.&lt;Br /&gt;&lt;/Span&gt;&lt;/P&gt;&lt;P&gt;&lt;Span Class="Fontstyle5"&gt;&lt;Strong&gt;Sunlight Sensitivity.&lt;/Strong&gt; &lt;/Span&gt;&lt;Span Class="Fontstyle4"&gt;While In Sunlight, The Chitine Has Disadvantage On Attack Rolls, As Well As On Wisdom (Perception) Checks That Rely On Sight.&lt;Br /&gt;&lt;/Span&gt;&lt;/P&gt;&lt;P&gt;&lt;Span Class="Fontstyle5"&gt;&lt;Strong&gt;Web Sense.&lt;/Strong&gt; &lt;/Span&gt;&lt;Span Class="Fontstyle4"&gt;While In Contact With A Web, The Chitine Knows The Exact Location Of Any Other Creature In Contact With&lt;Br /&gt;The Same Web.&lt;Br /&gt;&lt;/Span&gt;&lt;Span Class="Fontstyle5"&gt;&lt;Strong&gt;Web Walker.&lt;/Strong&gt; &lt;/Span&gt;&lt;Span Class="Fontstyle4"&gt;The Chitine Ignores Movement Restrictions Caused By Webb&lt;/Span&gt;&lt;Span Class="Fontstyle4"&gt;I&lt;/Span&gt;&lt;Span Class="Fontstyle4"&gt;Ng.&lt;Br /&gt;&lt;/Span&gt;&lt;/P&gt;&lt;Hr /&gt;&lt;P&gt;&lt;Span Class="Fontstyle3"&gt;&lt;Strong&gt;Actions&lt;/Strong&gt;&lt;Br /&gt;&lt;/Span&gt;&lt;/P&gt;&lt;P&gt;&lt;Span Class="Fontstyle5"&gt;&lt;Strong&gt;Multiattack.&lt;/Strong&gt; &lt;/Span&gt;&lt;Span Class="Fontstyle4"&gt;The Chitine Makes Three Attacks With Its Daggers.&lt;Br /&gt;&lt;/Span&gt;&lt;/P&gt;&lt;P&gt;&lt;Span Class="Fontstyle5"&gt;&lt;Strong&gt;Dagger.&lt;/Strong&gt; &lt;/Span&gt;&lt;Span Class="Fontstyle1"&gt;Melee Or Ranged Weapon Attack: &lt;/Span&gt;&lt;Span Class="Fontstyle4"&gt;+4 To Hit, Reach 5 Ft. Or Range 20/60 Ft., One Target. &lt;/Span&gt;&lt;Span Class="Fontstyle6"&gt;Hit: &lt;/Span&gt;&lt;Span Class="Fontstyle4"&gt;4 (1D4 &lt;/Span&gt;&lt;Span Class="Fontstyle7"&gt;+ &lt;/Span&gt;&lt;Span Class="Fontstyle4"&gt;2) Piercing Damage&lt;/Span&gt;&lt;/P&gt;&lt;Hr /&gt;&lt;P&gt;&lt;Span Class="Fontstyle4"&gt; &lt;Span Class="Fontstyle0"&gt;Chitines Are Multiarmed Humanoids&amp;Nbsp;&lt;/Span&gt;&lt;Span Class="Fontstyle2"&gt;With &lt;/Span&gt;&lt;Span Class="Fontstyle0"&gt;Arachnid Qualities That Serve Lolth. They Operate In Well-Organized Colonies That Prove To Be Effective Fighters In The War Against The Enemies Of The Demon Queen Of Spiders. On&lt;Br /&gt;Occasion, Lolth Pits Chitines Against Dark Elves-Even Though Both Groups Worship&amp;Nbsp;&lt;/Span&gt;&lt;Span Class="Fontstyle2"&gt;Her-As &lt;/Span&gt;&lt;Span Class="Fontstyle0"&gt;A Way Of Punishing The Drow, Who Created The Chitines But Displeased Their Goddess By Doing So.&amp;Nbsp;&lt;/Span&gt;&lt;/Span&gt;&lt;/P&gt;&lt;P&gt;&lt;Span Class="Fontstyle4"&gt;&lt;Span Class="Fontstyle3"&gt;&lt;Strong&gt;Unnatural Origin.&lt;/Strong&gt; &lt;/Span&gt;&lt;Span Class="Fontstyle0"&gt;Long Ago, The Drow First Subjected Elf Prisoners To Horrible Rituals That Transformed The Captives Into Creatures With Both Humanoid And Spider Traits, Which Their Creators Dubbed Chitines. The Dark Elves' Intention Was To Create Slaves Dedicated First Of All To The Drow And, By Association With&amp;Nbsp;&lt;/Span&gt;&lt;Span Class="Fontstyle4"&gt;Them, &lt;/Span&gt;&lt;Span Class="Fontstyle0"&gt;To Lolth. As The Drow Ultimately Discovered, The Goddess Found This Arrangement Unacceptable. The Creation Process Required Cooperation Between Magical Disciplines. Drow Wizards And Warlocks Used&amp;Nbsp;Arcane Magic And Demonic Powers, And Drow Priestesses Invoked Lolth'S Aid For The Divine Spark Needed To Ensure The Subject'S Survival. Lolth Watched, Expecting&amp;Nbsp;&lt;/Span&gt;&lt;Span Class="Fontstyle2"&gt;At &lt;/Span&gt;&lt;Span Class="Fontstyle0"&gt;Some Part Of The Process To See These New Abominations Dedicated To Her, But No Such Ritual Was Performed. In Retribution For This Lack Of Respect, The Spider Queen Twisted The Drow'S Creation Rituals To Serve Her Own Purposes.&lt;Br /&gt;&lt;/Span&gt;&lt;/Span&gt;&lt;/P&gt;&lt;P&gt;&lt;Span Class="Fontstyle4"&gt;&lt;Span Class="Fontstyle3"&gt;&lt;Strong&gt;Lolth'S Revenge.&lt;/Strong&gt; &lt;/Span&gt;&lt;Span Class="Fontstyle0"&gt;As The Drow Continued To Perform The Rituals, The Process Usually Transformed The Subject Into The Spindly, Stunted Creature They Expected. Occasionally, Though, The Elf Changed Into A Monstrosity That Was More Spider Than Elf, Resembling Lolth In Her Spider Form, And More Cunning Than A Chitine, That The Drow Dubbed A Choldrith. At First, The Drow Were Unaware That The New Creatures Were Signs Of Lolth'S Displeasure With Them. Instead, They Were Pleased, Because Choldriths Could&amp;Nbsp;&lt;/Span&gt;&lt;Span Class="Fontstyle2"&gt;Lay &lt;/Span&gt;&lt;Span Class="Fontstyle0"&gt;Eggs That Birthed More Chitines (And The Rare Choldrith) And Could Direct The Chitines In Their Work. But The Dark Elves Came To Realize Their Mistake&lt;/Span&gt;&lt;Span Class="Fontstyle0"&gt;- &lt;/Span&gt;&lt;Span Class="Fontstyle0"&gt;Choldriths Belonged To Lolth, Body And Soul. They Whispered To The Chitines Of Their Adoration Of The Spider Queen And Their Enmity Of The Drow, And The Seeds Of A Rebellion&amp;Nbsp;&lt;/Span&gt;&lt;Span Class="Fontstyle2"&gt;Took &lt;/Span&gt;&lt;Span Class="Fontstyle0"&gt;Root And Grew. The Chitines And Choldriths Rose Up Against Their Would-Be Masters; Soon Afterward Most Of The Creatures Were Free, And A Number Of The Drow Who Helped Breed And Tend Them Were Dead. Nowadays, Drow Still Create Chitines When They Have Need To. Outside The Presence Of A Choldrith, Chitines Make Good Workers For The Drow, And They Can Be Useful If The Drow Find An Independent Chitine Colony And Want To Infiltrate It. If The Creation Process Yields A Choldrith, Though, The Drow Destroy The Creature Immediately.&lt;/Span&gt;&lt;Br /&gt; &lt;/Span&gt;&lt;/P&gt;</t>
  </si>
  <si>
    <t>+4, 1D4 + 2</t>
  </si>
  <si>
    <t>&lt;H1&gt;&lt;Span Class="Fontstyle2"&gt;Choldrith&lt;/Span&gt;&lt;/H1&gt;&lt;P&gt;Medium Monstrosity, Chaotic Evil&lt;/P&gt;&lt;Hr /&gt;&lt;P&gt;&lt;Span Class="Fontstyle3"&gt;&lt;Strong&gt;Armor Class&lt;/Strong&gt; &lt;/Span&gt;&lt;Span Class="Fontstyle4"&gt;15 &lt;/Span&gt;&lt;Span Class="Fontstyle4"&gt;(Studded &lt;/Span&gt;&lt;Span Class="Fontstyle4"&gt;Leather Armor)&lt;/Span&gt;&lt;/P&gt;&lt;P&gt;&lt;Strong&gt;&lt;Span Class="Fontstyle4"&gt;Hit &lt;/Span&gt;&lt;/Strong&gt;&lt;Span Class="Fontstyle3"&gt;&lt;Strong&gt;Points&lt;/Strong&gt; &lt;/Span&gt;&lt;Span Class="Fontstyle4"&gt;66 (12D8 &lt;/Span&gt;&lt;Span Class="Fontstyle4"&gt;+ 12)&lt;Br /&gt;&lt;/Span&gt;&lt;/P&gt;&lt;P&gt;&lt;Span Class="Fontstyle2"&gt;&lt;Strong&gt;Speed&lt;/Strong&gt; &lt;/Span&gt;&lt;Span Class="Fontstyle4"&gt;30 Ft., Climb 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.6868In; Padding: 4Pt 4Pt 4Pt 4Pt;"&gt;&lt;P Style="Margin: 0In; Font-Family: Verdana; Font-Size: 8.25Pt; Color: Black; Text-Align: Center;"&gt;16 (+3)&lt;/P&gt;&lt;/Td&gt;&lt;Td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.6868In; Padding: 4Pt 4Pt 4Pt 4Pt;"&gt;&lt;P Style="Margin: 0In; Font-Family: Verdana; Font-Size: 8.25Pt; Color: Black; Text-Align: Center;"&gt;11 (+0)&lt;/P&gt;&lt;/Td&gt;&lt;Td Style="Border-Width: 0Pt; Background-Color: #5Bc217; Vertical-Align: Top; Width: .6868In; Padding: 4Pt 4Pt 4Pt 4Pt;"&gt;&lt;P Style="Margin: 0In; Font-Family: Verdana; Font-Size: 8.25Pt; Color: Black; Text-Align: Center;"&gt;14 (+2)&lt;/P&gt;&lt;/Td&gt;&lt;Td Style="Border-Width: 0Pt; Background-Color: #B4C217; Vertical-Align: Top; Width: .6034In; Padding: 4Pt 4Pt 4Pt 4Pt;"&gt;&lt;P Style="Margin: 0In; Font-Family: Verdana; Font-Size: 8.25Pt; Color: Black; Text-Align: Center;"&gt;10 (+0)&lt;/P&gt;&lt;/Td&gt;&lt;/Tr&gt;&lt;/Tbody&gt;&lt;/Table&gt;&lt;/Div&gt;&lt;P&gt;&lt;Span Class="Fontstyle3"&gt;&lt;Strong&gt;Skills&lt;/Strong&gt; &lt;/Span&gt;&lt;Span Class="Fontstyle4"&gt;Athletics +5, &lt;/Span&gt;&lt;Span Class="Fontstyle4"&gt;Religion &lt;/Span&gt;&lt;Span Class="Fontstyle4"&gt;+2, Stealth +5&lt;Br /&gt;&lt;/Span&gt;&lt;/P&gt;&lt;P&gt;&lt;Span Class="Fontstyle3"&gt;&lt;Strong&gt;Senses&lt;/Strong&gt; &lt;/Span&gt;&lt;Span Class="Fontstyle4"&gt;Darkvision 60 &lt;/Span&gt;&lt;Span Class="Fontstyle4"&gt;Ft., &lt;/Span&gt;&lt;Span Class="Fontstyle4"&gt;Passive Perception &lt;/Span&gt;&lt;Span Class="Fontstyle4"&gt;12&lt;Br /&gt;&lt;/Span&gt;&lt;/P&gt;&lt;P&gt;&lt;Span Class="Fontstyle3"&gt;&lt;Strong&gt;Languages&lt;/Strong&gt; &lt;/Span&gt;&lt;Span Class="Fontstyle4"&gt;Undercommon&lt;Br /&gt;&lt;/Span&gt;&lt;/P&gt;&lt;P&gt;&lt;Span Class="Fontstyle3"&gt;&lt;Strong&gt;Challenge&lt;/Strong&gt; &lt;/Span&gt;&lt;Span Class="Fontstyle4"&gt;3 &lt;/Span&gt;&lt;Span Class="Fontstyle4"&gt;(700 Xp)&lt;Br /&gt;&lt;/Span&gt;&lt;/P&gt;&lt;Hr /&gt;&lt;P&gt;&lt;Span Class="Fontstyle5"&gt;&lt;Strong&gt;Fey Ancestry.&lt;/Strong&gt; &lt;/Span&gt;&lt;Span Class="Fontstyle4"&gt;The Choldrith Has Advantage On Saving Throws Against Being Charmed, And Magic Can'T Put The Choldrith To Sleep&lt;/Span&gt;&lt;Span Class="Fontstyle4"&gt;.&lt;Br /&gt;&lt;/Span&gt;&lt;/P&gt;&lt;P&gt;&lt;Span Class="Fontstyle5"&gt;&lt;Strong&gt;Spellcasting.&lt;/Strong&gt; &lt;/Span&gt;&lt;Span Class="Fontstyle4"&gt;The Choldrith Is A 4Th-Level Spellcaster. Its Spellcasting Ability Is Wisdom (Save Dc 12&lt;/Span&gt;&lt;Span Class="Fontstyle4"&gt;, &lt;/Span&gt;&lt;Span Class="Fontstyle4"&gt;+4 To Hit With Spell Attacks). The Choldrith Has The Following Cleric Spells Prepared&lt;/Span&gt;&lt;Span Class="Fontstyle4"&gt;:&lt;Br /&gt;&lt;/Span&gt;&lt;/P&gt;&lt;P Style="Padding-Left: 30Px;"&gt;&lt;Em&gt;&lt;Span Class="Fontstyle4"&gt;Cantrips &lt;/Span&gt;&lt;Span Class="Fontstyle2"&gt;(At Will)&lt;/Span&gt;&lt;/Em&gt;&lt;Span Class="Fontstyle2"&gt;&lt;Em&gt;:&lt;/Em&gt; &lt;/Span&gt;&lt;Span Class="Fontstyle0"&gt;Guidance&lt;/Span&gt;&lt;Span Class="Fontstyle0"&gt;, &lt;/Span&gt;&lt;Span Class="Fontstyle0"&gt;Mending, Resistance&lt;/Span&gt;&lt;Span Class="Fontstyle0"&gt;, &lt;/Span&gt;&lt;Span Class="Fontstyle0"&gt;Thaumaturgy&lt;Br /&gt;&lt;/Span&gt;&lt;Span Class="Fontstyle4"&gt;&lt;Em&gt;1St Level (4 Slots):&lt;/Em&gt; &lt;/Span&gt;&lt;Span Class="Fontstyle0"&gt;Bane&lt;/Span&gt;&lt;Span Class="Fontstyle0"&gt;, &lt;/Span&gt;&lt;Span Class="Fontstyle0"&gt;Healing Word, Sanctuary&lt;/Span&gt;&lt;Span Class="Fontstyle0"&gt;, &lt;/Span&gt;&lt;Span Class="Fontstyle0"&gt;Shield Offaith&lt;Br /&gt;&lt;/Span&gt;&lt;Em&gt;&lt;Span Class="Fontstyle4"&gt;2Nd Level &lt;/Span&gt;&lt;Span Class="Fontstyle4"&gt;(1&amp;Nbsp;&lt;/Span&gt;&lt;Span Class="Fontstyle4"&gt;Slots): &lt;/Span&gt;&lt;/Em&gt;&lt;Span Class="Fontstyle0"&gt;Hold Person, Spiritual Weapon &lt;/Span&gt;&lt;Span Class="Fontstyle4"&gt;(Dagger)&lt;Br /&gt;&lt;/Span&gt;&lt;/P&gt;&lt;P&gt;&lt;Span Class="Fontstyle5"&gt;&lt;Strong&gt;Spider Climb.&lt;/Strong&gt; &lt;/Span&gt;&lt;Span Class="Fontstyle4"&gt;The Choldrith Can Climb Difficult Surfaces, Including Upside Down On Ceilings, Without Needing To Make An Ability Check&lt;/Span&gt;&lt;Span Class="Fontstyle4"&gt;.&lt;Br /&gt;&lt;/Span&gt;&lt;/P&gt;&lt;P&gt;&lt;Span Class="Fontstyle5"&gt;&lt;Strong&gt;Sunlight Sensitivity.&lt;/Strong&gt;&amp;Nbsp;&lt;/Span&gt;&lt;Span Class="Fontstyle4"&gt;While In Sunlight&lt;/Span&gt;&lt;Span Class="Fontstyle4"&gt;, &lt;/Span&gt;&lt;Span Class="Fontstyle4"&gt;The Choldrith Has Disadvantage On Attack Rolls, As Well As On Wisdom (Perception) Checks That Rely On Sight.&lt;Br /&gt;&lt;/Span&gt;&lt;/P&gt;&lt;P&gt;&lt;Span Class="Fontstyle5"&gt;&lt;Strong&gt;Web Sense.&lt;/Strong&gt; &lt;/Span&gt;&lt;Span Class="Fontstyle4"&gt;While In Contact With A Web, The Choldrith Knows The Exact Location Of Any Other Creature In Contact With The Same Web.&lt;Br /&gt;&lt;/Span&gt;&lt;/P&gt;&lt;P&gt;&lt;Span Class="Fontstyle5"&gt;&lt;Strong&gt;Web Walker.&lt;/Strong&gt; &lt;/Span&gt;&lt;Span Class="Fontstyle4"&gt;The Choldrith Ignores Movement Restrictions Caused By Webbing&lt;/Span&gt;&lt;Span Class="Fontstyle4"&gt;.&lt;Br /&gt;&lt;/Span&gt;&lt;/P&gt;&lt;Hr /&gt;&lt;P&gt;&lt;Strong&gt;&lt;Span Class="Fontstyle3"&gt;Actions&lt;Br /&gt;&lt;/Span&gt;&lt;/Strong&gt;&lt;/P&gt;&lt;P&gt;&lt;Span Class="Fontstyle5"&gt;&lt;Strong&gt;Dagger.&lt;/Strong&gt; &lt;/Span&gt;&lt;Span Class="Fontstyle0"&gt;Melee Or Ranged Weapon Attack: &lt;/Span&gt;&lt;Span Class="Fontstyle4"&gt;+5 To Hit, Reach 5 Ft. Or Range 20/60 Ft&lt;/Span&gt;&lt;Span Class="Fontstyle4"&gt;.&lt;/Span&gt;&lt;Span Class="Fontstyle4"&gt;, One Target. &lt;/Span&gt;&lt;Span Class="Fontstyle0"&gt;Hit: &lt;/Span&gt;&lt;Span Class="Fontstyle4"&gt;5 (1D4 &lt;/Span&gt;&lt;Span Class="Fontstyle4"&gt;+ &lt;/Span&gt;&lt;Span Class="Fontstyle4"&gt;3) P&lt;/Span&gt;&lt;Span Class="Fontstyle4"&gt;I&lt;/Span&gt;&lt;Span Class="Fontstyle4"&gt;Ercing Damage Plus 10 (3D6) Poison Damage&lt;/Span&gt;&lt;Span Class="Fontstyle4"&gt;.&lt;Br /&gt;&lt;/Span&gt;&lt;/P&gt;&lt;P&gt;&lt;Span Class="Fontstyle5"&gt;&lt;Strong&gt;Web &lt;Em&gt;(Recharge 5-6).&lt;/Em&gt;&lt;/Strong&gt; &lt;/Span&gt;&lt;Span Class="Fontstyle0"&gt;Ranged Weapon Attack: &lt;/Span&gt;&lt;Span Class="Fontstyle4"&gt;+5 To Hit, Range 30/60 Ft&lt;/Span&gt;&lt;Span Class="Fontstyle4"&gt;., &lt;/Span&gt;&lt;Span Class="Fontstyle4"&gt;One Large Or Smaller Creature. &lt;/Span&gt;&lt;Span Class="Fontstyle0"&gt;Hit: &lt;/Span&gt;&lt;Span Class="Fontstyle4"&gt;The Target Is Restrained By Webbing. As An Action, The Restrained &lt;/Span&gt;&lt;Span Class="Fontstyle2"&gt;Target&amp;Nbsp;&lt;/Span&gt;&lt;Span Class="Fontstyle4"&gt;Can Make A Dc 11 Strength Check, Bursting The Webbing On A Success. The Webbing Can Also Be Attacked And Destroyed (Ac 10; 5 Hit Points; Vulnerability To Fire Damage; Immunity To Bludgeoning, Poison, And Psychic Damage).&lt;/Span&gt;&lt;/P&gt;&lt;Hr /&gt;&lt;P&gt;&lt;Span Class="Fontstyle4"&gt;&lt;Strong&gt;&lt;Span Class="Fontstyle3"&gt;Lolth'S &lt;/Span&gt;&lt;/Strong&gt;&lt;Span Class="Fontstyle2"&gt;&lt;Strong&gt;Chosen.&lt;/Strong&gt; &lt;/Span&gt;&lt;Span Class="Fontstyle0"&gt;Choldriths Are Born With A Fanatical Devotion To Lolth, Which Leads Them To Develop Some Skill In Divine Magic. They Preach That Chitines Are Lolth'S Favored People, And &lt;/Span&gt;&lt;Span Class="Fontstyle2"&gt;That &lt;/Span&gt;&lt;Span Class="Fontstyle0"&gt;Choldriths Are The Spider Queen'S Rightful Worldly Representatives Sent To&amp;Nbsp; &lt;Span Class="Fontstyle0"&gt;Free The Chitines From Slavery. Although Choldriths And Chitines Lack Sexual Characteristics, And Choldriths Need No Mate To Lay Eggs, These Creatures Choose The Gender Identity Of Their Goddess. Choldriths Also Believe And Teach That Lolth'S Spider Form, Much Like That Of A Choldrith, Is Her Truest Shape. Any Idol To Lolth In A Chitine Colony Depicts Lolth In This Way. As Servants Of Lolth, Choldriths And Chitines Love Spiders And Spiderlike Creatures. They Rear Spiders And Similar Arachnids, Such As Cave Fishers. Chitine Colonies Erect Shrines To Lolth That Serve As Beacons, Attracting Spiders And Other Evil, Brutish Beings That Serve Her&lt;/Span&gt;&lt;Span Class="Fontstyle0"&gt;.&amp;Nbsp;&lt;/Span&gt;&lt;Span Class="Fontstyle0"&gt;Anywhere Chitines Set Up A Colony Quickly Becomes A Web-Shrouded&lt;/Span&gt;&lt;Span Class="Fontstyle0"&gt;, &lt;/Span&gt;&lt;Span Class="Fontstyle0"&gt;Gloomy, And Treacherous Place.&lt;Br /&gt;&lt;/Span&gt;&lt;/Span&gt;&lt;/Span&gt;&lt;/P&gt;&lt;P&gt;&lt;Span Class="Fontstyle4"&gt;&lt;Span Class="Fontstyle0"&gt;&lt;Span Class="Fontstyle2"&gt;&lt;Strong&gt;Communal Spiders.&lt;/Strong&gt; &lt;/Span&gt;&lt;Span Class="Fontstyle0"&gt;Chitines And Choldriths Resemble Spiders, But They Behave More Like Social Insects Such As Ants. Chitines Are Divided Into Worker And Warrior Castes, And Choldriths Occupy The Top Levels Of A Colony'S Hierarchy. Each Chitine Has A Social Position That Comes With Duties Related To That Rank, And All Chitines Are Expected To Willingly Sacrifice Themselves To Protect The Choldriths. Every Chitine Has Spinnerets And Slowly Produces Webbing That Is Used To Build Floors, Walls, Structures, Objects, And Traps That Benefit And Protect&lt;Br /&gt;The Colony. A Warrior Might Be Responsible For Crafting Web Armor (Which Is As Tough As Hide Or Leather), While&lt;Br /&gt;A Group Of Workers Might Be Tasked To Dig A Pit Trap And Cover It With Fragile Webbing Disguised With Loose Dirt To&lt;Br /&gt;Appear As A Solid Surface. &lt;/Span&gt;&lt;/Span&gt;&lt;/Span&gt;&lt;/P&gt;&lt;P&gt;&lt;Span Class="Fontstyle4"&gt;&lt;Span Class="Fontstyle0"&gt;&lt;Span Class="Fontstyle0"&gt;A Colony Can Support Numerous Choldriths, Which Serve As Commanders, Priests, And Supervisors. The Choldriths Continually Jockey For Position, Although They Rarely Confront One Another In A Way That Puts The Colony At Risk. The Colony Is Ruled By A Singular Sovereign That Determines Which Colony Members Perform Which Tasks, Including Whether She Or Any Other Choldrith Is Permitted To Lay Eggs. If This Supreme Ruler Receives A Vision From Lolth, She Might Change Her Colony'S Entire Course Of Action. At Such Times, Chitines Have Emerged From The Underdark To Settle In Remote, Gloomy Places On The Surface, From Where They Can Wage War On Other Species&lt;/Span&gt;&lt;Span Class="Fontstyle0"&gt;, &lt;/Span&gt;&lt;Span Class="Fontstyle0"&gt;Especially Drow And Elves.&lt;/Span&gt; &lt;Br /&gt; &lt;/Span&gt;&lt;/Span&gt;&lt;/P&gt;</t>
  </si>
  <si>
    <t>12D8 + 12</t>
  </si>
  <si>
    <t>+5, 1D4 + 3 + 3D6 Poison</t>
  </si>
  <si>
    <t>&lt;H1&gt;&lt;Span Class="Fontstyle0"&gt;Cranium Rat&lt;/Span&gt;&lt;/H1&gt;&lt;P&gt;&lt;Span Class="Fontstyle2"&gt;Tiny &lt;/Span&gt;&lt;Span Class="Fontstyle2"&gt;Beast&lt;/Span&gt;&lt;Span Class="Fontstyle2"&gt;, &lt;/Span&gt;&lt;Span Class="Fontstyle2"&gt;Lawful Evil&lt;/Span&gt;&lt;/P&gt;&lt;Hr /&gt;&lt;P&gt;&lt;Strong&gt;&lt;Span Class="Fontstyle3"&gt;Armor &lt;/Span&gt;&lt;/Strong&gt;&lt;Span Class="Fontstyle3"&gt;&lt;Strong&gt;Class&lt;/Strong&gt; &lt;/Span&gt;&lt;Span Class="Fontstyle3"&gt;12&lt;/Span&gt;&lt;/P&gt;&lt;P&gt;&lt;Span Class="Fontstyle3"&gt;&lt;Strong&gt;Hit &lt;/Strong&gt;&lt;/Span&gt;&lt;Span Class="Fontstyle3"&gt;&lt;Strong&gt;Points&lt;/Strong&gt; &lt;/Span&gt;&lt;Span Class="Fontstyle3"&gt;2 (Ld4)&lt;Br /&gt;&lt;/Span&gt;&lt;/P&gt;&lt;P&gt;&lt;Span Class="Fontstyle4"&gt;&lt;Strong&gt;Speed&lt;/Strong&gt; &lt;/Span&gt;&lt;Span Class="Fontstyle3"&gt;30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Center;"&gt;2&amp;Nbsp;(-4)&lt;/P&gt;&lt;/Td&gt;&lt;Td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.6868In; Padding: 4Pt 4Pt 4Pt 4Pt;"&gt;&lt;P Style="Margin: 0In; Font-Family: Verdana; Font-Size: 8.25Pt; Color: Black; Text-Align: Center;"&gt;4&amp;Nbsp;(-3)&lt;/P&gt;&lt;/Td&gt;&lt;Td Style="Border-Width: 0Pt; Background-Color: #5Bc217; Vertical-Align: Top; Width: .6868In; Padding: 4Pt 4Pt 4Pt 4Pt;"&gt;&lt;P Style="Margin: 0In; Font-Family: Verdana; Font-Size: 8.25Pt; Color: Black; Text-Align: Center;"&gt;11 (+0)&lt;/P&gt;&lt;/Td&gt;&lt;Td Style="Border-Width: 0Pt; Background-Color: #B4C217; Vertical-Align: Top; Width: .6034In; Padding: 4Pt 4Pt 4Pt 4Pt;"&gt;&lt;P Style="Margin: 0In; Font-Family: Verdana; Font-Size: 8.25Pt; Color: Black; Text-Align: Center;"&gt;8&amp;Nbsp;(-1)&lt;/P&gt;&lt;/Td&gt;&lt;/Tr&gt;&lt;/Tbody&gt;&lt;/Table&gt;&lt;/Div&gt;&lt;P&gt;&lt;Span Class="Fontstyle5"&gt;&lt;Strong&gt;Senses&lt;/Strong&gt; &lt;/Span&gt;&lt;Span Class="Fontstyle3"&gt;Darkvision &lt;/Span&gt;&lt;Span Class="Fontstyle3"&gt;30 Ft., Passive Perception 10&lt;Br /&gt;&lt;/Span&gt;&lt;/P&gt;&lt;P&gt;&lt;Span Class="Fontstyle5"&gt;&lt;Strong&gt;Languages&lt;/Strong&gt; &lt;/Span&gt;&lt;Span Class="Fontstyle3"&gt;Telepathy 30 Ft.&lt;Br /&gt;&lt;/Span&gt;&lt;/P&gt;&lt;P&gt;&lt;Span Class="Fontstyle5"&gt;&lt;Strong&gt;Challenge&lt;/Strong&gt; 0&lt;/Span&gt;&lt;Span Class="Fontstyle3"&gt;&amp;Nbsp;(10&amp;Nbsp;X&lt;/Span&gt;&lt;Span Class="Fontstyle5"&gt;P)&lt;Br /&gt;&lt;/Span&gt;&lt;/P&gt;&lt;Hr /&gt;&lt;P&gt;&lt;Strong&gt;&lt;Span Class="Fontstyle6"&gt;I&lt;/Span&gt;&lt;/Strong&gt;&lt;Span Class="Fontstyle6"&gt;&lt;Strong&gt;Llumination.&lt;/Strong&gt; &lt;/Span&gt;&lt;Span Class="Fontstyle3"&gt;As A Bonus Action, The Cranium Rat Can Shed Dim&amp;Nbsp;&lt;/Span&gt;&lt;Span Class="Fontstyle3"&gt;Light &lt;/Span&gt;&lt;Span Class="Fontstyle3"&gt;From Its Brain In A 5-Foot Radius Or Extinguish The Light.&amp;Nbsp;&lt;/Span&gt;&lt;Span Class="Fontstyle6"&gt;Telepathic &lt;/Span&gt;&lt;Span Class="Fontstyle6"&gt;Shroud. &lt;/Span&gt;&lt;Span Class="Fontstyle3"&gt;The Cranium Rat Is Immune To Any Effect&amp;Nbsp;&lt;/Span&gt;&lt;Span Class="Fontstyle3"&gt;That &lt;/Span&gt;&lt;Span Class="Fontstyle3"&gt;Would Sense Its Emotions Or Read Its Thoughts, As Well As&amp;Nbsp;&lt;/Span&gt;&lt;Span Class="Fontstyle4"&gt;To &lt;/Span&gt;&lt;Span Class="Fontstyle3"&gt;All Divination Spells&lt;/Span&gt;&lt;Span Class="Fontstyle3"&gt;.&lt;Br /&gt;&lt;/Span&gt;&lt;/P&gt;&lt;Hr /&gt;&lt;P&gt;&lt;Strong&gt;&lt;Span Class="Fontstyle0"&gt;Actions&lt;Br /&gt;&lt;/Span&gt;&lt;/Strong&gt;&lt;/P&gt;&lt;P&gt;&lt;Span Class="Fontstyle6"&gt;&lt;Strong&gt;Bite.&lt;/Strong&gt; &lt;/Span&gt;&lt;Span Class="Fontstyle2"&gt;Melee Weapon Attack: &lt;/Span&gt;&lt;Span Class="Fontstyle3"&gt;+4 To &lt;/Span&gt;&lt;Span Class="Fontstyle3"&gt;Hit, &lt;/Span&gt;&lt;Span Class="Fontstyle3"&gt;Reach 5 &lt;/Span&gt;&lt;Span Class="Fontstyle3"&gt;Ft., &lt;/Span&gt;&lt;Span Class="Fontstyle3"&gt;One Target.&amp;Nbsp;&lt;/Span&gt;&lt;Span Class="Fontstyle6"&gt;Hit: 1&lt;/Span&gt;&lt;Span Class="Fontstyle3"&gt;&amp;Nbsp;P&lt;/Span&gt;&lt;Span Class="Fontstyle3"&gt;I&lt;/Span&gt;&lt;Span Class="Fontstyle3"&gt;Ercing Damage&lt;/Span&gt;&lt;Span Class="Fontstyle3"&gt;.&lt;/Span&gt;&lt;/P&gt;&lt;Hr /&gt;&lt;P&gt;&amp;Nbsp;&lt;/P&gt;&lt;P&gt;&lt;Span Class="Fontstyle0"&gt;Mind Flayers Create Cranium Rats By &lt;/Span&gt;&lt;Span Class="Fontstyle0"&gt;Bombarding &lt;/Span&gt;&lt;Span Class="Fontstyle0"&gt;Normal Rats With Psionic Energy.&amp;Nbsp;&lt;/Span&gt;&lt;/P&gt;&lt;P&gt;&lt;Span Class="Fontstyle2"&gt;&lt;Strong&gt;Evil Collectives.&lt;/Strong&gt; &lt;/Span&gt;&lt;Span Class="Fontstyle0"&gt;Cranium Rats Are &lt;/Span&gt;&lt;Span Class="Fontstyle0"&gt;No &lt;/Span&gt;&lt;Span Class="Fontstyle0"&gt;Smarter Than Ordinary Rats And Behave As Such. &lt;/Span&gt;&lt;Span Class="Fontstyle0"&gt;However, &lt;/Span&gt;&lt;Span Class="Fontstyle0"&gt;If Enough Cranium Rats Come &lt;/Span&gt;&lt;Span Class="Fontstyle0"&gt;Together &lt;/Span&gt;&lt;Span Class="Fontstyle0"&gt;To Form A Swarm, They Merge Their Minds Into A Single &lt;/Span&gt;&lt;Span Class="Fontstyle0"&gt;Intelligence &lt;/Span&gt;&lt;Span Class="Fontstyle0"&gt;With The Accumulated &lt;/Span&gt;&lt;Span Class="Fontstyle0"&gt;Memories &lt;/Span&gt;&lt;Span Class="Fontstyle0"&gt;Of All The Swarm'S Constituents. The Rats Become Smarter As A Result, And They Retain&lt;Br /&gt;Their Heightened Intelligence For As Long As The Swarm Persists. The Swarm Also Awakens Latent Psionic Abilities Implanted Within Each Cranium Rat By Its Mind Flayer Creators, Bestowing Upon The Swarm Psionic Powers Similar To Spells.&amp;Nbsp;&lt;/Span&gt;&lt;Span Class="Fontstyle0"&gt;&lt;Br /&gt;&lt;/Span&gt;&lt;/P&gt;&lt;P&gt;&lt;Span Class="Fontstyle0"&gt;A Rat Separated From The Swarm &lt;/Span&gt;&lt;Span Class="Fontstyle0"&gt;Becomes &lt;/Span&gt;&lt;Span Class="Fontstyle0"&gt;An Ordinary Cranium Rat With An &lt;/Span&gt;&lt;Span Class="Fontstyle0"&gt;Intelligence &lt;/Span&gt;&lt;Span Class="Fontstyle0"&gt;Of 15. It Loses 1 Point Of&lt;Br /&gt;Intelligence Each Day That It Remains Separated From The Swarm. Its Intelligence Can'T Drop Below 4 And &lt;/Span&gt;&lt;Span Class="Fontstyle0"&gt;Becomes&lt;Br /&gt;&lt;/Span&gt;&lt;Span Class="Fontstyle0"&gt;15 Again If'It Rejoins The Swarm Or Another One.&amp;Nbsp;&lt;/Span&gt;&lt;/P&gt;&lt;P&gt;&lt;Span Class="Fontstyle2"&gt;&lt;Strong&gt;Telepathic Vermin.&lt;/Strong&gt; &lt;/Span&gt;&lt;Span Class="Fontstyle0"&gt;A Single, Low-Intelligence Cranium Rat Uses Its Natural Telepathy To Communicate &lt;/Span&gt;&lt;Span Class="Fontstyle0"&gt;Hunger,&lt;Br /&gt;&lt;/Span&gt;&lt;Span Class="Fontstyle0"&gt;Fear, And Other Base Emotions. A Swarm Of Cranium Rats Communicating Telepathically "Speaks" As One Creature,&lt;Br /&gt;Often &lt;/Span&gt;&lt;Span Class="Fontstyle0"&gt;Referring &lt;/Span&gt;&lt;Span Class="Fontstyle0"&gt;To Itself Using The Collective Pronouns "We" And "Us."&lt;Br /&gt;&lt;/Span&gt;&lt;/P&gt;&lt;P&gt;&lt;Span Class="Fontstyle2"&gt;&lt;Strong&gt;Spies For An Elder Brain.&lt;/Strong&gt; &lt;/Span&gt;&lt;Span Class="Fontstyle0"&gt;Mind Flayer Colonies Use Cranium Rats As Spies. The Rats Invade Surface Communities And Act As Eyes And Ears For The Elder Brain, Transmitting Their Thoughts When They Swarm And Are Within Range Of The Elder Brain'S Telepathy. Cranium Rats Occasionally Spread &lt;/Span&gt;&lt;Span Class="Fontstyle0"&gt;Beyond &lt;/Span&gt;&lt;Span Class="Fontstyle0"&gt;The Elder Brain'S Range Of &lt;/Span&gt;&lt;Span Class="Fontstyle0"&gt;Influence. Whatever &lt;/Span&gt;&lt;Span Class="Fontstyle0"&gt;These Rats Do Is Of No Concern To The Elder Brain, And The Illithids Can Always Make More If They So Desire.&lt;/Span&gt;&amp;Nbsp;&lt;/P&gt;&lt;P&gt;&amp;Nbsp;&lt;/P&gt;</t>
  </si>
  <si>
    <t>Underground, Urban</t>
  </si>
  <si>
    <t>Cranium Rat, Swarm</t>
  </si>
  <si>
    <t>&lt;H1&gt;&lt;Span Class="Fontstyle0"&gt;Swarm Of Cranium Rats&lt;/Span&gt;&lt;/H1&gt;&lt;P&gt;&lt;Span Class="Fontstyle2"&gt;Medium Swarm Of Tiny Beasts, Lawful Evil&lt;/Span&gt;&lt;/P&gt;&lt;Hr /&gt;&lt;P&gt;&lt;Span Class="Fontstyle3"&gt;&lt;Strong&gt;Armor Class&lt;/Strong&gt; &lt;/Span&gt;&lt;Span Class="Fontstyle3"&gt;12&lt;/Span&gt;&lt;/P&gt;&lt;P&gt;&lt;Span Class="Fontstyle3"&gt;&lt;Strong&gt;Hit Points&lt;/Strong&gt; &lt;/Span&gt;&lt;Span Class="Fontstyle3"&gt;36 (8D8&lt;Br /&gt;&lt;/Span&gt;&lt;/P&gt;&lt;P&gt;&lt;Span Class="Fontstyle4"&gt;&lt;Strong&gt;Speed&lt;/Strong&gt; &lt;/Span&gt;&lt;Span Class="Fontstyle3"&gt;30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Center;"&gt;9&amp;Nbsp;(-1)&lt;/P&gt;&lt;/Td&gt;&lt;Td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.6868In; Padding: 4Pt 4Pt 4Pt 4Pt;"&gt;&lt;P Style="Margin: 0In; Font-Family: Verdana; Font-Size: 8.25Pt; Color: Black; Text-Align: Center;"&gt;15 (+2)&lt;/P&gt;&lt;/Td&gt;&lt;Td Style="Border-Width: 0Pt; Background-Color: #5Bc217; Vertical-Align: Top; Width: .6868In; Padding: 4Pt 4Pt 4Pt 4Pt;"&gt;&lt;P Style="Margin: 0In; Font-Family: Verdana; Font-Size: 8.25Pt; Color: Black; Text-Align: Center;"&gt;11 (+0)&lt;/P&gt;&lt;/Td&gt;&lt;Td Style="Border-Width: 0Pt; Background-Color: #B4C217; Vertical-Align: Top; Width: .6034In; Padding: 4Pt 4Pt 4Pt 4Pt;"&gt;&lt;P Style="Margin: 0In; Font-Family: Verdana; Font-Size: 8.25Pt; Color: Black; Text-Align: Center;"&gt;14&amp;Nbsp;(+2)&lt;/P&gt;&lt;/Td&gt;&lt;/Tr&gt;&lt;/Tbody&gt;&lt;/Table&gt;&lt;/Div&gt;&lt;P&gt;&lt;Strong&gt;&lt;Span Class="Fontstyle4"&gt;Damage &lt;/Span&gt;&lt;/Strong&gt;&lt;Span Class="Fontstyle3"&gt;&lt;Strong&gt;Resistances&lt;/Strong&gt; &lt;/Span&gt;&lt;Span Class="Fontstyle3"&gt;Bludgeoning, &lt;/Span&gt;&lt;Span Class="Fontstyle3"&gt;Piercing, &lt;/Span&gt;&lt;Span Class="Fontstyle3"&gt;Slashing&lt;Br /&gt;&lt;/Span&gt;&lt;/P&gt;&lt;P&gt;&lt;Span Class="Fontstyle3"&gt;&lt;Strong&gt;Condition Immunities&lt;/Strong&gt; &lt;/Span&gt;&lt;Span Class="Fontstyle3"&gt;Charmed, &lt;/Span&gt;&lt;Span Class="Fontstyle3"&gt;Frightened, &lt;/Span&gt;&lt;Span Class="Fontstyle3"&gt;Grappled,&amp;Nbsp;&lt;/Span&gt;&lt;Span Class="Fontstyle3"&gt;Paralyzed, &lt;/Span&gt;&lt;Span Class="Fontstyle3"&gt;Petrified, Prone, Restrained, Stunned&lt;Br /&gt;&lt;/Span&gt;&lt;/P&gt;&lt;P&gt;&lt;Span Class="Fontstyle4"&gt;&lt;Strong&gt;Senses&lt;/Strong&gt; &lt;/Span&gt;&lt;Span Class="Fontstyle3"&gt;Darkvision 30 Ft., &lt;/Span&gt;&lt;Span Class="Fontstyle3"&gt;Passive &lt;/Span&gt;&lt;Span Class="Fontstyle3"&gt;Perception 10&lt;Br /&gt;&lt;/Span&gt;&lt;/P&gt;&lt;P&gt;&lt;Span Class="Fontstyle4"&gt;&lt;Strong&gt;Languages&lt;/Strong&gt; &lt;/Span&gt;&lt;Span Class="Fontstyle3"&gt;Telepathy 30 Ft.&lt;Br /&gt;&lt;/Span&gt;&lt;/P&gt;&lt;P&gt;&lt;Span Class="Fontstyle3"&gt;&lt;Strong&gt;Challenge&lt;/Strong&gt; &lt;/Span&gt;&lt;Span Class="Fontstyle3"&gt;5 (1,800 Xp&lt;Br /&gt;&lt;/Span&gt;&lt;/P&gt;&lt;Hr /&gt;&lt;P&gt;&lt;Span Class="Fontstyle5"&gt;&lt;Strong&gt;Illumination.&lt;/Strong&gt; &lt;/Span&gt;&lt;Span Class="Fontstyle3"&gt;As A Bonus Action&lt;/Span&gt;&lt;Span Class="Fontstyle3"&gt;, &lt;/Span&gt;&lt;Span Class="Fontstyle3"&gt;The Swarm Can Shed Dim Light From Its Brains In A 5-Foot Radius, Increase The Illumination To Bright Light In &lt;/Span&gt;&lt;Span Class="Fontstyle4"&gt;A 5- &lt;/Span&gt;&lt;Span Class="Fontstyle3"&gt;To 20-Foot Radius (And Dim Light For An Additional Number Offeet Equal To The Chosen Radius), Or Ext&lt;/Span&gt;&lt;Span Class="Fontstyle3"&gt;I&lt;/Span&gt;&lt;Span Class="Fontstyle3"&gt;Nguish&amp;Nbsp;&lt;/Span&gt;&lt;Span Class="Fontstyle3"&gt;The Light.&lt;Br /&gt;&lt;/Span&gt;&lt;/P&gt;&lt;P&gt;&lt;Span Class="Fontstyle5"&gt;&lt;Strong&gt;Innate Spellcasting (Psionics).&lt;/Strong&gt; &lt;/Span&gt;&lt;Span Class="Fontstyle3"&gt;The Swarm'S Innate Spellcasting Ability Is &lt;/Span&gt;&lt;Span Class="Fontstyle3"&gt;Intelligence &lt;/Span&gt;&lt;Span Class="Fontstyle3"&gt;(Spell Save Dc 13)&lt;/Span&gt;&lt;Span Class="Fontstyle3"&gt;. &lt;/Span&gt;&lt;Span Class="Fontstyle3"&gt;As Long As It Has More Than Halfof Its Hit Points &lt;/Span&gt;&lt;Span Class="Fontstyle3"&gt;Remaining, &lt;/Span&gt;&lt;Span Class="Fontstyle3"&gt;The Swarm Can Innately Cast The Following Spells, Requiring No Components:&lt;Br /&gt;&lt;/Span&gt;&lt;/P&gt;&lt;P Style="Padding-Left: 30Px;"&gt;&lt;Span Class="Fontstyle3"&gt;&lt;Em&gt;At Will:&lt;/Em&gt; &lt;/Span&gt;&lt;Span Class="Fontstyle2"&gt;Command, Comprehend Languages, Detect Thoughts&lt;Br /&gt;&lt;/Span&gt;&lt;Em&gt;&lt;Span Class="Fontstyle3"&gt;1/Day Each&lt;/Span&gt;&lt;/Em&gt;&lt;Span Class="Fontstyle3"&gt;&lt;Em&gt;:&lt;/Em&gt; &lt;/Span&gt;&lt;Span Class="Fontstyle2"&gt;Confusion, Dominate Monster&lt;Br /&gt;&lt;/Span&gt;&lt;/P&gt;&lt;P&gt;&lt;Span Class="Fontstyle5"&gt;&lt;Strong&gt;Swarm.&lt;/Strong&gt; &lt;/Span&gt;&lt;Span Class="Fontstyle3"&gt;The Swarm Can Occupy Another Creature'S Space And Vice Versa&lt;/Span&gt;&lt;Span Class="Fontstyle3"&gt;, &lt;/Span&gt;&lt;Span Class="Fontstyle3"&gt;And The Swarm Can Move Through Any Opening Large Enough For A Tiny Rat. The Swarm Can'T Regain Hit Points Or Gain&amp;Nbsp;&lt;/Span&gt;&lt;Span Class="Fontstyle3"&gt;Temporary &lt;/Span&gt;&lt;Span Class="Fontstyle3"&gt;Hit Points.&lt;Br /&gt;&lt;/Span&gt;&lt;/P&gt;&lt;P&gt;&lt;Strong&gt;&lt;Span Class="Fontstyle2"&gt;Telepathic &lt;/Span&gt;&lt;/Strong&gt;&lt;Span Class="Fontstyle5"&gt;&lt;Strong&gt;Shroud.&lt;/Strong&gt; &lt;/Span&gt;&lt;Span Class="Fontstyle3"&gt;The Swarm Is Immune To Any Effect That Would Sense Its Emotions Or Read Its Thoughts, As Well As To All Divination Spells.&lt;Br /&gt;&lt;/Span&gt;&lt;/P&gt;&lt;Hr /&gt;&lt;P&gt;&lt;Strong&gt;&lt;Span Class="Fontstyle6"&gt;Actions&lt;Br /&gt;&lt;/Span&gt;&lt;/Strong&gt;&lt;/P&gt;&lt;P&gt;&lt;Span Class="Fontstyle5"&gt;&lt;Strong&gt;Bites.&lt;/Strong&gt; &lt;/Span&gt;&lt;Span Class="Fontstyle2"&gt;Melee Weapon Attack: &lt;/Span&gt;&lt;Span Class="Fontstyle3"&gt;+5 To Hit&lt;/Span&gt;&lt;Span Class="Fontstyle3"&gt;, &lt;/Span&gt;&lt;Span Class="Fontstyle3"&gt;Reach Oft&lt;/Span&gt;&lt;Span Class="Fontstyle3"&gt;., &lt;/Span&gt;&lt;Span Class="Fontstyle3"&gt;One Target In The Swarm'S Space. &lt;/Span&gt;&lt;Span Class="Fontstyle2"&gt;Hit: &lt;/Span&gt;&lt;Span Class="Fontstyle3"&gt;14 (4D6) Piercing &lt;/Span&gt;&lt;Span Class="Fontstyle3"&gt;Damage, &lt;/Span&gt;&lt;Span Class="Fontstyle3"&gt;Or 7 (2D6) Piercing &lt;/Span&gt;&lt;Span Class="Fontstyle3"&gt;Damage &lt;/Span&gt;&lt;Span Class="Fontstyle3"&gt;Ifthe Swarm Has Halfof Its Hit Points Or Fewer.&lt;/Span&gt;&lt;/P&gt;</t>
  </si>
  <si>
    <t>8D8</t>
  </si>
  <si>
    <t>+5, 4D6 Piercing</t>
  </si>
  <si>
    <t>&lt;H1&gt;&lt;Span Class="Fontstyle0"&gt;Darkling&lt;/Span&gt;&lt;/H1&gt;&lt;P&gt;&lt;Span Class="Fontstyle1"&gt;Small Fey, Chaotic Neutral&lt;/Span&gt;&lt;/P&gt;&lt;Hr /&gt;&lt;P&gt;&lt;Strong&gt;&lt;Span Class="Fontstyle3"&gt;Armor &lt;/Span&gt;&lt;/Strong&gt;&lt;Span Class="Fontstyle3"&gt;&lt;Strong&gt;Class&lt;/Strong&gt; &lt;/Span&gt;&lt;Span Class="Fontstyle4"&gt;14 (Teather Armor)&lt;/Span&gt;&lt;/P&gt;&lt;P&gt;&lt;Span Class="Fontstyle3"&gt;&lt;Strong&gt;Hit Points&lt;/Strong&gt; &lt;/Span&gt;&lt;Span Class="Fontstyle4"&gt;13 (3D6 + 3)&lt;Br /&gt;&lt;/Span&gt;&lt;/P&gt;&lt;P&gt;&lt;Span Class="Fontstyle3"&gt;&lt;Strong&gt;Speed&lt;/Strong&gt; &lt;/Span&gt;&lt;Span Class="Fontstyle4"&gt;30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Center;"&gt;19&amp;Nbsp;(+4)&lt;/P&gt;&lt;/Td&gt;&lt;Td Style="Border-Width: 0Pt; Background-Color: #B4C217; Vertical-Align: Top; Width: .6868In; Padding: 4Pt 4Pt 4Pt 4Pt;"&gt;&lt;P Style="Margin: 0In; Font-Family: Verdana; Font-Size: 8.25Pt; Color: Black; Text-Align: Center;"&gt;15 (+2)&lt;/P&gt;&lt;/Td&gt;&lt;Td Style="Border-Width: 0Pt; Background-Color: #5Bc217; Vertical-Align: Top; Width: .6868In; Padding: 4Pt 4Pt 4Pt 4Pt;"&gt;&lt;P Style="Margin: 0In; Font-Family: Verdana; Font-Size: 8.25Pt; Color: Black; Text-Align: Center;"&gt;14&amp;Nbsp;(+2)&lt;/P&gt;&lt;/Td&gt;&lt;Td Style="Border-Width: 0Pt; Background-Color: #B4C217; Vertical-Align: Top; Width: .6868In; Padding: 4Pt 4Pt 4Pt 4Pt;"&gt;&lt;P Style="Margin: 0In; Font-Family: Verdana; Font-Size: 8.25Pt; Color: Black; Text-Align: Center;"&gt;13 (+1)&lt;/P&gt;&lt;/Td&gt;&lt;Td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Center;"&gt;14&amp;Nbsp;(+2)&lt;/P&gt;&lt;/Td&gt;&lt;/Tr&gt;&lt;/Tbody&gt;&lt;/Table&gt;&lt;/Div&gt;&lt;P&gt;&lt;Span Class="Fontstyle3"&gt;&lt;Strong&gt;Skills&lt;/Strong&gt; &lt;/Span&gt;&lt;Span Class="Fontstyle4"&gt;Acrobatics &lt;/Span&gt;&lt;Span Class="Fontstyle4"&gt;+5, Deception +2, Perception +5, Stealth +7&lt;Br /&gt;&lt;/Span&gt;&lt;/P&gt;&lt;P&gt;&lt;Span Class="Fontstyle3"&gt;&lt;Strong&gt;Senses&lt;/Strong&gt; &lt;/Span&gt;&lt;Span Class="Fontstyle4"&gt;Blindsight &lt;/Span&gt;&lt;Span Class="Fontstyle4"&gt;30 &lt;/Span&gt;&lt;Span Class="Fontstyle4"&gt;Ft., &lt;/Span&gt;&lt;Span Class="Fontstyle4"&gt;Darkvision &lt;/Span&gt;&lt;Span Class="Fontstyle4"&gt;120 &lt;/Span&gt;&lt;Span Class="Fontstyle4"&gt;Ft., &lt;/Span&gt;&lt;Span Class="Fontstyle4"&gt;Passive &lt;/Span&gt;&lt;Span Class="Fontstyle4"&gt;Perception &lt;/Span&gt;&lt;Span Class="Fontstyle4"&gt;15&lt;Br /&gt;&lt;/Span&gt;&lt;/P&gt;&lt;P&gt;&lt;Span Class="Fontstyle3"&gt;&lt;Strong&gt;Languages&lt;/Strong&gt; &lt;/Span&gt;&lt;Span Class="Fontstyle4"&gt;Elvish, Sylvan&lt;Br /&gt;&lt;/Span&gt;&lt;/P&gt;&lt;P&gt;&lt;Span Class="Fontstyle3"&gt;&lt;Strong&gt;Challenge&lt;/Strong&gt;&amp;Nbsp;1&lt;/Span&gt;&lt;Span Class="Fontstyle4"&gt;/2 (100 Xp)&lt;Br /&gt;&lt;/Span&gt;&lt;/P&gt;&lt;Hr /&gt;&lt;P&gt;&lt;Span Class="Fontstyle6"&gt;&lt;Strong&gt;Death Flash.&lt;/Strong&gt; &lt;/Span&gt;&lt;Span Class="Fontstyle4"&gt;When The Darkling Dies, Nonmagical Light Flashes Out From It In A 10-Foot Radius As Its Body And Possessions, Other Than Metal Or Magic Objects, Burn To Ash. Any Creature In That Area And Able To See The Bright Light Must Succeed On A Dc 10 Constitution Saving Throw Or Be Blinded Until The End Of The Creature'S Next Turn.&lt;Br /&gt;&lt;/Span&gt;&lt;/P&gt;&lt;P&gt;&lt;Span Class="Fontstyle6"&gt;&lt;Strong&gt;Light Sensitivity.&lt;/Strong&gt; &lt;/Span&gt;&lt;Span Class="Fontstyle4"&gt;While In Bright Light, The Darkling Has Disadvantage On Attack Rolls, As Well As On Wisdom (Perception) Checks That Rely On Sight.&lt;Br /&gt;&lt;/Span&gt;&lt;/P&gt;&lt;Hr /&gt;&lt;P&gt;&lt;Strong&gt;&lt;Span Class="Fontstyle5"&gt;Actions&lt;Br /&gt;&lt;/Span&gt;&lt;/Strong&gt;&lt;/P&gt;&lt;P&gt;&lt;Span Class="Fontstyle0"&gt;&lt;Strong&gt;Dagger.&lt;/Strong&gt; &lt;/Span&gt;&lt;Span Class="Fontstyle1"&gt;Melee Or Ranged Weapon Attack: &lt;/Span&gt;&lt;Span Class="Fontstyle4"&gt;+5 To Hit, Reach 5 Ft. Or Range 20/60 Ft., One Target. &lt;/Span&gt;&lt;Span Class="Fontstyle1"&gt;Hit: &lt;/Span&gt;&lt;Span Class="Fontstyle4"&gt;5 (1D4 + 3) Piercing Damage. If The Darkling Has Advantage On The Attack Roll, The Attack Deals An Extra 7 (2D6) Piercing Da&lt;/Span&gt;&lt;Span Class="Fontstyle4"&gt;M&lt;/Span&gt;&lt;Span Class="Fontstyle4"&gt;Age.&lt;/Span&gt;&lt;/P&gt;&lt;Hr /&gt;&lt;P&gt;&lt;Span Class="Fontstyle4"&gt; &lt;Span Class="Fontstyle0"&gt;Ancient Legends Speak Of A Seelie Fey Who Betrayed The Summer Queen. His True Name Has Been Stricken From&lt;Br /&gt;History, But The Stories Call Him Dubh Catha ("Dark Crow" In Common). So Great Was The Summer Queen'S Wrath That She Cursed Every Member Of His House. Other Fey Refer To The Descendants Of Dubh Catha'S House As The Dubh Sith--Or, In Common, "Darklings." Darklings Most Often Settle In Secluded Caverns And Chambers Beneath The Towns Of Other Species. From Such Enclaves, They Quietly Ply Their Trade As Thieves And Assassins.&amp;Nbsp;&lt;/Span&gt;&lt;/Span&gt;&lt;/P&gt;&lt;P&gt;&lt;Span Class="Fontstyle4"&gt;&lt;Span Class="Fontstyle2"&gt;&lt;Strong&gt;The Killing Light.&lt;/Strong&gt; &lt;/Span&gt;&lt;Span Class="Fontstyle0"&gt;The Summer Queen'S Curse Causes A Darkling'S Body To Absorb Light, And Doing So Wizens&lt;Br /&gt;The Creature, Much Like The Effect Of Rapid Aging. For This Reason, Darklings Cover Every Part Of Their Body With&lt;Br /&gt;Clothing When Exposure To Light Is A Risk. The Light A Darkling Absorbs Over The Course Of Its Lifetime Explodes Outward When The Darkling Dies, Incinerating The Creature And Much Of Its Possessions.&amp;Nbsp;&lt;/Span&gt;&lt;/Span&gt;&lt;/P&gt;&lt;P&gt;&lt;Span Class="Fontstyle4"&gt;&lt;Strong&gt;&lt;Span Class="Fontstyle2"&gt;Love &lt;/Span&gt;&lt;Span Class="Fontstyle3"&gt;Of&amp;Nbsp;&lt;/Span&gt;&lt;/Strong&gt;&lt;Span Class="Fontstyle2"&gt;&lt;Strong&gt;Art.&lt;/Strong&gt; &lt;/Span&gt;&lt;Span Class="Fontstyle0"&gt;Despite Their Curse, Darklings Retain A Fondness For The Beauty Of Art. A Darkling Might Risk Taking A Peek At A Sunset Or Lighting A Tiny Candle To Glimpse The Colors In A Painting Or A Jewel.&amp;Nbsp;&lt;/Span&gt;&lt;/Span&gt;&lt;/P&gt;&lt;P&gt;&lt;Span Class="Fontstyle4"&gt;&lt;Span Class="Fontstyle2"&gt;&lt;Strong&gt;Elder Transformation.&lt;/Strong&gt; &lt;/Span&gt;&lt;Span Class="Fontstyle0"&gt;A Wise And Respected Darkling Can Qualify To Undergo A Ritual To Become An Elder. Other Elders Mark The Supplicant With Glowing Tattoos&lt;/Span&gt;&lt;Span Class="Fontstyle0"&gt;, &lt;/Span&gt;&lt;Span Class="Fontstyle0"&gt;Channeling Some Of The Darkling'S Absorbed Light Away From Its Body. If The Ritual Succeeds, The Darkling Grows Into A Tall And Fair Form, Like That Of A Gray-Skinned Elf. The Darkling Perishes If The Ritual Fails.&lt;/Span&gt; &lt;Br /&gt; &lt;/Span&gt;&lt;/P&gt;</t>
  </si>
  <si>
    <t>3D6 + 3</t>
  </si>
  <si>
    <t>1D4 + 3 Piercing</t>
  </si>
  <si>
    <t>Underground, Forest</t>
  </si>
  <si>
    <t>&lt;H1&gt;&lt;Span Class="Fontstyle0"&gt;Darkling Elder&lt;/Span&gt;&lt;/H1&gt;&lt;P&gt;&lt;Span Class="Fontstyle2"&gt;Medium Fey, Chaotic Neutral&lt;/Span&gt;&lt;/P&gt;&lt;Hr /&gt;&lt;P&gt;&lt;Span Class="Fontstyle3"&gt;&lt;Strong&gt;Armor Class&lt;/Strong&gt; &lt;/Span&gt;&lt;Span Class="Fontstyle4"&gt;15 (Studded Leather Armor)&lt;/Span&gt;&lt;/P&gt;&lt;P&gt;&lt;Strong&gt;&lt;Span Class="Fontstyle3"&gt;Hit Po&lt;/Span&gt;&lt;Span Class="Fontstyle3"&gt;I&lt;/Span&gt;&lt;/Strong&gt;&lt;Span Class="Fontstyle3"&gt;&lt;Strong&gt;Nts&lt;/Strong&gt; &lt;/Span&gt;&lt;Span Class="Fontstyle4"&gt;27 (5D8 &lt;/Span&gt;&lt;Span Class="Fontstyle4"&gt;+ &lt;/Span&gt;&lt;Span Class="Fontstyle3"&gt;5)&lt;Br /&gt;&lt;/Span&gt;&lt;/P&gt;&lt;P&gt;&lt;Span Class="Fontstyle3"&gt;&lt;Strong&gt;Speed&lt;/Strong&gt; &lt;/Span&gt;&lt;Span Class="Fontstyle4"&gt;3&lt;/Span&gt;&lt;Span Class="Fontstyle4"&gt;0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Center;"&gt;13 (+1)&lt;/P&gt;&lt;/Td&gt;&lt;Td Style="Border-Width: 0Pt; Background-Color: #B4C217; Vertical-Align: Top; Width: .6868In; Padding: 4Pt 4Pt 4Pt 4Pt;"&gt;&lt;P Style="Margin: 0In; Font-Family: Verdana; Font-Size: 8.25Pt; Color: Black; Text-Align: Center;"&gt;17 (+3)&lt;/P&gt;&lt;/Td&gt;&lt;Td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.6868In; Padding: 4Pt 4Pt 4Pt 4Pt;"&gt;&lt;P Style="Margin: 0In; Font-Family: Verdana; Font-Size: 8.25Pt; Color: Black; Text-Align: Center;"&gt;10 (+0)&lt;/P&gt;&lt;/Td&gt;&lt;Td Style="Border-Width: 0Pt; Background-Color: #5Bc217; Vertical-Align: Top; Width: .6868In; Padding: 4Pt 4Pt 4Pt 4Pt;"&gt;&lt;P Style="Margin: 0In; Font-Family: Verdana; Font-Size: 8.25Pt; Color: Black; Text-Align: Center;"&gt;14 (+2)&lt;/P&gt;&lt;/Td&gt;&lt;Td Style="Border-Width: 0Pt; Background-Color: #B4C217; Vertical-Align: Top; Width: .6034In; Padding: 4Pt 4Pt 4Pt 4Pt;"&gt;&lt;P Style="Margin: 0In; Font-Family: Verdana; Font-Size: 8.25Pt; Color: Black; Text-Align: Center;"&gt;13 (+1)&lt;/P&gt;&lt;/Td&gt;&lt;/Tr&gt;&lt;/Tbody&gt;&lt;/Table&gt;&lt;/Div&gt;&lt;P&gt;&lt;Span Class="Fontstyle3"&gt;&lt;Strong&gt;Skills&lt;/Strong&gt; &lt;/Span&gt;&lt;Span Class="Fontstyle4"&gt;Acrobatics &lt;/Span&gt;&lt;Span Class="Fontstyle4"&gt;+5, Deception +3, &lt;/Span&gt;&lt;Span Class="Fontstyle4"&gt;Perception &lt;/Span&gt;&lt;Span Class="Fontstyle3"&gt;+6, &lt;/Span&gt;&lt;Span Class="Fontstyle4"&gt;Stealth +7&lt;Br /&gt;&lt;/Span&gt;&lt;/P&gt;&lt;P&gt;&lt;Span Class="Fontstyle3"&gt;&lt;Strong&gt;Senses&lt;/Strong&gt; &lt;/Span&gt;&lt;Span Class="Fontstyle4"&gt;Blindsight &lt;/Span&gt;&lt;Span Class="Fontstyle4"&gt;30 &lt;/Span&gt;&lt;Span Class="Fontstyle4"&gt;Ft., &lt;/Span&gt;&lt;Span Class="Fontstyle4"&gt;Darkvision 120 &lt;/Span&gt;&lt;Span Class="Fontstyle4"&gt;Ft., &lt;/Span&gt;&lt;Span Class="Fontstyle4"&gt;Passive &lt;/Span&gt;&lt;Span Class="Fontstyle4"&gt;Perception &lt;/Span&gt;&lt;Span Class="Fontstyle4"&gt;16&lt;Br /&gt;&lt;/Span&gt;&lt;/P&gt;&lt;P&gt;&lt;Span Class="Fontstyle3"&gt;&lt;Strong&gt;Languages&lt;/Strong&gt; &lt;/Span&gt;&lt;Span Class="Fontstyle4"&gt;Elvish, Sylvan&lt;Br /&gt;&lt;/Span&gt;&lt;/P&gt;&lt;P&gt;&lt;Span Class="Fontstyle3"&gt;&lt;Strong&gt;Challenge&lt;/Strong&gt; &lt;/Span&gt;&lt;Span Class="Fontstyle4"&gt;2 (450 Xp)&lt;Br /&gt;&lt;/Span&gt;&lt;/P&gt;&lt;Hr /&gt;&lt;P&gt;&lt;Span Class="Fontstyle5"&gt;&lt;Strong&gt;Death Burn.&lt;/Strong&gt; &lt;/Span&gt;&lt;Span Class="Fontstyle4"&gt;When The Darkling Elder Dies, Magical Light Flashes Out From It In A 10-Foot Radius As Its Body And Possessions, Other Than Metal Or Magic Objects, Burn To Ash. Any Creature In That Area Must Make A Dc 11 Constitution Saving Throw. On A Failure, The Creature Takes 7 (2D6) Radiant Damage And, If The Creature Can See The Light, Is Blinded Until The End Of Its Next Turn. If The Saving Throw Is S&lt;/Span&gt;&lt;Span Class="Fontstyle4"&gt;U&lt;/Span&gt;&lt;Span Class="Fontstyle4"&gt;Ccessful, The Creature Takes Half The Damage And Isn'T Blinded.&lt;Br /&gt;&lt;/Span&gt;&lt;/P&gt;&lt;Hr /&gt;&lt;P&gt;&lt;Strong&gt;&lt;Span Class="Fontstyle3"&gt;Actions&lt;Br /&gt;&lt;/Span&gt;&lt;/Strong&gt;&lt;/P&gt;&lt;P&gt;&lt;Span Class="Fontstyle5"&gt;&lt;Strong&gt;Multiattack.&lt;/Strong&gt; &lt;/Span&gt;&lt;Span Class="Fontstyle4"&gt;The Darkling Elder Makes Two Melee Attacks.&lt;/Span&gt;&lt;/P&gt;&lt;P&gt;&lt;Span Class="Fontstyle5"&gt;&lt;Strong&gt;Shortsword.&lt;/Strong&gt; &lt;/Span&gt;&lt;Span Class="Fontstyle2"&gt;Melee Weapon Attack: &lt;/Span&gt;&lt;Span Class="Fontstyle4"&gt;+5 To Hit, Reach 5 Ft., One Target. &lt;/Span&gt;&lt;Span Class="Fontstyle2"&gt;Hit: &lt;/Span&gt;&lt;Span Class="Fontstyle4"&gt;6 (1D6 + 3) Piercing Damage. If The Darkling Elder Had Advantage On The Attack Roll, The Attack Deals An Extra 10 (3D6) Piercing Damage.&lt;Br /&gt;&lt;/Span&gt;&lt;/P&gt;&lt;P&gt;&lt;Strong&gt;&lt;Span Class="Fontstyle5"&gt;Darkness (Recharges After A Short &lt;/Span&gt;&lt;Span Class="Fontstyle3"&gt;Or &lt;/Span&gt;&lt;/Strong&gt;&lt;Span Class="Fontstyle5"&gt;&lt;Strong&gt;Long Rest).&lt;/Strong&gt; &lt;/Span&gt;&lt;Span Class="Fontstyle4"&gt;The Darkling Elder Casts &lt;/Span&gt;&lt;Span Class="Fontstyle2"&gt;Darkness &lt;/Span&gt;&lt;Span Class="Fontstyle4"&gt;Without Any Components. Wisdom Is Its&amp;Nbsp;&lt;/Span&gt;&lt;Span Class="Fontstyle4"&gt;Sp&lt;/Span&gt;&lt;Span Class="Fontstyle4"&gt;Ellcasting Ability.&lt;/Span&gt;&lt;/P&gt;</t>
  </si>
  <si>
    <t>5D8 + 5</t>
  </si>
  <si>
    <t>+5, 1D6 + 3 Piercing</t>
  </si>
  <si>
    <t>&lt;H1&gt;&lt;Span Class="Fontstyle0"&gt;Deep Scion&lt;/Span&gt;&lt;/H1&gt;&lt;P&gt;&lt;Span Class="Fontstyle2"&gt;Medium Humanoid (Shapechanger), Neutral Evil&lt;/Span&gt;&lt;/P&gt;&lt;Hr /&gt;&lt;P&gt;&lt;Span Class="Fontstyle3"&gt;&lt;Strong&gt;Armor Class&lt;/Strong&gt; &lt;/Span&gt;&lt;Span Class="Fontstyle0"&gt;11&lt;/Span&gt;&lt;/P&gt;&lt;P&gt;&lt;Span Class="Fontstyle0"&gt;&lt;Strong&gt;Hit Points&lt;/Strong&gt; 67 (9D8 &lt;/Span&gt;&lt;Span Class="Fontstyle0"&gt;+ 27)&lt;Br /&gt;&lt;/Span&gt;&lt;/P&gt;&lt;P&gt;&lt;Span Class="Fontstyle4"&gt;&lt;Strong&gt;Speed&lt;/Strong&gt; &lt;/Span&gt;&lt;Span Class="Fontstyle0"&gt;30 &lt;/Span&gt;&lt;Span Class="Fontstyle0"&gt;Ft. &lt;/Span&gt;&lt;Span Class="Fontstyle0"&gt;(20 &lt;/Span&gt;&lt;Span Class="Fontstyle0"&gt;Ft. &lt;/Span&gt;&lt;Span Class="Fontstyle0"&gt;And &lt;/Span&gt;&lt;Span Class="Fontstyle0"&gt;Swim &lt;/Span&gt;&lt;Span Class="Fontstyle0"&gt;40 &lt;/Span&gt;&lt;Span Class="Fontstyle0"&gt;Ft. I&lt;/Span&gt;&lt;Span Class="Fontstyle0"&gt;N &lt;/Span&gt;&lt;Span Class="Fontstyle0"&gt;Hybrid Form)&lt;Br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Center;"&gt;18 (+4)&lt;/P&gt;&lt;/Td&gt;&lt;Td Style="Border-Width: 0Pt; Background-Color: #B4C217; Vertical-Align: Top; Width: .6868In; Padding: 4Pt 4Pt 4Pt 4Pt;"&gt;&lt;P Style="Margin: 0In; Font-Family: Verdana; Font-Size: 8.25Pt; Color: Black; Text-Align: Center;"&gt;13 (+1)&lt;/P&gt;&lt;/Td&gt;&lt;Td Style="Border-Width: 0Pt; Background-Color: #5Bc217; Vertical-Align: Top; Width: .6868In; Padding: 4Pt 4Pt 4Pt 4Pt;"&gt;&lt;P Style="Margin: 0In; Font-Family: Verdana; Font-Size: 8.25Pt; Color: Black; Text-Align: Center;"&gt;16 (+3)&lt;/P&gt;&lt;/Td&gt;&lt;Td Style="Border-Width: 0Pt; Background-Color: #B4C217; Vertical-Align: Top; Width: .6868In; Padding: 4Pt 4Pt 4Pt 4Pt;"&gt;&lt;P Style="Margin: 0In; Font-Family: Verdana; Font-Size: 8.25Pt; Color: Black; Text-Align: Center;"&gt;10 (+0)&lt;/P&gt;&lt;/Td&gt;&lt;Td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Center;"&gt;14&amp;Nbsp;(+2)&lt;/P&gt;&lt;/Td&gt;&lt;/Tr&gt;&lt;/Tbody&gt;&lt;/Table&gt;&lt;/Div&gt;&lt;P&gt;&lt;Span Class="Fontstyle3"&gt;&lt;Strong&gt;Skills&lt;/Strong&gt; &lt;/Span&gt;&lt;Span Class="Fontstyle0"&gt;Deception &lt;/Span&gt;&lt;Span Class="Fontstyle0"&gt;+6, Insight +3, Sleight Of Hand +3, Stealth +3&lt;Br /&gt;&lt;/Span&gt;&lt;/P&gt;&lt;P&gt;&lt;Span Class="Fontstyle3"&gt;&lt;Strong&gt;Senses&lt;/Strong&gt; &lt;/Span&gt;&lt;Span Class="Fontstyle0"&gt;Darkvision &lt;/Span&gt;&lt;Span Class="Fontstyle0"&gt;120 Ft., Passive &lt;/Span&gt;&lt;Span Class="Fontstyle0"&gt;Perception &lt;/Span&gt;&lt;Span Class="Fontstyle0"&gt;11&lt;Br /&gt;&lt;/Span&gt;&lt;/P&gt;&lt;P&gt;&lt;Span Class="Fontstyle3"&gt;&lt;Strong&gt;Languages&lt;/Strong&gt; &lt;/Span&gt;&lt;Span Class="Fontstyle0"&gt;Aquan, &lt;/Span&gt;&lt;Span Class="Fontstyle0"&gt;Common, &lt;/Span&gt;&lt;Span Class="Fontstyle0"&gt;Thieves' Cant&lt;Br /&gt;&lt;/Span&gt;&lt;/P&gt;&lt;P&gt;&lt;Span Class="Fontstyle3"&gt;&lt;Strong&gt;Challenge&lt;/Strong&gt; &lt;/Span&gt;&lt;Span Class="Fontstyle0"&gt;3 &lt;/Span&gt;&lt;Span Class="Fontstyle0"&gt;(700 &lt;/Span&gt;&lt;Span Class="Fontstyle5"&gt;Xp)&lt;Br /&gt;&lt;/Span&gt;&lt;/P&gt;&lt;Hr /&gt;&lt;P&gt;&lt;Span Class="Fontstyle6"&gt;&lt;Strong&gt;Shapechanger.&lt;/Strong&gt; &lt;/Span&gt;&lt;Span Class="Fontstyle0"&gt;The Deep Scion Can Use Its Action To Polymorph Into A Humanoid-Piscine Hybrid Form, Or Back Into Its True Form. Its Statistics, Other Than Its Speed, Are The Same In Each Form. Any Equipment It &lt;/Span&gt;&lt;Span Class="Fontstyle0"&gt;Is &lt;/Span&gt;&lt;Span Class="Fontstyle0"&gt;Wearing Or Carrying Isn'T Transformed. The Deep Scion Reverts To Its True Form &lt;/Span&gt;&lt;Span Class="Fontstyle5"&gt;If &lt;/Span&gt;&lt;Span Class="Fontstyle0"&gt;It &lt;/Span&gt;&lt;Span Class="Fontstyle0"&gt;Dies.&lt;Br /&gt;&lt;/Span&gt;&lt;/P&gt;&lt;P&gt;&lt;Span Class="Fontstyle6"&gt;&lt;Strong&gt;Amphibious (Hybrid Form Only).&lt;/Strong&gt; &lt;/Span&gt;&lt;Span Class="Fontstyle0"&gt;The Deep Scion Can Breathe Air And Water.&lt;Br /&gt;&lt;/Span&gt;&lt;/P&gt;&lt;Hr /&gt;&lt;P&gt;&lt;Strong&gt;&lt;Span Class="Fontstyle3"&gt;Actions&lt;Br /&gt;&lt;/Span&gt;&lt;/Strong&gt;&lt;/P&gt;&lt;P&gt;&lt;Span Class="Fontstyle6"&gt;&lt;Strong&gt;Multiattack.&lt;/Strong&gt; &lt;/Span&gt;&lt;Span Class="Fontstyle0"&gt;In Humanoid Form, The Deep Scion Makes Two Melee Attacks. In Hybrid Form, The Deep Scion Makes Three Attacks: One With Its Bite And Two With Its Claws.&lt;Br /&gt;&lt;/Span&gt;&lt;/P&gt;&lt;P&gt;&lt;Strong&gt;&lt;Span Class="Fontstyle6"&gt;Battleaxe &lt;/Span&gt;&lt;Span Class="Fontstyle7"&gt;(Humanoid &lt;/Span&gt;&lt;Span Class="Fontstyle6"&gt;Form &lt;/Span&gt;&lt;/Strong&gt;&lt;Span Class="Fontstyle7"&gt;&lt;Strong&gt;Only).&lt;/Strong&gt; &lt;/Span&gt;&lt;Span Class="Fontstyle2"&gt;Melee Weapon Attack: &lt;/Span&gt;&lt;Span Class="Fontstyle0"&gt;+6 To Hit, Reach 5&lt;/Span&gt;&lt;Span Class="Fontstyle0"&gt;Ft., &lt;/Span&gt;&lt;Span Class="Fontstyle0"&gt;One Target. &lt;/Span&gt;&lt;Span Class="Fontstyle2"&gt;Hit: &lt;/Span&gt;&lt;Span Class="Fontstyle0"&gt;8 (1D8 &lt;/Span&gt;&lt;Span Class="Fontstyle0"&gt;+ &lt;/Span&gt;&lt;Span Class="Fontstyle0"&gt;4) Slashing Damage, Or 9 (1D10&amp;Nbsp;&lt;/Span&gt;&lt;Span Class="Fontstyle0"&gt;+ &lt;/Span&gt;&lt;Span Class="Fontstyle0"&gt;4) Slashing Damage If Used With Two Hands.&lt;Br /&gt;&lt;/Span&gt;&lt;/P&gt;&lt;P&gt;&lt;Span Class="Fontstyle6"&gt;&lt;Strong&gt;Bite (Hybrid Form Only).&lt;/Strong&gt; &lt;/Span&gt;&lt;Span Class="Fontstyle2"&gt;Melee Weapon Attack: &lt;/Span&gt;&lt;Span Class="Fontstyle0"&gt;+6 &lt;/Span&gt;&lt;Span Class="Fontstyle0"&gt;To &lt;/Span&gt;&lt;Span Class="Fontstyle0"&gt;Hit, &lt;/Span&gt;&lt;Span Class="Fontstyle0"&gt;Reach 5&amp;Nbsp;Ft., One Creature. &lt;/Span&gt;&lt;Span Class="Fontstyle2"&gt;Hit: &lt;/Span&gt;&lt;Span Class="Fontstyle0"&gt;6 (1D4 &lt;/Span&gt;&lt;Span Class="Fontstyle0"&gt;+ &lt;/Span&gt;&lt;Span Class="Fontstyle0"&gt;4) Piercing Damage.&lt;Br /&gt;&lt;/Span&gt;&lt;/P&gt;&lt;P&gt;&lt;Span Class="Fontstyle6"&gt;&lt;Strong&gt;Claw (Hybrid Form Only).&lt;/Strong&gt; &lt;/Span&gt;&lt;Span Class="Fontstyle2"&gt;Melee Weapon Attack: &lt;/Span&gt;&lt;Span Class="Fontstyle0"&gt;+6 To Hit, Reach 5&lt;/Span&gt;&lt;Span Class="Fontstyle0"&gt;Ft., &lt;/Span&gt;&lt;Span Class="Fontstyle0"&gt;One Target. &lt;/Span&gt;&lt;Span Class="Fontstyle2"&gt;Hit: &lt;/Span&gt;&lt;Span Class="Fontstyle0"&gt;7 (1D6 &lt;/Span&gt;&lt;Span Class="Fontstyle0"&gt;+ &lt;/Span&gt;&lt;Span Class="Fontstyle0"&gt;4) Slashing Damage.&lt;Br /&gt;&lt;/Span&gt;&lt;/P&gt;&lt;P&gt;&lt;Span Class="Fontstyle6"&gt;&lt;Strong&gt;Psychic Screech (Hybrid Form Only; Recharges After A Short&amp;Nbsp;&lt;/Strong&gt;&lt;Strong&gt;Or Long Rest).&lt;/Strong&gt; &lt;/Span&gt;&lt;Span Class="Fontstyle0"&gt;The Deep Scion Emits A Terrible Scream Audible Within 300 Feet. Creatures Within 30 Feet Of The Deep Scion Must Succeed On A Dc 13 Wisdom Saving Throw Or Be Stunned Until The End Of The Deep Scion'S Next Turn. In Water, The Psychic Screech Also Telepathically Transmits The Deep Scion'S Memories Of The Last 24 Hours To Its Master, Regardless Of Distance, So&lt;Br /&gt;Long As &lt;/Span&gt;&lt;Span Class="Fontstyle0"&gt;It &lt;/Span&gt;&lt;Span Class="Fontstyle0"&gt;And Its Master Are &lt;/Span&gt;&lt;Span Class="Fontstyle0"&gt;In &lt;/Span&gt;&lt;Span Class="Fontstyle0"&gt;The Same Body Of Water.&lt;/Span&gt;&lt;/P&gt;&lt;Hr /&gt;&lt;P&gt;&lt;Span Class="Fontstyle0"&gt; &lt;Span Class="Fontstyle0"&gt;Deep Scions Began &lt;/Span&gt;&lt;Span Class="Fontstyle0"&gt;Life &lt;/Span&gt;&lt;Span Class="Fontstyle0"&gt;As People Who Were Stolen From Shore Or Saved From Sinking Ships And Offered A Terrible&amp;Nbsp;&lt;/Span&gt;&lt;Span Class="Fontstyle0"&gt;Bargain &lt;/Span&gt;&lt;Span Class="Fontstyle0"&gt;By An Undersea Power: Surrender, Body And&amp;Nbsp;&lt;/Span&gt;&lt;Span Class="Fontstyle0"&gt;Soul, &lt;/Span&gt;&lt;Span Class="Fontstyle0"&gt;Or Drown. Those Who Submit Are Subjected To An Ancient Ritual Widespread Among Evil Aquatic Creatures.&amp;Nbsp;&lt;/Span&gt;&lt;Span Class="Fontstyle0"&gt;Its &lt;/Span&gt;&lt;Span Class="Fontstyle0"&gt;Methods Are Painful And The Result Never Certain, But&amp;Nbsp;&lt;/Span&gt;&lt;Span Class="Fontstyle2"&gt;When &lt;/Span&gt;&lt;Span Class="Fontstyle0"&gt;It Works, The Magic Transforms An Air-Breathing Person Into A Shapechanger That Can Take A Form That Is&lt;Br /&gt;&lt;/Span&gt;&lt;Span Class="Fontstyle2"&gt;Fully &lt;/Span&gt;&lt;Span Class="Fontstyle0"&gt;At Home Beneath The Waves.&amp;Nbsp;&lt;/Span&gt;&lt;/Span&gt;&lt;/P&gt;&lt;P&gt;&lt;Span Class="Fontstyle0"&gt;&lt;Strong&gt;&lt;Span Class="Fontstyle3"&gt;Spies &lt;/Span&gt;&lt;Span Class="Fontstyle2"&gt;From &lt;/Span&gt;&lt;Span Class="Fontstyle3"&gt;The &lt;/Span&gt;&lt;/Strong&gt;&lt;Span Class="Fontstyle2"&gt;&lt;Strong&gt;Sea.&lt;/Strong&gt; &lt;/Span&gt;&lt;Span Class="Fontstyle0"&gt;A Deep Scion Emerges From The Depths In Service To Its Underwater Master, Which Is Likely A Kraken Or Some Other Ancient Being Of The Deep. While Wearing The Mind And Body Of The Person It Once Was As A Sort Of Mask, The Creature Is Bent On Fulfilling&amp;Nbsp;&lt;/Span&gt;&lt;Span Class="Fontstyle0"&gt;Its &lt;/Span&gt;&lt;Span Class="Fontstyle0"&gt;Master'S Desires. Sometimes A Deep Scion Returns To&amp;Nbsp;&lt;/Span&gt;&lt;Span Class="Fontstyle0"&gt;Its &lt;/Span&gt;&lt;Span Class="Fontstyle0"&gt;Former Home And A Hero'S Welcome-Unexpectedly Found Alive When All Hope Was Lost. At Other Times The&amp;Nbsp;Deep Scion Takes On A New Identity. In Any Case, It Is The Deep Scion'S Duty To Infiltrate The Air-Breathing World&amp;Nbsp;And Report Back To Its Master. When Set To Its Task, A&amp;Nbsp;&lt;/Span&gt;&lt;Span Class="Fontstyle2"&gt;Deep &lt;/Span&gt;&lt;Span Class="Fontstyle0"&gt;Scion Worms Its Way Into The Life Of An Unsuspecting Enemy As A New Best Friend, An Irresistible Lover, The&amp;Nbsp;&lt;/Span&gt;&lt;Span Class="Fontstyle2"&gt;Perfect &lt;/Span&gt;&lt;Span Class="Fontstyle0"&gt;Candidate For A Job, Or In Some Other Role That Enables The Minion To Carry Out Its Master'S Commands.&lt;/Span&gt;&lt;Span Class="Fontstyle2"&gt;&lt;Br /&gt;&lt;/Span&gt;&lt;/Span&gt;&lt;/P&gt;&lt;P&gt;&lt;Span Class="Fontstyle0"&gt;&lt;Span Class="Fontstyle3"&gt;&lt;Strong&gt;Cold-Hearted Killers.&lt;/Strong&gt; &lt;/Span&gt;&lt;Span Class="Fontstyle0"&gt;The Training To Which A Deep Scion Is Subjected Rids It Of Empathy For Those Whom It Spies On. Though One Might Behave As Though Infatuated, Laugh At The Joke Of A Friend, Or Appear Incensed At Some Injustice, Each Of These Acts Is Artificial To The Deep Scion, A Means To An End. &lt;/Span&gt;&lt;Span Class="Fontstyle0"&gt;It &lt;/Span&gt;&lt;Span Class="Fontstyle0"&gt;Believes That Its True Form Is The Shape It Takes When It Returns To The Sea That It Thinks Of As Home. Ironically, However, A Deep Scion That Is Killed When In Its Piscine Form Is Stripped Of The Magic That Robbed It Of Emotion, Leaving Behind The Corpse Of&amp;Nbsp;The Person The Deep Scion Once Was.&lt;/Span&gt; &lt;Br /&gt; &lt;/Span&gt;&lt;/P&gt;</t>
  </si>
  <si>
    <t>Humanoid (Shapechanger)</t>
  </si>
  <si>
    <t>+6, 1D8 + 4 Slashing</t>
  </si>
  <si>
    <t>Sea, Seashore</t>
  </si>
  <si>
    <t>&lt;H1&gt;&lt;Span Class="Fontstyle0"&gt;Babau&lt;/Span&gt;&lt;/H1&gt;&lt;P&gt;&lt;Span Class="Fontstyle1"&gt;Medium Fiend (Demon), Chaotic Evil&lt;/Span&gt;&lt;/P&gt;&lt;Hr /&gt;&lt;P&gt;&lt;Span Class="Fontstyle3"&gt;&lt;Strong&gt;Armor Class&lt;/Strong&gt; &lt;/Span&gt;&lt;Span Class="Fontstyle4"&gt;16 (Natural Armor)&lt;/Span&gt;&lt;/P&gt;&lt;P&gt;&lt;Span Class="Fontstyle3"&gt;&lt;Strong&gt;Hit Points&lt;/Strong&gt; &lt;/Span&gt;&lt;Span Class="Fontstyle4"&gt;82 (11D8 &lt;/Span&gt;&lt;Span Class="Fontstyle4"&gt;+ &lt;/Span&gt;&lt;Span Class="Fontstyle4"&gt;33)&lt;Br /&gt;&lt;/Span&gt;&lt;/P&gt;&lt;P&gt;&lt;Span Class="Fontstyle3"&gt;&lt;Strong&gt;Speed&lt;/Strong&gt; &lt;/Span&gt;&lt;Span Class="Fontstyle4"&gt;40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Center;"&gt;19&amp;Nbsp;(+4)&lt;/P&gt;&lt;/Td&gt;&lt;Td Style="Border-Width: 0Pt; Background-Color: #B4C217; Vertical-Align: Top; Width: .6868In; Padding: 4Pt 4Pt 4Pt 4Pt;"&gt;&lt;P Style="Margin: 0In; Font-Family: Verdana; Font-Size: 8.25Pt; Color: Black; Text-Align: Center;"&gt;16 (+3)&lt;/P&gt;&lt;/Td&gt;&lt;Td Style="Border-Width: 0Pt; Background-Color: #5Bc217; Vertical-Align: Top; Width: .6868In; Padding: 4Pt 4Pt 4Pt 4Pt;"&gt;&lt;P Style="Margin: 0In; Font-Family: Verdana; Font-Size: 8.25Pt; Color: Black; Text-Align: Center;"&gt;16 (+3)&lt;/P&gt;&lt;/Td&gt;&lt;Td Style="Border-Width: 0Pt; Background-Color: #B4C217; Vertical-Align: Top; Width: .6868In; Padding: 4Pt 4Pt 4Pt 4Pt;"&gt;&lt;P Style="Margin: 0In; Font-Family: Verdana; Font-Size: 8.25Pt; Color: Black; Text-Align: Center;"&gt;11 (+0)&lt;/P&gt;&lt;/Td&gt;&lt;Td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Center;"&gt;13 (+1)&lt;/P&gt;&lt;/Td&gt;&lt;/Tr&gt;&lt;/Tbody&gt;&lt;/Table&gt;&lt;/Div&gt;&lt;P&gt;&lt;Span Class="Fontstyle3"&gt;&lt;Strong&gt;Skills&lt;/Strong&gt; &lt;/Span&gt;&lt;Span Class="Fontstyle4"&gt;Perception &lt;/Span&gt;&lt;Span Class="Fontstyle4"&gt;+5, Stealth +5&lt;Br /&gt;&lt;/Span&gt;&lt;/P&gt;&lt;P&gt;&lt;Span Class="Fontstyle3"&gt;&lt;Strong&gt;Damage Resistances&lt;/Strong&gt; &lt;/Span&gt;&lt;Span Class="Fontstyle4"&gt;Cold, Fire, &lt;/Span&gt;&lt;Span Class="Fontstyle4"&gt;Lightning; Bludgeoning, Piercing, &lt;/Span&gt;&lt;Span Class="Fontstyle4"&gt;And Slashing From Nonmagical Attacks&lt;Br /&gt;&lt;/Span&gt;&lt;/P&gt;&lt;P&gt;&lt;Span Class="Fontstyle3"&gt;&lt;Strong&gt;Damage Immunities&lt;/Strong&gt; &lt;/Span&gt;&lt;Span Class="Fontstyle4"&gt;Poison&lt;Br /&gt;&lt;/Span&gt;&lt;/P&gt;&lt;P&gt;&lt;Span Class="Fontstyle3"&gt;&lt;Strong&gt;Condition Immunities&lt;/Strong&gt; &lt;/Span&gt;&lt;Span Class="Fontstyle4"&gt;Poisoned&lt;Br /&gt;&lt;/Span&gt;&lt;/P&gt;&lt;P&gt;&lt;Span Class="Fontstyle3"&gt;&lt;Strong&gt;Senses&lt;/Strong&gt; &lt;/Span&gt;&lt;Span Class="Fontstyle4"&gt;Darkvision L 20 Ft., Passive Perception L 5&lt;Br /&gt;&lt;/Span&gt;&lt;/P&gt;&lt;P&gt;&lt;Span Class="Fontstyle3"&gt;&lt;Strong&gt;Languages&lt;/Strong&gt; &lt;/Span&gt;&lt;Span Class="Fontstyle4"&gt;Abyssal&lt;Br /&gt;&lt;/Span&gt;&lt;/P&gt;&lt;P&gt;&lt;Span Class="Fontstyle3"&gt;&lt;Strong&gt;Challenge&lt;/Strong&gt; &lt;/Span&gt;&lt;Span Class="Fontstyle4"&gt;4 (1,100 Xp)&lt;Br /&gt;&lt;/Span&gt;&lt;/P&gt;&lt;Hr /&gt;&lt;P&gt;&lt;Span Class="Fontstyle6"&gt;&lt;Strong&gt;Innate Spellcasting.&lt;/Strong&gt; &lt;/Span&gt;&lt;Span Class="Fontstyle4"&gt;The Babau'S Innate Spellcasting Ability Is Wisdom (Spell Save Dc 11)&lt;/Span&gt;&lt;Span Class="Fontstyle4"&gt;. &lt;/Span&gt;&lt;Span Class="Fontstyle4"&gt;The Babau Can Innately Cast The Following Spells, Requiring No Material Components:&lt;Br /&gt;&lt;/Span&gt;&lt;/P&gt;&lt;P Style="Padding-Left: 30Px;"&gt;&lt;Span Class="Fontstyle4"&gt;&lt;Em&gt;At Will:&lt;/Em&gt; &lt;/Span&gt;&lt;Span Class="Fontstyle1"&gt;Darkness&lt;/Span&gt;&lt;Span Class="Fontstyle1"&gt;, &lt;/Span&gt;&lt;Span Class="Fontstyle1"&gt;Dispel Magic.Fear&lt;/Span&gt;&lt;Span Class="Fontstyle1"&gt;, &lt;/Span&gt;&lt;Span Class="Fontstyle1"&gt;Heat Metal, Levitate&lt;Br /&gt;&lt;/Span&gt;&lt;/P&gt;&lt;Hr /&gt;&lt;P&gt;&lt;Strong&gt;&lt;Span Class="Fontstyle3"&gt;Actions&lt;Br /&gt;&lt;/Span&gt;&lt;/Strong&gt;&lt;/P&gt;&lt;P&gt;&lt;Span Class="Fontstyle6"&gt;&lt;Strong&gt;Multiattack.&lt;/Strong&gt; &lt;/Span&gt;&lt;Span Class="Fontstyle4"&gt;The Babau Makes Two Melee Attacks. It Can Also Use Weakening Gaze Before Or After Making These Attacks.&lt;Br /&gt;&lt;/Span&gt;&lt;/P&gt;&lt;P&gt;&lt;Span Class="Fontstyle6"&gt;&lt;Strong&gt;Claw.&lt;/Strong&gt; &lt;/Span&gt;&lt;Span Class="Fontstyle1"&gt;Melee Weapon Attack&lt;/Span&gt;&lt;Span Class="Fontstyle1"&gt;:&lt;/Span&gt;&lt;Span Class="Fontstyle4"&gt;+6 To Hit, Reach 5 Ft&lt;/Span&gt;&lt;Span Class="Fontstyle4"&gt;., &lt;/Span&gt;&lt;Span Class="Fontstyle4"&gt;One Target.&amp;Nbsp;&lt;/Span&gt;&lt;Span Class="Fontstyle1"&gt;Hit: &lt;/Span&gt;&lt;Span Class="Fontstyle4"&gt;8 (1D8 &lt;/Span&gt;&lt;Span Class="Fontstyle4"&gt;+ &lt;/Span&gt;&lt;Span Class="Fontstyle4"&gt;4) Slash&lt;/Span&gt;&lt;Span Class="Fontstyle4"&gt;I&lt;/Span&gt;&lt;Span Class="Fontstyle4"&gt;Ng Damage.&lt;Br /&gt;&lt;/Span&gt;&lt;/P&gt;&lt;P&gt;&lt;Span Class="Fontstyle6"&gt;&lt;Strong&gt;Spear.&lt;/Strong&gt; &lt;/Span&gt;&lt;Span Class="Fontstyle1"&gt;Melee Or Ranged Weapon Attack: &lt;/Span&gt;&lt;Span Class="Fontstyle4"&gt;+6 To Hit, Reach 5 Ft. Or Range 20/60 &lt;/Span&gt;&lt;Span Class="Fontstyle5"&gt;Ft., &lt;/Span&gt;&lt;Span Class="Fontstyle4"&gt;One Target&lt;/Span&gt;&lt;Span Class="Fontstyle4"&gt;. &lt;/Span&gt;&lt;Span Class="Fontstyle1"&gt;Hit: &lt;/Span&gt;&lt;Span Class="Fontstyle4"&gt;7 (1D6 &lt;/Span&gt;&lt;Span Class="Fontstyle4"&gt;+ &lt;/Span&gt;&lt;Span Class="Fontstyle4"&gt;4) Piercing Damage, Or 8 (1D8 + 4) Piercing Damage When Used With Two Hands To Make A Melee Attack.&lt;Br /&gt;&lt;/Span&gt;&lt;/P&gt;&lt;P&gt;&lt;Span Class="Fontstyle6"&gt;&lt;Strong&gt;Weakening Gaze.&lt;/Strong&gt; &lt;/Span&gt;&lt;Span Class="Fontstyle4"&gt;The Babau Targets One Creature That It Can See Within 20 Feet Of &lt;/Span&gt;&lt;Span Class="Fontstyle4"&gt;I&lt;/Span&gt;&lt;Span Class="Fontstyle4"&gt;T&lt;/Span&gt;&lt;Span Class="Fontstyle4"&gt;. &lt;/Span&gt;&lt;Span Class="Fontstyle4"&gt;The Target Must Make A Dc 13&amp;Nbsp;Constitution Saving Throw. On A Failed Save, The Target Deals Only Half Damage With Weapon Attacks That Use Strength For 1&amp;Nbsp;Minute. The Target Can Repeat The Saving Throw At The End Of Each Of Its Turns, Ending The Effect On Itself On A Success.&lt;/Span&gt;&lt;/P&gt;&lt;Hr /&gt;&lt;P&gt;&lt;Span Class="Fontstyle4"&gt; &lt;Span Class="Fontstyle0"&gt;Demons And Devils Clash Endlessly For Control Of The Lower Planes. One Of These Battles Pitted The Legions Of The Archdevil Glasya Against The Screaming Hordes Of The Demon Lord Graz'Zt. It Is Said That Glasya Wounded Graz'Zt With Her Sword, And The First Babaus Arose Where His Blood Struck The Ground. Their Sudden Appearance Helped Rout Glasya And Secured Graz'Zt'S Place As One Of The Preeminent Demon Lords Of The Abyss. A Babau Demon Possesses The Cunning Of A Devil And The Bloodthirstiness Of A Demon. It Has Leathery Black Skin Pulled Tight Over Its Gaunt Frame, And A Curved Horn Protruding From The Back Of Its Elongated Skull. A Babau'S Baleful Glare Can Weaken A Creature.&lt;/Span&gt; &lt;Br /&gt; &lt;/Span&gt;&lt;/P&gt;</t>
  </si>
  <si>
    <t>Fiend (Demon)</t>
  </si>
  <si>
    <t>11D8 + 33</t>
  </si>
  <si>
    <t>&lt;H1&gt;&lt;Span Class="Fontstyle0"&gt;Maw &lt;/Span&gt;&lt;Span Class="Fontstyle0"&gt;Demon&lt;Br /&gt;&lt;/Span&gt;&lt;/H1&gt;&lt;P&gt;&lt;Span Class="Fontstyle2"&gt;Medium Fiend (Demon), Chaotic Evil&lt;/Span&gt;&lt;/P&gt;&lt;Hr /&gt;&lt;P&gt;&lt;Span Class="Fontstyle3"&gt;&lt;Strong&gt;Armor Class&lt;/Strong&gt; &lt;/Span&gt;&lt;Span Class="Fontstyle0"&gt;13 (Natural Armor)&lt;/Span&gt;&lt;/P&gt;&lt;P&gt;&lt;Span Class="Fontstyle0"&gt;&lt;Strong&gt;Hit &lt;/Strong&gt;&lt;/Span&gt;&lt;Span Class="Fontstyle3"&gt;&lt;Strong&gt;Points&lt;/Strong&gt; &lt;/Span&gt;&lt;Span Class="Fontstyle0"&gt;33 (6D8 + 6)&lt;Br /&gt;&lt;/Span&gt;&lt;/P&gt;&lt;P&gt;&lt;Span Class="Fontstyle3"&gt;&lt;Strong&gt;Speed&lt;/Strong&gt; &lt;/Span&gt;&lt;Span Class="Fontstyle0"&gt;30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Center;"&gt;14 (+2)&lt;/P&gt;&lt;/Td&gt;&lt;Td Style="Border-Width: 0Pt; Background-Color: #B4C217; Vertical-Align: Top; Width: .6868In; Padding: 4Pt 4Pt 4Pt 4Pt;"&gt;&lt;P Style="Margin: 0In; Font-Family: Verdana; Font-Size: 8.25Pt; Color: Black; Text-Align: Center;"&gt;8&amp;Nbsp;(-1)&lt;/P&gt;&lt;/Td&gt;&lt;Td Style="Border-Width: 0Pt; Background-Color: #5Bc217; Vertical-Align: Top; Width: .6868In; Padding: 4Pt 4Pt 4Pt 4Pt;"&gt;&lt;P Style="Margin: 0In; Font-Family: Verdana; Font-Size: 8.25Pt; Color: Black; Text-Align: Center;"&gt;13 (+1)&lt;/P&gt;&lt;/Td&gt;&lt;Td Style="Border-Width: 0Pt; Background-Color: #B4C217; Vertical-Align: Top; Width: .6868In; Padding: 4Pt 4Pt 4Pt 4Pt;"&gt;&lt;P Style="Margin: 0In; Font-Family: Verdana; Font-Size: 8.25Pt; Color: Black; Text-Align: Center;"&gt;5&amp;Nbsp;(-3)&lt;/P&gt;&lt;/Td&gt;&lt;Td Style="Border-Width: 0Pt; Background-Color: #5Bc217; Vertical-Align: Top; Width: .6868In; Padding: 4Pt 4Pt 4Pt 4Pt;"&gt;&lt;P Style="Margin: 0In; Font-Family: Verdana; Font-Size: 8.25Pt; Color: Black; Text-Align: Center;"&gt;8&amp;Nbsp;(-1)&lt;/P&gt;&lt;/Td&gt;&lt;Td Style="Border-Width: 0Pt; Background-Color: #B4C217; Vertical-Align: Top; Width: .6034In; Padding: 4Pt 4Pt 4Pt 4Pt;"&gt;&lt;P Style="Margin: 0In; Font-Family: Verdana; Font-Size: 8.25Pt; Color: Black; Text-Align: Center;"&gt;5&amp;Nbsp;(-3)&lt;/P&gt;&lt;/Td&gt;&lt;/Tr&gt;&lt;/Tbody&gt;&lt;/Table&gt;&lt;/Div&gt;&lt;P&gt;&lt;Strong&gt;&lt;Span Class="Fontstyle3"&gt;Damage &lt;/Span&gt;&lt;/Strong&gt;&lt;Span Class="Fontstyle0"&gt;&lt;Strong&gt;Resistances&lt;/Strong&gt; &lt;/Span&gt;&lt;Span Class="Fontstyle0"&gt;Cold, Fire, &lt;/Span&gt;&lt;Span Class="Fontstyle0"&gt;Lightning&lt;Br /&gt;&lt;/Span&gt;&lt;/P&gt;&lt;P&gt;&lt;Strong&gt;&lt;Span Class="Fontstyle3"&gt;Damage &lt;/Span&gt;&lt;/Strong&gt;&lt;Span Class="Fontstyle0"&gt;&lt;Strong&gt;Immunities&lt;/Strong&gt; Poison&lt;Br /&gt;&lt;/Span&gt;&lt;/P&gt;&lt;P&gt;&lt;Span Class="Fontstyle0"&gt;&lt;Strong&gt;Condition Immunities&lt;/Strong&gt; &lt;/Span&gt;&lt;Span Class="Fontstyle0"&gt;Charmed, Frightened, &lt;/Span&gt;&lt;Span Class="Fontstyle0"&gt;Poisoned&lt;Br /&gt;&lt;/Span&gt;&lt;/P&gt;&lt;P&gt;&lt;Span Class="Fontstyle3"&gt;&lt;Strong&gt;Senses&lt;/Strong&gt; &lt;/Span&gt;&lt;Span Class="Fontstyle0"&gt;Darkvision &lt;/Span&gt;&lt;Span Class="Fontstyle0"&gt;60 Ft., Passive Perception 9&lt;Br /&gt;&lt;/Span&gt;&lt;/P&gt;&lt;P&gt;&lt;Span Class="Fontstyle3"&gt;&lt;Strong&gt;Languages&lt;/Strong&gt; &lt;/Span&gt;&lt;Span Class="Fontstyle0"&gt;Understands &lt;/Span&gt;&lt;Span Class="Fontstyle0"&gt;Abyssal But Can'T Speak&lt;Br /&gt;&lt;/Span&gt;&lt;/P&gt;&lt;P&gt;&lt;Span Class="Fontstyle0"&gt;&lt;Strong&gt;Challenge&lt;/Strong&gt; 1&lt;/Span&gt;&lt;Span Class="Fontstyle0"&gt;&amp;Nbsp;(200 Xp)&lt;Br /&gt;&lt;/Span&gt;&lt;/P&gt;&lt;Hr /&gt;&lt;P&gt;&lt;Strong&gt;&lt;Span Class="Fontstyle6"&gt;R&lt;/Span&gt;&lt;Span Class="Fontstyle6"&gt;Ampage&lt;/Span&gt;&lt;/Strong&gt;&lt;Span Class="Fontstyle6"&gt;&lt;Strong&gt;.&lt;/Strong&gt; &lt;/Span&gt;&lt;Span Class="Fontstyle0"&gt;When It Reduces A Creature To O Hit Points With A Melee Attack On Its Turn, The Maw Demon Can Take A Bonus Action To Move Up To Half Its Speed And Make A Bite Attack.&lt;Br /&gt;&lt;/Span&gt;&lt;/P&gt;&lt;Hr /&gt;&lt;P&gt;&lt;Strong&gt;&lt;Span Class="Fontstyle5"&gt;Actions&lt;Br /&gt;&lt;/Span&gt;&lt;/Strong&gt;&lt;/P&gt;&lt;P&gt;&lt;Span Class="Fontstyle6"&gt;&lt;Strong&gt;Bite.&lt;/Strong&gt; &lt;/Span&gt;&lt;Span Class="Fontstyle2"&gt;Melee Weapon Attack: &lt;/Span&gt;&lt;Span Class="Fontstyle0"&gt;+4 To Hit, Reach 5 &lt;/Span&gt;&lt;Span Class="Fontstyle0"&gt;Ft_, &lt;/Span&gt;&lt;Span Class="Fontstyle0"&gt;One Target.&amp;Nbsp;&lt;/Span&gt;&lt;Span Class="Fontstyle2"&gt;Hit: &lt;/Span&gt;&lt;Span Class="Fontstyle0"&gt;11 (2D8 + 2) Piercing Damage.&lt;/Span&gt;&lt;/P&gt;&lt;Hr /&gt;&lt;P&gt;&lt;Span Class="Fontstyle0"&gt; &lt;Span Class="Fontstyle0"&gt;Maw Demons Share Yeenoghu'S Ceaseless Hunger For Carnage And Mortal Flesh. After A Maw Demon Rests For&lt;Br /&gt;8 Hours, Anything Devoured By It Is Transported Directly Into The Lord Of Savagery'S Gullet. Maw Demons Appear Among Gnoll War Bands, Usually Summoned As Part Of Ritual Offerings Of Freshly Slain Humanoids Made To Yeenoghu. The Gnolls Don'T Command Them, But These Demons Accompany The War Band And Attack Whatever Creatures The Gnolls Fall Upon.&lt;/Span&gt; &lt;Br /&gt; &lt;/Span&gt;&lt;/P&gt;</t>
  </si>
  <si>
    <t>6D8 + 6</t>
  </si>
  <si>
    <t>+4, 2D8 + 2 Piercing</t>
  </si>
  <si>
    <t>&lt;P&gt;&amp;Nbsp;&lt;/P&gt;&lt;H1&gt;&lt;Span Class="Fontstyle0"&gt;Shoosuva&lt;/Span&gt;&lt;/H1&gt;&lt;P&gt;&lt;Span Class="Fontstyle0"&gt;Large Fiend (Demon), Chaotic Evil&lt;/Span&gt;&lt;/P&gt;&lt;Hr /&gt;&lt;P&gt;&lt;Span Class="Fontstyle2"&gt;&lt;Strong&gt;Armor Class&lt;/Strong&gt; &lt;/Span&gt;&lt;Span Class="Fontstyle3"&gt;14 (Natural Armor)&lt;/Span&gt;&lt;/P&gt;&lt;P&gt;&lt;Span Class="Fontstyle2"&gt;&lt;Strong&gt;Hit Points&lt;/Strong&gt; 110&lt;/Span&gt;&lt;Span Class="Fontstyle3"&gt;&amp;Nbsp;&lt;/Span&gt;&lt;Span Class="Fontstyle3"&gt;(13&lt;/Span&gt;&lt;Span Class="Fontstyle3"&gt;D10 + 39)&lt;Br /&gt;&lt;/Span&gt;&lt;/P&gt;&lt;P&gt;&lt;Span Class="Fontstyle2"&gt;&lt;Strong&gt;Speed&lt;/Strong&gt; &lt;/Span&gt;&lt;Span Class="Fontstyle3"&gt;40 &lt;/Span&gt;&lt;Span Class="Fontstyle3"&gt;Ft.&lt;Br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Center;"&gt;18 (+4)&lt;/P&gt;&lt;/Td&gt;&lt;Td Style="Border-Width: 0Pt; Background-Color: #B4C217; Vertical-Align: Top; Width: .6868In; Padding: 4Pt 4Pt 4Pt 4Pt;"&gt;&lt;P Style="Margin: 0In; Font-Family: Verdana; Font-Size: 8.25Pt; Color: Black; Text-Align: Center;"&gt;13 (+1)&lt;/P&gt;&lt;/Td&gt;&lt;Td Style="Border-Width: 0Pt; Background-Color: #5Bc217; Vertical-Align: Top; Width: .6868In; Padding: 4Pt 4Pt 4Pt 4Pt;"&gt;&lt;P Style="Margin: 0In; Font-Family: Verdana; Font-Size: 8.25Pt; Color: Black; Text-Align: Center;"&gt;17 (+3)&lt;/P&gt;&lt;/Td&gt;&lt;Td Style="Border-Width: 0Pt; Background-Color: #B4C217; Vertical-Align: Top; Width: .6868In; Padding: 4Pt 4Pt 4Pt 4Pt;"&gt;&lt;P Style="Margin: 0In; Font-Family: Verdana; Font-Size: 8.25Pt; Color: Black; Text-Align: Center;"&gt;7&amp;Nbsp;(-2)&lt;/P&gt;&lt;/Td&gt;&lt;Td Style="Border-Width: 0Pt; Background-Color: #5Bc217; Vertical-Align: Top; Width: .6868In; Padding: 4Pt 4Pt 4Pt 4Pt;"&gt;&lt;P Style="Margin: 0In; Font-Family: Verdana; Font-Size: 8.25Pt; Color: Black; Text-Align: Center;"&gt;14 (+2)&lt;/P&gt;&lt;/Td&gt;&lt;Td Style="Border-Width: 0Pt; Background-Color: #B4C217; Vertical-Align: Top; Width: .6034In; Padding: 4Pt 4Pt 4Pt 4Pt;"&gt;&lt;P Style="Margin: 0In; Font-Family: Verdana; Font-Size: 8.25Pt; Color: Black; Text-Align: Center;"&gt;9&amp;Nbsp;(-1)&lt;/P&gt;&lt;/Td&gt;&lt;/Tr&gt;&lt;/Tbody&gt;&lt;/Table&gt;&lt;/Div&gt;&lt;P&gt;&lt;Strong&gt;&lt;Span Class="Fontstyle2"&gt;Saving &lt;/Span&gt;&lt;/Strong&gt;&lt;Span Class="Fontstyle3"&gt;&lt;Strong&gt;Throws&lt;/Strong&gt; Dex &lt;/Span&gt;&lt;Span Class="Fontstyle3"&gt;+4, Con &lt;/Span&gt;&lt;Span Class="Fontstyle3"&gt;+6, &lt;/Span&gt;&lt;Span Class="Fontstyle3"&gt;Wis +5&lt;Br /&gt;&lt;/Span&gt;&lt;/P&gt;&lt;P&gt;&lt;Span Class="Fontstyle3"&gt;&lt;Strong&gt;Damage Resistances&lt;/Strong&gt; &lt;/Span&gt;&lt;Span Class="Fontstyle3"&gt;Cold, Fire, &lt;/Span&gt;&lt;Span Class="Fontstyle3"&gt;Lightning; &lt;/Span&gt;&lt;Span Class="Fontstyle3"&gt;Bludgeoning, Piercing, And Slashing From Nonmagical &lt;/Span&gt;&lt;Span Class="Fontstyle3"&gt;Attacks&lt;Br /&gt;&lt;/Span&gt;&lt;/P&gt;&lt;P&gt;&lt;Span Class="Fontstyle3"&gt;&lt;Strong&gt;Damage Immunities&lt;/Strong&gt; &lt;/Span&gt;&lt;Span Class="Fontstyle3"&gt;Poison&lt;Br /&gt;&lt;/Span&gt;&lt;/P&gt;&lt;P&gt;&lt;Span Class="Fontstyle3"&gt;&lt;Strong&gt;Condition Immunities&lt;/Strong&gt; &lt;/Span&gt;&lt;Span Class="Fontstyle3"&gt;Charmed, Frightened, &lt;/Span&gt;&lt;Span Class="Fontstyle3"&gt;Poisoned&lt;Br /&gt;&lt;/Span&gt;&lt;/P&gt;&lt;P&gt;&lt;Span Class="Fontstyle2"&gt;&lt;Strong&gt;Senses&lt;/Strong&gt; &lt;/Span&gt;&lt;Span Class="Fontstyle3"&gt;Darkvision 60 Ft., Passive &lt;/Span&gt;&lt;Span Class="Fontstyle3"&gt;Perception 12&lt;Br /&gt;&lt;/Span&gt;&lt;/P&gt;&lt;P&gt;&lt;Span Class="Fontstyle2"&gt;&lt;Strong&gt;Languages&lt;/Strong&gt; &lt;/Span&gt;&lt;Span Class="Fontstyle3"&gt;Abyssal, &lt;/Span&gt;&lt;Span Class="Fontstyle3"&gt;Gnoll, Telepathy 120 Ft.&lt;Br /&gt;&lt;/Span&gt;&lt;/P&gt;&lt;P&gt;&lt;Span Class="Fontstyle3"&gt;&lt;Strong&gt;Challenge&lt;/Strong&gt; 8 &lt;/Span&gt;&lt;Span Class="Fontstyle3"&gt;(3,900 Xp)&lt;Br /&gt;&lt;/Span&gt;&lt;/P&gt;&lt;Hr /&gt;&lt;P&gt;&lt;Span Class="Fontstyle6"&gt;&lt;Strong&gt;Rampage.&lt;/Strong&gt; &lt;/Span&gt;&lt;Span Class="Fontstyle3"&gt;When It Reduces A Creature To O Hit Points With A Melee Attack On Its Turn, The Shoosuva Can Take A Bonus Action To Move Up To Half Its Speed And Make A Bite Attack.&lt;Br /&gt;&lt;/Span&gt;&lt;/P&gt;&lt;Hr /&gt;&lt;P&gt;&lt;Strong&gt;&lt;Span Class="Fontstyle2"&gt;Actions&lt;Br /&gt;&lt;/Span&gt;&lt;/Strong&gt;&lt;/P&gt;&lt;P&gt;&lt;Strong&gt;&lt;Span Class="Fontstyle6"&gt;Multiattack&lt;/Span&gt;&lt;/Strong&gt;&lt;Span Class="Fontstyle6"&gt;&lt;Strong&gt;.&lt;/Strong&gt; &lt;/Span&gt;&lt;Span Class="Fontstyle3"&gt;The Shoosuva Makes Two Attacks: One With Its Bite And One With Its Tail Stinger.&lt;Br /&gt;&lt;/Span&gt;&lt;/P&gt;&lt;P&gt;&lt;Strong&gt;&lt;Span Class="Fontstyle6"&gt;Bite&lt;/Span&gt;&lt;/Strong&gt;&lt;Span Class="Fontstyle6"&gt;&lt;Strong&gt;.&lt;/Strong&gt; &lt;/Span&gt;&lt;Span Class="Fontstyle0"&gt;Melee Weapon Attack: &lt;/Span&gt;&lt;Span Class="Fontstyle3"&gt;+7 To Hit, Reach 5 Ft., One Target.&amp;Nbsp;&lt;/Span&gt;&lt;Span Class="Fontstyle0"&gt;Hit: &lt;/Span&gt;&lt;Span Class="Fontstyle3"&gt;26 (4Dl0 + &lt;/Span&gt;&lt;Span Class="Fontstyle2"&gt;4) &lt;/Span&gt;&lt;Span Class="Fontstyle3"&gt;Piercing Damage.&lt;Br /&gt;&lt;/Span&gt;&lt;/P&gt;&lt;P&gt;&lt;Strong&gt;&lt;Span Class="Fontstyle6"&gt;T&lt;/Span&gt;&lt;/Strong&gt;&lt;Span Class="Fontstyle6"&gt;&lt;Strong&gt;Ail Stinger.&lt;/Strong&gt; &lt;/Span&gt;&lt;Span Class="Fontstyle0"&gt;Melee Weapon Attack: &lt;/Span&gt;&lt;Span Class="Fontstyle3"&gt;+7 To Hit, Reach 15 Ft., One Creature. &lt;/Span&gt;&lt;Span Class="Fontstyle0"&gt;Hit: &lt;/Span&gt;&lt;Span Class="Fontstyle3"&gt;13 (2D8 + &lt;/Span&gt;&lt;Span Class="Fontstyle4"&gt;4) &lt;/Span&gt;&lt;Span Class="Fontstyle3"&gt;Piercing Damage, And The Target Must Succeed On A Dc 14 Constitution Saving Throw Or Become P&lt;/Span&gt;&lt;Span Class="Fontstyle3"&gt;Oi&lt;/Span&gt;&lt;Span Class="Fontstyle3"&gt;Soned. While Poiso&lt;/Span&gt;&lt;Span Class="Fontstyle3"&gt;N&lt;/Span&gt;&lt;Span Class="Fontstyle3"&gt;Ed, The Target Is Also &lt;/Span&gt;&lt;Span Class="Fontstyle3"&gt;P&lt;/Span&gt;&lt;Span Class="Fontstyle3"&gt;Aralyzed. The Target Can Repeat The Saving Throw At The End Of Each Of Its Turns, Ending The Effect On Itself On A Success.&lt;/Span&gt;&lt;/P&gt;&lt;Hr /&gt;&lt;P&gt;&lt;Span Class="Fontstyle3"&gt; &lt;Span Class="Fontstyle0"&gt;A Shoosuva Is A Hyena&lt;/Span&gt;&lt;Span Class="Fontstyle0"&gt;-&lt;/Span&gt;&lt;Span Class="Fontstyle0"&gt;Demon Gifted By Yeenoghu To An Especially Powerful Gnoll (Typically As A Fang Of Yeenoghu). A Shoosuva Manifests Shortly After A War Band Achieves A Great Victory, Emerging From A Billowing, Fetid Cloud Of Smoke As It Arrives From The Abyss. In Battle, The Demon Wraps Its Slavering Jaws Around One Victim&lt;Br /&gt;While Lashing Out With The Poisonous Stinger On Its Tail To Bring Down Another One. A Creature Immobilized By The Poison Becomes Easy Pickings For Any Gnolls Nearby. Each Shoosuva Is Bonded To A Particular Gnoll And Fights Alongside Its Master. A Gnoll That Has Been Gifted With A Shoosuva Is Second Only To A Flind In Status Within A War Band.&lt;/Span&gt; &lt;Br /&gt; &lt;/Span&gt;&lt;/P&gt;</t>
  </si>
  <si>
    <t>13D10 + 39</t>
  </si>
  <si>
    <t>+7, 4D10 + 4 Piercing</t>
  </si>
  <si>
    <t>Any Where Gnolls Can Be Found</t>
  </si>
  <si>
    <t>&lt;H1&gt;&lt;Span Class="Fontstyle0"&gt;Devourer&lt;Br /&gt;&lt;/Span&gt;&lt;/H1&gt;&lt;P&gt;&lt;Span Class="Fontstyle1"&gt;Large Fiend, Chaotic Evil&lt;/Span&gt;&lt;/P&gt;&lt;Hr /&gt;&lt;P&gt;&lt;Strong&gt;&lt;Span Class="Fontstyle3"&gt;Armor &lt;/Span&gt;&lt;/Strong&gt;&lt;Span Class="Fontstyle3"&gt;&lt;Strong&gt;Class&lt;/Strong&gt; &lt;/Span&gt;&lt;Span Class="Fontstyle4"&gt;16 (Natural Armor)&lt;/Span&gt;&lt;/P&gt;&lt;P&gt;&lt;Strong&gt;&lt;Span Class="Fontstyle4"&gt;Hit &lt;/Span&gt;&lt;/Strong&gt;&lt;Span Class="Fontstyle3"&gt;&lt;Strong&gt;Points&lt;/Strong&gt; &lt;/Span&gt;&lt;Span Class="Fontstyle4"&gt;178 (17D10&amp;Nbsp;&lt;/Span&gt;&lt;Span Class="Fontstyle5"&gt;+ &lt;/Span&gt;&lt;Span Class="Fontstyle4"&gt;85)&lt;Br /&gt;&lt;/Span&gt;&lt;/P&gt;&lt;P&gt;&lt;Span Class="Fontstyle0"&gt;&lt;Strong&gt;Speed&lt;/Strong&gt; &lt;/Span&gt;&lt;Span Class="Fontstyle4"&gt;30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Center;"&gt;20&amp;Nbsp;(+5)&lt;/P&gt;&lt;/Td&gt;&lt;Td Style="Border-Width: 0Pt; Background-Color: #B4C217; Vertical-Align: Top; Width: .6868In; Padding: 4Pt 4Pt 4Pt 4Pt;"&gt;&lt;P Style="Margin: 0In; Font-Family: Verdana; Font-Size: 8.25Pt; Color: Black; Text-Align: Center;"&gt;12 (+1)&lt;/P&gt;&lt;/Td&gt;&lt;Td Style="Border-Width: 0Pt; Background-Color: #5Bc217; Vertical-Align: Top; Width: .6868In; Padding: 4Pt 4Pt 4Pt 4Pt;"&gt;&lt;P Style="Margin: 0In; Font-Family: Verdana; Font-Size: 8.25Pt; Color: Black; Text-Align: Center;"&gt;20&amp;Nbsp;(+5)&lt;/P&gt;&lt;/Td&gt;&lt;Td Style="Border-Width: 0Pt; Background-Color: #B4C217; Vertical-Align: Top; Width: .6868In; Padding: 4Pt 4Pt 4Pt 4Pt;"&gt;&lt;P Style="Margin: 0In; Font-Family: Verdana; Font-Size: 8.25Pt; Color: Black; Text-Align: Center;"&gt;13 (+1)&lt;/P&gt;&lt;/Td&gt;&lt;Td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.6034In; Padding: 4Pt 4Pt 4Pt 4Pt;"&gt;&lt;P Style="Margin: 0In; Font-Family: Verdana; Font-Size: 8.25Pt; Color: Black; Text-Align: Center;"&gt;16 (+3)&lt;/P&gt;&lt;/Td&gt;&lt;/Tr&gt;&lt;/Tbody&gt;&lt;/Table&gt;&lt;/Div&gt;&lt;P&gt;&lt;Span Class="Fontstyle3"&gt;&lt;Strong&gt;Damage Resistances&lt;/Strong&gt; &lt;/Span&gt;&lt;Span Class="Fontstyle4"&gt;Cold, Fire, I&lt;/Span&gt;&lt;Span Class="Fontstyle4"&gt;Ightning&lt;Br /&gt;&lt;/Span&gt;&lt;/P&gt;&lt;P&gt;&lt;Span Class="Fontstyle4"&gt;&lt;Strong&gt;Damage Immunities&lt;/Strong&gt; &lt;/Span&gt;&lt;Span Class="Fontstyle4"&gt;Poison&lt;Br /&gt;&lt;/Span&gt;&lt;/P&gt;&lt;P&gt;&lt;Span Class="Fontstyle4"&gt;&lt;Strong&gt;Condition Immunities&lt;/Strong&gt; &lt;/Span&gt;&lt;Span Class="Fontstyle4"&gt;Poisoned&lt;Br /&gt;&lt;/Span&gt;&lt;/P&gt;&lt;P&gt;&lt;Span Class="Fontstyle4"&gt;&lt;Strong&gt;Senses&lt;/Strong&gt; &lt;/Span&gt;&lt;Span Class="Fontstyle4"&gt;Darkvision 120 &lt;/Span&gt;&lt;Span Class="Fontstyle4"&gt;Ft., &lt;/Span&gt;&lt;Span Class="Fontstyle4"&gt;Passive Perception 10&lt;Br /&gt;&lt;/Span&gt;&lt;/P&gt;&lt;P&gt;&lt;Span Class="Fontstyle3"&gt;&lt;Strong&gt;Languages&lt;/Strong&gt; &lt;/Span&gt;&lt;Span Class="Fontstyle4"&gt;Abyssal, &lt;/Span&gt;&lt;Span Class="Fontstyle4"&gt;Telepathy 120 Ft.&lt;Br /&gt;&lt;/Span&gt;&lt;/P&gt;&lt;P&gt;&lt;Span Class="Fontstyle3"&gt;&lt;Strong&gt;Challenge&lt;/Strong&gt; &lt;/Span&gt;&lt;Span Class="Fontstyle4"&gt;13 (10,000 Xp)&lt;Br /&gt;&lt;/Span&gt;&lt;/P&gt;&lt;Hr /&gt;&lt;P&gt;&lt;Strong&gt;&lt;Span Class="Fontstyle3"&gt;Actions&lt;Br /&gt;&lt;/Span&gt;&lt;/Strong&gt;&lt;/P&gt;&lt;P&gt;&lt;Span Class="Fontstyle6"&gt;&lt;Strong&gt;Multiattack.&lt;/Strong&gt; &lt;/Span&gt;&lt;Span Class="Fontstyle4"&gt;The Devourer Makes Two Claw Attacks And Can Use Either Imprison Soul Or Soul Rend.&lt;Br /&gt;&lt;/Span&gt;&lt;/P&gt;&lt;P&gt;&lt;Span Class="Fontstyle6"&gt;&lt;Strong&gt;Claw.&lt;/Strong&gt; &lt;/Span&gt;&lt;Span Class="Fontstyle1"&gt;Melee Weapon Attack: &lt;/Span&gt;&lt;Span Class="Fontstyle5"&gt;+&lt;/Span&gt;&lt;Span Class="Fontstyle4"&gt;L &lt;/Span&gt;&lt;Span Class="Fontstyle5"&gt;O&lt;/Span&gt;&lt;Span Class="Fontstyle4"&gt;To H&lt;/Span&gt;&lt;Span Class="Fontstyle4"&gt;I&lt;/Span&gt;&lt;Span Class="Fontstyle4"&gt;T, Reach 5 F&lt;/Span&gt;&lt;Span Class="Fontstyle4"&gt;T., &lt;/Span&gt;&lt;Span Class="Fontstyle4"&gt;One Target&lt;/Span&gt;&lt;Span Class="Fontstyle4"&gt;. &lt;/Span&gt;&lt;Span Class="Fontstyle7"&gt;H&lt;/Span&gt;&lt;Span Class="Fontstyle7"&gt;I&lt;/Span&gt;&lt;Span Class="Fontstyle7"&gt;T: &lt;/Span&gt;&lt;Span Class="Fontstyle4"&gt;12 (2D6 &lt;/Span&gt;&lt;Span Class="Fontstyle5"&gt;+ &lt;/Span&gt;&lt;Span Class="Fontstyle4"&gt;5) Slashing Damage Plus 21 (6D6) Necrotic Damage&lt;/Span&gt;&lt;Span Class="Fontstyle4"&gt;.&lt;Br /&gt;&lt;/Span&gt;&lt;/P&gt;&lt;P&gt;&lt;Span Class="Fontstyle6"&gt;&lt;Strong&gt;Imprison Soul.&lt;/Strong&gt; &lt;/Span&gt;&lt;Span Class="Fontstyle4"&gt;The Devourer Chooses A Living Humanoid With 0 Hit Points That It Can See Within 30 Feet Of &lt;/Span&gt;&lt;Span Class="Fontstyle4"&gt;It. &lt;/Span&gt;&lt;Span Class="Fontstyle4"&gt;That Creature Is Teleported Inside The Devourer'S Ribcage And Impr&lt;/Span&gt;&lt;Span Class="Fontstyle4"&gt;I&lt;/Span&gt;&lt;Span Class="Fontstyle4"&gt;Soned There. A Creature Imprisoned In This Manner Has Disadvantage On Death Sav&lt;/Span&gt;&lt;Span Class="Fontstyle4"&gt;I&lt;/Span&gt;&lt;Span Class="Fontstyle4"&gt;Ng Throws. If It Dies While Imprisoned, The Devourer Rega&lt;/Span&gt;&lt;Span Class="Fontstyle4"&gt;I&lt;/Span&gt;&lt;Span Class="Fontstyle4"&gt;Ns 25 Hit Points, Immediately Recharges Soul Rend, And Gains An Additional Action On Its Next Turn. Add&lt;/Span&gt;&lt;Span Class="Fontstyle4"&gt;I&lt;/Span&gt;&lt;Span Class="Fontstyle4"&gt;Tionally, At The Start Of Its Next Turn, The Devourer Regurgitates The Slain Creature As A Bonus Action, And The Creature Becomes An Undead.&lt;Br /&gt;Ifthe Victim Had 2 Or Fewer Hit Dice, It Becomes A &lt;/Span&gt;&lt;Span Class="Fontstyle3"&gt;Zombie. &lt;/Span&gt;&lt;Span Class="Fontstyle4"&gt;If It Had 3 To 5 Hit Dice, It Becomes A &lt;/Span&gt;&lt;Span Class="Fontstyle3"&gt;Ghoul. &lt;/Span&gt;&lt;Span Class="Fontstyle4"&gt;Otherwise, It Becomes A &lt;/Span&gt;&lt;Span Class="Fontstyle3"&gt;Wight. &lt;/Span&gt;&lt;Span Class="Fontstyle4"&gt;A Devourer Can Imprison Only One Creature At A Time.&lt;Br /&gt;&lt;/Span&gt;&lt;/P&gt;&lt;P&gt;&lt;Span Class="Fontstyle6"&gt;&lt;Strong&gt;Soul Rend (Recharge 6).&lt;/Strong&gt; &lt;/Span&gt;&lt;Span Class="Fontstyle4"&gt;The Devourer Creates A Vortex Of Life-Draining Energy In A 20-Foot Radius Centered On Itself. Each Humanoid In That Area Must Make A Dc 18 Constitution Saving Throw, Taking 44 (8D10) Necrotic Damage On A Failed Save, Or Half As Much Damage On A Successful One. Increase The Damage By 10 For Each L&lt;/Span&gt;&lt;Span Class="Fontstyle4"&gt;I&lt;/Span&gt;&lt;Span Class="Fontstyle4"&gt;Ving Humanoid With &lt;/Span&gt;&lt;Span Class="Fontstyle5"&gt;O&lt;/Span&gt;&lt;Span Class="Fontstyle4"&gt;Hit Points In That Area.&lt;/Span&gt;&lt;/P&gt;&lt;Hr /&gt;&lt;P&gt;&lt;Span Class="Fontstyle0"&gt;Of All The Abominations Orcus Has Unleashed, Devourers Are Among The Most Feared. These Tall, Mummy-Like&lt;Br /&gt;Fiends Wander The Planes, Consuming Souls And, By Example, Spreading Orcus'S Creed Of Replacing All &lt;/Span&gt;&lt;Span Class="Fontstyle0"&gt;Life &lt;/Span&gt;&lt;Span Class="Fontstyle0"&gt;With&lt;Br /&gt;Everlasting Death.&amp;Nbsp;&lt;/Span&gt;&lt;/P&gt;&lt;P&gt;&lt;Strong&gt;&lt;Span Class="Fontstyle2"&gt;Instruments &lt;/Span&gt;&lt;Span Class="Fontstyle3"&gt;Of&amp;Nbsp;&lt;/Span&gt;&lt;/Strong&gt;&lt;Span Class="Fontstyle2"&gt;&lt;Strong&gt;Orcus.&lt;/Strong&gt; &lt;/Span&gt;&lt;Span Class="Fontstyle0"&gt;A Lesser Demon That Proves Itself To Orcus Might Be Granted The Privilege Of Becoming A Devourer. The Prince Of Undeath Transforms Such A Demon Into An 8&lt;/Span&gt;&lt;Span Class="Fontstyle0"&gt;-&lt;/Span&gt;&lt;Span Class="Fontstyle0"&gt;Foot-Tall, Desiccated Humanoid With A Hollowed-Out Ribcage, Then Fills The New Creature With A Hunger For Souls. Orcus Grants Each New Devourer The Essence Of A Less Fortunate Demon To Power The Devourer'S First Foray Into The Planes. Most Devourers Remain In The Abyss, Or On The Astral Or Ethereal Plane, Pursuing Orcus'S Schemes And Interests In Those Realms. When Orcus Sends Devourers To The Material Plane, He Often Sets Them On A Mission To Create, Control, And Lead A Plague Of Undead. Skeletons, Zombies, Ghouls And Ghasts, And Shadows Are Parti_Cularly Attracted To The Presence Of A Devourer.&lt;/Span&gt;&lt;/P&gt;&lt;P&gt;&lt;Strong&gt;&lt;Span Class="Fontstyle2"&gt;Tormentors &lt;/Span&gt;&lt;Span Class="Fontstyle3"&gt;Of&amp;Nbsp;&lt;/Span&gt;&lt;/Strong&gt;&lt;Span Class="Fontstyle2"&gt;&lt;Strong&gt;Souls.&lt;/Strong&gt; &lt;/Span&gt;&lt;Span Class="Fontstyle0"&gt;Devourers Hunt Humanoids, With The Intent Of Consuming Them Body And Soul. After&lt;Br /&gt;A Devourer Brings A Target To The Brink Of Death, It Pulls The Victim'S Body In And Traps The Creature Within Its&lt;Br /&gt;Own Ribcage. As The Victim Tries To Stave Off Death (Usually Without Success), The Devourer Tortures Its Soul With Telepathic Noise. When The Victim Expires, It Undergoes A Horrible Transformation, Springing Forth From The Devourer'S Body To Begin Its New Existence As An Undead Servitor Of The Monster That Spawned It.&amp;Nbsp;&lt;/Span&gt;&lt;/P&gt;&lt;P&gt;&lt;Span Class="Fontstyle2"&gt;&lt;Strong&gt;Fiendish Nature.&lt;/Strong&gt; &lt;/Span&gt;&lt;Span Class="Fontstyle0"&gt;A Devourer Doesn'T Require Air, Food (Other Than Souls), Drink, Or Sleep.&lt;/Span&gt;&amp;Nbsp;&lt;/P&gt;&lt;P&gt;&amp;Nbsp;&lt;/P&gt;</t>
  </si>
  <si>
    <t>17D10 + 85</t>
  </si>
  <si>
    <t>+10, 2D6 + 5 Slashing + 6D6 Necrotic</t>
  </si>
  <si>
    <t>Extraplanar</t>
  </si>
  <si>
    <t>&lt;H1&gt;&lt;Span Class="Fontstyle0"&gt;Dimetrodon&lt;/Span&gt;&lt;/H1&gt;&lt;P&gt;&lt;Span Class="Fontstyle1"&gt;Medium &lt;/Span&gt;&lt;Span Class="Fontstyle3"&gt;Beast, &lt;/Span&gt;&lt;Span Class="Fontstyle3"&gt;Unaligned&lt;/Span&gt;&lt;/P&gt;&lt;Hr /&gt;&lt;P&gt;&lt;Strong&gt;&lt;Span Class="Fontstyle4"&gt;Armor &lt;/Span&gt;&lt;/Strong&gt;&lt;Span Class="Fontstyle4"&gt;&lt;Strong&gt;Class&lt;/Strong&gt; &lt;/Span&gt;&lt;Span Class="Fontstyle5"&gt;12 (Natural Armor)&lt;/Span&gt;&lt;/P&gt;&lt;P&gt;&lt;Strong&gt;&lt;Span Class="Fontstyle5"&gt;Hit &lt;/Span&gt;&lt;/Strong&gt;&lt;Span Class="Fontstyle4"&gt;&lt;Strong&gt;Points&lt;/Strong&gt; &lt;/Span&gt;&lt;Span Class="Fontstyle5"&gt;19 (3D8 + 6)&lt;Br /&gt;&lt;/Span&gt;&lt;/P&gt;&lt;P&gt;&lt;Span Class="Fontstyle4"&gt;&lt;Strong&gt;Speed&lt;/Strong&gt; &lt;/Span&gt;&lt;Span Class="Fontstyle5"&gt;30 Ft., Swim 20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Center;"&gt;14 (+2)&lt;/P&gt;&lt;/Td&gt;&lt;Td Style="Border-Width: 0Pt; Background-Color: #B4C217; Vertical-Align: Top; Width: .6868In; Padding: 4Pt 4Pt 4Pt 4Pt;"&gt;&lt;P Style="Margin: 0In; Font-Family: Verdana; Font-Size: 8.25Pt; Color: Black; Text-Align: Center;"&gt;10 (+0)&lt;/P&gt;&lt;/Td&gt;&lt;Td Style="Border-Width: 0Pt; Background-Color: #5Bc217; Vertical-Align: Top; Width: .6868In; Padding: 4Pt 4Pt 4Pt 4Pt;"&gt;&lt;P Style="Margin: 0In; Font-Family: Verdana; Font-Size: 8.25Pt; Color: Black; Text-Align: Center;"&gt;15&amp;Nbsp;(+2)&lt;/P&gt;&lt;/Td&gt;&lt;Td Style="Border-Width: 0Pt; Background-Color: #B4C217; Vertical-Align: Top; Width: .6868In; Padding: 4Pt 4Pt 4Pt 4Pt;"&gt;&lt;P Style="Margin: 0In; Font-Family: Verdana; Font-Size: 8.25Pt; Color: Black; Text-Align: Center;"&gt;2 (-4)&lt;/P&gt;&lt;/Td&gt;&lt;Td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.6034In; Padding: 4Pt 4Pt 4Pt 4Pt;"&gt;&lt;P Style="Margin: 0In; Font-Family: Verdana; Font-Size: 8.25Pt; Color: Black; Text-Align: Center;"&gt;5&amp;Nbsp;(-3)&lt;/P&gt;&lt;/Td&gt;&lt;/Tr&gt;&lt;/Tbody&gt;&lt;/Table&gt;&lt;/Div&gt;&lt;P&gt;&lt;Span Class="Fontstyle5"&gt;&lt;Strong&gt;Skills&amp;Nbsp;&lt;/Strong&gt;Perception &lt;/Span&gt;&lt;Span Class="Fontstyle5"&gt;+2&lt;Br /&gt;&lt;/Span&gt;&lt;/P&gt;&lt;P&gt;&lt;Span Class="Fontstyle4"&gt;&lt;Strong&gt;Senses&lt;/Strong&gt; &lt;/Span&gt;&lt;Span Class="Fontstyle5"&gt;Passive &lt;/Span&gt;&lt;Span Class="Fontstyle5"&gt;Perception &lt;/Span&gt;&lt;Span Class="Fontstyle5"&gt;12&lt;Br /&gt;&lt;/Span&gt;&lt;/P&gt;&lt;P&gt;&lt;Span Class="Fontstyle4"&gt;&lt;Strong&gt;Languages&lt;/Strong&gt;&lt;/Span&gt;&lt;/P&gt;&lt;P&gt;&lt;Span Class="Fontstyle4"&gt;&lt;Strong&gt;Challenge&lt;/Strong&gt; &lt;/Span&gt;&lt;Span Class="Fontstyle5"&gt;1/4 (50 Xp)&lt;/Span&gt;&lt;/P&gt;&lt;Hr /&gt;&lt;P&gt;&lt;Strong&gt;&lt;Span Class="Fontstyle6"&gt;Actions&lt;Br /&gt;&lt;/Span&gt;&lt;/Strong&gt;&lt;/P&gt;&lt;P&gt;&lt;Span Class="Fontstyle1"&gt;&lt;Strong&gt;Bite.&lt;/Strong&gt; &lt;/Span&gt;&lt;Span Class="Fontstyle3"&gt;Melee Weapon Attack: &lt;/Span&gt;&lt;Span Class="Fontstyle0"&gt;+4 &lt;/Span&gt;&lt;Span Class="Fontstyle5"&gt;To Hit, Reach &lt;/Span&gt;&lt;Span Class="Fontstyle3"&gt;5 &lt;/Span&gt;&lt;Span Class="Fontstyle5"&gt;Ft., One Target.&amp;Nbsp;&lt;/Span&gt;&lt;Span Class="Fontstyle7"&gt;Hit: &lt;/Span&gt;&lt;Span Class="Fontstyle5"&gt;9 (2D6 &lt;/Span&gt;&lt;Span Class="Fontstyle5"&gt;+ 2) &lt;/Span&gt;&lt;Span Class="Fontstyle5"&gt;Piercing Damage.&lt;/Span&gt;&lt;/P&gt;&lt;Hr /&gt;&lt;P&gt;&lt;Span Class="Fontstyle0"&gt;This Sail-Backed Reptile Is Commonly Found In Areas&amp;Nbsp;&lt;/Span&gt;&lt;Span Class="Fontstyle2"&gt;Where &lt;/Span&gt;&lt;Span Class="Fontstyle0"&gt;Dinosaurs Live. It Hunts On Shores And In Shallow&amp;Nbsp;&lt;/Span&gt;&lt;Span Class="Fontstyle2"&gt;Water, &lt;/Span&gt;&lt;Span Class="Fontstyle0"&gt;Filling A Similar Role As A Crocodile.&lt;/Span&gt;&lt;/P&gt;</t>
  </si>
  <si>
    <t>Dinosaur</t>
  </si>
  <si>
    <t>3D8 + 6</t>
  </si>
  <si>
    <t>+4, 2D6 + 2 Piercing</t>
  </si>
  <si>
    <t>River, Plains, Swamps</t>
  </si>
  <si>
    <t>&lt;H1&gt;&lt;Span Class="Fontstyle0"&gt;Brontosaurus&lt;Br /&gt;&lt;/Span&gt;&lt;/H1&gt;&lt;P&gt;&lt;Span Class="Fontstyle1"&gt;Gargantuan &lt;/Span&gt;&lt;Span Class="Fontstyle1"&gt;Beast, &lt;/Span&gt;&lt;Span Class="Fontstyle1"&gt;Unaligned&lt;/Span&gt;&lt;/P&gt;&lt;Hr /&gt;&lt;P&gt;&lt;Span Class="Fontstyle3"&gt;&lt;Strong&gt;Armor Class&lt;/Strong&gt; &lt;/Span&gt;&lt;Span Class="Fontstyle4"&gt;15 (Natural Armor)&lt;/Span&gt;&lt;/P&gt;&lt;P&gt;&lt;Strong&gt;&lt;Span Class="Fontstyle3"&gt;Hit &lt;/Span&gt;&lt;/Strong&gt;&lt;Span Class="Fontstyle3"&gt;&lt;Strong&gt;Points&lt;/Strong&gt; &lt;/Span&gt;&lt;Span Class="Fontstyle4"&gt;121 (9D20 + 27)&lt;Br /&gt;&lt;/Span&gt;&lt;/P&gt;&lt;P&gt;&lt;Span Class="Fontstyle4"&gt;&lt;Strong&gt;Speed&lt;/Strong&gt; 30Ft.&lt;Br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Center;"&gt;21&amp;Nbsp;(+5)&lt;/P&gt;&lt;/Td&gt;&lt;Td Style="Border-Width: 0Pt; Background-Color: #B4C217; Vertical-Align: Top; Width: .6868In; Padding: 4Pt 4Pt 4Pt 4Pt;"&gt;&lt;P Style="Margin: 0In; Font-Family: Verdana; Font-Size: 8.25Pt; Color: Black; Text-Align: Center;"&gt;9&amp;Nbsp;(-1)&lt;/P&gt;&lt;/Td&gt;&lt;Td Style="Border-Width: 0Pt; Background-Color: #5Bc217; Vertical-Align: Top; Width: .6868In; Padding: 4Pt 4Pt 4Pt 4Pt;"&gt;&lt;P Style="Margin: 0In; Font-Family: Verdana; Font-Size: 8.25Pt; Color: Black; Text-Align: Center;"&gt;17 (+3)&lt;/P&gt;&lt;/Td&gt;&lt;Td Style="Border-Width: 0Pt; Background-Color: #B4C217; Vertical-Align: Top; Width: .6868In; Padding: 4Pt 4Pt 4Pt 4Pt;"&gt;&lt;P Style="Margin: 0In; Font-Family: Verdana; Font-Size: 8.25Pt; Color: Black; Text-Align: Center;"&gt;2&amp;Nbsp;(-4)&lt;/P&gt;&lt;/Td&gt;&lt;Td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.6034In; Padding: 4Pt 4Pt 4Pt 4Pt;"&gt;&lt;P Style="Margin: 0In; Font-Family: Verdana; Font-Size: 8.25Pt; Color: Black; Text-Align: Center;"&gt;7&amp;Nbsp;(-2)&lt;/P&gt;&lt;/Td&gt;&lt;/Tr&gt;&lt;/Tbody&gt;&lt;/Table&gt;&lt;/Div&gt;&lt;P&gt;&lt;Span Class="Fontstyle3"&gt;&lt;Strong&gt;Saving Throws&lt;/Strong&gt; &lt;/Span&gt;&lt;Span Class="Fontstyle4"&gt;Con +6&lt;Br /&gt;&lt;/Span&gt;&lt;/P&gt;&lt;P&gt;&lt;Span Class="Fontstyle3"&gt;&lt;Strong&gt;Senses&lt;/Strong&gt; &lt;/Span&gt;&lt;Span Class="Fontstyle4"&gt;Passive Perception 10&lt;Br /&gt;&lt;/Span&gt;&lt;/P&gt;&lt;P&gt;&lt;Strong&gt;&lt;Span Class="Fontstyle3"&gt;Languages ---&lt;/Span&gt;&lt;/Strong&gt;&lt;/P&gt;&lt;P&gt;&lt;Span Class="Fontstyle3"&gt;&lt;Strong&gt;Challenge&lt;/Strong&gt; &lt;/Span&gt;&lt;Span Class="Fontstyle1"&gt;5 &lt;/Span&gt;&lt;Span Class="Fontstyle4"&gt;(1,800 Xp)&lt;/Span&gt;&lt;/P&gt;&lt;Hr /&gt;&lt;P&gt;&lt;Strong&gt;&lt;Span Class="Fontstyle5"&gt;Actions&lt;Br /&gt;&lt;/Span&gt;&lt;/Strong&gt;&lt;/P&gt;&lt;P&gt;&lt;Span Class="Fontstyle6"&gt;&lt;Strong&gt;Stomp.&lt;/Strong&gt; &lt;/Span&gt;&lt;Span Class="Fontstyle1"&gt;Melee Weapon Attack: &lt;/Span&gt;&lt;Span Class="Fontstyle4"&gt;+8 To Hit, Reach 20 Ft., One&amp;Nbsp;&lt;/Span&gt;&lt;Span Class="Fontstyle4"&gt;Target. &lt;/Span&gt;&lt;Span Class="Fontstyle7"&gt;Hit: &lt;/Span&gt;&lt;Span Class="Fontstyle4"&gt;27 (5D8 + 5) Bludgeoning Damage, And &lt;/Span&gt;&lt;Span Class="Fontstyle4"&gt;The &lt;/Span&gt;&lt;Span Class="Fontstyle4"&gt;Target Must Succeed On A Dc 14 Strength Saving Throw Or Be Knocked Prone.&lt;Br /&gt;&lt;/Span&gt;&lt;/P&gt;&lt;P&gt;&lt;Span Class="Fontstyle1"&gt;&lt;Strong&gt;Tail.&lt;/Strong&gt; Melee &lt;/Span&gt;&lt;Span Class="Fontstyle1"&gt;Weapon &lt;/Span&gt;&lt;Span Class="Fontstyle1"&gt;Attack: &lt;/Span&gt;&lt;Span Class="Fontstyle4"&gt;+8 To &lt;/Span&gt;&lt;Span Class="Fontstyle4"&gt;Hit, &lt;/Span&gt;&lt;Span Class="Fontstyle4"&gt;Reach &lt;/Span&gt;&lt;Span Class="Fontstyle4"&gt;20 Fi., &lt;/Span&gt;&lt;Span Class="Fontstyle4"&gt;One Target.&amp;Nbsp;&lt;/Span&gt;&lt;Span Class="Fontstyle1"&gt;Hit: &lt;/Span&gt;&lt;Span Class="Fontstyle4"&gt;32 (6D8 &lt;/Span&gt;&lt;Span Class="Fontstyle4"&gt;+ &lt;/Span&gt;&lt;Span Class="Fontstyle4"&gt;5) &lt;/Span&gt;&lt;Span Class="Fontstyle4"&gt;Bludgeoning Damage.&lt;/Span&gt;&lt;/P&gt;&lt;Hr /&gt;&lt;P&gt;&lt;Span Class="Fontstyle0"&gt;This Massive Four&lt;/Span&gt;&lt;Span Class="Fontstyle0"&gt;-&lt;/Span&gt;&lt;Span Class="Fontstyle0"&gt;Legged Dinosaur Is Large Enough That Most Predators Leave It Alone. Its Deadly Tail Can &lt;/Span&gt;&lt;Span Class="Fontstyle2"&gt;Drive&amp;Nbsp;&lt;/Span&gt;&lt;Span Class="Fontstyle0"&gt;Away Or Kill Smaller Threats.&lt;/Span&gt;&lt;/P&gt;</t>
  </si>
  <si>
    <t>9D20 + 27</t>
  </si>
  <si>
    <t>+8, 5D8 + 5 Bludgeoning</t>
  </si>
  <si>
    <t>&lt;P&gt;Deinonychus&lt;/P&gt;&lt;P&gt;Medium Beast, Unaligned&lt;/P&gt;&lt;Hr /&gt;&lt;P&gt;&amp;Nbsp;&lt;/P&gt;&lt;P&gt;&lt;Strong&gt;Armor Class&amp;Nbsp;&lt;/Strong&gt;13 (Natural Armor)&lt;/P&gt;&lt;P&gt;&lt;Strong&gt;Hit Points&amp;Nbsp;&lt;/Strong&gt;26 (4D8 + 8)&lt;/P&gt;&lt;P&gt;&lt;Strong&gt;Speed&amp;Nbsp;&lt;/Strong&gt;40 Ft.&lt;/P&gt;&lt;Div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Center;"&gt;15 (+2)&lt;/P&gt;&lt;/Td&gt;&lt;Td Style="Border-Width: 0Pt; Background-Color: #B4C217; Vertical-Align: Top; Width: .6868In; Padding: 4Pt 4Pt 4Pt 4Pt;"&gt;&lt;P Style="Margin: 0In; Font-Family: Verdana; Font-Size: 8.25Pt; Color: Black; Text-Align: Center;"&gt;15 (+2)&lt;/P&gt;&lt;/Td&gt;&lt;Td Style="Border-Width: 0Pt; Background-Color: #5Bc217; Vertical-Align: Top; Width: .6868In; Padding: 4Pt 4Pt 4Pt 4Pt;"&gt;&lt;P Style="Margin: 0In; Font-Family: Verdana; Font-Size: 8.25Pt; Color: Black; Text-Align: Center;"&gt;14&amp;Nbsp;(+2)&lt;/P&gt;&lt;/Td&gt;&lt;Td Style="Border-Width: 0Pt; Background-Color: #B4C217; Vertical-Align: Top; Width: .6868In; Padding: 4Pt 4Pt 4Pt 4Pt;"&gt;&lt;P Style="Margin: 0In; Font-Family: Verdana; Font-Size: 8.25Pt; Color: Black; Text-Align: Center;"&gt;4&amp;Nbsp;(-3)&lt;/P&gt;&lt;/Td&gt;&lt;Td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Center;"&gt;6&amp;Nbsp;(-2)&lt;/P&gt;&lt;/Td&gt;&lt;/Tr&gt;&lt;/Tbody&gt;&lt;/Table&gt;&lt;/Div&gt;&lt;P&gt;&lt;Span Class="Fontstyle3"&gt;&lt;Strong&gt;Skills&lt;/Strong&gt; &lt;/Span&gt;&lt;Span Class="Fontstyle4"&gt;Perception &lt;/Span&gt;&lt;Span Class="Fontstyle4"&gt;+3&lt;Br /&gt;&lt;/Span&gt;&lt;/P&gt;&lt;P&gt;&lt;Span Class="Fontstyle3"&gt;&lt;Strong&gt;Senses&lt;/Strong&gt; &lt;/Span&gt;&lt;Span Class="Fontstyle4"&gt;Passive &lt;/Span&gt;&lt;Span Class="Fontstyle4"&gt;Perception &lt;/Span&gt;&lt;Span Class="Fontstyle4"&gt;13&lt;Br /&gt;&lt;/Span&gt;&lt;/P&gt;&lt;P&gt;&lt;Strong&gt;&lt;Span Class="Fontstyle3"&gt;Languages ---&lt;/Span&gt;&lt;/Strong&gt;&lt;/P&gt;&lt;P&gt;&lt;Span Class="Fontstyle3"&gt;&lt;Strong&gt;Challenge&lt;/Strong&gt; &lt;/Span&gt;&lt;Span Class="Fontstyle4"&gt;1 (200 Xp)&lt;/Span&gt;&lt;/P&gt;&lt;Hr /&gt;&lt;P&gt;&lt;Span Class="Fontstyle6"&gt;&lt;Strong&gt;Pounce.&lt;/Strong&gt; &lt;/Span&gt;&lt;Span Class="Fontstyle4"&gt;If The Deinonychus Moves At Least 20 Feet Straight Toward A Creature And Then Hits It With A Claw Attack On The Same Turn, That Target Must Succeed On A Dc 12 Strength Saving Throw Or Be Knocked Prone. If The Target Is Prone, The Deinonychus Can Make One Bite Attack Against It As A Bonus Action.&lt;/Span&gt;&lt;/P&gt;&lt;Hr /&gt;&lt;P&gt;&lt;Strong&gt;&lt;Span Class="Fontstyle5"&gt;Actions&lt;Br /&gt;&lt;/Span&gt;&lt;/Strong&gt;&lt;/P&gt;&lt;P&gt;&lt;Span Class="Fontstyle6"&gt;&lt;Strong&gt;Multiattack.&lt;/Strong&gt; &lt;/Span&gt;&lt;Span Class="Fontstyle4"&gt;The Deinonychus Makes Three Attacks: One With Its Bite And Two With Its Claws.&lt;Br /&gt;&lt;/Span&gt;&lt;/P&gt;&lt;P&gt;&lt;Span Class="Fontstyle6"&gt;&lt;Strong&gt;Bite.&lt;/Strong&gt; &lt;/Span&gt;&lt;Span Class="Fontstyle1"&gt;Melee Weapon Attack: &lt;/Span&gt;&lt;Span Class="Fontstyle4"&gt;+4 To Hit, Reach &lt;/Span&gt;&lt;Span Class="Fontstyle1"&gt;5 &lt;/Span&gt;&lt;Span Class="Fontstyle4"&gt;Ft., One Target.&amp;Nbsp;&lt;/Span&gt;&lt;Span Class="Fontstyle1"&gt;Hit: &lt;/Span&gt;&lt;Span Class="Fontstyle4"&gt;6 (1D8 &lt;/Span&gt;&lt;Span Class="Fontstyle5"&gt;+ &lt;/Span&gt;&lt;Span Class="Fontstyle4"&gt;2) Piercing &lt;/Span&gt;&lt;Span Class="Fontstyle4"&gt;Damage.&lt;Br /&gt;&lt;/Span&gt;&lt;/P&gt;&lt;P&gt;&lt;Span Class="Fontstyle6"&gt;&lt;Strong&gt;Claw.&lt;/Strong&gt; &lt;/Span&gt;&lt;Span Class="Fontstyle1"&gt;Melee Weapon Attack: &lt;/Span&gt;&lt;Span Class="Fontstyle4"&gt;+4 &lt;/Span&gt;&lt;Span Class="Fontstyle4"&gt;To Hit, Reach &lt;/Span&gt;&lt;Span Class="Fontstyle1"&gt;5 &lt;/Span&gt;&lt;Span Class="Fontstyle4"&gt;Ft.,&lt;/Span&gt;&lt;Span Class="Fontstyle4"&gt;&amp;Nbsp;&lt;/Span&gt;&lt;Span Class="Fontstyle4"&gt;One Target.&amp;Nbsp;&lt;/Span&gt;&lt;Span Class="Fontstyle7"&gt;Hit: &lt;/Span&gt;&lt;Span Class="Fontstyle4"&gt;6 &lt;/Span&gt;&lt;Span Class="Fontstyle4"&gt;(1D8&amp;Nbsp;&lt;/Span&gt;&lt;Span Class="Fontstyle4"&gt;+&amp;Nbsp;&lt;/Span&gt;&lt;Span Class="Fontstyle4"&gt;2) Slashing Damage.&lt;/Span&gt;&lt;/P&gt;&lt;Hr /&gt;&lt;P&gt;&lt;Span Class="Fontstyle0"&gt;This Larger Cousin Of The Velociraptor Kills By Gripping Its Target With Its Claws And Feeding While The Creature Is Still Alive.&lt;/Span&gt;&lt;/P&gt;</t>
  </si>
  <si>
    <t>4D8 + 8</t>
  </si>
  <si>
    <t>+4, 1D8 + 2 Piercing</t>
  </si>
  <si>
    <t>&lt;H1&gt;&lt;Span Class="Fontstyle0"&gt;Hadrosaurus&lt;/Span&gt;&lt;/H1&gt;&lt;P&gt;&lt;Span Class="Fontstyle1"&gt;Large Beast, Unaligned&lt;/Span&gt;&lt;/P&gt;&lt;Hr /&gt;&lt;P&gt;&lt;Span Class="Fontstyle3"&gt;&lt;Strong&gt;Armor Class&lt;/Strong&gt; &lt;/Span&gt;&lt;Span Class="Fontstyle4"&gt;11 (Natural &lt;/Span&gt;&lt;Span Class="Fontstyle4"&gt;Armor)&lt;/Span&gt;&lt;/P&gt;&lt;P&gt;&lt;Span Class="Fontstyle4"&gt;&lt;Strong&gt;Hit Points&lt;/Strong&gt; 19 (3D10&amp;Nbsp;&lt;/Span&gt;&lt;Span Class="Fontstyle4"&gt;+ 3)&lt;Br /&gt;&lt;/Span&gt;&lt;/P&gt;&lt;P&gt;&lt;Span Class="Fontstyle3"&gt;&lt;Strong&gt;Speed&lt;/Strong&gt; &lt;/Span&gt;&lt;Span Class="Fontstyle4"&gt;40 &lt;/Span&gt;&lt;Span Class="Fontstyle4"&gt;Ft.&lt;Br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Center;"&gt;15 (+2)&lt;/P&gt;&lt;/Td&gt;&lt;Td Style="Border-Width: 0Pt; Background-Color: #B4C217; Vertical-Align: Top; Width: .6868In; Padding: 4Pt 4Pt 4Pt 4Pt;"&gt;&lt;P Style="Margin: 0In; Font-Family: Verdana; Font-Size: 8.25Pt; Color: Black; Text-Align: Center;"&gt;10 (+0)&lt;/P&gt;&lt;/Td&gt;&lt;Td Style="Border-Width: 0Pt; Background-Color: #5Bc217; Vertical-Align: Top; Width: .6868In; Padding: 4Pt 4Pt 4Pt 4Pt;"&gt;&lt;P Style="Margin: 0In; Font-Family: Verdana; Font-Size: 8.25Pt; Color: Black; Text-Align: Center;"&gt;13&amp;Nbsp;(+1)&lt;/P&gt;&lt;/Td&gt;&lt;Td Style="Border-Width: 0Pt; Background-Color: #B4C217; Vertical-Align: Top; Width: .6868In; Padding: 4Pt 4Pt 4Pt 4Pt;"&gt;&lt;P Style="Margin: 0In; Font-Family: Verdana; Font-Size: 8.25Pt; Color: Black; Text-Align: Center;"&gt;2 (-4)&lt;/P&gt;&lt;/Td&gt;&lt;Td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.6034In; Padding: 4Pt 4Pt 4Pt 4Pt;"&gt;&lt;P Style="Margin: 0In; Font-Family: Verdana; Font-Size: 8.25Pt; Color: Black; Text-Align: Center;"&gt;5&amp;Nbsp;(-3)&lt;/P&gt;&lt;/Td&gt;&lt;/Tr&gt;&lt;/Tbody&gt;&lt;/Table&gt;&lt;/Div&gt;&lt;P&gt;&lt;Span Class="Fontstyle3"&gt;&lt;Strong&gt;Skills&lt;/Strong&gt; &lt;/Span&gt;&lt;Span Class="Fontstyle4"&gt;Perception &lt;/Span&gt;&lt;Span Class="Fontstyle4"&gt;+2&lt;Br /&gt;&lt;/Span&gt;&lt;/P&gt;&lt;P&gt;&lt;Span Class="Fontstyle3"&gt;&lt;Strong&gt;Senses&lt;/Strong&gt; &lt;/Span&gt;&lt;Span Class="Fontstyle4"&gt;Passive &lt;/Span&gt;&lt;Span Class="Fontstyle4"&gt;Perception &lt;/Span&gt;&lt;Span Class="Fontstyle4"&gt;12&lt;Br /&gt;&lt;/Span&gt;&lt;/P&gt;&lt;P&gt;&lt;Strong&gt;&lt;Span Class="Fontstyle3"&gt;Languages&lt;/Span&gt;&lt;/Strong&gt;&lt;/P&gt;&lt;P&gt;&lt;Span Class="Fontstyle3"&gt;&lt;Strong&gt;Challenge&lt;/Strong&gt; &lt;/Span&gt;&lt;Span Class="Fontstyle4"&gt;1/4 (50 Xp)&lt;/Span&gt;&lt;/P&gt;&lt;Hr /&gt;&lt;P&gt;&lt;Strong&gt;&lt;Span Class="Fontstyle5"&gt;Actions&lt;Br /&gt;&lt;/Span&gt;&lt;/Strong&gt;&lt;/P&gt;&lt;P&gt;&lt;Span Class="Fontstyle6"&gt;&lt;Strong&gt;Tail.&lt;/Strong&gt; &lt;/Span&gt;&lt;Span Class="Fontstyle1"&gt;Melee Weapon Attack: &lt;/Span&gt;&lt;Span Class="Fontstyle4"&gt;+4 To Hit, Reach 5&amp;Nbsp;&lt;/Span&gt;&lt;Span Class="Fontstyle4"&gt;Ft., &lt;/Span&gt;&lt;Span Class="Fontstyle4"&gt;One Target. &lt;/Span&gt;&lt;Span Class="Fontstyle1"&gt;Hit:&amp;Nbsp;&lt;/Span&gt;&lt;Span Class="Fontstyle4"&gt;7 (1D10 + 2) &lt;/Span&gt;&lt;Span Class="Fontstyle4"&gt;Bludgeoning Damage.&lt;/Span&gt;&lt;/P&gt;&lt;Hr /&gt;&lt;P&gt;&lt;Span Class="Fontstyle0"&gt;A &lt;/Span&gt;&lt;Span Class="Fontstyle2"&gt;Hadrosaurus Is A Semi-Quadrupedal Herbivore Recognizable By Its Bony Head Crests. If Raised As A Hatchling,&amp;Nbsp;&lt;/Span&gt;&lt;Span Class="Fontstyle3"&gt;It &lt;/Span&gt;&lt;Span Class="Fontstyle2"&gt;Can Be Trained To Carry A Small Or Medium Rider.&lt;/Span&gt;&lt;/P&gt;</t>
  </si>
  <si>
    <t>3D10 + 3</t>
  </si>
  <si>
    <t>+4, 1D10 + 2 Bludgeoning</t>
  </si>
  <si>
    <t>&lt;P&gt;&amp;Nbsp;&lt;/P&gt;&lt;H1&gt;&lt;Span Class="Fontstyle0"&gt;Stegosaurus&lt;/Span&gt;&lt;/H1&gt;&lt;P&gt;&lt;Span Class="Fontstyle0"&gt;Huge Beast, Unaligned&lt;/Span&gt;&lt;/P&gt;&lt;Hr /&gt;&lt;P&gt;&lt;Span Class="Fontstyle2"&gt;&lt;Strong&gt;Armor Class&lt;/Strong&gt; &lt;/Span&gt;&lt;Span Class="Fontstyle3"&gt;13 &lt;/Span&gt;&lt;Span Class="Fontstyle3"&gt;(Natural &lt;/Span&gt;&lt;Span Class="Fontstyle3"&gt;Armor)&lt;/Span&gt;&lt;/P&gt;&lt;P&gt;&lt;Strong&gt;&lt;Span Class="Fontstyle3"&gt;Hit &lt;/Span&gt;&lt;/Strong&gt;&lt;Span Class="Fontstyle2"&gt;&lt;Strong&gt;Points&lt;/Strong&gt; &lt;/Span&gt;&lt;Span Class="Fontstyle3"&gt;76 &lt;/Span&gt;&lt;Span Class="Fontstyle3"&gt;(8D12&amp;Nbsp;&lt;/Span&gt;&lt;Span Class="Fontstyle4"&gt;+ &lt;/Span&gt;&lt;Span Class="Fontstyle3"&gt;24)&lt;Br /&gt;&lt;/Span&gt;&lt;/P&gt;&lt;P&gt;&lt;Span Class="Fontstyle2"&gt;&lt;Strong&gt;Speed&lt;/Strong&gt; &lt;/Span&gt;&lt;Span Class="Fontstyle3"&gt;40 &lt;/Span&gt;&lt;Span Class="Fontstyle3"&gt;Ft.&lt;Br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Center;"&gt;20 (+5)&lt;/P&gt;&lt;/Td&gt;&lt;Td Style="Border-Width: 0Pt; Background-Color: #B4C217; Vertical-Align: Top; Width: .6868In; Padding: 4Pt 4Pt 4Pt 4Pt;"&gt;&lt;P Style="Margin: 0In; Font-Family: Verdana; Font-Size: 8.25Pt; Color: Black; Text-Align: Center;"&gt;9&amp;Nbsp;(-1)&lt;/P&gt;&lt;/Td&gt;&lt;Td Style="Border-Width: 0Pt; Background-Color: #5Bc217; Vertical-Align: Top; Width: .6868In; Padding: 4Pt 4Pt 4Pt 4Pt;"&gt;&lt;P Style="Margin: 0In; Font-Family: Verdana; Font-Size: 8.25Pt; Color: Black; Text-Align: Center;"&gt;17 (+3)&lt;/P&gt;&lt;/Td&gt;&lt;Td Style="Border-Width: 0Pt; Background-Color: #B4C217; Vertical-Align: Top; Width: .6868In; Padding: 4Pt 4Pt 4Pt 4Pt;"&gt;&lt;P Style="Margin: 0In; Font-Family: Verdana; Font-Size: 8.25Pt; Color: Black; Text-Align: Center;"&gt;2&amp;Nbsp;(-4)&lt;/P&gt;&lt;/Td&gt;&lt;Td Style="Border-Width: 0Pt; Background-Color: #5Bc217; Vertical-Align: Top; Width: .6868In; Padding: 4Pt 4Pt 4Pt 4Pt;"&gt;&lt;P Style="Margin: 0In; Font-Family: Verdana; Font-Size: 8.25Pt; Color: Black; Text-Align: Center;"&gt;11&amp;Nbsp;(+0)&lt;/P&gt;&lt;/Td&gt;&lt;Td Style="Border-Width: 0Pt; Background-Color: #B4C217; Vertical-Align: Top; Width: .6034In; Padding: 4Pt 4Pt 4Pt 4Pt;"&gt;&lt;P Style="Margin: 0In; Font-Family: Verdana; Font-Size: 8.25Pt; Color: Black; Text-Align: Center;"&gt;5&amp;Nbsp;(+2)&lt;/P&gt;&lt;/Td&gt;&lt;/Tr&gt;&lt;/Tbody&gt;&lt;/Table&gt;&lt;/Div&gt;&lt;P&gt;&lt;Span Class="Fontstyle2"&gt;&lt;Strong&gt;Senses&lt;/Strong&gt; &lt;/Span&gt;&lt;Span Class="Fontstyle3"&gt;Passive Perception 10&lt;Br /&gt;&lt;/Span&gt;&lt;/P&gt;&lt;P&gt;&lt;Strong&gt;&lt;Span Class="Fontstyle2"&gt;Languages ---&lt;/Span&gt;&lt;/Strong&gt;&lt;/P&gt;&lt;P&gt;&lt;Span Class="Fontstyle2"&gt;&lt;Strong&gt;Challenge&lt;/Strong&gt; &lt;/Span&gt;&lt;Span Class="Fontstyle3"&gt;4 &lt;/Span&gt;&lt;Span Class="Fontstyle3"&gt;(1,100 Xp)&lt;/Span&gt;&lt;/P&gt;&lt;Hr /&gt;&lt;P&gt;&lt;Span Class="Fontstyle4"&gt;&lt;Strong&gt;Actions&lt;/Strong&gt;&lt;Br /&gt;&lt;/Span&gt;&lt;/P&gt;&lt;P&gt;&lt;Span Class="Fontstyle6"&gt;&lt;Strong&gt;Tail.&lt;/Strong&gt; &lt;/Span&gt;&lt;Span Class="Fontstyle0"&gt;Melee Weapon Attack: &lt;/Span&gt;&lt;Span Class="Fontstyle3"&gt;+7 To Hit, Reach 10 &lt;/Span&gt;&lt;Span Class="Fontstyle3"&gt;Ft., &lt;/Span&gt;&lt;Span Class="Fontstyle3"&gt;One Target.&amp;Nbsp;&lt;/Span&gt;&lt;Span Class="Fontstyle0"&gt;Hit: &lt;/Span&gt;&lt;Span Class="Fontstyle3"&gt;26 (6D6 + 5) Piercing &lt;/Span&gt;&lt;Span Class="Fontstyle3"&gt;Damage.&lt;/Span&gt;&lt;/P&gt;&lt;Hr /&gt;&lt;P&gt;&lt;Span Class="Fontstyle0"&gt;This Heavily Built Dinosaur Has Rows Of Plates On Its Back And A Flexible, Spiked Tail Held High To Strike Predators. It Tends To Travel In Herds Of Mixed Ages.&lt;/Span&gt;&lt;/P&gt;</t>
  </si>
  <si>
    <t>8D12 + 24</t>
  </si>
  <si>
    <t>+7, 6D6 + 5 Piercing</t>
  </si>
  <si>
    <t>&lt;H1&gt;&lt;Span Class="Fontstyle0"&gt;Qu&lt;/Span&gt;&lt;Span Class="Fontstyle0"&gt;Etzalcoatlus&lt;Br /&gt;&lt;/Span&gt;&lt;/H1&gt;&lt;P&gt;&lt;Span Class="Fontstyle1"&gt;Huge &lt;/Span&gt;&lt;Span Class="Fontstyle1"&gt;Beast, Unaligned&lt;/Span&gt;&lt;/P&gt;&lt;Hr /&gt;&lt;P&gt;&lt;Span Class="Fontstyle3"&gt;&lt;Strong&gt;Armor Class&lt;/Strong&gt; &lt;/Span&gt;&lt;Span Class="Fontstyle0"&gt;13 &lt;/Span&gt;&lt;Span Class="Fontstyle4"&gt;(Natural &lt;/Span&gt;&lt;Span Class="Fontstyle3"&gt;Armor)&lt;/Span&gt;&lt;/P&gt;&lt;P&gt;&lt;Span Class="Fontstyle3"&gt;&lt;Strong&gt;Hit Points&lt;/Strong&gt; &lt;/Span&gt;&lt;Span Class="Fontstyle4"&gt;30 (4Dl2 &lt;/Span&gt;&lt;Span Class="Fontstyle5"&gt;+ &lt;/Span&gt;&lt;Span Class="Fontstyle0"&gt;4)&lt;Br /&gt;&lt;/Span&gt;&lt;/P&gt;&lt;P&gt;&lt;Span Class="Fontstyle3"&gt;&lt;Strong&gt;Speed&lt;/Strong&gt; 10&amp;Nbsp;&lt;/Span&gt;&lt;Span Class="Fontstyle4"&gt;Ft., Fly 80 &lt;/Span&gt;&lt;Span Class="Fontstyle4"&gt;Ft.&lt;Br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Center;"&gt;15 (+2)&lt;/P&gt;&lt;/Td&gt;&lt;Td Style="Border-Width: 0Pt; Background-Color: #B4C217; Vertical-Align: Top; Width: .6868In; Padding: 4Pt 4Pt 4Pt 4Pt;"&gt;&lt;P Style="Margin: 0In; Font-Family: Verdana; Font-Size: 8.25Pt; Color: Black; Text-Align: Center;"&gt;13 (+1)&lt;/P&gt;&lt;/Td&gt;&lt;Td Style="Border-Width: 0Pt; Background-Color: #5Bc217; Vertical-Align: Top; Width: .6868In; Padding: 4Pt 4Pt 4Pt 4Pt;"&gt;&lt;P Style="Margin: 0In; Font-Family: Verdana; Font-Size: 8.25Pt; Color: Black; Text-Align: Center;"&gt;13 (+1)&lt;/P&gt;&lt;/Td&gt;&lt;Td Style="Border-Width: 0Pt; Background-Color: #B4C217; Vertical-Align: Top; Width: .6868In; Padding: 4Pt 4Pt 4Pt 4Pt;"&gt;&lt;P Style="Margin: 0In; Font-Family: Verdana; Font-Size: 8.25Pt; Color: Black; Text-Align: Center;"&gt;2&amp;Nbsp;(-4)&lt;/P&gt;&lt;/Td&gt;&lt;Td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.6034In; Padding: 4Pt 4Pt 4Pt 4Pt;"&gt;&lt;P Style="Margin: 0In; Font-Family: Verdana; Font-Size: 8.25Pt; Color: Black; Text-Align: Center;"&gt;5&amp;Nbsp;(-3)&lt;/P&gt;&lt;/Td&gt;&lt;/Tr&gt;&lt;/Tbody&gt;&lt;/Table&gt;&lt;/Div&gt;&lt;P&gt;&lt;Span Class="Fontstyle3"&gt;&lt;Strong&gt;Skills&lt;/Strong&gt; &lt;/Span&gt;&lt;Span Class="Fontstyle4"&gt;Perception &lt;/Span&gt;&lt;Span Class="Fontstyle4"&gt;+2&lt;Br /&gt;&lt;/Span&gt;&lt;/P&gt;&lt;P&gt;&lt;Span Class="Fontstyle3"&gt;&lt;Strong&gt;Senses&lt;/Strong&gt; &lt;/Span&gt;&lt;Span Class="Fontstyle3"&gt;Passive &lt;/Span&gt;&lt;Span Class="Fontstyle4"&gt;Perception &lt;/Span&gt;&lt;Span Class="Fontstyle4"&gt;12&lt;Br /&gt;&lt;/Span&gt;&lt;/P&gt;&lt;P&gt;&lt;Strong&gt;&lt;Span Class="Fontstyle3"&gt;Languages ---&lt;/Span&gt;&lt;/Strong&gt;&lt;/P&gt;&lt;P&gt;&lt;Span Class="Fontstyle3"&gt;&lt;Strong&gt;Challenge&lt;/Strong&gt; &lt;/Span&gt;&lt;Span Class="Fontstyle4"&gt;2 &lt;/Span&gt;&lt;Span Class="Fontstyle4"&gt;(450 Xp)&lt;/Span&gt;&lt;/P&gt;&lt;Hr /&gt;&lt;P&gt;&lt;Span Class="Fontstyle6"&gt;&lt;Strong&gt;Dive Attack.&lt;/Strong&gt; &lt;/Span&gt;&lt;Span Class="Fontstyle4"&gt;If The &lt;/Span&gt;&lt;Span Class="Fontstyle4"&gt;Quetzalcoatlus &lt;/Span&gt;&lt;Span Class="Fontstyle4"&gt;Is Flying And Dives At Least 30 Feet Toward A Target And Then Hits With A Bite Attack, The Attack Deals An Extra 10 (3D6) Damage To The Target.&amp;Nbsp;&lt;/Span&gt;&lt;/P&gt;&lt;P&gt;&lt;Span Class="Fontstyle7"&gt;&lt;Strong&gt;Flyby.&lt;/Strong&gt; &lt;/Span&gt;&lt;Span Class="Fontstyle4"&gt;The Quetzalcoatlus Doesn'T Provoke An &lt;/Span&gt;&lt;Span Class="Fontstyle4"&gt;Opportunity&amp;Nbsp;&lt;/Span&gt;&lt;Span Class="Fontstyle4"&gt;Attack When It Flies Out Of An Enemy'S Reach.&lt;/Span&gt;&lt;/P&gt;&lt;Hr /&gt;&lt;P&gt;&lt;Strong&gt;&lt;Span Class="Fontstyle5"&gt;Actions&lt;Br /&gt;&lt;/Span&gt;&lt;/Strong&gt;&lt;/P&gt;&lt;P&gt;&lt;Span Class="Fontstyle6"&gt;&lt;Strong&gt;Bite.&lt;/Strong&gt; &lt;/Span&gt;&lt;Span Class="Fontstyle1"&gt;Melee Weapon Attack: &lt;/Span&gt;&lt;Span Class="Fontstyle4"&gt;+4 To Hit, Reach 10 Ft., One Creature.&amp;Nbsp;&lt;/Span&gt;&lt;Span Class="Fontstyle1"&gt;Hit: &lt;/Span&gt;&lt;Span Class="Fontstyle4"&gt;12 (3D6 &lt;/Span&gt;&lt;Span Class="Fontstyle5"&gt;+ &lt;/Span&gt;&lt;Span Class="Fontstyle4"&gt;2) Piercing &lt;/Span&gt;&lt;Span Class="Fontstyle4"&gt;Damage.&lt;/Span&gt;&lt;/P&gt;&lt;Hr /&gt;&lt;P&gt;&lt;Span Class="Fontstyle0"&gt;This Giant Relative Of The Pteranodon Has A Wingspan Exceeding 30 Feet. Although It Can Move On The Ground Like&lt;Br /&gt;A Quadruped, It Is More Comfortable In The Air.&lt;/Span&gt;&lt;/P&gt;</t>
  </si>
  <si>
    <t>4D12 + 4</t>
  </si>
  <si>
    <t>+4, 3D6 + 2</t>
  </si>
  <si>
    <t>&lt;P&gt;&lt;Span Class="Fontstyle0"&gt;Velociraptor&lt;Br /&gt;&lt;/Span&gt;&lt;/P&gt;&lt;P&gt;&lt;Span Class="Fontstyle1"&gt;Tiny Beast, &lt;/Span&gt;&lt;Span Class="Fontstyle1"&gt;Unaligned&lt;/Span&gt;&lt;/P&gt;&lt;Hr /&gt;&lt;P&gt;&lt;Span Class="Fontstyle3"&gt;&lt;Strong&gt;Armor Class&lt;/Strong&gt; &lt;/Span&gt;&lt;Span Class="Fontstyle4"&gt;13 (Natural &lt;/Span&gt;&lt;Span Class="Fontstyle4"&gt;Armor)&lt;/Span&gt;&lt;/P&gt;&lt;P&gt;&lt;Strong&gt;&lt;Span Class="Fontstyle4"&gt;Hit &lt;/Span&gt;&lt;/Strong&gt;&lt;Span Class="Fontstyle3"&gt;&lt;Strong&gt;Points&lt;/Strong&gt; &lt;/Span&gt;&lt;Span Class="Fontstyle4"&gt;10 &lt;/Span&gt;&lt;Span Class="Fontstyle4"&gt;(3D4 &lt;/Span&gt;&lt;Span Class="Fontstyle5"&gt;+ &lt;/Span&gt;&lt;Span Class="Fontstyle4"&gt;3)&lt;Br /&gt;&lt;/Span&gt;&lt;/P&gt;&lt;P&gt;&lt;Span Class="Fontstyle3"&gt;&lt;Strong&gt;Speed&lt;/Strong&gt; &lt;/Span&gt;&lt;Span Class="Fontstyle4"&gt;30 &lt;/Span&gt;&lt;Span Class="Fontstyle4"&gt;Ft.&lt;Br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Center;"&gt;6&amp;Nbsp;(-2)&lt;/P&gt;&lt;/Td&gt;&lt;Td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Center;"&gt;13 (+1)&lt;/P&gt;&lt;/Td&gt;&lt;Td Style="Border-Width: 0Pt; Background-Color: #B4C217; Vertical-Align: Top; Width: .6868In; Padding: 4Pt 4Pt 4Pt 4Pt;"&gt;&lt;P Style="Margin: 0In; Font-Family: Verdana; Font-Size: 8.25Pt; Color: Black; Text-Align: Center;"&gt;4&amp;Nbsp;(-3)&lt;/P&gt;&lt;/Td&gt;&lt;Td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Center;"&gt;6&amp;Nbsp;(-2)&lt;/P&gt;&lt;/Td&gt;&lt;/Tr&gt;&lt;/Tbody&gt;&lt;/Table&gt;&lt;/Div&gt;&lt;P&gt;&lt;Span Class="Fontstyle3"&gt;&lt;Strong&gt;Skills&lt;/Strong&gt; &lt;/Span&gt;&lt;Span Class="Fontstyle4"&gt;Perception &lt;/Span&gt;&lt;Span Class="Fontstyle4"&gt;+3&lt;Br /&gt;&lt;/Span&gt;&lt;/P&gt;&lt;P&gt;&lt;Span Class="Fontstyle3"&gt;&lt;Strong&gt;Senses&lt;/Strong&gt; &lt;/Span&gt;&lt;Span Class="Fontstyle3"&gt;Passive &lt;/Span&gt;&lt;Span Class="Fontstyle4"&gt;Perception &lt;/Span&gt;&lt;Span Class="Fontstyle4"&gt;13&lt;Br /&gt;&lt;/Span&gt;&lt;/P&gt;&lt;P&gt;&lt;Strong&gt;&lt;Span Class="Fontstyle3"&gt;Languages &lt;/Span&gt;&lt;/Strong&gt;&lt;Span Class="Fontstyle3"&gt;-&lt;Br /&gt;&lt;/Span&gt;&lt;/P&gt;&lt;P&gt;&lt;Span Class="Fontstyle3"&gt;&lt;Strong&gt;Challenge&lt;/Strong&gt; &lt;/Span&gt;&lt;Span Class="Fontstyle3"&gt;1/4 &lt;/Span&gt;&lt;Span Class="Fontstyle4"&gt;(50&amp;Nbsp;&lt;/Span&gt;&lt;Span Class="Fontstyle4"&gt;Xp)&lt;/Span&gt;&lt;/P&gt;&lt;Hr /&gt;&lt;P&gt;&lt;Span Class="Fontstyle6"&gt;&lt;Strong&gt;Pack Tactics.&lt;/Strong&gt; &lt;/Span&gt;&lt;Span Class="Fontstyle4"&gt;The &lt;/Span&gt;&lt;Span Class="Fontstyle4"&gt;Velociraptor &lt;/Span&gt;&lt;Span Class="Fontstyle4"&gt;Has Advantage On An Attack Roll Against &lt;/Span&gt;&lt;Span Class="Fontstyle4"&gt;A &lt;/Span&gt;&lt;Span Class="Fontstyle4"&gt;Creature If At Least One Of The Velociraptor'S Allies Is Within S Feet Of The Creature And The Ally Isn'T Incapacitated.&amp;Nbsp;&lt;/Span&gt;&lt;/P&gt;&lt;Hr /&gt;&lt;P&gt;&lt;Strong&gt;Actions&lt;/Strong&gt;&lt;/P&gt;&lt;P&gt;&lt;Span Class="Fontstyle6"&gt;&lt;Strong&gt;Multiattack.&lt;/Strong&gt; &lt;/Span&gt;&lt;Span Class="Fontstyle4"&gt;The Velociraptor Makes Two Attacks: One With Its Bite And One With Its Claws.&lt;/Span&gt;&lt;/P&gt;&lt;P&gt;&lt;Span Class="Fontstyle6"&gt;&lt;Strong&gt;Bite.&lt;/Strong&gt; &lt;/Span&gt;&lt;Span Class="Fontstyle1"&gt;Melee Weapon Attack: &lt;/Span&gt;&lt;Span Class="Fontstyle4"&gt;+4 To Hit, Reach S &lt;/Span&gt;&lt;Span Class="Fontstyle4"&gt;Ft., &lt;/Span&gt;&lt;Span Class="Fontstyle4"&gt;One Creature.&amp;Nbsp;&lt;/Span&gt;&lt;Span Class="Fontstyle1"&gt;Hit: &lt;/Span&gt;&lt;Span Class="Fontstyle4"&gt;5 (1D6 + 2) Piercing &lt;/Span&gt;&lt;Span Class="Fontstyle4"&gt;Damage&lt;/Span&gt;&lt;Span Class="Fontstyle4"&gt;.&lt;Br /&gt;&lt;/Span&gt;&lt;/P&gt;&lt;P&gt;&lt;Span Class="Fontstyle1"&gt;&lt;Strong&gt;Claws.&lt;/Strong&gt; &lt;/Span&gt;&lt;Span Class="Fontstyle1"&gt;Melee Weapon Attack: &lt;/Span&gt;&lt;Span Class="Fontstyle4"&gt;+4 To Hit, Reach 5 Ft., One Target.&amp;Nbsp;&lt;/Span&gt;&lt;Span Class="Fontstyle1"&gt;Hit: &lt;/Span&gt;&lt;Span Class="Fontstyle4"&gt;4 (1D4 &lt;/Span&gt;&lt;Span Class="Fontstyle5"&gt;+ &lt;/Span&gt;&lt;Span Class="Fontstyle4"&gt;2) &lt;/Span&gt;&lt;Span Class="Fontstyle4"&gt;Slashing Damage.&lt;/Span&gt;&lt;/P&gt;&lt;Hr /&gt;&lt;P&gt;&lt;Span Class="Fontstyle0"&gt;This Feathered Dinosaur Is About The Size Of A Large Tur&lt;/Span&gt;&lt;Span Class="Fontstyle2"&gt;Key. &lt;/Span&gt;&lt;Span Class="Fontstyle0"&gt;It Is An Aggressive Predator And Often Hunts In Packs&lt;Br /&gt;To Bring Down Larger Prey.&lt;/Span&gt;&lt;/P&gt;</t>
  </si>
  <si>
    <t>3D4 + 3</t>
  </si>
  <si>
    <t>+4, 1D6 + 2 Piercing</t>
  </si>
  <si>
    <t>&lt;H1&gt;&lt;Span Class="Fontstyle0"&gt;Draegloth&lt;Br /&gt;&lt;/Span&gt;&lt;/H1&gt;&lt;P&gt;&lt;Span Class="Fontstyle1"&gt;Large Fiend (Demon), Chaotic Evil&lt;/Span&gt;&lt;/P&gt;&lt;Hr /&gt;&lt;P&gt;&lt;Span Class="Fontstyle3"&gt;&lt;Strong&gt;Armor Class&lt;/Strong&gt; 15&lt;/Span&gt;&lt;Span Class="Fontstyle4"&gt;&amp;Nbsp;(Natural Armor)&lt;/Span&gt;&lt;/P&gt;&lt;P&gt;&lt;Span Class="Fontstyle3"&gt;&lt;Strong&gt;Hit Points&lt;/Strong&gt; &lt;/Span&gt;&lt;Span Class="Fontstyle4"&gt;123 (13D10 + 52)&lt;Br /&gt;&lt;/Span&gt;&lt;/P&gt;&lt;P&gt;&lt;Span Class="Fontstyle3"&gt;&lt;Strong&gt;Speed&lt;/Strong&gt; &lt;/Span&gt;&lt;Span Class="Fontstyle4"&gt;30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Center;"&gt;20&amp;Nbsp;(+5)&lt;/P&gt;&lt;/Td&gt;&lt;Td Style="Border-Width: 0Pt; Background-Color: #B4C217; Vertical-Align: Top; Width: .6868In; Padding: 4Pt 4Pt 4Pt 4Pt;"&gt;&lt;P Style="Margin: 0In; Font-Family: Verdana; Font-Size: 8.25Pt; Color: Black; Text-Align: Center;"&gt;15 (+2)&lt;/P&gt;&lt;/Td&gt;&lt;Td Style="Border-Width: 0Pt; Background-Color: #5Bc217; Vertical-Align: Top; Width: .6868In; Padding: 4Pt 4Pt 4Pt 4Pt;"&gt;&lt;P Style="Margin: 0In; Font-Family: Verdana; Font-Size: 8.25Pt; Color: Black; Text-Align: Center;"&gt;18&amp;Nbsp;(+4)&lt;/P&gt;&lt;/Td&gt;&lt;Td Style="Border-Width: 0Pt; Background-Color: #B4C217; Vertical-Align: Top; Width: .6868In; Padding: 4Pt 4Pt 4Pt 4Pt;"&gt;&lt;P Style="Margin: 0In; Font-Family: Verdana; Font-Size: 8.25Pt; Color: Black; Text-Align: Center;"&gt;13 (+1)&lt;/P&gt;&lt;/Td&gt;&lt;Td Style="Border-Width: 0Pt; Background-Color: #5Bc217; Vertical-Align: Top; Width: .6868In; Padding: 4Pt 4Pt 4Pt 4Pt;"&gt;&lt;P Style="Margin: 0In; Font-Family: Verdana; Font-Size: 8.25Pt; Color: Black; Text-Align: Center;"&gt;11 (+0)&lt;/P&gt;&lt;/Td&gt;&lt;Td Style="Border-Width: 0Pt; Background-Color: #B4C217; Vertical-Align: Top; Width: .6034In; Padding: 4Pt 4Pt 4Pt 4Pt;"&gt;&lt;P Style="Margin: 0In; Font-Family: Verdana; Font-Size: 8.25Pt; Color: Black; Text-Align: Center;"&gt;11 (+0)&lt;/P&gt;&lt;/Td&gt;&lt;/Tr&gt;&lt;/Tbody&gt;&lt;/Table&gt;&lt;/Div&gt;&lt;P&gt;&lt;Span Class="Fontstyle3"&gt;&lt;Strong&gt;Skills&lt;/Strong&gt; &lt;/Span&gt;&lt;Span Class="Fontstyle4"&gt;Perception +3, Stealth +S&lt;Br /&gt;&lt;/Span&gt;&lt;/P&gt;&lt;P&gt;&lt;Span Class="Fontstyle3"&gt;&lt;Strong&gt;Damage Resistances&lt;/Strong&gt; &lt;/Span&gt;&lt;Span Class="Fontstyle4"&gt;Cold, Fire, Lightning&lt;Br /&gt;&lt;/Span&gt;&lt;/P&gt;&lt;P&gt;&lt;Span Class="Fontstyle3"&gt;&lt;Strong&gt;Damage Immunities&lt;/Strong&gt; &lt;/Span&gt;&lt;Span Class="Fontstyle4"&gt;Poison&lt;/Span&gt;&lt;/P&gt;&lt;P&gt;&lt;Span Class="Fontstyle3"&gt;&lt;Strong&gt;Condition Immunities&lt;/Strong&gt; &lt;/Span&gt;&lt;Span Class="Fontstyle4"&gt;Poisoned&lt;Br /&gt;&lt;/Span&gt;&lt;/P&gt;&lt;P&gt;&lt;Span Class="Fontstyle3"&gt;&lt;Strong&gt;Senses&lt;/Strong&gt; &lt;/Span&gt;&lt;Span Class="Fontstyle4"&gt;Darkvision &lt;/Span&gt;&lt;Span Class="Fontstyle4"&gt;120 Ft., Passive Perception 13&lt;Br /&gt;&lt;/Span&gt;&lt;/P&gt;&lt;P&gt;&lt;Span Class="Fontstyle3"&gt;&lt;Strong&gt;Languages&lt;/Strong&gt; &lt;/Span&gt;&lt;Span Class="Fontstyle4"&gt;Abyssal, Elvish, Undercommon&lt;Br /&gt;&lt;/Span&gt;&lt;/P&gt;&lt;P&gt;&lt;Span Class="Fontstyle3"&gt;&lt;Strong&gt;Challenge&lt;/Strong&gt; &lt;/Span&gt;&lt;Span Class="Fontstyle4"&gt;7 (2,900 Xp)&lt;Br /&gt;&lt;/Span&gt;&lt;/P&gt;&lt;Hr /&gt;&lt;P&gt;&lt;Span Class="Fontstyle6"&gt;&lt;Strong&gt;Fey Ancestry.&lt;/Strong&gt; &lt;/Span&gt;&lt;Span Class="Fontstyle4"&gt;The Draegloth Has Advantage On Saving Throws Against Being Charmed, And Magic Can'T Put It To Sleep.&amp;Nbsp;&lt;/Span&gt;&lt;/P&gt;&lt;P&gt;&lt;Span Class="Fontstyle6"&gt;&lt;Strong&gt;Innate Spellcasting.&lt;/Strong&gt; &lt;/Span&gt;&lt;Span Class="Fontstyle4"&gt;The Draegloth'S Innate Spellcasting Ability Is Charisma (Spell Save Dc 11). The Draegloth Can Innately Cast The Following Spells, Requiring No Material Components:&lt;Br /&gt;&lt;/Span&gt;&lt;/P&gt;&lt;P Style="Padding-Left: 30Px;"&gt;&lt;Span Class="Fontstyle4"&gt;&lt;Em&gt;At Will:&lt;/Em&gt; &lt;/Span&gt;&lt;Span Class="Fontstyle1"&gt;Darkness&lt;Br /&gt;&lt;/Span&gt;&lt;Span Class="Fontstyle4"&gt;&lt;Em&gt;1/Day Each:&lt;/Em&gt; &lt;/Span&gt;&lt;Span Class="Fontstyle1"&gt;Confusion, Dancing Lights, Faerie Fire&lt;/Span&gt;&lt;/P&gt;&lt;Hr /&gt;&lt;P&gt;&lt;Strong&gt;Actions&lt;/Strong&gt;&lt;/P&gt;&lt;P&gt;&lt;Span Class="Fontstyle6"&gt;&lt;Strong&gt;Multiattack.&lt;/Strong&gt; &lt;/Span&gt;&lt;Span Class="Fontstyle4"&gt;The Draegloth Makes Three Attacks: One With Its Bite And Two With Its Claws.&lt;Br /&gt;&lt;/Span&gt;&lt;/P&gt;&lt;P&gt;&lt;Span Class="Fontstyle6"&gt;&lt;Strong&gt;Bite.&lt;/Strong&gt; &lt;/Span&gt;&lt;Span Class="Fontstyle1"&gt;Melee Weapon Attack: &lt;/Span&gt;&lt;Span Class="Fontstyle4"&gt;+8 To Hit, Reach 5Ft., One Creature.&amp;Nbsp;&lt;/Span&gt;&lt;Span Class="Fontstyle1"&gt;Hit: &lt;/Span&gt;&lt;Span Class="Fontstyle4"&gt;16 (2D10 &lt;/Span&gt;&lt;Span Class="Fontstyle5"&gt;+ &lt;/Span&gt;&lt;Span Class="Fontstyle4"&gt;5) Piercing Damage.&lt;Br /&gt;&lt;/Span&gt;&lt;/P&gt;&lt;P&gt;&lt;Span Class="Fontstyle7"&gt;&lt;Strong&gt;Claws.&lt;/Strong&gt; &lt;/Span&gt;&lt;Span Class="Fontstyle1"&gt;Melee Weapon Attack: &lt;/Span&gt;&lt;Span Class="Fontstyle4"&gt;+8 To Hit, Reach 10 Ft., One Target.&amp;Nbsp;&lt;/Span&gt;&lt;Span Class="Fontstyle1"&gt;Hit: &lt;/Span&gt;&lt;Span Class="Fontstyle4"&gt;16 (2D10&amp;Nbsp;&lt;/Span&gt;&lt;Span Class="Fontstyle4"&gt;+ &lt;/Span&gt;&lt;Span Class="Fontstyle4"&gt;5) Slashing Damage.&lt;/Span&gt;&lt;/P&gt;&lt;Hr /&gt;&lt;P&gt;&lt;Span Class="Fontstyle0"&gt;A Draegloth Is A Half-Drow, Half-Glabrezu Demon, Born Of A Drow High Priestess In An Unholy, Dangerous Ritual. Gifted With Innate Magic And Physical Might, It Usually Remains In The Service Of Its Mother'S House, Lending Its&lt;Br /&gt;Thirst For Destruction To That House'S Plans To Triumph Over Its Rivals.&lt;Br /&gt;&lt;/Span&gt;&lt;/P&gt;&lt;P&gt;&lt;Span Class="Fontstyle0"&gt;A Draegloth Is An Ogre-Sized, Four-Armed Humanoid&amp;Nbsp;&lt;/Span&gt;&lt;Span Class="Fontstyle2"&gt;With &lt;/Span&gt;&lt;Span Class="Fontstyle0"&gt;Purple-Black Skin And Yellow-White Hair. Two Of Its&lt;Br /&gt;Arms Are Huge And Muscular, Tipped With Sharp Claws; The Other Two Are The Size And Shape Of Drow Arms, Capable Of Delicate Movements. Although The Creature Is Heavily Muscled, It Is Graceful And Quiet Like A Drow. Its&lt;Br /&gt;Face Is Clearly Demonic, With Bestial Features, Glowing Red Eyes, An Elongated Doglike Snout, And A Mouth Full Of&lt;Br /&gt;Sharp Teeth.&amp;Nbsp;&lt;/Span&gt;&lt;/P&gt;&lt;P&gt;&lt;Span Class="Fontstyle3"&gt;&lt;Strong&gt;Blessing On The House.&lt;/Strong&gt; &lt;/Span&gt;&lt;Span Class="Fontstyle0"&gt;The Ritual To Create A Draegloth Succeeds Only Rarely, But When It Does, It Is A Great Event That Is Seen By The Drow Of The House As A Sign Of The Demon Lord Lolth'S Favor-And A Sign Of Lolth'S&lt;Br /&gt;Disregard For The Family'S Rivals, Which Were Not Thus Gifted. The Birth Prompts The Leaders Of The House To Begin Crafting New Plans To Strike At Its Rivals When The Draegloth Is Fully Grown. These Plans Always Use The Draegloth In A Significant Role, Because Its Abilities Can Turn The Tide In A Battle Against A House That Doesn'T Have&amp;Nbsp;A Draegloth Of Its Own.&lt;Br /&gt;&lt;/Span&gt;&lt;/P&gt;&lt;P&gt;&lt;Span Class="Fontstyle3"&gt;&lt;Strong&gt;Subservient Enforcers.&lt;/Strong&gt; &lt;/Span&gt;&lt;Span Class="Fontstyle0"&gt;Although It Plays An Important Part In The Welfare Of Its House, A Draegloth Can'T Rise Above The Status Of A Favored Slave Or A Consort To A Priestess. Before A Draegloth Is Given Any Duties, It Receives Instruction In Accepting The Role Set For It And Not Challenging Authority. Draegloths Instinctively Resist This Sort Of Treatment, But Most Of Them Take Out Their Frustration On Their House'S Enemies. A Draegloth That Can'T Suppress Its Ambitions Might Abandon Its House And Strike Out On Its Own. Whether These Rebellious Draegloths Are Part Of Lolth'S Plan For Sowing Even Greater Chaos Is Unclear.&amp;Nbsp;&lt;/Span&gt;&lt;/P&gt;&lt;P&gt;&lt;Span Class="Fontstyle3"&gt;&lt;Strong&gt;Brute Cunning And Dark Magic.&lt;/Strong&gt; &lt;/Span&gt;&lt;Span Class="Fontstyle0"&gt;A Draegloth Loves The Feeling Of Tearing Opponents Apart With Its Claws And&lt;Br /&gt;Teeth And Of Wielding The Magic That Courses Through Its Veins. Most Are Too Impatient To Bother With Complicated&lt;Br /&gt;Tactics, But A Few Go On To Learn More Destructive Magic.&lt;/Span&gt;&lt;/P&gt;</t>
  </si>
  <si>
    <t>13D10 + 52</t>
  </si>
  <si>
    <t>+8, 2D10 + 5 Slashing</t>
  </si>
  <si>
    <t>&lt;H1&gt;&lt;Span Class="Fontstyle0"&gt;Firenewt Warrior&lt;Br /&gt;&lt;/Span&gt;&lt;/H1&gt;&lt;P&gt;&lt;Span Class="Fontstyle2"&gt;Medium Humanoid (Firenewt), Neutral Evil&lt;/Span&gt;&lt;/P&gt;&lt;Hr /&gt;&lt;P&gt;&lt;Span Class="Fontstyle3"&gt;&lt;Strong&gt;Armor Class&lt;/Strong&gt; &lt;/Span&gt;&lt;Span Class="Fontstyle4"&gt;16 (Chain Shirt, Shield)&lt;/Span&gt;&lt;/P&gt;&lt;P&gt;&lt;Strong&gt;&lt;Span Class="Fontstyle4"&gt;Hit &lt;/Span&gt;&lt;/Strong&gt;&lt;Span Class="Fontstyle3"&gt;&lt;Strong&gt;Points&lt;/Strong&gt; &lt;/Span&gt;&lt;Span Class="Fontstyle4"&gt;22 &lt;/Span&gt;&lt;Span Class="Fontstyle4"&gt;(4D8 &lt;/Span&gt;&lt;Span Class="Fontstyle5"&gt;+ &lt;/Span&gt;&lt;Span Class="Fontstyle3"&gt;4)&lt;Br /&gt;&lt;/Span&gt;&lt;/P&gt;&lt;P&gt;&lt;Span Class="Fontstyle0"&gt;&lt;Strong&gt;Speed&lt;/Strong&gt; &lt;/Span&gt;&lt;Span Class="Fontstyle4"&gt;30 &lt;/Span&gt;&lt;Span Class="Fontstyle4"&gt;Ft.&lt;Br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.6868In; Padding: 4Pt 4Pt 4Pt 4Pt;"&gt;&lt;P Style="Margin: 0In; Font-Family: Verdana; Font-Size: 8.25Pt; Color: Black; Text-Align: Center;"&gt;13 (+1)&lt;/P&gt;&lt;/Td&gt;&lt;Td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.6868In; Padding: 4Pt 4Pt 4Pt 4Pt;"&gt;&lt;P Style="Margin: 0In; Font-Family: Verdana; Font-Size: 8.25Pt; Color: Black; Text-Align: Center;"&gt;7&amp;Nbsp;(-2)&lt;/P&gt;&lt;/Td&gt;&lt;Td Style="Border-Width: 0Pt; Background-Color: #5Bc217; Vertical-Align: Top; Width: .6868In; Padding: 4Pt 4Pt 4Pt 4Pt;"&gt;&lt;P Style="Margin: 0In; Font-Family: Verdana; Font-Size: 8.25Pt; Color: Black; Text-Align: Center;"&gt;11 (+0)&lt;/P&gt;&lt;/Td&gt;&lt;Td Style="Border-Width: 0Pt; Background-Color: #B4C217; Vertical-Align: Top; Width: .6034In; Padding: 4Pt 4Pt 4Pt 4Pt;"&gt;&lt;P Style="Margin: 0In; Font-Family: Verdana; Font-Size: 8.25Pt; Color: Black; Text-Align: Center;"&gt;8&amp;Nbsp;(-1)&lt;/P&gt;&lt;/Td&gt;&lt;/Tr&gt;&lt;/Tbody&gt;&lt;/Table&gt;&lt;/Div&gt;&lt;P&gt;&lt;Span Class="Fontstyle3"&gt;&lt;Strong&gt;Damage Immunities&lt;/Strong&gt; &lt;/Span&gt;&lt;Span Class="Fontstyle4"&gt;Fire&lt;Br /&gt;&lt;/Span&gt;&lt;/P&gt;&lt;P&gt;&lt;Span Class="Fontstyle3"&gt;&lt;Strong&gt;Senses&lt;/Strong&gt; &lt;/Span&gt;&lt;Span Class="Fontstyle3"&gt;Passive &lt;/Span&gt;&lt;Span Class="Fontstyle4"&gt;Perception &lt;/Span&gt;&lt;Span Class="Fontstyle4"&gt;10&lt;Br /&gt;&lt;/Span&gt;&lt;/P&gt;&lt;P&gt;&lt;Span Class="Fontstyle3"&gt;&lt;Strong&gt;Languages&lt;/Strong&gt; &lt;/Span&gt;&lt;Span Class="Fontstyle4"&gt;Draconic, &lt;/Span&gt;&lt;Span Class="Fontstyle4"&gt;Lgnan&lt;Br /&gt;&lt;/Span&gt;&lt;/P&gt;&lt;P&gt;&lt;Span Class="Fontstyle3"&gt;&lt;Strong&gt;Challenge&lt;/Strong&gt; &lt;/Span&gt;&lt;Span Class="Fontstyle4"&gt;1/2 (100 Xp)&lt;/Span&gt;&lt;/P&gt;&lt;Hr /&gt;&lt;P&gt;&lt;Span Class="Fontstyle6"&gt;&lt;Strong&gt;Amphibious.&lt;/Strong&gt; &lt;/Span&gt;&lt;Span Class="Fontstyle4"&gt;The Firenewt Can Breathe Air And Water.&lt;/Span&gt;&lt;/P&gt;&lt;Hr /&gt;&lt;P&gt;&lt;Strong&gt;&lt;Span Class="Fontstyle3"&gt;Actions&lt;Br /&gt;&lt;/Span&gt;&lt;/Strong&gt;&lt;/P&gt;&lt;P&gt;&lt;Span Class="Fontstyle6"&gt;&lt;Strong&gt;Multiattack.&lt;/Strong&gt; &lt;/Span&gt;&lt;Span Class="Fontstyle4"&gt;The Firenewt Makes Two Attacks With Its Scimitar.&lt;Br /&gt;&lt;/Span&gt;&lt;/P&gt;&lt;P&gt;&lt;Span Class="Fontstyle6"&gt;&lt;Strong&gt;Scimitar.&lt;/Strong&gt; &lt;/Span&gt;&lt;Span Class="Fontstyle2"&gt;Melee Weapon Attack: &lt;/Span&gt;&lt;Span Class="Fontstyle4"&gt;+3 To Hit, Reach 5 Ft.&lt;/Span&gt;&lt;Span Class="Fontstyle4"&gt;, &lt;/Span&gt;&lt;Span Class="Fontstyle4"&gt;One Target. &lt;/Span&gt;&lt;Span Class="Fontstyle7"&gt;Hit: &lt;/Span&gt;&lt;Span Class="Fontstyle4"&gt;4 (1D6 &lt;/Span&gt;&lt;Span Class="Fontstyle4"&gt;+ &lt;/Span&gt;&lt;Span Class="Fontstyle4"&gt;L) Slashing Damage.&lt;Br /&gt;&lt;/Span&gt;&lt;/P&gt;&lt;P&gt;&lt;Span Class="Fontstyle6"&gt;&lt;Strong&gt;Spit Fire (Recharges After A Short Or Long Rest).&lt;/Strong&gt; &lt;/Span&gt;&lt;Span Class="Fontstyle4"&gt;The Firenewt Spits Fire At A Creature Within 10 Feet Of It&lt;/Span&gt;&lt;Span Class="Fontstyle4"&gt;. &lt;/Span&gt;&lt;Span Class="Fontstyle4"&gt;The Creature Must Make A Dc 11 Dexterity Saving Throw, Taking 9 (2D8) Fire Damage On A Failed Save, Or Half As Much Damage On A Successful One.&lt;/Span&gt;&amp;Nbsp;&lt;/P&gt;&lt;Hr /&gt;&lt;P&gt;&lt;Span Class="Fontstyle0"&gt;In Regions That Contain Hot Springs, Volcanic Activity, Or Similar Hot And Wet Conditions, Firenewts Might Be Found. These Humanoid Amphibians Live In A Militaristic Theocracy That Reveres Elemental Fire In Its Worst Incarnation.&lt;Br /&gt;&lt;/Span&gt;&lt;/P&gt;&lt;P&gt;&lt;Strong&gt;&lt;Span Class="Fontstyle2"&gt;Heat &lt;/Span&gt;&lt;/Strong&gt;&lt;Span Class="Fontstyle3"&gt;&lt;Strong&gt;Seekers.&lt;/Strong&gt; &lt;/Span&gt;&lt;Span Class="Fontstyle0"&gt;Firenewts Need Hot Water To Live And Breed. A Firenewt Becomes Sluggish, Mentally And Physically, After Spending A Week Away From An External Source Of Moist Heat. A Prolonged Lack Of Heat Can Shut Down A Firenewt Community, As The Creatures Within Go Into Hibernation And Their Eggs Stop Developing. &lt;/Span&gt;&lt;/P&gt;&lt;P&gt;&lt;Span Class="Fontstyle0"&gt;Firenewts Delve For Sources Of Heat In The Earth, Such As Boiling Mud And Hot Springs, That Make Ideal Places To Settle. Through Excavation And Mining In The Area, They Fashion Living Space And Obtain An Ample Supply Of Minerals For Other Uses, Such As Smelting, Smithing, And Alchemy. A Firenewt Lair Features A Network Of Channels And Sluices To Circulate Hot Liquid Through The Settlement.&lt;Br /&gt;&lt;/Span&gt;&lt;/P&gt;&lt;P&gt;&lt;Span Class="Fontstyle0"&gt;The Alchemy Practiced By Firenewts Focuses On Fire. One Of Their Favorite Mixtures Is A Paste Of Sulfur, Mineral Salts, And Oil. Firenewts Chew This Blend Habitually, Because Doing So Produces A Pleasant Internal Heat And It Enables A Firenewt To Vomit Forth A Small Ball Of Flame. Most Firenewts Carry A Container With This Mixture In It.&lt;/Span&gt;&lt;/P&gt;&lt;P&gt;&amp;Nbsp;&lt;/P&gt;</t>
  </si>
  <si>
    <t>Humanoid (Firenewt)</t>
  </si>
  <si>
    <t>4D8 + 4</t>
  </si>
  <si>
    <t>+3, 1D6 + 1 Slashing</t>
  </si>
  <si>
    <t>Volcano, Underground, Desert</t>
  </si>
  <si>
    <t>Firenewt Warlock Of Imix</t>
  </si>
  <si>
    <t>&lt;H1&gt;&lt;Span Class="Fontstyle0"&gt;Firenewt Warlock Of Imix&lt;Br /&gt;&lt;/Span&gt;&lt;/H1&gt;&lt;P&gt;&lt;Span Class="Fontstyle2"&gt;Medium Humanoid (Firenewt), Neutral Evil&lt;/Span&gt;&lt;/P&gt;&lt;Hr /&gt;&lt;P&gt;&lt;Span Class="Fontstyle3"&gt;&lt;Strong&gt;Armor Class&lt;/Strong&gt; 10&lt;/Span&gt;&lt;Span Class="Fontstyle4"&gt;&amp;Nbsp;&lt;/Span&gt;&lt;Span Class="Fontstyle4"&gt;(&lt;/Span&gt;&lt;Span Class="Fontstyle4"&gt;1&lt;/Span&gt;&lt;Span Class="Fontstyle4"&gt;3 &lt;/Span&gt;&lt;Span Class="Fontstyle4"&gt;With &lt;/Span&gt;&lt;Span Class="Fontstyle2"&gt;Ma&lt;/Span&gt;&lt;Span Class="Fontstyle2"&gt;G&lt;/Span&gt;&lt;Span Class="Fontstyle2"&gt;E Armor)&lt;/Span&gt;&lt;/P&gt;&lt;P&gt;&lt;Span Class="Fontstyle3"&gt;&lt;Strong&gt;Hit Points&lt;/Strong&gt; &lt;/Span&gt;&lt;Span Class="Fontstyle4"&gt;33 &lt;/Span&gt;&lt;Span Class="Fontstyle4"&gt;(6D8 &lt;/Span&gt;&lt;Span Class="Fontstyle4"&gt;+ 6)&lt;Br /&gt;&lt;/Span&gt;&lt;/P&gt;&lt;P&gt;&lt;Span Class="Fontstyle3"&gt;&lt;Strong&gt;Speed&lt;/Strong&gt; &lt;/Span&gt;&lt;Span Class="Fontstyle4"&gt;30 &lt;/Span&gt;&lt;Span Class="Fontstyle4"&gt;Ft.&lt;Br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Center;"&gt;13 (+1)&lt;/P&gt;&lt;/Td&gt;&lt;Td Style="Border-Width: 0Pt; Background-Color: #B4C217; Vertical-Align: Top; Width: .6868In; Padding: 4Pt 4Pt 4Pt 4Pt;"&gt;&lt;P Style="Margin: 0In; Font-Family: Verdana; Font-Size: 8.25Pt; Color: Black; Text-Align: Center;"&gt;11 (+0)&lt;/P&gt;&lt;/Td&gt;&lt;Td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.6868In; Padding: 4Pt 4Pt 4Pt 4Pt;"&gt;&lt;P Style="Margin: 0In; Font-Family: Verdana; Font-Size: 8.25Pt; Color: Black; Text-Align: Center;"&gt;9&amp;Nbsp;(-1)&lt;/P&gt;&lt;/Td&gt;&lt;Td Style="Border-Width: 0Pt; Background-Color: #5Bc217; Vertical-Align: Top; Width: .6868In; Padding: 4Pt 4Pt 4Pt 4Pt;"&gt;&lt;P Style="Margin: 0In; Font-Family: Verdana; Font-Size: 8.25Pt; Color: Black; Text-Align: Center;"&gt;11 (+0)&lt;/P&gt;&lt;/Td&gt;&lt;Td Style="Border-Width: 0Pt; Background-Color: #B4C217; Vertical-Align: Top; Width: .6034In; Padding: 4Pt 4Pt 4Pt 4Pt;"&gt;&lt;P Style="Margin: 0In; Font-Family: Verdana; Font-Size: 8.25Pt; Color: Black; Text-Align: Center;"&gt;14&amp;Nbsp;(+2)&lt;/P&gt;&lt;/Td&gt;&lt;/Tr&gt;&lt;/Tbody&gt;&lt;/Table&gt;&lt;/Div&gt;&lt;P&gt;&lt;Span Class="Fontstyle3"&gt;&lt;Strong&gt;Damage Immunities&lt;/Strong&gt; &lt;/Span&gt;&lt;Span Class="Fontstyle4"&gt;Fire&lt;Br /&gt;&lt;/Span&gt;&lt;/P&gt;&lt;P&gt;&lt;Strong&gt;&lt;Span Class="Fontstyle3"&gt;Senses &lt;/Span&gt;&lt;/Strong&gt;&lt;Span Class="Fontstyle4"&gt;&lt;Strong&gt;Darkvision&lt;/Strong&gt; &lt;/Span&gt;&lt;Span Class="Fontstyle4"&gt;120 Ft. &lt;/Span&gt;&lt;Span Class="Fontstyle4"&gt;(Pene&lt;/Span&gt;&lt;Span Class="Fontstyle4"&gt;T&lt;/Span&gt;&lt;Span Class="Fontstyle4"&gt;Ra&lt;/Span&gt;&lt;Span Class="Fontstyle4"&gt;T&lt;/Span&gt;&lt;Span Class="Fontstyle4"&gt;Es &lt;/Span&gt;&lt;Span Class="Fontstyle4"&gt;Magical &lt;/Span&gt;&lt;Span Class="Fontstyle4"&gt;Darkness)&lt;/Span&gt;&lt;Span Class="Fontstyle4"&gt;,&amp;Nbsp;&lt;/Span&gt;&lt;Span Class="Fontstyle3"&gt;Passive &lt;/Span&gt;&lt;Span Class="Fontstyle4"&gt;Per&lt;/Span&gt;&lt;Span Class="Fontstyle4"&gt;C&lt;/Span&gt;&lt;Span Class="Fontstyle4"&gt;Eption 10&lt;Br /&gt;&lt;/Span&gt;&lt;/P&gt;&lt;P&gt;&lt;Span Class="Fontstyle3"&gt;&lt;Strong&gt;Languages&lt;/Strong&gt; &lt;/Span&gt;&lt;Span Class="Fontstyle4"&gt;Draconic&lt;/Span&gt;&lt;Span Class="Fontstyle4"&gt;, Lgnan&lt;Br /&gt;&lt;/Span&gt;&lt;/P&gt;&lt;P&gt;&lt;Span Class="Fontstyle3"&gt;&lt;Strong&gt;Challenge&lt;/Strong&gt; 1&lt;/Span&gt;&lt;Span Class="Fontstyle4"&gt;&amp;Nbsp;(200 &lt;/Span&gt;&lt;Span Class="Fontstyle4"&gt;Xp)&lt;/Span&gt;&lt;/P&gt;&lt;Hr /&gt;&lt;P&gt;&lt;Span Class="Fontstyle6"&gt;&lt;Strong&gt;Amphibious.&lt;/Strong&gt; &lt;/Span&gt;&lt;Span Class="Fontstyle4"&gt;The Firenewt Can Breathe Air And Water.&lt;Br /&gt;&lt;/Span&gt;&lt;/P&gt;&lt;P&gt;&lt;Span Class="Fontstyle6"&gt;&lt;Strong&gt;Innate Spellcasting.&lt;/Strong&gt; &lt;/Span&gt;&lt;Span Class="Fontstyle4"&gt;The &lt;/Span&gt;&lt;Span Class="Fontstyle4"&gt;Firenewt'S &lt;/Span&gt;&lt;Span Class="Fontstyle4"&gt;Innate &lt;/Span&gt;&lt;Span Class="Fontstyle4"&gt;Spellcasting &lt;/Span&gt;&lt;Span Class="Fontstyle4"&gt;Ability Is &lt;/Span&gt;&lt;Span Class="Fontstyle4"&gt;Charisma. &lt;/Span&gt;&lt;Span Class="Fontstyle4"&gt;It Can Innately Cast &lt;/Span&gt;&lt;Span Class="Fontstyle2"&gt;Mage Armor &lt;/Span&gt;&lt;Span Class="Fontstyle4"&gt;(Self Only) At Will, Requiring No Material &lt;/Span&gt;&lt;Span Class="Fontstyle4"&gt;Components.&amp;Nbsp;&lt;/Span&gt;&lt;/P&gt;&lt;P&gt;&lt;Span Class="Fontstyle6"&gt;&lt;Strong&gt;Spellcasting.&lt;/Strong&gt; &lt;/Span&gt;&lt;Span Class="Fontstyle4"&gt;The Firenewt Is A 3Rd-Level Spellcaster&lt;/Span&gt;&lt;Span Class="Fontstyle4"&gt;. &lt;/Span&gt;&lt;Span Class="Fontstyle4"&gt;Its Spellcasting Ability Is Charisma (Spell Save Dc 12, +4 To Hit With Spell &lt;/Span&gt;&lt;Span Class="Fontstyle4"&gt;Attacks). &lt;/Span&gt;&lt;Span Class="Fontstyle4"&gt;It Regains Its &lt;/Span&gt;&lt;Span Class="Fontstyle4"&gt;Expended &lt;/Span&gt;&lt;Span Class="Fontstyle4"&gt;Spell Slots When It Finishes &lt;/Span&gt;&lt;Span Class="Fontstyle4"&gt;A &lt;/Span&gt;&lt;Span Class="Fontstyle4"&gt;Short Or Long Rest. It Knows The&amp;Nbsp;&lt;/Span&gt;&lt;Span Class="Fontstyle4"&gt;Following &lt;/Span&gt;&lt;Span Class="Fontstyle4"&gt;Warlock Spells:&lt;Br /&gt;&lt;/Span&gt;&lt;/P&gt;&lt;P Style="Padding-Left: 30Px;"&gt;&lt;Span Class="Fontstyle4"&gt;&lt;Em&gt;Cantrips (At Will):&lt;/Em&gt; Fire &lt;/Span&gt;&lt;Span Class="Fontstyle2"&gt;Bolt, &lt;/Span&gt;&lt;Span Class="Fontstyle2"&gt;Guidance, &lt;/Span&gt;&lt;Span Class="Fontstyle2"&gt;Light, Mage Hand, Pres&lt;/Span&gt;&lt;Span Class="Fontstyle2"&gt;Tidigitation&lt;Br /&gt;&lt;/Span&gt;&lt;Span Class="Fontstyle4"&gt;&lt;Em&gt;1St-2Nd Level (2 2Nd-Level Slots):&lt;/Em&gt; &lt;/Span&gt;&lt;Span Class="Fontstyle2"&gt;Burning &lt;/Span&gt;&lt;Span Class="Fontstyle2"&gt;Hands,Jlaming &lt;/Span&gt;&lt;Span Class="Fontstyle2"&gt;Sphere, Hellish Rebuke, Scorching Ray&lt;Br /&gt;&lt;/Span&gt;&lt;/P&gt;&lt;P&gt;&lt;Span Class="Fontstyle6"&gt;&lt;Strong&gt;Lmix'S Blessing.&lt;/Strong&gt; &lt;/Span&gt;&lt;Span Class="Fontstyle4"&gt;When The Firenewt Reduces An Enemy To 0 Hit Points, The Firenewt Gains 5 &lt;/Span&gt;&lt;Span Class="Fontstyle4"&gt;Temporary &lt;/Span&gt;&lt;Span Class="Fontstyle4"&gt;Hit Points.&lt;/Span&gt;&lt;/P&gt;&lt;Hr /&gt;&lt;P&gt;&lt;Strong&gt;&lt;Span Class="Fontstyle5"&gt;Actions&lt;Br /&gt;&lt;/Span&gt;&lt;/Strong&gt;&lt;/P&gt;&lt;P&gt;&lt;Span Class="Fontstyle6"&gt;&lt;Strong&gt;Morningstar.&lt;/Strong&gt; &lt;/Span&gt;&lt;Span Class="Fontstyle6"&gt;Melee &lt;/Span&gt;&lt;Span Class="Fontstyle2"&gt;Weapon Attack: &lt;/Span&gt;&lt;Span Class="Fontstyle4"&gt;+3 To Hit, Reach 5 Ft., One Target. &lt;/Span&gt;&lt;Span Class="Fontstyle2"&gt;Hit: &lt;/Span&gt;&lt;Span Class="Fontstyle4"&gt;5 (1D8 + 1) Piercing &lt;/Span&gt;&lt;Span Class="Fontstyle4"&gt;Damage.&lt;/Span&gt;&lt;/P&gt;&lt;Hr /&gt;&lt;P&gt;&lt;Strong&gt; &lt;Span Class="Fontstyle0"&gt;Religious Militants. &lt;/Span&gt;&lt;/Strong&gt;&lt;Span Class="Fontstyle2"&gt;Firenewt Society And Culture Are Based On The Worship Of Imix, The Prince Of Evil Fire. This Veneration Of Imix Leads Firenewts To Be Aggressive, Wrathful, And Cruel. Firenewt Warlocks Of Lmix Teach That By Demonstrating These Qualities, A Firenewt Warrior In Combat Can Become "Touched By The Fire Lord Entering A Early Unstoppable Battle Rage. &lt;/Span&gt;&lt;/P&gt;&lt;P&gt;&lt;Span Class=Fontstyle2"&gt;Warlocks Of Imix Command Warriors To Prove Their Worth By Going On Raids To Bring Back Treasure And Captives. The Warlocks Take The Choicest Loot As A Tithe To Lmix, And Then Those Who Participated In The Raid Divide The Rest According To Merit. Prisoners That Have No Apparent Usefulness Are Sacrificed To Imix And Then Eaten. Those That Are Deemed Capable Of Mining And Performing Other Chores Around The Lair Are Kept As Slaves For A While Before Meeting The Same Fate.&lt;Br /&gt;&lt;/Span&gt;&lt;/P&gt;&lt;P&gt;&lt;Span Class="Fontstyle2"&gt;When Firenewts Muster For War, Rather Than Merely Staging Occasional Raids, They Take No Prisoners. Their Goal Is Nothing Less Than The Annihilation Of Their Foesand They Reserve Their Greatest Animosity For Others Of Their Kind. If Two Groups Of Firenewts Come Upon Each Other, It'S Likely That They'Re In Competition For The Same Territory, And A Bloody Battle Is The Usual Result&lt;/Span&gt;&lt;/P&gt;</t>
  </si>
  <si>
    <t>+3, 1D8 + 1 Bludgeoning</t>
  </si>
  <si>
    <t>&lt;H1&gt;&lt;Span Class="Fontstyle0"&gt;Giant Strider&lt;Br /&gt;&lt;/Span&gt;&lt;/H1&gt;&lt;P&gt;&lt;Span Class="Fontstyle2"&gt;Large &lt;/Span&gt;&lt;Span Class="Fontstyle2"&gt;Monstrosity, &lt;/Span&gt;&lt;Span Class="Fontstyle2"&gt;Neutral Evil&lt;/Span&gt;&lt;/P&gt;&lt;Hr /&gt;&lt;P&gt;&lt;Span Class="Fontstyle3"&gt;&lt;Strong&gt;Armor Class&lt;/Strong&gt; &lt;/Span&gt;&lt;Span Class="Fontstyle0"&gt;1&lt;/Span&gt;&lt;Span Class="Fontstyle0"&gt;4 &lt;/Span&gt;&lt;Span Class="Fontstyle0"&gt;(&lt;/Span&gt;&lt;Span Class="Fontstyle0"&gt;Nat&lt;/Span&gt;&lt;Span Class="Fontstyle0"&gt;U&lt;/Span&gt;&lt;Span Class="Fontstyle0"&gt;Ra&lt;/Span&gt;&lt;Span Class="Fontstyle0"&gt;L Armor)&lt;/Span&gt;&lt;/P&gt;&lt;P&gt;&lt;Strong&gt;&lt;Span Class="Fontstyle0"&gt;Hit &lt;/Span&gt;&lt;Span Class="Fontstyle3"&gt;Points&lt;/Span&gt;&lt;/Strong&gt;&lt;Span Class="Fontstyle0"&gt;&lt;Strong&gt;.&amp;Nbsp;&lt;/Strong&gt;22 &lt;/Span&gt;&lt;Span Class="Fontstyle0"&gt;(3D10&amp;Nbsp;&lt;/Span&gt;&lt;Span Class="Fontstyle0"&gt;+ &lt;/Span&gt;&lt;Span Class="Fontstyle0"&gt;6)&lt;/Span&gt;&lt;Span Class="Fontstyle0"&gt;&lt;Br /&gt;&lt;/Span&gt;&lt;/P&gt;&lt;P&gt;&lt;Span Class="Fontstyle3"&gt;&lt;Strong&gt;Speed&lt;/Strong&gt; &lt;/Span&gt;&lt;Span Class="Fontstyle0"&gt;50 &lt;/Span&gt;&lt;Span Class="Fontstyle0"&gt;Ft.&lt;Br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Center;"&gt;18 (+4)&lt;/P&gt;&lt;/Td&gt;&lt;Td Style="Border-Width: 0Pt; Background-Color: #B4C217; Vertical-Align: Top; Width: .6868In; Padding: 4Pt 4Pt 4Pt 4Pt;"&gt;&lt;P Style="Margin: 0In; Font-Family: Verdana; Font-Size: 8.25Pt; Color: Black; Text-Align: Center;"&gt;13 (+1)&lt;/P&gt;&lt;/Td&gt;&lt;Td Style="Border-Width: 0Pt; Background-Color: #5Bc217; Vertical-Align: Top; Width: .6868In; Padding: 4Pt 4Pt 4Pt 4Pt;"&gt;&lt;P Style="Margin: 0In; Font-Family: Verdana; Font-Size: 8.25Pt; Color: Black; Text-Align: Center;"&gt;14&amp;Nbsp;(+2)&lt;/P&gt;&lt;/Td&gt;&lt;Td Style="Border-Width: 0Pt; Background-Color: #B4C217; Vertical-Align: Top; Width: .6868In; Padding: 4Pt 4Pt 4Pt 4Pt;"&gt;&lt;P Style="Margin: 0In; Font-Family: Verdana; Font-Size: 8.25Pt; Color: Black; Text-Align: Center;"&gt;4&amp;Nbsp;(-3)&lt;/P&gt;&lt;/Td&gt;&lt;Td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Center;"&gt;6&amp;Nbsp;(-2)&lt;/P&gt;&lt;/Td&gt;&lt;/Tr&gt;&lt;/Tbody&gt;&lt;/Table&gt;&lt;/Div&gt;&lt;P&gt;&lt;Strong&gt;&lt;Span Class="Fontstyle3"&gt;Damage &lt;/Span&gt;&lt;/Strong&gt;&lt;Span Class="Fontstyle0"&gt;&lt;Strong&gt;Immunities&lt;/Strong&gt; &lt;/Span&gt;&lt;Span Class="Fontstyle0"&gt;Fire&lt;Br /&gt;&lt;/Span&gt;&lt;/P&gt;&lt;P&gt;&lt;Span Class="Fontstyle3"&gt;&lt;Strong&gt;Senses&lt;/Strong&gt; &lt;/Span&gt;&lt;Span Class="Fontstyle3"&gt;Passive &lt;/Span&gt;&lt;Span Class="Fontstyle0"&gt;Percept&lt;/Span&gt;&lt;Span Class="Fontstyle0"&gt;I&lt;/Span&gt;&lt;Span Class="Fontstyle0"&gt;O&lt;/Span&gt;&lt;Span Class="Fontstyle0"&gt;N 11&lt;Br /&gt;&lt;/Span&gt;&lt;/P&gt;&lt;P&gt;&lt;Strong&gt;&lt;Span Class="Fontstyle3"&gt;Languages &lt;/Span&gt;&lt;Span Class="Fontstyle3"&gt;-&lt;Br /&gt;&lt;/Span&gt;&lt;/Strong&gt;&lt;/P&gt;&lt;P&gt;&lt;Span Class="Fontstyle3"&gt;&lt;Strong&gt;Challenge&amp;Nbsp;&lt;/Strong&gt;1&amp;Nbsp;&lt;/Span&gt;&lt;Span Class="Fontstyle0"&gt;(&lt;/Span&gt;&lt;Span Class="Fontstyle0"&gt;200 &lt;/Span&gt;&lt;Span Class="Fontstyle0"&gt;Xp)&lt;/Span&gt;&lt;/P&gt;&lt;Hr /&gt;&lt;P&gt;&lt;Span Class="Fontstyle6"&gt;&lt;Strong&gt;Fire Absorption.&lt;/Strong&gt; &lt;/Span&gt;&lt;Span Class="Fontstyle0"&gt;Whenever The Giant Strider Is &lt;/Span&gt;&lt;Span Class="Fontstyle0"&gt;Subjected &lt;/Span&gt;&lt;Span Class="Fontstyle0"&gt;To Fire Clamage, It Takes No &lt;/Span&gt;&lt;Span Class="Fontstyle0"&gt;Damage &lt;/Span&gt;&lt;Span Class="Fontstyle0"&gt;And Regains &lt;/Span&gt;&lt;Span Class="Fontstyle0"&gt;A N&lt;/Span&gt;&lt;Span Class="Fontstyle0"&gt;Umber Of Hit Points Equal To Half The Fire Damage Dealt.&lt;/Span&gt;&lt;/P&gt;&lt;Hr /&gt;&lt;P&gt;&lt;Strong&gt;&lt;Span Class="Fontstyle5"&gt;Actions&lt;Br /&gt;&lt;/Span&gt;&lt;/Strong&gt;&lt;/P&gt;&lt;P&gt;&lt;Span Class="Fontstyle6"&gt;&lt;Strong&gt;Bite.&lt;/Strong&gt; &lt;/Span&gt;&lt;Span Class="Fontstyle2"&gt;Melee Weapon Attack: &lt;/Span&gt;&lt;Span Class="Fontstyle0"&gt;+6 To Hit, Reach 5 Ft., One Target.&amp;Nbsp;&lt;/Span&gt;&lt;Span Class="Fontstyle2"&gt;Hit: &lt;/Span&gt;&lt;Span Class="Fontstyle0"&gt;8 &lt;/Span&gt;&lt;Span Class="Fontstyle0"&gt;(1D8 + 4) Piercing Damage.&lt;Br /&gt;&lt;/Span&gt;&lt;/P&gt;&lt;P&gt;&lt;Strong&gt;&lt;Span Class="Fontstyle6"&gt;Fire &lt;/Span&gt;&lt;/Strong&gt;&lt;Span Class="Fontstyle6"&gt;&lt;Strong&gt;Burst (Recharge 5-6).&lt;/Strong&gt; &lt;/Span&gt;&lt;Span Class="Fontstyle0"&gt;The Giant Strider Hurls A Gout Of Flame At &lt;/Span&gt;&lt;Span Class="Fontstyle0"&gt;A &lt;/Span&gt;&lt;Span Class="Fontstyle0"&gt;Point It Can See Within &lt;/Span&gt;&lt;Span Class="Fontstyle0"&gt;60 &lt;/Span&gt;&lt;Span Class="Fontstyle0"&gt;Feet Of It. Each Creature In A 10-Foot-Radius Sphere Centered On That Point Must Make A Dc 12 &lt;/Span&gt;&lt;Span Class="Fontstyle0"&gt;Dexterity &lt;/Span&gt;&lt;Span Class="Fontstyle0"&gt;Saving Throw, Taking 14 (4D6) Fire &lt;/Span&gt;&lt;Span Class="Fontstyle0"&gt;Damage &lt;/Span&gt;&lt;Span Class="Fontstyle0"&gt;On A Failed Save, Or Half As Much &lt;/Span&gt;&lt;Span Class="Fontstyle0"&gt;Damage &lt;/Span&gt;&lt;Span Class="Fontstyle0"&gt;On A &lt;/Span&gt;&lt;Span Class="Fontstyle0"&gt;Successful &lt;/Span&gt;&lt;Span Class="Fontstyle0"&gt;One. The Fire Spreads Around Corners, And It Ignites &lt;/Span&gt;&lt;Span Class="Fontstyle0"&gt;Flammable &lt;/Span&gt;&lt;Span Class="Fontstyle0"&gt;Objects In That &lt;/Span&gt;&lt;Span Class="Fontstyle0"&gt;Area &lt;/Span&gt;&lt;Span Class="Fontstyle0"&gt;That Aren'T Being Worn Or Carried.&lt;/Span&gt;&amp;Nbsp;&lt;/P&gt;&lt;Hr /&gt;&lt;P&gt;&lt;Strong&gt;&lt;Span Class="Fontstyle0"&gt;Giant Striders. &lt;/Span&gt;&lt;/Strong&gt;&lt;Span Class="Fontstyle2"&gt;Firenewts Have A Close Relationship With A Type Of Monstrous Beast They Believe Imix Sent To Aid Them&lt;/Span&gt;&lt;Span Class="Fontstyle2"&gt;- &lt;/Span&gt;&lt;Span Class="Fontstyle2"&gt;Borne Out By The Creatures' Ability To Send A Gout Of Flame Against Distant Enemies. Called Giant Striders, These Monsters Appear Birdlike And Reptilian, But Are Truly Neither. Firenewts Provide Shelter, Food,&amp;Nbsp;And Breeding Grounds In Their Lairs For Giant Striders, And The Striders Voluntarily Serve As Mounts For Elite Firenewt Soldiers.&lt;/Span&gt;&lt;/P&gt;</t>
  </si>
  <si>
    <t>3D10 + 6</t>
  </si>
  <si>
    <t>+6, 1D8 + 4 Piercing</t>
  </si>
  <si>
    <t>&lt;H1&gt;&lt;Span Class="Fontstyle0"&gt;Flail Snail&lt;Br /&gt;&lt;/Span&gt;&lt;/H1&gt;&lt;P&gt;&lt;Span Class="Fontstyle2"&gt;Large &lt;/Span&gt;&lt;Span Class="Fontstyle2"&gt;Elemental, Unaligned&lt;/Span&gt;&lt;/P&gt;&lt;Hr /&gt;&lt;P&gt;&lt;Span Class="Fontstyle3"&gt;&lt;Strong&gt;Armor Class&lt;/Strong&gt; &lt;/Span&gt;&lt;Span Class="Fontstyle4"&gt;16 (Natural &lt;/Span&gt;&lt;Span Class="Fontstyle4"&gt;Armor)&lt;/Span&gt;&lt;/P&gt;&lt;P&gt;&lt;Span Class="Fontstyle3"&gt;&lt;Strong&gt;Hit Points&lt;/Strong&gt; &lt;/Span&gt;&lt;Span Class="Fontstyle4"&gt;52 &lt;/Span&gt;&lt;Span Class="Fontstyle4"&gt;(5Dl0 &lt;/Span&gt;&lt;Span Class="Fontstyle4"&gt;+ 25)&lt;Br /&gt;&lt;/Span&gt;&lt;/P&gt;&lt;P&gt;&lt;Span Class="Fontstyle3"&gt;&lt;Strong&gt;Speed&lt;/Strong&gt; &lt;/Span&gt;&lt;Span Class="Fontstyle4"&gt;10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Center;"&gt;17 (+3)&lt;/P&gt;&lt;/Td&gt;&lt;Td Style="Border-Width: 0Pt; Background-Color: #B4C217; Vertical-Align: Top; Width: .6868In; Padding: 4Pt 4Pt 4Pt 4Pt;"&gt;&lt;P Style="Margin: 0In; Font-Family: Verdana; Font-Size: 8.25Pt; Color: Black; Text-Align: Center;"&gt;5 (-3)&lt;/P&gt;&lt;/Td&gt;&lt;Td Style="Border-Width: 0Pt; Background-Color: #5Bc217; Vertical-Align: Top; Width: .6868In; Padding: 4Pt 4Pt 4Pt 4Pt;"&gt;&lt;P Style="Margin: 0In; Font-Family: Verdana; Font-Size: 8.25Pt; Color: Black; Text-Align: Center;"&gt;20&amp;Nbsp;(+5)&lt;/P&gt;&lt;/Td&gt;&lt;Td Style="Border-Width: 0Pt; Background-Color: #B4C217; Vertical-Align: Top; Width: .6868In; Padding: 4Pt 4Pt 4Pt 4Pt;"&gt;&lt;P Style="Margin: 0In; Font-Family: Verdana; Font-Size: 8.25Pt; Color: Black; Text-Align: Center;"&gt;3 (-4)&lt;/P&gt;&lt;/Td&gt;&lt;Td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.6034In; Padding: 4Pt 4Pt 4Pt 4Pt;"&gt;&lt;P Style="Margin: 0In; Font-Family: Verdana; Font-Size: 8.25Pt; Color: Black; Text-Align: Center;"&gt;5&amp;Nbsp;(-3)&lt;/P&gt;&lt;/Td&gt;&lt;/Tr&gt;&lt;/Tbody&gt;&lt;/Table&gt;&lt;/Div&gt;&lt;P&gt;&lt;Span Class="Fontstyle3"&gt;&lt;Strong&gt;Damage Immunities&lt;/Strong&gt; &lt;/Span&gt;&lt;Span Class="Fontstyle4"&gt;Fire, Poison&lt;Br /&gt;&lt;/Span&gt;&lt;/P&gt;&lt;P&gt;&lt;Span Class="Fontstyle3"&gt;&lt;Strong&gt;Condition Immunities&lt;/Strong&gt; &lt;/Span&gt;&lt;Span Class="Fontstyle4"&gt;Poisoned&lt;Br /&gt;&lt;/Span&gt;&lt;/P&gt;&lt;P&gt;&lt;Span Class="Fontstyle3"&gt;&lt;Strong&gt;Senses&lt;/Strong&gt; &lt;/Span&gt;&lt;Span Class="Fontstyle4"&gt;Darkvision &lt;/Span&gt;&lt;Span Class="Fontstyle4"&gt;60 &lt;/Span&gt;&lt;Span Class="Fontstyle4"&gt;Ft., &lt;/Span&gt;&lt;Span Class="Fontstyle4"&gt;Tremorsense &lt;/Span&gt;&lt;Span Class="Fontstyle4"&gt;60 Ft., Passive&amp;Nbsp;&lt;/Span&gt;&lt;Span Class="Fontstyle4"&gt;Perception &lt;/Span&gt;&lt;Span Class="Fontstyle4"&gt;10&lt;Br /&gt;&lt;/Span&gt;&lt;/P&gt;&lt;P&gt;&lt;Strong&gt;&lt;Span Class="Fontstyle3"&gt;Languages ---&lt;/Span&gt;&lt;/Strong&gt;&lt;/P&gt;&lt;P&gt;&lt;Span Class="Fontstyle3"&gt;&lt;Strong&gt;Challenge&lt;/Strong&gt; &lt;/Span&gt;&lt;Span Class="Fontstyle4"&gt;3 &lt;/Span&gt;&lt;Span Class="Fontstyle4"&gt;(700 Xp)&lt;/Span&gt;&lt;/P&gt;&lt;Hr /&gt;&lt;P&gt;&lt;Span Class="Fontstyle5"&gt;&lt;Strong&gt;Antimagic Shell.&lt;/Strong&gt; &lt;/Span&gt;&lt;Span Class="Fontstyle4"&gt;The Snail Has Advantage On Saving Throws Against Spells, And Any Creature Making A Spell Attack Against The Snail Has Disadvantage On The Attack Roll. If The Snail Succeeds On Its Saving Throw Against A Spell Or A Spell Attack Misses It, An Additional Effect Might Occur, As Determined By Rolling A D6:&lt;Br /&gt;&lt;/Span&gt;&lt;/P&gt;&lt;P Style="Padding-Left: 30Px;"&gt;&lt;Span Class="Fontstyle6"&gt;1-2. &lt;/Span&gt;&lt;Span Class="Fontstyle4"&gt;If The Spell Affects An Area Or Has Multiple Targets, It Fails And Has No Effect. If The Spell Targets Only The Snail, It Has No Effect On The Snail And Is Reflected Back At The Caster, Using The Spell Slot Level, Spell Save Dc, Attack Bonus, And Spellcasting Ability Of The Caster.&lt;Br /&gt;&lt;/Span&gt;&lt;Span Class="Fontstyle5"&gt;3-4. &lt;/Span&gt;&lt;Span Class="Fontstyle4"&gt;No Additional Effect.&lt;Br /&gt;&lt;/Span&gt;&lt;Span Class="Fontstyle2"&gt;5-6. &lt;/Span&gt;&lt;Span Class="Fontstyle4"&gt;The Snail'S Shell Converts Some Ofthe Spell'S Energy Into A Burst Ofdestructive Force. Each Creature Within 30 Feet Of The Snail Must Make A Dc 15 Constitution Saving Throw, Taking 1D6 Force Damage Per Level Of The Spell On A Failed Save, Or Half As Much Damage On A Successful One.&lt;/Span&gt;&lt;/P&gt;&lt;P&gt;&lt;Span Class="Fontstyle5"&gt;&lt;Strong&gt;Flail Tentacles.&lt;/Strong&gt; &lt;/Span&gt;&lt;Span Class="Fontstyle4"&gt;The Flail Snail Has Five Flail Tentacles. Whenever The Snailitakes 10 Damage Or More On A Single Turn, One Of Its Tentacles Dies. Ifeven One Tentacle Remains, The Snail Regrows All Dead Ones Within Ld4 Days. If All Its Tentacles Die, The Snail Retracts Into Its Shell, Gaining Total Cover, And It Begins Wailing, A Sound That Can Be Heard For 600 Feet, Stopping Only When It Dies 5D6 Minutes Later. Healing Magic That Restores Limbs, Such As The &lt;/Span&gt;&lt;Span Class="Fontstyle2"&gt;Regenerate &lt;/Span&gt;&lt;Span Class="Fontstyle4"&gt;Spell, Can Halt This Dying Process.&lt;/Span&gt;&lt;/P&gt;&lt;Hr /&gt;&lt;P&gt;&lt;Strong&gt;&lt;Span Class="Fontstyle3"&gt;Actions&lt;Br /&gt;&lt;/Span&gt;&lt;/Strong&gt;&lt;/P&gt;&lt;P&gt;&lt;Span Class="Fontstyle5"&gt;&lt;Strong&gt;Multiattack.&lt;/Strong&gt; &lt;/Span&gt;&lt;Span Class="Fontstyle4"&gt;The Flail Snail Makes As Many Flail Tentacle Attacks As It Has Flail Tentacles, All Against The Same Target.&lt;Br /&gt;&lt;/Span&gt;&lt;/P&gt;&lt;P&gt;&lt;Span Class="Fontstyle5"&gt;&lt;Strong&gt;Flail Tentacle.&lt;/Strong&gt; &lt;/Span&gt;&lt;Span Class="Fontstyle2"&gt;Melee Weapon Attack: &lt;/Span&gt;&lt;Span Class="Fontstyle4"&gt;+5 To Hit, Reach 10 Ft., One Target. &lt;/Span&gt;&lt;Span Class="Fontstyle2"&gt;Hit: &lt;/Span&gt;&lt;Span Class="Fontstyle4"&gt;6 (Ld6 &lt;/Span&gt;&lt;Span Class="Fontstyle4"&gt;+ &lt;/Span&gt;&lt;Span Class="Fontstyle4"&gt;3) Bludgeoning Damage.&lt;Br /&gt;&lt;/Span&gt;&lt;/P&gt;&lt;P&gt;&lt;Span Class="Fontstyle5"&gt;&lt;Strong&gt;Scintillating Shell (Recharges After A Short Or Long Rest).&lt;/Strong&gt; &lt;/Span&gt;&lt;Span Class="Fontstyle4"&gt;The Snail'S Shell Emits Dazzling, Colored Light Until The End Of The Snail'S Next Turn. During This Time, The Shell Sheds Bright Light In A 30-Foot Radius And Dim Light For An Additional 30 Feet, And Creatures That Can See The Snail Have Disadvantage On Attack Rolls Against It. In Addition, Any Creature Within The Bright Light And Able To See The Snail When This Power Is Activated Must Succeed On A Dc 15 Wisdom Saving Throw Or Be Stunned Until The Light Ends.&lt;Br /&gt;&lt;/Span&gt;&lt;/P&gt;&lt;P&gt;&lt;Span Class="Fontstyle5"&gt;&lt;Strong&gt;Shell Defense.&lt;/Strong&gt; &lt;/Span&gt;&lt;Span Class="Fontstyle4"&gt;The Flail Snail Withdraws Into Its Shell, Gaining A&amp;Nbsp;&lt;/Span&gt;&lt;Span Class="Fontstyle0"&gt;+4 &lt;/Span&gt;&lt;Span Class="Fontstyle4"&gt;Bonus To Ac Until It Emerges. It Can Emerge From Its Shell As A Bonus Action On Its Turn.&lt;/Span&gt;&lt;/P&gt;&lt;Hr /&gt;&lt;P&gt;&lt;Span Class="Fontstyle4"&gt; &lt;Span Class="Fontstyle0"&gt;A Flail Snail Is A Creature Of Elemental Earth That Is Prized For Its Multihued Shell. Hunters Might Be Lulled Into A False Sense Of Confidence Upon Sighting This Ponderous, Seemingly Nonhostile Creature. If Any Other Creature Large Enough To Be A Threat Approaches Too Close, Though, The Snail Unleashes A Flash Of Scintillating Light And Then Attacks With Its Mace&lt;/Span&gt;&lt;Span Class="Fontstyle0"&gt;-&lt;/Span&gt;&lt;Span Class="Fontstyle0"&gt;Like Tentacles.&amp;Nbsp;&lt;/Span&gt;&lt;/Span&gt;&lt;/P&gt;&lt;P&gt;&lt;Span Class="Fontstyle4"&gt;&lt;Strong&gt;&lt;Span Class="Fontstyle2"&gt;Trail &lt;/Span&gt;&lt;Span Class="Fontstyle3"&gt;Of&amp;Nbsp;&lt;/Span&gt;&lt;/Strong&gt;&lt;Span Class="Fontstyle2"&gt;&lt;Strong&gt;Treasure.&lt;/Strong&gt; &lt;/Span&gt;&lt;Span Class="Fontstyle0"&gt;Left Undisturbed, A Flail Snail Moves Slowly Along The Ground, Consuming Everything On The Surface, Including Rocks, Sand, And Soil, Stopping To Relish Crystal Growths And Other Large Mineral Deposits. It Leaves Behind A Shimmering Trail That Quickly Solidifies Into A Thin Layer Of A Nearly Transparent Substance Inedible To The Snail. This Glassy Residue Can Be Harvested And Cut To Form Window Panes Of Varying Clearness. It Can Also Be Heated And Spun Into Glass Objects Of Other Sorts. Some Humanoids Make A Living&amp;Nbsp;From Trailing Flail Snails To Collect This Glass.&lt;/Span&gt;&lt;/Span&gt;&lt;/P&gt;&lt;P&gt;&lt;Span Class="Fontstyle4"&gt;&lt;Strong&gt;&lt;Span Class="Fontstyle4"&gt;Using The Shell &lt;/Span&gt;&lt;Span Class="Fontstyle4"&gt;Of &lt;/Span&gt;&lt;Span Class="Fontstyle4"&gt;A Flail Snail&amp;Nbsp;&lt;/Span&gt;&lt;/Strong&gt;&lt;Span Class="Fontstyle0"&gt;A Flail Snail Shell, Which Weighs About 250 Pounds, Has Numerous Uses. One Intact Shell Can Sell For 5,000 Gp. Many Hunters Seek The Shell For Its Antimagic Properties. Askilled Armorer Can Make Three Shields From One Shell. For 1 Month, Each Shield Gives Its Wielder The Snails Antimagic Shell Trait. When The Shield'S Magic Fades, It Leaves Behind An Exotic Shield That Is The Perfect Item From Which To Make A &lt;/Span&gt;&lt;Span Class="Fontstyle5"&gt;Spellguard Shield.&amp;Nbsp;&lt;/Span&gt;&lt;Span Class="Fontstyle0"&gt;A Flail Snail Shell Can Also Be Used To Make A &lt;/Span&gt;&lt;Span Class="Fontstyle5"&gt;Robe Ofscintillating Colors. &lt;/Span&gt;&lt;Span Class="Fontstyle6"&gt;The &lt;/Span&gt;&lt;Span Class="Fontstyle0"&gt;Shell Is Ground And Added To The Dye While The Garment Is Being Fashioned. The Powder Is Also A Material Component Of The Ritual That Enchants The Robe,&lt;/Span&gt; &lt;Br /&gt; &lt;/Span&gt;&lt;/P&gt;</t>
  </si>
  <si>
    <t>5D10 + 25</t>
  </si>
  <si>
    <t>+5, 1D6 + 3 Bludgeoning</t>
  </si>
  <si>
    <t>&lt;H1&gt;&lt;Span Class="Fontstyle0"&gt;Froghemoth&lt;Br /&gt;&lt;/Span&gt;&lt;/H1&gt;&lt;P&gt;&lt;Span Class="Fontstyle1"&gt;Huge Monstrosity, Unaligned&lt;/Span&gt;&lt;/P&gt;&lt;Hr /&gt;&lt;P&gt;&lt;Span Class="Fontstyle3"&gt;&lt;Strong&gt;Armor Class&lt;/Strong&gt; &lt;/Span&gt;&lt;Span Class="Fontstyle4"&gt;14 (Natural Armor)&lt;/Span&gt;&lt;/P&gt;&lt;P&gt;&lt;Span Class="Fontstyle3"&gt;&lt;Strong&gt;Hit Points&lt;/Strong&gt; &lt;/Span&gt;&lt;Span Class="Fontstyle4"&gt;184 (16D12&amp;Nbsp;&lt;/Span&gt;&lt;Span Class="Fontstyle4"&gt;+ &lt;/Span&gt;&lt;Span Class="Fontstyle4"&gt;80)&lt;Br /&gt;&lt;/Span&gt;&lt;/P&gt;&lt;P&gt;&lt;Span Class="Fontstyle3"&gt;&lt;Strong&gt;Speed&lt;/Strong&gt; &lt;/Span&gt;&lt;Span Class="Fontstyle4"&gt;30 &lt;/Span&gt;&lt;Span Class="Fontstyle4"&gt;Ft., &lt;/Span&gt;&lt;Span Class="Fontstyle4"&gt;Swim 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Center;"&gt;23&amp;Nbsp;(+6)&lt;/P&gt;&lt;/Td&gt;&lt;Td Style="Border-Width: 0Pt; Background-Color: #B4C217; Vertical-Align: Top; Width: .6868In; Padding: 4Pt 4Pt 4Pt 4Pt;"&gt;&lt;P Style="Margin: 0In; Font-Family: Verdana; Font-Size: 8.25Pt; Color: Black; Text-Align: Center;"&gt;13 (+1)&lt;/P&gt;&lt;/Td&gt;&lt;Td Style="Border-Width: 0Pt; Background-Color: #5Bc217; Vertical-Align: Top; Width: .6868In; Padding: 4Pt 4Pt 4Pt 4Pt;"&gt;&lt;P Style="Margin: 0In; Font-Family: Verdana; Font-Size: 8.25Pt; Color: Black; Text-Align: Center;"&gt;20&amp;Nbsp;(+5)&lt;/P&gt;&lt;/Td&gt;&lt;Td Style="Border-Width: 0Pt; Background-Color: #B4C217; Vertical-Align: Top; Width: .6868In; Padding: 4Pt 4Pt 4Pt 4Pt;"&gt;&lt;P Style="Margin: 0In; Font-Family: Verdana; Font-Size: 8.25Pt; Color: Black; Text-Align: Center;"&gt;2&amp;Nbsp;(-4)&lt;/P&gt;&lt;/Td&gt;&lt;Td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Center;"&gt;5&amp;Nbsp;(-3)&lt;/P&gt;&lt;/Td&gt;&lt;/Tr&gt;&lt;/Tbody&gt;&lt;/Table&gt;&lt;/Div&gt;&lt;P&gt;&lt;Span Class="Fontstyle3"&gt;&lt;Strong&gt;Saving Throws&lt;/Strong&gt; &lt;/Span&gt;&lt;Span Class="Fontstyle4"&gt;Con &lt;/Span&gt;&lt;Span Class="Fontstyle4"&gt;+9, &lt;/Span&gt;&lt;Span Class="Fontstyle4"&gt;Wis +S&lt;Br /&gt;&lt;/Span&gt;&lt;/P&gt;&lt;P&gt;&lt;Span Class="Fontstyle3"&gt;&lt;Strong&gt;Skills&lt;/Strong&gt; &lt;/Span&gt;&lt;Span Class="Fontstyle4"&gt;Perception &lt;/Span&gt;&lt;Span Class="Fontstyle4"&gt;+9,&lt;/Span&gt;&lt;Span Class="Fontstyle4"&gt;&amp;Nbsp;&lt;/Span&gt;&lt;Span Class="Fontstyle4"&gt;Stealth +5&lt;Br /&gt;&lt;/Span&gt;&lt;/P&gt;&lt;P&gt;&lt;Span Class="Fontstyle3"&gt;&lt;Strong&gt;Damage Resistances&lt;/Strong&gt; &lt;/Span&gt;&lt;Span Class="Fontstyle4"&gt;Fire, Lightning&lt;Br /&gt;&lt;/Span&gt;&lt;/P&gt;&lt;P&gt;&lt;Strong&gt;&lt;Span Class="Fontstyle3"&gt;Senses &lt;/Span&gt;&lt;/Strong&gt;&lt;Span Class="Fontstyle4"&gt;&lt;Strong&gt;Darkvision&lt;/Strong&gt; &lt;/Span&gt;&lt;Span Class="Fontstyle4"&gt;60 &lt;/Span&gt;&lt;Span Class="Fontstyle4"&gt;Ft., &lt;/Span&gt;&lt;Span Class="Fontstyle4"&gt;Passive Perception &lt;/Span&gt;&lt;Span Class="Fontstyle3"&gt;19&lt;Br /&gt;&lt;/Span&gt;&lt;/P&gt;&lt;P&gt;&lt;Strong&gt;&lt;Span Class="Fontstyle3"&gt;Languages ---&lt;/Span&gt;&lt;/Strong&gt;&lt;/P&gt;&lt;P&gt;&lt;Span Class="Fontstyle3"&gt;&lt;Strong&gt;Challenge&lt;/Strong&gt; &lt;/Span&gt;&lt;Span Class="Fontstyle4"&gt;10 (5,900 Xp)&lt;/Span&gt;&lt;/P&gt;&lt;Hr /&gt;&lt;P&gt;&lt;Span Class="Fontstyle6"&gt;&lt;Strong&gt;Amphibious.&lt;/Strong&gt; &lt;/Span&gt;&lt;Span Class="Fontstyle4"&gt;The Froghemoth Can Breathe Air And Water.&amp;Nbsp;&lt;/Span&gt;&lt;/P&gt;&lt;P&gt;&lt;Span Class="Fontstyle6"&gt;&lt;Strong&gt;Shock Susceptibility.&lt;/Strong&gt; &lt;/Span&gt;&lt;Span Class="Fontstyle4"&gt;If The Froghemoth Takes Lightning Damage, It Suffers Several Effects Until The End Of Its Next Turn: Its Speed Is Halved, It Takes A -2 Penalty To Ac And Dexterity Saving Throws, It Can'T Use Reactions Or Multiattack, And On Its Turn, It Can Use Either An Action Or A Bonus Action, Not Both.&lt;/Span&gt;&lt;/P&gt;&lt;Hr /&gt;&lt;P&gt;&lt;Strong&gt;Actions&lt;/Strong&gt;&lt;/P&gt;&lt;P&gt;&lt;Span Class="Fontstyle6"&gt;&lt;Strong&gt;Multiattack.&lt;/Strong&gt; &lt;/Span&gt;&lt;Span Class="Fontstyle4"&gt;The Froghemoth Makes Two Attacks With Its Tentacles. It Can Also Use Its Tongue Or Bite.&lt;Br /&gt;&lt;/Span&gt;&lt;/P&gt;&lt;P&gt;&lt;Span Class="Fontstyle6"&gt;&lt;Strong&gt;Tentacle.&lt;/Strong&gt; &lt;/Span&gt;&lt;Span Class="Fontstyle7"&gt;Melee Weapon Attack: &lt;/Span&gt;&lt;Span Class="Fontstyle4"&gt;+10 To Hit, Reach 20 Ft., One Target. &lt;/Span&gt;&lt;Span Class="Fontstyle7"&gt;Hit: &lt;/Span&gt;&lt;Span Class="Fontstyle4"&gt;19 (3D8 + 6) Bludgeoning Damage, And The Target Is Grappled (Escape Dc 16) If It Is A Huge Or Smaller Creature. Until The Grapple Ends, The Froghemoth Can'T Use This Tentacle On Another Target. The Froghemoth Has Four Tentacles.&lt;Br /&gt;&lt;/Span&gt;&lt;/P&gt;&lt;P&gt;&lt;Span Class="Fontstyle6"&gt;&lt;Strong&gt;Bite.&lt;/Strong&gt; &lt;/Span&gt;&lt;Span Class="Fontstyle7"&gt;Melee Weapon Attack: &lt;/Span&gt;&lt;Span Class="Fontstyle4"&gt;+10 To Hit, Reach 5 Ft., One Target.&amp;Nbsp;&lt;/Span&gt;&lt;Span Class="Fontstyle7"&gt;Hit: &lt;/Span&gt;&lt;Span Class="Fontstyle4"&gt;22 (3D10 + 6) Piercing Damage, And The Target Is Swallowed If It Is A Medium Or Smaller Creature. A Swallowed Creature Is Blinded And Restrained, Has Total Cover Against Attacks And Other Effects Outside The Froghemoth, And Takes 10 (3D6) Acid Damage At The Start Of Each Ofthe Froghemoth'S Turns. The Froghemoth'S Gullet Can Hold Up To Two Creatures At A Time. If The Froghemoth Takes 20 Damage Or More On A Single Turn From A Creature Inside It, The Froghemoth Must Succeed On A Dc 20 Constitution Saving Throw At The End Of That Turn Or Regurgitate All Swallowed Creatures, Each Of Which Falls Prone In A Space Within 10 Feet Ofthe Froghemoth. If The Froghemoth Dies, A Swallowed Creature Is No Longer Restrained By It And Can Escape From The Corpse Using 10 Feet Of Movement, Exiting Prone.&lt;/Span&gt;&lt;/P&gt;&lt;P&gt;&lt;Span Class="Fontstyle6"&gt;&lt;Strong&gt;Tongue.&lt;/Strong&gt; &lt;/Span&gt;&lt;Span Class="Fontstyle4"&gt;The Froghemoth Targets One Medium Or Smaller Creature That It Can See Within 20 Feet Of It. The Target Must Make A Dc 18 Strength Saving Throw. On A Failed Save, The Target Is Pulled Into An Unoccupied Space Within 5 Feet Of The &lt;/Span&gt;&lt;Span Class="Fontstyle4"&gt;Froghemoth, &lt;/Span&gt;&lt;Span Class="Fontstyle4"&gt;And The Froghemoth Can &lt;/Span&gt;&lt;Span Class="Fontstyle3"&gt;Make A &lt;/Span&gt;&lt;Span Class="Fontstyle4"&gt;Bite Attack Against It As A Bonus Action.&lt;/Span&gt;&lt;/P&gt;&lt;Hr /&gt;&lt;P&gt;&lt;Span Class="Fontstyle0"&gt;A Froghemoth Is An Amphibious Predator As Big As An Elephant. &lt;/Span&gt;&lt;Span Class="Fontstyle0"&gt;It &lt;/Span&gt;&lt;Span Class="Fontstyle0"&gt;Lairs In Swamps And Has Four Tentacles, A Thick Rubbery Hide, A Fang-Filled Maw With A Prehensile Tongue, And An Extendable Stalk Sporting Three Bulbous Eyes That Face In Different Directions.&lt;/Span&gt;&lt;/P&gt;&lt;P&gt;&lt;Span Class="Fontstyle2"&gt;&lt;Strong&gt;Otherworldly Entities.&lt;/Strong&gt; &lt;/Span&gt;&lt;Span Class="Fontstyle0"&gt;Froghemoths Are Creatures Not Of This World. Ajournal Purportedly Written Long Ago By The Wizard Lum The Mad Describes Strange, Cylindrical Chambers Of Metal Buried In The Ground From Which Froghemoths Emerged, But No Reliable Reports Of The Location Of Such Places Exist.&amp;Nbsp;&lt;/Span&gt;&lt;/P&gt;&lt;P&gt;&lt;Span Class="Fontstyle2"&gt;&lt;Strong&gt;Hungry From Birth.&lt;/Strong&gt; &lt;/Span&gt;&lt;Span Class="Fontstyle0"&gt;Every Few Years, A Froghemoth Can Lay A Fertile Egg Without Mating. The Froghemoth Cares Nothing For Its Egg, And Might Eat It The Hatchling. A Young Froghemoth'S Survival Is Most Often Predicated On Its Parent Leaving &lt;/Span&gt;&lt;Span Class="Fontstyle0"&gt;It &lt;/Span&gt;&lt;Span Class="Fontstyle0"&gt;Behind In Indifference. A Newborn Froghemoth Grows To Full Size Over A Period Of Months By Indiscriminately Preying On Other Creatures In Its Swampy Domain. It Learns To Hide Its Enormous&amp;Nbsp;Body In Murky Pools, Keeping Only Its Eyestalk Above Water To Watch For Passing Creatures. When Food Comes Within Reach, The Froghemoth Erupts From Its Pool, Tentacles And Tongue Flailing. It Can Grab Several Targets At Once, Keeping Them At Bay While It Wraps Its Tongue Around Another One And Pulls It In To Be Devoured.&amp;Nbsp;&lt;/Span&gt;&lt;/P&gt;&lt;P&gt;&lt;Strong&gt;&lt;Span Class="Fontstyle2"&gt;Revered &lt;/Span&gt;&lt;Span Class="Fontstyle2"&gt;By&amp;Nbsp;&lt;/Span&gt;&lt;/Strong&gt;&lt;Span Class="Fontstyle2"&gt;&lt;Strong&gt;Bullywugs.&lt;/Strong&gt; &lt;/Span&gt;&lt;Span Class="Fontstyle0"&gt;If A Bullywug Tribe Comes Across A Froghemoth, The Bullywugs Treat The Froghemoth As A God And Do All They Can To Coax The Monster Into Their Den. A Froghemoth Can Be Tamed (After A Fashion) By Offering It Food, And Bullywugs Can Communicate With It On A Basic Level, So The Creature Might Eat Only A Few Bullywugs Before Following The Rest. Bullywugs Gather Food As Tribute For It, Provide It With A Comfortable Lair, Fanatically Protect It From Harm, And Try To Ensure That Any Young Froghemoth Reaches Maturity.&lt;/Span&gt;&lt;/P&gt;</t>
  </si>
  <si>
    <t>16D12 + 80</t>
  </si>
  <si>
    <t>+10, 3D8 + 6 Bludgeoning</t>
  </si>
  <si>
    <t>&lt;H1&gt;&lt;Span Class="Fontstyle0"&gt;Cloud &lt;/Span&gt;&lt;Span Class="Fontstyle2"&gt;Giant Smiling One&lt;Br /&gt;&lt;/Span&gt;&lt;/H1&gt;&lt;P&gt;&lt;Span Class="Fontstyle3"&gt;Huge Giant &lt;/Span&gt;&lt;Span Class="Fontstyle4"&gt;(Cloud &lt;/Span&gt;&lt;Span Class="Fontstyle3"&gt;Giant), &lt;/Span&gt;&lt;Span Class="Fontstyle4"&gt;Chaotic Neutral&lt;/Span&gt;&lt;/P&gt;&lt;Hr /&gt;&lt;P&gt;&lt;Span Class="Fontstyle0"&gt;&lt;Strong&gt;Armor Class&lt;/Strong&gt; &lt;/Span&gt;&lt;Span Class="Fontstyle5"&gt;15 &lt;/Span&gt;&lt;Span Class="Fontstyle5"&gt;(Natural Armor)&lt;/Span&gt;&lt;/P&gt;&lt;P&gt;&lt;Strong&gt;&lt;Span Class="Fontstyle5"&gt;Hit &lt;/Span&gt;&lt;/Strong&gt;&lt;Span Class="Fontstyle0"&gt;&lt;Strong&gt;Points&lt;/Strong&gt; &lt;/Span&gt;&lt;Span Class="Fontstyle5"&gt;262 &lt;/Span&gt;&lt;Span Class="Fontstyle5"&gt;(2Ldl2 + 126)&lt;Br /&gt;&lt;/Span&gt;&lt;/P&gt;&lt;P&gt;&lt;Span Class="Fontstyle2"&gt;&lt;Strong&gt;Speed&lt;/Strong&gt; &lt;/Span&gt;&lt;Span Class="Fontstyle5"&gt;40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Center;"&gt;26&amp;Nbsp;(+8)&lt;/P&gt;&lt;/Td&gt;&lt;Td Style="Border-Width: 0Pt; Background-Color: #B4C217; Vertical-Align: Top; Width: .6868In; Padding: 4Pt 4Pt 4Pt 4Pt;"&gt;&lt;P Style="Margin: 0In; Font-Family: Verdana; Font-Size: 8.25Pt; Color: Black; Text-Align: Center;"&gt;12&amp;Nbsp;(+1)&lt;/P&gt;&lt;/Td&gt;&lt;Td Style="Border-Width: 0Pt; Background-Color: #5Bc217; Vertical-Align: Top; Width: .6868In; Padding: 4Pt 4Pt 4Pt 4Pt;"&gt;&lt;P Style="Margin: 0In; Font-Family: Verdana; Font-Size: 8.25Pt; Color: Black; Text-Align: Center;"&gt;22&amp;Nbsp;(+6)&lt;/P&gt;&lt;/Td&gt;&lt;Td Style="Border-Width: 0Pt; Background-Color: #B4C217; Vertical-Align: Top; Width: .6868In; Padding: 4Pt 4Pt 4Pt 4Pt;"&gt;&lt;P Style="Margin: 0In; Font-Family: Verdana; Font-Size: 8.25Pt; Color: Black; Text-Align: Center;"&gt;15 (+2)&lt;/P&gt;&lt;/Td&gt;&lt;Td Style="Border-Width: 0Pt; Background-Color: #5Bc217; Vertical-Align: Top; Width: .6868In; Padding: 4Pt 4Pt 4Pt 4Pt;"&gt;&lt;P Style="Margin: 0In; Font-Family: Verdana; Font-Size: 8.25Pt; Color: Black; Text-Align: Center;"&gt;16 (+3)&lt;/P&gt;&lt;/Td&gt;&lt;Td Style="Border-Width: 0Pt; Background-Color: #B4C217; Vertical-Align: Top; Width: .6034In; Padding: 4Pt 4Pt 4Pt 4Pt;"&gt;&lt;P Style="Margin: 0In; Font-Family: Verdana; Font-Size: 8.25Pt; Color: Black; Text-Align: Center;"&gt;17 (+3)&lt;/P&gt;&lt;/Td&gt;&lt;/Tr&gt;&lt;/Tbody&gt;&lt;/Table&gt;&lt;/Div&gt;&lt;P&gt;&lt;Span Class="Fontstyle0"&gt;&lt;Strong&gt;Saving Throws&lt;/Strong&gt; &lt;/Span&gt;&lt;Span Class="Fontstyle5"&gt;Con +10, Int &lt;/Span&gt;&lt;Span Class="Fontstyle5"&gt;+6, &lt;/Span&gt;&lt;Span Class="Fontstyle5"&gt;Cha &lt;/Span&gt;&lt;Span Class="Fontstyle5"&gt;+7&lt;Br /&gt;&lt;/Span&gt;&lt;/P&gt;&lt;P&gt;&lt;Span Class="Fontstyle0"&gt;&lt;Strong&gt;Skills&lt;/Strong&gt; &lt;/Span&gt;&lt;Span Class="Fontstyle5"&gt;Deception &lt;/Span&gt;&lt;Span Class="Fontstyle5"&gt;+11, Insight +7, &lt;/Span&gt;&lt;Span Class="Fontstyle5"&gt;Perception &lt;/Span&gt;&lt;Span Class="Fontstyle5"&gt;+7, Sleight Of Hand &lt;/Span&gt;&lt;Span Class="Fontstyle5"&gt;+9&lt;Br /&gt;&lt;/Span&gt;&lt;/P&gt;&lt;P&gt;&lt;Span Class="Fontstyle0"&gt;&lt;Strong&gt;Senses&lt;/Strong&gt; &lt;/Span&gt;&lt;Span Class="Fontstyle5"&gt;Passive Perception &lt;/Span&gt;&lt;Span Class="Fontstyle5"&gt;17&lt;Br /&gt;&lt;/Span&gt;&lt;/P&gt;&lt;P&gt;&lt;Span Class="Fontstyle0"&gt;&lt;Strong&gt;Languages&lt;/Strong&gt; &lt;/Span&gt;&lt;Span Class="Fontstyle5"&gt;Common, &lt;/Span&gt;&lt;Span Class="Fontstyle5"&gt;Giant&lt;Br /&gt;&lt;/Span&gt;&lt;/P&gt;&lt;P&gt;&lt;Span Class="Fontstyle0"&gt;&lt;Strong&gt;Challenge&lt;/Strong&gt; &lt;/Span&gt;&lt;Span Class="Fontstyle5"&gt;11 (7,200 Xp)&lt;/Span&gt;&lt;/P&gt;&lt;Hr /&gt;&lt;P&gt;&lt;Span Class="Fontstyle3"&gt;&lt;Strong&gt;Innate Spellcasting.&lt;/Strong&gt; &lt;/Span&gt;&lt;Span Class="Fontstyle5"&gt;The Giant'S Innate Spellcasting Ability Is Charisma (Spell Save Dc 15). It Can Innately Cast The Following Spells, Requiring No Material Components:&lt;/Span&gt;&lt;/P&gt;&lt;P Style="Padding-Left: 30Px;"&gt;&lt;Span Class="Fontstyle5"&gt;&lt;Em&gt;At Will:&lt;/Em&gt; &lt;/Span&gt;&lt;Span Class="Fontstyle4"&gt;Detect Magic, Fog Cloud, Light&lt;Br /&gt;&lt;/Span&gt;&lt;Em&gt;&lt;Span Class="Fontstyle5"&gt;3/Day &lt;/Span&gt;&lt;/Em&gt;&lt;Span Class="Fontstyle4"&gt;&lt;Em&gt;Each:&lt;/Em&gt; Featherfall,&amp;Nbsp;Misty Step, Telekinesis&lt;Br /&gt;&lt;/Span&gt;&lt;Em&gt;&lt;Span Class="Fontstyle5"&gt;1/Day Each: &lt;/Span&gt;&lt;/Em&gt;&lt;Span Class="Fontstyle4"&gt;Control Weather, Gaseous Form&lt;Br /&gt;&lt;/Span&gt;&lt;/P&gt;&lt;P&gt;&lt;Span Class="Fontstyle3"&gt;Spellcasting. &lt;/Span&gt;&lt;Span Class="Fontstyle5"&gt;The Giant Is A 5Th-Level Spellcaster. Its Spellcasting Ability Is Charisma (Spell Save Dc 15, +7 To Hit With Spell Attacks). The Giant Has The Following Bard Spells Prepared:&lt;/Span&gt;&lt;/P&gt;&lt;P Style="Padding-Left: 30Px;"&gt;&lt;Em&gt;&lt;Span Class="Fontstyle5"&gt;Cantrips (At Will): &lt;/Span&gt;&lt;/Em&gt;&lt;Span Class="Fontstyle4"&gt;Minor Illusion, Prestidigitation, Vicious Mockery&lt;Br /&gt;&lt;/Span&gt;&lt;Span Class="Fontstyle5"&gt;&lt;Em&gt;1St Level (4 Slots):&lt;/Em&gt; &lt;/Span&gt;&lt;Span Class="Fontstyle4"&gt;Cure Wounds, Disguise Self, Silent Image, Tasha'S Hideous Laughter&lt;Br /&gt;&lt;/Span&gt;&lt;Span Class="Fontstyle5"&gt;&lt;Em&gt;2Nd Level (3 Slots):&lt;/Em&gt; &lt;/Span&gt;&lt;Span Class="Fontstyle4"&gt;Invisibility, Suggestion&lt;Br /&gt;&lt;/Span&gt;&lt;Span Class="Fontstyle5"&gt;&lt;Em&gt;3Rd Level (2 Slots):&lt;/Em&gt; &lt;/Span&gt;&lt;Span Class="Fontstyle4"&gt;Major Image, Tongues&lt;Br /&gt;&lt;/Span&gt;&lt;/P&gt;&lt;P&gt;&lt;Span Class="Fontstyle3"&gt;&lt;Strong&gt;Keen Smell.&lt;/Strong&gt; &lt;/Span&gt;&lt;Span Class="Fontstyle5"&gt;The Giant Has Advantage On Wisdom (Perception) Checks That Rely On Smell.&lt;/Span&gt;&lt;/P&gt;&lt;Hr /&gt;&lt;P&gt;&lt;Strong&gt;&lt;Span Class="Fontstyle0"&gt;Actions&lt;Br /&gt;&lt;/Span&gt;&lt;/Strong&gt;&lt;/P&gt;&lt;P&gt;&lt;Span Class="Fontstyle3"&gt;&lt;Strong&gt;Multiattack.&lt;/Strong&gt; &lt;/Span&gt;&lt;Span Class="Fontstyle5"&gt;The Giant Makes Two Attacks With Its Morningstar.&lt;/Span&gt;&lt;/P&gt;&lt;P&gt;&lt;Span Class="Fontstyle3"&gt;&lt;Strong&gt;Morningstar.&lt;/Strong&gt; &lt;/Span&gt;&lt;Span Class="Fontstyle4"&gt;Melee Weapon Attack: &lt;/Span&gt;&lt;Span Class="Fontstyle5"&gt;+12 To Hit, Reach 10 &lt;/Span&gt;&lt;Span Class="Fontstyle5"&gt;Ft., &lt;/Span&gt;&lt;Span Class="Fontstyle5"&gt;One Target. &lt;/Span&gt;&lt;Span Class="Fontstyle4"&gt;Hit: &lt;/Span&gt;&lt;Span Class="Fontstyle5"&gt;21 (3D8 + 8) Bludgeoning Damage. The Attack Deals An Extra 14 (4D6) Damage If The Giant Has Advantage On The Attack Roll.&lt;Br /&gt;&lt;/Span&gt;&lt;/P&gt;&lt;P&gt;&lt;Span Class="Fontstyle3"&gt;&lt;Strong&gt;Rock.&lt;/Strong&gt; &lt;/Span&gt;&lt;Span Class="Fontstyle4"&gt;Ranged Weapon Attack: &lt;/Span&gt;&lt;Span Class="Fontstyle5"&gt;+12 To Hit, Range 60/240 Ft., One Target. &lt;/Span&gt;&lt;Span Class="Fontstyle4"&gt;Hit: &lt;/Span&gt;&lt;Span Class="Fontstyle5"&gt;30 (4Dl0 &lt;/Span&gt;&lt;Span Class="Fontstyle5"&gt;+ &lt;/Span&gt;&lt;Span Class="Fontstyle5"&gt;8) Bludgeoning Damage. The Attack Deals An Extra 14 (4D6) Damage If The Giant Has Advantage On The Attack Roll.&lt;Br /&gt;&lt;/Span&gt;&lt;/P&gt;&lt;P&gt;&lt;Span Class="Fontstyle3"&gt;&lt;Strong&gt;Change Shape.&lt;/Strong&gt; &lt;/Span&gt;&lt;Span Class="Fontstyle5"&gt;The Giant Magically Polymorphs Into A Beast Or Humanoid It Has Seen, Or Back Into Its True Form. Any Equipment The Giant Is Wearing Or Carrying Is Absorbed By The New Form. Its Statistics, Other Than Its Size, Are The Same In Each Form. It Reverts To Its True Form If It Dies.&lt;/Span&gt;&lt;/P&gt;&lt;Hr /&gt;&lt;P&gt;&lt;Span Class="Fontstyle0"&gt;Cloud Giants Aren'T, On The Whole, Religious. They Tolerate Many Conflicting Ideas About Their Patron Deity, Memnor. The Smiling Ones Strain That Tolerance. Smiling Ones Are Cloud Giants Who Honor And Emulate Memnor'S Craftiness And Deceit Above All Else. They Are Tricksters Supreme Who Use Sleight Of Hand, Deception, Misdirection, And Magic In Their Pursuit Of Wealth. They Also Possess A Flair For Unpredictability And A Wicked&amp;Nbsp;Sense Of Humor.&lt;Br /&gt;While Cloud Giants Expect A Certain Amount Of Trickery And Deceit In Their Dealings With Others Of Their Kind,&amp;Nbsp;Smiling Ones Overstep The Bounds Of Decorum With Their Behavior, Doing And Saying Things That Nobler Cloud Giants Consider Beneath The Dignity Of Their Kind.&amp;Nbsp;&lt;/Span&gt;&lt;/P&gt;&lt;P&gt;&lt;Span Class="Fontstyle2"&gt;&lt;Strong&gt;Mysterious Masks.&lt;/Strong&gt; &lt;/Span&gt;&lt;Span Class="Fontstyle0"&gt;Smiling Ones Take Their Name From The Strange Two-Faced Masks They Wear. The Smiling Half Of The Face Often Looks More Like A Smirk Or A Triumphant Sneer Than A Pleasant Grin. The Frowning Half Represents The Displeasure Smiling Ones Feel About Their Place In The Ordning&lt;/Span&gt;&lt;Span Class="Fontstyle0"&gt;- &lt;/Span&gt;&lt;Span Class="Fontstyle0"&gt;Second To The Storm Giants. The Masks Serve As Symbols Of Their Devotion, But They Also Conceal Their Wearers' True Facial Expressions.&lt;/Span&gt;&lt;/P&gt;</t>
  </si>
  <si>
    <t>Giant (Cloud Giant)</t>
  </si>
  <si>
    <t>21D12 + 126</t>
  </si>
  <si>
    <t>+12, 3D8 + 8 Bludgeoning + 4D6 With Advantage</t>
  </si>
  <si>
    <t>Urban, Mountain</t>
  </si>
  <si>
    <t>&lt;H1&gt;&lt;Span Class="Fontstyle0"&gt;Fire Giant Dreadnought&lt;Br /&gt;&lt;/Span&gt;&lt;/H1&gt;&lt;P&gt;&lt;Span Class="Fontstyle2"&gt;Huge Giant (Fire Giant), Lawful Evil&lt;/Span&gt;&lt;/P&gt;&lt;Hr /&gt;&lt;P&gt;&lt;Span Class="Fontstyle3"&gt;&lt;Strong&gt;Armor Class&lt;/Strong&gt; &lt;/Span&gt;&lt;Span Class="Fontstyle0"&gt;21 (Plate, Shields)&lt;/Span&gt;&lt;/P&gt;&lt;P&gt;&lt;Strong&gt;&lt;Span Class="Fontstyle3"&gt;H&lt;/Span&gt;&lt;Span Class="Fontstyle3"&gt;It &lt;/Span&gt;&lt;/Strong&gt;&lt;Span Class="Fontstyle3"&gt;&lt;Strong&gt;Points&lt;/Strong&gt; &lt;/Span&gt;&lt;Span Class="Fontstyle0"&gt;187 (15D12 + 90)&lt;Br /&gt;&lt;/Span&gt;&lt;/P&gt;&lt;P&gt;&lt;Span Class="Fontstyle3"&gt;&lt;Strong&gt;Speed&lt;/Strong&gt; &lt;/Span&gt;&lt;Span Class="Fontstyle0"&gt;30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Center;"&gt;27&amp;Nbsp;(+8)&lt;/P&gt;&lt;/Td&gt;&lt;Td Style="Border-Width: 0Pt; Background-Color: #B4C217; Vertical-Align: Top; Width: .6868In; Padding: 4Pt 4Pt 4Pt 4Pt;"&gt;&lt;P Style="Margin: 0In; Font-Family: Verdana; Font-Size: 8.25Pt; Color: Black; Text-Align: Center;"&gt;9&amp;Nbsp;(-1)&lt;/P&gt;&lt;/Td&gt;&lt;Td Style="Border-Width: 0Pt; Background-Color: #5Bc217; Vertical-Align: Top; Width: .6868In; Padding: 4Pt 4Pt 4Pt 4Pt;"&gt;&lt;P Style="Margin: 0In; Font-Family: Verdana; Font-Size: 8.25Pt; Color: Black; Text-Align: Center;"&gt;23&amp;Nbsp;(+6)&lt;/P&gt;&lt;/Td&gt;&lt;Td Style="Border-Width: 0Pt; Background-Color: #B4C217; Vertical-Align: Top; Width: .6868In; Padding: 4Pt 4Pt 4Pt 4Pt;"&gt;&lt;P Style="Margin: 0In; Font-Family: Verdana; Font-Size: 8.25Pt; Color: Black; Text-Align: Center;"&gt;8&amp;Nbsp;(-1)&lt;/P&gt;&lt;/Td&gt;&lt;Td Style="Border-Width: 0Pt; Background-Color: #5Bc217; Vertical-Align: Top; Width: .6868In; Padding: 4Pt 4Pt 4Pt 4Pt;"&gt;&lt;P Style="Margin: 0In; Font-Family: Verdana; Font-Size: 8.25Pt; Color: Black; Text-Align: Center;"&gt;10&amp;Nbsp;(+0)&lt;/P&gt;&lt;/Td&gt;&lt;Td Style="Border-Width: 0Pt; Background-Color: #B4C217; Vertical-Align: Top; Width: .6034In; Padding: 4Pt 4Pt 4Pt 4Pt;"&gt;&lt;P Style="Margin: 0In; Font-Family: Verdana; Font-Size: 8.25Pt; Color: Black; Text-Align: Center;"&gt;11&amp;Nbsp;(+0)&lt;/P&gt;&lt;/Td&gt;&lt;/Tr&gt;&lt;/Tbody&gt;&lt;/Table&gt;&lt;/Div&gt;&lt;P&gt;&lt;Span Class="Fontstyle3"&gt;&lt;Strong&gt;Saving Throws&lt;/Strong&gt; &lt;/Span&gt;&lt;Span Class="Fontstyle0"&gt;Dex &lt;/Span&gt;&lt;Span Class="Fontstyle3"&gt;+4, &lt;/Span&gt;&lt;Span Class="Fontstyle0"&gt;Con +11, Cha +5&lt;Br /&gt;&lt;/Span&gt;&lt;/P&gt;&lt;P&gt;&lt;Span Class="Fontstyle3"&gt;&lt;Strong&gt;Skills&lt;/Strong&gt; &lt;/Span&gt;&lt;Span Class="Fontstyle0"&gt;Athletics +13, Perception +5&lt;Br /&gt;&lt;/Span&gt;&lt;/P&gt;&lt;P&gt;&lt;Span Class="Fontstyle3"&gt;&lt;Strong&gt;Damage Immunities&lt;/Strong&gt; &lt;/Span&gt;&lt;Span Class="Fontstyle0"&gt;Fire&lt;Br /&gt;&lt;/Span&gt;&lt;/P&gt;&lt;P&gt;&lt;Span Class="Fontstyle3"&gt;&lt;Strong&gt;Senses&lt;/Strong&gt; &lt;/Span&gt;&lt;Span Class="Fontstyle0"&gt;Passive &lt;/Span&gt;&lt;Span Class="Fontstyle0"&gt;Perception &lt;/Span&gt;&lt;Span Class="Fontstyle0"&gt;15&lt;Br /&gt;&lt;/Span&gt;&lt;/P&gt;&lt;P&gt;&lt;Span Class="Fontstyle3"&gt;&lt;Strong&gt;Languages&lt;/Strong&gt; &lt;/Span&gt;&lt;Span Class="Fontstyle0"&gt;Giant&lt;Br /&gt;&lt;/Span&gt;&lt;/P&gt;&lt;P&gt;&lt;Span Class="Fontstyle3"&gt;&lt;Strong&gt;Challenge&lt;/Strong&gt; &lt;/Span&gt;&lt;Span Class="Fontstyle0"&gt;14 (11,500 Xp)&lt;/Span&gt;&lt;/P&gt;&lt;Hr /&gt;&lt;P&gt;&lt;Span Class="Fontstyle6"&gt;&lt;Strong&gt;Dual Shields.&lt;/Strong&gt; &lt;/Span&gt;&lt;Span Class="Fontstyle0"&gt;The Giant Carries Two Shields, Each Of Which Is Accounted For In The Giant'S Ac. The Giant Must Stow Or Drop One Of Its Shields To Hurl Rocks.&lt;/Span&gt;&lt;/P&gt;&lt;Hr /&gt;&lt;P&gt;&lt;Strong&gt;&lt;Span Class="Fontstyle3"&gt;Actions&lt;Br /&gt;&lt;/Span&gt;&lt;/Strong&gt;&lt;/P&gt;&lt;P&gt;&lt;Strong&gt;&lt;Span Class="Fontstyle6"&gt;Mul&lt;/Span&gt;&lt;Span Class="Fontstyle6"&gt;T&lt;/Span&gt;&lt;Span Class="Fontstyle6"&gt;I&lt;/Span&gt;&lt;Span Class="Fontstyle6"&gt;Atta&lt;/Span&gt;&lt;/Strong&gt;&lt;Span Class="Fontstyle6"&gt;&lt;Strong&gt;Ck.&lt;/Strong&gt; &lt;/Span&gt;&lt;Span Class="Fontstyle0"&gt;The Giant Makes Two Fireshield Attacks.&amp;Nbsp;&lt;/Span&gt;&lt;/P&gt;&lt;P&gt;&lt;Strong&gt;&lt;Span Class="Fontstyle6"&gt;Fires&lt;/Span&gt;&lt;Span Class="Fontstyle6"&gt;H&lt;/Span&gt;&lt;/Strong&gt;&lt;Span Class="Fontstyle6"&gt;&lt;Strong&gt;Ield.&lt;/Strong&gt; &lt;/Span&gt;&lt;Span Class="Fontstyle2"&gt;Melee Weapon Attack:+&lt;/Span&gt;&lt;Span Class="Fontstyle0"&gt;13 To Hit, Reach 5 Ft., One Target. &lt;/Span&gt;&lt;Span Class="Fontstyle2"&gt;Hit: &lt;/Span&gt;&lt;Span Class="Fontstyle0"&gt;22 (4D6 + 8) Bludgeoning Damage Plus 7 (2D6) Fire Damage Plus 7 (2D6) Piercing Damage.&lt;Br /&gt;&lt;/Span&gt;&lt;/P&gt;&lt;P&gt;&lt;Span Class="Fontstyle6"&gt;&lt;Strong&gt;Rock.&lt;/Strong&gt; &lt;/Span&gt;&lt;Span Class="Fontstyle2"&gt;Ranged Weapon Attack: &lt;/Span&gt;&lt;Span Class="Fontstyle0"&gt;+13 To Hit, Range 60/240 Ft., One&amp;Nbsp;&lt;/Span&gt;&lt;Span Class="Fontstyle3"&gt;Target. &lt;/Span&gt;&lt;Span Class="Fontstyle2"&gt;Hit: &lt;/Span&gt;&lt;Span Class="Fontstyle0"&gt;30 (4D10 &lt;/Span&gt;&lt;Span Class="Fontstyle5"&gt;+ &lt;/Span&gt;&lt;Span Class="Fontstyle0"&gt;8) Bludgeoning Damage.&lt;Br /&gt;&lt;/Span&gt;&lt;/P&gt;&lt;P&gt;&lt;Span Class="Fontstyle6"&gt;&lt;Strong&gt;Shield Charge.&lt;/Strong&gt; &lt;/Span&gt;&lt;Span Class="Fontstyle0"&gt;The Giant Moves Up To 30 Feet In A Straight Line And Can Move Through The Space Of Any Creature Smaller Than&amp;Nbsp;&lt;/Span&gt;&lt;Span Class="Fontstyle3"&gt;Huge. &lt;/Span&gt;&lt;Span Class="Fontstyle0"&gt;The First Time It Enters A Creature'S Space During This Move, It Makes A Fireshield Attack Against That Creature. If The&amp;Nbsp;&lt;/Span&gt;&lt;Span Class="Fontstyle3"&gt;Attack &lt;/Span&gt;&lt;Span Class="Fontstyle0"&gt;Hits, The Target Must Also Succeed On A Dc 21 Strength&amp;Nbsp;&lt;/Span&gt;&lt;Span Class="Fontstyle3"&gt;Saving &lt;/Span&gt;&lt;Span Class="Fontstyle0"&gt;Throw Or Be Pushed Ahead Ofthe Giant For The Rest Of This Move. If A Creature Fails The Save By 5 Or More, It Is Also Knocked Prone And Takes 18 (3D6 &lt;/Span&gt;&lt;Span Class="Fontstyle5"&gt;+ &lt;/Span&gt;&lt;Span Class="Fontstyle0"&gt;8) Bludgeoning Damage, Or 29 (6D6 + 8) Bludgeoning Damage If It Was Already Prone.&lt;/Span&gt;&lt;/P&gt;&lt;Hr /&gt;&lt;P&gt;&lt;Span Class="Fontstyle0"&gt;The Ordning For Fire Giants Emphasizes Not Just Strength But Also Skill At Forgecraft. The Foundry Is The Heart Of&lt;Br /&gt;Any Fire Giant Community. It Is Temple, School, Proving Ground, And Political Hub Rolled Into One. Those Who Have Brawn But Little Brain Are Usually Consigned To The Lowliest Of Tasks Such As Working Forge Bellows Or Moving Coal. However, There Is One Role At Which The Strongest Among Them Can Excel And Gain Rank: The Dreadnought.&lt;/Span&gt;&lt;/P&gt;&lt;P&gt;&lt;Strong&gt; &lt;Span Class="Fontstyle0"&gt;We&lt;/Span&gt;&lt;Span Class="Fontstyle0"&gt;Apo&lt;/Span&gt;&lt;Span Class="Fontstyle0"&gt;Ns &lt;/Span&gt;&lt;Span Class="Fontstyle2"&gt;Of&amp;Nbsp;&lt;/Span&gt;&lt;/Strong&gt;&lt;Span Class="Fontstyle0"&gt;&lt;Strong&gt;War.&lt;/Strong&gt; &lt;/Span&gt;&lt;Span Class="Fontstyle3"&gt;Dreadnoughts Are Massively Powerful Fire Giants Who Wield Two Huge Shields Like Plow Blades. These Shields Bear Spikes On Their Exterior And Have Hollow Interiors Into Which The Dreadnought Pours Hot Coals At The First Sign Of Danger. Armed With Its Two Shields, The Dreadnought Can Present A Fiery Wall To Any Attacker. When The Dreadnought Has Finished, Often All That Is Left Of A Foe Is A Smoking Smear On The Floor. When Not Called On To Fight, Dreadnoughts Maintain Their Strength By Using Their Shields To Shove Huge Quantities Of Coal, Stone, Or Ore About The Foundry. Occasion&lt;/Span&gt;&lt;Span Class="Fontstyle4"&gt;Atly, &lt;/Span&gt;&lt;Span Class="Fontstyle3"&gt;Dreadnoughts Are Called On By Their Superiors To Accompany A War Or Diplomatic Delegation, The Presence Of The Dreadnoughts Presents A Fierce Face In Either Case.&lt;/Span&gt;&lt;/P&gt;</t>
  </si>
  <si>
    <t>Giant (Fire Giant)</t>
  </si>
  <si>
    <t>15D12 + 90</t>
  </si>
  <si>
    <t>+13, 4D6 + 8 Bludgeoning + 2D6 Fire + 2D6 Piercing</t>
  </si>
  <si>
    <t>Mountain, Underground</t>
  </si>
  <si>
    <t>&lt;H1&gt;&lt;Span Class="Fontstyle0"&gt;Frost Giant Everlasting One&lt;Br /&gt;&lt;/Span&gt;&lt;/H1&gt;&lt;P&gt;&lt;Span Class="Fontstyle2"&gt;Huge Giant (Frost Giant)&lt;/Span&gt;&lt;Span Class="Fontstyle2"&gt;, &lt;/Span&gt;&lt;Span Class="Fontstyle2"&gt;Chaotic Evil&lt;/Span&gt;&lt;/P&gt;&lt;Hr /&gt;&lt;P&gt;&lt;Span Class="Fontstyle3"&gt;&lt;Strong&gt;Armor Class&lt;/Strong&gt; 15&lt;/Span&gt;&lt;Span Class="Fontstyle2"&gt;&amp;Nbsp;&lt;/Span&gt;&lt;Span Class="Fontstyle0"&gt;(Patchwork &lt;/Span&gt;&lt;Span Class="Fontstyle0"&gt;Armor)&lt;/Span&gt;&lt;/P&gt;&lt;P&gt;&lt;Span Class="Fontstyle3"&gt;&lt;Strong&gt;Hit Points&lt;/Strong&gt; &lt;/Span&gt;&lt;Span Class="Fontstyle0"&gt;189 &lt;/Span&gt;&lt;Span Class="Fontstyle0"&gt;(14D12 + &lt;/Span&gt;&lt;Span Class="Fontstyle0"&gt;98)&lt;Br /&gt;&lt;/Span&gt;&lt;/P&gt;&lt;P&gt;&lt;Span Class="Fontstyle3"&gt;Speed &lt;/Span&gt;&lt;Span Class="Fontstyle0"&gt;40 &lt;/Span&gt;&lt;Span Class="Fontstyle0"&gt;Ft.&lt;Br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Center;"&gt;25&amp;Nbsp;(+7)&lt;/P&gt;&lt;/Td&gt;&lt;Td Style="Border-Width: 0Pt; Background-Color: #B4C217; Vertical-Align: Top; Width: .6868In; Padding: 4Pt 4Pt 4Pt 4Pt;"&gt;&lt;P Style="Margin: 0In; Font-Family: Verdana; Font-Size: 8.25Pt; Color: Black; Text-Align: Center;"&gt;9&amp;Nbsp;(-1)&lt;/P&gt;&lt;/Td&gt;&lt;Td Style="Border-Width: 0Pt; Background-Color: #5Bc217; Vertical-Align: Top; Width: .6868In; Padding: 4Pt 4Pt 4Pt 4Pt;"&gt;&lt;P Style="Margin: 0In; Font-Family: Verdana; Font-Size: 8.25Pt; Color: Black; Text-Align: Center;"&gt;24&amp;Nbsp;(+7)&lt;/P&gt;&lt;/Td&gt;&lt;Td Style="Border-Width: 0Pt; Background-Color: #B4C217; Vertical-Align: Top; Width: .6868In; Padding: 4Pt 4Pt 4Pt 4Pt;"&gt;&lt;P Style="Margin: 0In; Font-Family: Verdana; Font-Size: 8.25Pt; Color: Black; Text-Align: Center;"&gt;9&amp;Nbsp;(-1)&lt;/P&gt;&lt;/Td&gt;&lt;Td Style="Border-Width: 0Pt; Background-Color: #5Bc217; Vertical-Align: Top; Width: .6868In; Padding: 4Pt 4Pt 4Pt 4Pt;"&gt;&lt;P Style="Margin: 0In; Font-Family: Verdana; Font-Size: 8.25Pt; Color: Black; Text-Align: Center;"&gt;10&amp;Nbsp;(+0)&lt;/P&gt;&lt;/Td&gt;&lt;Td Style="Border-Width: 0Pt; Background-Color: #B4C217; Vertical-Align: Top; Width: .6034In; Padding: 4Pt 4Pt 4Pt 4Pt;"&gt;&lt;P Style="Margin: 0In; Font-Family: Verdana; Font-Size: 8.25Pt; Color: Black; Text-Align: Center;"&gt;12 (+1)&lt;/P&gt;&lt;/Td&gt;&lt;/Tr&gt;&lt;/Tbody&gt;&lt;/Table&gt;&lt;/Div&gt;&lt;P&gt;&lt;Span Class="Fontstyle3"&gt;&lt;Strong&gt;Saving Throws&lt;/Strong&gt; &lt;/Span&gt;&lt;Span Class="Fontstyle0"&gt;Str +11, Con &lt;/Span&gt;&lt;Span Class="Fontstyle4"&gt;+&lt;/Span&gt;&lt;Span Class="Fontstyle0"&gt;11, Wis &lt;/Span&gt;&lt;Span Class="Fontstyle3"&gt;+4&lt;Br /&gt;&lt;/Span&gt;&lt;/P&gt;&lt;P&gt;&lt;Span Class="Fontstyle3"&gt;&lt;Strong&gt;Skills&lt;/Strong&gt; &lt;/Span&gt;&lt;Span Class="Fontstyle0"&gt;Athletics +11, &lt;/Span&gt;&lt;Span Class="Fontstyle0"&gt;Perception &lt;/Span&gt;&lt;Span Class="Fontstyle3"&gt;+4&lt;Br /&gt;&lt;/Span&gt;&lt;/P&gt;&lt;P&gt;&lt;Span Class="Fontstyle3"&gt;&lt;Strong&gt;Damage Immunities&lt;/Strong&gt; &lt;/Span&gt;&lt;Span Class="Fontstyle0"&gt;Cold&lt;Br /&gt;&lt;/Span&gt;&lt;/P&gt;&lt;P&gt;&lt;Span Class="Fontstyle3"&gt;&lt;Strong&gt;Senses&lt;/Strong&gt; &lt;/Span&gt;&lt;Span Class="Fontstyle0"&gt;Darkvision 60 &lt;/Span&gt;&lt;Span Class="Fontstyle0"&gt;Ft., &lt;/Span&gt;&lt;Span Class="Fontstyle0"&gt;Passive &lt;/Span&gt;&lt;Span Class="Fontstyle0"&gt;Perception &lt;/Span&gt;&lt;Span Class="Fontstyle0"&gt;14&lt;Br /&gt;&lt;/Span&gt;&lt;/P&gt;&lt;P&gt;&lt;Span Class="Fontstyle3"&gt;&lt;Strong&gt;Languages&lt;/Strong&gt; &lt;/Span&gt;&lt;Span Class="Fontstyle0"&gt;Giant&lt;Br /&gt;&lt;/Span&gt;&lt;/P&gt;&lt;P&gt;&lt;Span Class="Fontstyle3"&gt;&lt;Strong&gt;Challenge&lt;/Strong&gt; &lt;/Span&gt;&lt;Span Class="Fontstyle0"&gt;12 &lt;/Span&gt;&lt;Span Class="Fontstyle0"&gt;(8400 Xp)&lt;/Span&gt;&lt;/P&gt;&lt;Hr /&gt;&lt;P&gt;&lt;Span Class="Fontstyle5"&gt;&lt;Strong&gt;Extra Heads.&lt;/Strong&gt; &lt;/Span&gt;&lt;Span Class="Fontstyle0"&gt;The Giant Has A 25 Percent Chance Of Having More Than One Head. If It Has More Than One, It Has Advantage On Wisdom (Perception) Checks And On Saving Throws Against Being Blinded, Charmed, Deafened, Frightened, Stunned, Or Knocked Unconscious.&amp;Nbsp;&lt;/Span&gt;&lt;/P&gt;&lt;P&gt;&lt;Span Class="Fontstyle5"&gt;&lt;Strong&gt;Regeneration.&lt;/Strong&gt; &lt;/Span&gt;&lt;Span Class="Fontstyle0"&gt;The Giant Regains 10 Hit Points At The Start Of Its Turn. If The Giant Takes Acid Or Fire Damage, This Trait Doesn'T Function At The Start Of Its Next Turn. The Giant Dies Only If It Starts Its Turn With 0&amp;Nbsp;&lt;/Span&gt;&lt;Span Class="Fontstyle0"&gt;Hit Points And Doesn'T Regenerate.&lt;Br /&gt;&lt;/Span&gt;&lt;/P&gt;&lt;P&gt;&lt;Span Class="Fontstyle5"&gt;&lt;Strong&gt;Vaprak'S Rage (Recharges After A Short Or Long Rest).&lt;/Strong&gt; &lt;/Span&gt;&lt;Span Class="Fontstyle0"&gt;As A Bonus Action, The Giant Can Enter A Rage At The Start Of Its Turn. The Rage Lasts For 1 Minute Or Until The Giant Is Incapacitated. While Raging, The Giant Gains The Following Benefits: &lt;/Span&gt;&lt;/P&gt;&lt;P Style="Padding-Left: 30Px;"&gt;&lt;Span Class="Fontstyle0"&gt;&amp;Bull; The Giant Has Advantage On Strength Checks And Strength Saving Throws&lt;Br /&gt;&amp;Bull; When It Makes A Melee Weapon Attack, The Giant Gains A +4 Bonus To The Damage Roll.&lt;Br /&gt;&amp;Bull; The Giant Has Resistance To Bludgeoning, Piercing, And Slashing Damage.&lt;Br /&gt;&lt;/Span&gt;&lt;/P&gt;&lt;Hr /&gt;&lt;P&gt;&lt;Strong&gt;&lt;Span Class="Fontstyle3"&gt;Actions&lt;Br /&gt;&lt;/Span&gt;&lt;/Strong&gt;&lt;/P&gt;&lt;P&gt;&lt;Span Class="Fontstyle5"&gt;&lt;Strong&gt;Multiattack.&lt;/Strong&gt; &lt;/Span&gt;&lt;Span Class="Fontstyle0"&gt;The Giant Makes Two Attacks With Its Greataxe.&amp;Nbsp;&lt;/Span&gt;&lt;/P&gt;&lt;P&gt;&lt;Span Class="Fontstyle5"&gt;&lt;Strong&gt;Greataxe.&lt;/Strong&gt; &lt;/Span&gt;&lt;Span Class="Fontstyle2"&gt;Melee Weapon Attack: &lt;/Span&gt;&lt;Span Class="Fontstyle0"&gt;+11 To Hit, Reach 10 Ft., One Target. &lt;/Span&gt;&lt;Span Class="Fontstyle2"&gt;Hit: &lt;/Span&gt;&lt;Span Class="Fontstyle0"&gt;26 (3Dl2 + 7) Slashing Damage, Or 30 (3D12 + 11) Slashing Damage While Raging.&lt;Br /&gt;&lt;/Span&gt;&lt;/P&gt;&lt;P&gt;&lt;Span Class="Fontstyle5"&gt;&lt;Strong&gt;Rock.&lt;/Strong&gt; &lt;/Span&gt;&lt;Span Class="Fontstyle2"&gt;Ranged Weapon Attack: &lt;/Span&gt;&lt;Span Class="Fontstyle0"&gt;+11 To Hit, Range 60/240 Ft., One Target. &lt;/Span&gt;&lt;Span Class="Fontstyle2"&gt;Hit: &lt;/Span&gt;&lt;Span Class="Fontstyle0"&gt;29 (4D10 + 7) Bludgeoning Damage.&lt;/Span&gt;&lt;/P&gt;&lt;Hr /&gt;&lt;P&gt;&lt;Span Class="Fontstyle0"&gt;To Hold Its Place Or Rise Within The Ordning, A Frost Giant Must Routinely Face Mighty Foes In Single Combat. Some&lt;Br /&gt;Setk Out Magic That Will Aid Them, But Enchanted Objects Can Be Taken Or Lost. True Greatness Relies On Personal&lt;Br /&gt;Prowess. Faced With This Truth, A Frost Giant Might Seek A Supernatural Gift From Vaprak The Destroyer.&amp;Nbsp;&lt;/Span&gt;&lt;/P&gt;&lt;P&gt;&lt;Span Class="Fontstyle2"&gt;&lt;Strong&gt;Troll Eater.&lt;/Strong&gt; &lt;/Span&gt;&lt;Span Class="Fontstyle0"&gt;Frost Giants Mainly Turn To Vaprak, A Rapacious God Of Strength And Hunger Worshiped By Ogres And Trolls, Out Of Desperation. Vaprak Likes To Tempt Frost Giants With Dreams Of Glory Followed By Nightmares Of Bloody Cannibalism. Those Who Don'T Shrink From Such Visions Or Report Them To Priests Of Thrym Receive More Of The Same. If A Frost Giant Comes To Relish These Dreams And Nightmares, As Some Do, Vaprak Sets A Troll Upon A Sacred Quest To Find The Frost Giant And Meet It In Secret. The Troll Offers Up Its Own Body To Be Devoured In Vaprak&lt;/Span&gt;&lt;Span Class="Fontstyle0"&gt;'&lt;/Span&gt;&lt;Span Class="Fontstyle0"&gt;S Name. Only The Boldest And Most Determined Frost Giants Can Finish Such A Gory Feast.&amp;Nbsp;&lt;/Span&gt;&lt;/P&gt;&lt;P&gt;&lt;Span Class="Fontstyle2"&gt;&lt;Strong&gt;Vaprak'S Blessing.&lt;/Strong&gt; &lt;/Span&gt;&lt;Span Class="Fontstyle0"&gt;After Devouring The Troll Sent By Vaprak, Bones And All, A Frost Giant Becomes An Everlasting One, Gaining Tremendous Strength&lt;/Span&gt;&lt;Span Class="Fontstyle0"&gt;, &lt;/Span&gt;&lt;Span Class="Fontstyle0"&gt;An &lt;/Span&gt;&lt;Span Class="Fontstyle0"&gt;Ill &lt;/Span&gt;&lt;Span Class="Fontstyle0"&gt;Temper, And A Troll'S Regenerative Ability. With These Gifts, The Frost Giant Can Swiftly Claim The Title Ofjarl And Easily Fend Off Rivals For Decades&lt;/Span&gt;&lt;Span Class="Fontstyle0"&gt;. &lt;/Span&gt;&lt;Span Class="Fontstyle0"&gt;However, If The Frost Giant Doesn'T Give Enough Honor To Vaprak Or Fails To Heed Vaprak'S Visions, Injuries The Frost Giant Sustains Heal Wrong, Often Resulting In Discolored Skin, Warty Scars, And Vestigial Body Parts, Such As Extra Digits, Limbs, And Even Extra&lt;Br /&gt;Heads. The Touch Of Vaprak Can No Longer Be Hidden Then, And The Everlasting One Is Either Killed Or Exiled &lt;/Span&gt;&lt;Span Class="Fontstyle0"&gt;By&amp;Nbsp;&lt;/Span&gt;&lt;Span Class="Fontstyle0"&gt;Its Clan. Sometimes Small Communities Of Everlasting Ones Gather And Even Reproduce, Passing The "Blessing" And Worship Of Vaprak From One Generation To The Next.&lt;/Span&gt;&lt;/P&gt;</t>
  </si>
  <si>
    <t>Giant (Frost Giant)</t>
  </si>
  <si>
    <t>14D12 + 98</t>
  </si>
  <si>
    <t>+11, 3D12 + 7 Slashing, 3D12 + 11 Will Raging</t>
  </si>
  <si>
    <t>Arctic, Mountain</t>
  </si>
  <si>
    <t>Mouth Of Grolantor</t>
  </si>
  <si>
    <t>&lt;H1&gt;&lt;Span Class="Fontstyle0"&gt;Mouth Of Grolantor&lt;Br /&gt;&lt;/Span&gt;&lt;/H1&gt;&lt;P&gt;&lt;Span Class="Fontstyle2"&gt;Huge Giant &lt;/Span&gt;&lt;Span Class="Fontstyle3"&gt;(Hill &lt;/Span&gt;&lt;Span Class="Fontstyle2"&gt;Giant), Chaotic Evil&lt;/Span&gt;&lt;/P&gt;&lt;Hr /&gt;&lt;P&gt;&lt;Span Class="Fontstyle4"&gt;&lt;Strong&gt;Armor Class&lt;/Strong&gt; &lt;/Span&gt;&lt;Span Class="Fontstyle0"&gt;14 &lt;/Span&gt;&lt;Span Class="Fontstyle0"&gt;(Natural Armor)&lt;/Span&gt;&lt;/P&gt;&lt;P&gt;&lt;Span Class="Fontstyle4"&gt;&lt;Strong&gt;Hit Points&lt;/Strong&gt; &lt;/Span&gt;&lt;Span Class="Fontstyle0"&gt;105 &lt;/Span&gt;&lt;Span Class="Fontstyle0"&gt;(10D12 + &lt;/Span&gt;&lt;Span Class="Fontstyle0"&gt;40)&lt;Br /&gt;&lt;/Span&gt;&lt;/P&gt;&lt;P&gt;&lt;Span Class="Fontstyle4"&gt;&lt;Strong&gt;Speed&lt;/Strong&gt; &lt;/Span&gt;&lt;Span Class="Fontstyle0"&gt;50 &lt;/Span&gt;&lt;Span Class="Fontstyle0"&gt;Ft.&lt;Br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Center;"&gt;21&amp;Nbsp;(+5)&lt;/P&gt;&lt;/Td&gt;&lt;Td Style="Border-Width: 0Pt; Background-Color: #B4C217; Vertical-Align: Top; Width: .6868In; Padding: 4Pt 4Pt 4Pt 4Pt;"&gt;&lt;P Style="Margin: 0In; Font-Family: Verdana; Font-Size: 8.25Pt; Color: Black; Text-Align: Center;"&gt;10 (+0)&lt;/P&gt;&lt;/Td&gt;&lt;Td Style="Border-Width: 0Pt; Background-Color: #5Bc217; Vertical-Align: Top; Width: .6868In; Padding: 4Pt 4Pt 4Pt 4Pt;"&gt;&lt;P Style="Margin: 0In; Font-Family: Verdana; Font-Size: 8.25Pt; Color: Black; Text-Align: Center;"&gt;18&amp;Nbsp;(+4)&lt;/P&gt;&lt;/Td&gt;&lt;Td Style="Border-Width: 0Pt; Background-Color: #B4C217; Vertical-Align: Top; Width: .6868In; Padding: 4Pt 4Pt 4Pt 4Pt;"&gt;&lt;P Style="Margin: 0In; Font-Family: Verdana; Font-Size: 8.25Pt; Color: Black; Text-Align: Center;"&gt;5 (-3)&lt;/P&gt;&lt;/Td&gt;&lt;Td Style="Border-Width: 0Pt; Background-Color: #5Bc217; Vertical-Align: Top; Width: .6868In; Padding: 4Pt 4Pt 4Pt 4Pt;"&gt;&lt;P Style="Margin: 0In; Font-Family: Verdana; Font-Size: 8.25Pt; Color: Black; Text-Align: Center;"&gt;7 (-2)&lt;/P&gt;&lt;/Td&gt;&lt;Td Style="Border-Width: 0Pt; Background-Color: #B4C217; Vertical-Align: Top; Width: .6034In; Padding: 4Pt 4Pt 4Pt 4Pt;"&gt;&lt;P Style="Margin: 0In; Font-Family: Verdana; Font-Size: 8.25Pt; Color: Black; Text-Align: Center;"&gt;5&amp;Nbsp;(-3)&lt;/P&gt;&lt;/Td&gt;&lt;/Tr&gt;&lt;/Tbody&gt;&lt;/Table&gt;&lt;/Div&gt;&lt;P&gt;&lt;Span Class="Fontstyle4"&gt;&lt;Strong&gt;Skills&lt;/Strong&gt; &lt;/Span&gt;&lt;Span Class="Fontstyle0"&gt;Perception &lt;/Span&gt;&lt;Span Class="Fontstyle0"&gt;+L&lt;Br /&gt;&lt;/Span&gt;&lt;/P&gt;&lt;P&gt;&lt;Span Class="Fontstyle4"&gt;&lt;Strong&gt;Condition Immunities&lt;/Strong&gt; &lt;/Span&gt;&lt;Span Class="Fontstyle0"&gt;Frightened&lt;Br /&gt;&lt;/Span&gt;&lt;/P&gt;&lt;P&gt;&lt;Span Class="Fontstyle4"&gt;&lt;Strong&gt;Senses&lt;/Strong&gt; &lt;/Span&gt;&lt;Span Class="Fontstyle0"&gt;Passive Perception &lt;/Span&gt;&lt;Span Class="Fontstyle0"&gt;11&lt;Br /&gt;&lt;/Span&gt;&lt;/P&gt;&lt;P&gt;&lt;Span Class="Fontstyle4"&gt;&lt;Strong&gt;Languages&lt;/Strong&gt; &lt;/Span&gt;&lt;Span Class="Fontstyle0"&gt;Giant&lt;Br /&gt;&lt;/Span&gt;&lt;/P&gt;&lt;P&gt;&lt;Span Class="Fontstyle4"&gt;&lt;Strong&gt;Challenge&lt;/Strong&gt; &lt;/Span&gt;&lt;Span Class="Fontstyle0"&gt;6 &lt;/Span&gt;&lt;Span Class="Fontstyle0"&gt;(2,300 Xp)&lt;/Span&gt;&lt;/P&gt;&lt;Hr /&gt;&lt;P&gt;&lt;Span Class="Fontstyle7"&gt;&lt;Strong&gt;Mouth Of Madness.&lt;/Strong&gt; &lt;/Span&gt;&lt;Span Class="Fontstyle0"&gt;The Giant Is Immune To &lt;/Span&gt;&lt;Span Class="Fontstyle2"&gt;Confusion &lt;/Span&gt;&lt;Span Class="Fontstyle0"&gt;Spells And Similar Magic&lt;/Span&gt;&lt;Span Class="Fontstyle0"&gt;.&amp;Nbsp;&lt;/Span&gt;&lt;Span Class="Fontstyle0"&gt;On Each Of Its Turns, The Giant Uses All Its Movement To Move Toward The Nearest Creature Or Whatever Else It Might Perceive As Food&lt;/Span&gt;&lt;Span Class="Fontstyle0"&gt;. &lt;/Span&gt;&lt;Span Class="Fontstyle0"&gt;Roll A D10 At The Start Ofeach Of The Giant'S Turns To Determine Its Action For That Turn:&lt;Br /&gt;&lt;/Span&gt;&lt;/P&gt;&lt;P Style="Padding-Left: 30Px;"&gt;&lt;Span Class="Fontstyle2"&gt;1-3&lt;/Span&gt;&lt;Span Class="Fontstyle2"&gt;. &lt;/Span&gt;&lt;Span Class="Fontstyle0"&gt;The Giant Makes Three Attacks With Its Fists Against One Random Target Within Its Reach. If No Other Creatures Are Within Its Reach, The Giant Flies Into A Rage And Gains Advantage On All Attack Rolls Until The End Of Its Next Turn.&lt;Br /&gt;&lt;/Span&gt;&lt;Span Class="Fontstyle7"&gt;4-5. &lt;/Span&gt;&lt;Span Class="Fontstyle0"&gt;The Giant Makes One Attack With Its Fist Against Every Creature Within Its Reach. If No Other Creatures Are Within Its Reach, The Giant Makes One Fist Attack Against Itself.&lt;Br /&gt;&lt;/Span&gt;&lt;Span Class="Fontstyle5"&gt;6-7&lt;/Span&gt;&lt;Span Class="Fontstyle5"&gt;. &lt;/Span&gt;&lt;Span Class="Fontstyle0"&gt;The Giant Makes One Attack With Its Bite Against One Random Target Within Its Reach. If No Other Creatures Are Within Its Reach, Its Eyes Glaze Over And It Becomes Stunned Until The Start Of Its Next Turn.&lt;Br /&gt;&lt;/Span&gt;&lt;Span Class="Fontstyle7"&gt;8-10. &lt;/Span&gt;&lt;Span Class="Fontstyle0"&gt;The Giant Makes Three Attacks Against One Random Target Within Its Reach: One Attack With Its Bite And Two With Its Fists. If No Other Creatures Are Within Its Reach, The Giant Flies Into A Rage And Gains Advantage On All Attack Rolls Until The End Of Its Next Turn.&lt;Br /&gt;&lt;/Span&gt;&lt;/P&gt;&lt;Hr /&gt;&lt;P&gt;&lt;Strong&gt;&lt;Span Class="Fontstyle6"&gt;Actions&lt;Br /&gt;&lt;/Span&gt;&lt;/Strong&gt;&lt;/P&gt;&lt;P&gt;&lt;Span Class="Fontstyle7"&gt;&lt;Strong&gt;Bite.&lt;/Strong&gt; &lt;/Span&gt;&lt;Span Class="Fontstyle2"&gt;Melee Weapon Attack: &lt;/Span&gt;&lt;Span Class="Fontstyle0"&gt;+8 To Hit, Reach 5 Ft., One Creature.&amp;Nbsp;&lt;/Span&gt;&lt;Span Class="Fontstyle2"&gt;Hit: &lt;/Span&gt;&lt;Span Class="Fontstyle0"&gt;15 (3D6 + 5) Piercing Damage, And The Giant Magically Regains Hit Points Equal To The Damage Dealt.&amp;Nbsp;&lt;/Span&gt;&lt;/P&gt;&lt;P&gt;&lt;Span Class="Fontstyle7"&gt;&lt;Strong&gt;Fist.&lt;/Strong&gt; &lt;/Span&gt;&lt;Span Class="Fontstyle2"&gt;Melee Weapon Attack: &lt;/Span&gt;&lt;Span Class="Fontstyle0"&gt;+8 To Hit, Reach 10 Ft., One Target.&amp;Nbsp;&lt;/Span&gt;&lt;Span Class="Fontstyle2"&gt;Hit: &lt;/Span&gt;&lt;Span Class="Fontstyle0"&gt;18 (3D8 + 5) Bludgeoning Damage.&lt;/Span&gt;&lt;/P&gt;&lt;Hr /&gt;&lt;P&gt;&lt;Span Class="Fontstyle0"&gt;Hill Giants Know The Kinds Of Foods That Make Them Fatter, And They Understand That Exerting Themselves Too Much Tends To Make Them Thinner. What The Lazy Brutes Don'T Comprehend Are The Things That Make Them Sick. They Consume Spoiled Food And Diseased Carcasses With As Much Enthusiasm As Children Eating Dessert. Fortunately For Hill Giants, They Have A Vulture'S Constitution And Rarely Suffer For Such Eating Habits. This Makes It All The More Mysterious To Them When One Of Their Kind Becomes Ill And Incapable Of Keeping Down Food.&amp;Nbsp;Vomiting Hill Giants Are Seen As Vessels Of A Message From Grolantor. &lt;/Span&gt;&lt;/P&gt;&lt;P&gt;&lt;Span Class="Fontstyle0"&gt;The Clan Separates The Sickened Giant From The Others, Often Trapping The Giant In A Cage Or Tying The Giant To A Post. A Priest Of Grolantor Or Chieftain Visits The Famished Giant Daily, Trying To Read Portents In The Puddles Of Bile The Hill Giant Retched Up. If The Sickness Soon Passes, The Hill Giant Can Rejoin Society. If Not, The Hill Giant Is Instead Starved To The Point Of Madness So That Grolantor'S Hunger Can Be Given A Mouth In The World.&amp;Nbsp;&lt;/Span&gt;&lt;/P&gt;&lt;P&gt;&lt;Span Class="Fontstyle2"&gt;&lt;Strong&gt;Starved And Insane.&lt;/Strong&gt; &lt;/Span&gt;&lt;Span Class="Fontstyle0"&gt;A Mouth Of Grolantor Is So Disgraced That It Ceases To Be An Individual And Becomes An Object. Paradoxically, That Object Is Revered As A Holy Embodiment Of Grolantor'S Eternal, Aching Hunger. Unlike A Typical Thick, Sluggish, Half-Asleep Hill Giant, A Mouth Of Grolantor Is Thin As A Whippet, Alert Like A Bird, And Constantly Twitching Around The Edges. A Mouth Of Grolantor Is Kept Perpetually Imprisoned Or Shackled; If It Breaks Free, It'S Sure To Kill A Few Hill Giants Before It'S Brought Down Or It Sprints Away On A Killing Spree. The Only Time A Mouth Of Grolantor Is Set Loose Is During A War, A Raid Against An Enemy Settlement, Or In A Last Ditch Defense Of The Tribe'S Home. When The Mouth Of Grolantor Has Slaughtered And Eaten Its Fill Of The Tribe'S Enemies, It Passes Out Amid The Gory Remains Of Its Victims, Making It Easy To Recapture.&lt;/Span&gt;&lt;/P&gt;</t>
  </si>
  <si>
    <t>Giant (Hill Giant)</t>
  </si>
  <si>
    <t>10D12 + 40</t>
  </si>
  <si>
    <t>+8, 3D8 + 5 Bludgeoning</t>
  </si>
  <si>
    <t>Plains, Hills</t>
  </si>
  <si>
    <t>&lt;H1&gt;&lt;Span Class="Fontstyle0"&gt;Stone Giant Dreamwalker&lt;Br /&gt;&lt;/Span&gt;&lt;/H1&gt;&lt;P&gt;&lt;Span Class="Fontstyle2"&gt;Huge Giant (Stone Giant), Chaotic Neutral&lt;/Span&gt;&lt;/P&gt;&lt;Hr /&gt;&lt;P&gt;&lt;Span Class="Fontstyle3"&gt;&lt;Strong&gt;Armor Class&lt;/Strong&gt; &lt;/Span&gt;&lt;Span Class="Fontstyle4"&gt;18 (Natural Armor)&lt;/Span&gt;&lt;/P&gt;&lt;P&gt;&lt;Strong&gt;&lt;Span Class="Fontstyle4"&gt;Hit &lt;/Span&gt;&lt;/Strong&gt;&lt;Span Class="Fontstyle3"&gt;&lt;Strong&gt;Points&lt;/Strong&gt; &lt;/Span&gt;&lt;Span Class="Fontstyle4"&gt;161 (14D12 + 70)&lt;Br /&gt;&lt;/Span&gt;&lt;/P&gt;&lt;P&gt;&lt;Span Class="Fontstyle3"&gt;&lt;Strong&gt;Speed&lt;/Strong&gt; &lt;/Span&gt;&lt;Span Class="Fontstyle4"&gt;40 &lt;/Span&gt;&lt;Span Class="Fontstyle4"&gt;Ft.&lt;Br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Center;"&gt;23&amp;Nbsp;(+6)&lt;/P&gt;&lt;/Td&gt;&lt;Td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Center;"&gt;21&amp;Nbsp;(+5)&lt;/P&gt;&lt;/Td&gt;&lt;Td Style="Border-Width: 0Pt; Background-Color: #B4C217; Vertical-Align: Top; Width: .6868In; Padding: 4Pt 4Pt 4Pt 4Pt;"&gt;&lt;P Style="Margin: 0In; Font-Family: Verdana; Font-Size: 8.25Pt; Color: Black; Text-Align: Center;"&gt;10&amp;Nbsp;(+0)&lt;/P&gt;&lt;/Td&gt;&lt;Td Style="Border-Width: 0Pt; Background-Color: #5Bc217; Vertical-Align: Top; Width: .6868In; Padding: 4Pt 4Pt 4Pt 4Pt;"&gt;&lt;P Style="Margin: 0In; Font-Family: Verdana; Font-Size: 8.25Pt; Color: Black; Text-Align: Center;"&gt;8&amp;Nbsp;(-1)&lt;/P&gt;&lt;/Td&gt;&lt;Td Style="Border-Width: 0Pt; Background-Color: #B4C217; Vertical-Align: Top; Width: .6034In; Padding: 4Pt 4Pt 4Pt 4Pt;"&gt;&lt;P Style="Margin: 0In; Font-Family: Verdana; Font-Size: 8.25Pt; Color: Black; Text-Align: Center;"&gt;12 (+1)&lt;/P&gt;&lt;/Td&gt;&lt;/Tr&gt;&lt;/Tbody&gt;&lt;/Table&gt;&lt;/Div&gt;&lt;P&gt;&lt;Span Class="Fontstyle3"&gt;&lt;Strong&gt;Saving Throws&lt;/Strong&gt; &lt;/Span&gt;&lt;Span Class="Fontstyle4"&gt;Dex +6, Con +9, Wis +3&lt;Br /&gt;&lt;/Span&gt;&lt;/P&gt;&lt;P&gt;&lt;Span Class="Fontstyle3"&gt;&lt;Strong&gt;Skills&lt;/Strong&gt; &lt;/Span&gt;&lt;Span Class="Fontstyle4"&gt;Athletics +14, &lt;/Span&gt;&lt;Span Class="Fontstyle4"&gt;Perception &lt;/Span&gt;&lt;Span Class="Fontstyle4"&gt;+3&lt;Br /&gt;&lt;/Span&gt;&lt;/P&gt;&lt;P&gt;&lt;Span Class="Fontstyle3"&gt;&lt;Strong&gt;Condition Immunities&lt;/Strong&gt; &lt;/Span&gt;&lt;Span Class="Fontstyle4"&gt;Charmed, Frightened&lt;Br /&gt;&lt;/Span&gt;&lt;/P&gt;&lt;P&gt;&lt;Span Class="Fontstyle3"&gt;&lt;Strong&gt;Senses&lt;/Strong&gt; &lt;/Span&gt;&lt;Span Class="Fontstyle4"&gt;Darkvision 60 &lt;/Span&gt;&lt;Span Class="Fontstyle4"&gt;Ft., &lt;/Span&gt;&lt;Span Class="Fontstyle4"&gt;Passive &lt;/Span&gt;&lt;Span Class="Fontstyle4"&gt;Perception &lt;/Span&gt;&lt;Span Class="Fontstyle4"&gt;13&lt;Br /&gt;&lt;/Span&gt;&lt;/P&gt;&lt;P&gt;&lt;Span Class="Fontstyle3"&gt;&lt;Strong&gt;Languages&lt;/Strong&gt; &lt;/Span&gt;&lt;Span Class="Fontstyle4"&gt;Common, Giant&lt;Br /&gt;&lt;/Span&gt;&lt;/P&gt;&lt;P&gt;&lt;Span Class="Fontstyle3"&gt;&lt;Strong&gt;Challenge&lt;/Strong&gt; &lt;/Span&gt;&lt;Span Class="Fontstyle4"&gt;10 &lt;/Span&gt;&lt;Span Class="Fontstyle4"&gt;(5,900 Xp)&lt;/Span&gt;&lt;/P&gt;&lt;Hr /&gt;&lt;P&gt;&lt;Span Class="Fontstyle6"&gt;&lt;Strong&gt;Dreamwalker'S Charm.&lt;/Strong&gt; &lt;/Span&gt;&lt;Span Class="Fontstyle4"&gt;An Enemy That Starts Its Turn Within 30 Feet Of The Giant Must Make A Dc 13 Charisma Saving Throw, Provided That The Giant Isn'T &lt;/Span&gt;&lt;Span Class="Fontstyle4"&gt;Incapacitated. &lt;/Span&gt;&lt;Span Class="Fontstyle4"&gt;On A Failed Save, The Creature Is Charmed By The Giant. Acreature Charmed In This Way Can Repeat The Saving Throw At The End Of Each Of Its Turns, Ending The Effect On Itself On A Success. Once It Succeeds On The Saving Throw, The Creature Is Immune To This Giant'S Dreamwalker'S Charm For 24 Hours.&lt;/Span&gt;&lt;/P&gt;&lt;Hr /&gt;&lt;P&gt;&lt;Strong&gt;&lt;Span Class="Fontstyle5"&gt;Actions&lt;Br /&gt;&lt;/Span&gt;&lt;/Strong&gt;&lt;/P&gt;&lt;P&gt;&lt;Span Class="Fontstyle6"&gt;&lt;Strong&gt;Multiattack.&lt;/Strong&gt; &lt;/Span&gt;&lt;Span Class="Fontstyle4"&gt;The Giant Makes Two Attacks With Its Greatclub.&amp;Nbsp;&lt;/Span&gt;&lt;/P&gt;&lt;P&gt;&lt;Span Class="Fontstyle6"&gt;&lt;Strong&gt;Creatclub.&lt;/Strong&gt; &lt;/Span&gt;&lt;Span Class="Fontstyle2"&gt;Melee Weapon Attack: &lt;/Span&gt;&lt;Span Class="Fontstyle4"&gt;+10 &lt;/Span&gt;&lt;Span Class="Fontstyle4"&gt;To Hit, Reach 15 Ft., One Target. &lt;/Span&gt;&lt;Span Class="Fontstyle2"&gt;Hit: &lt;/Span&gt;&lt;Span Class="Fontstyle4"&gt;19 (3D8 &lt;/Span&gt;&lt;Span Class="Fontstyle4"&gt;+ &lt;/Span&gt;&lt;Span Class="Fontstyle4"&gt;6) Bludgeoning Damage.&lt;Br /&gt;&lt;/Span&gt;&lt;/P&gt;&lt;P&gt;&lt;Span Class="Fontstyle6"&gt;&lt;Strong&gt;Petrifying Touch.&lt;/Strong&gt; &lt;/Span&gt;&lt;Span Class="Fontstyle4"&gt;The Giant Touches One Medium Or Smaller Creature Within 10 Feet Of It That Is Charmed By It. The Target Must Make A Dc 17 Constitution Saving Throw. On A Failed&amp;Nbsp;&lt;/Span&gt;&lt;Span Class="Fontstyle3"&gt;Save, &lt;/Span&gt;&lt;Span Class="Fontstyle4"&gt;The Target Becomes Petrified, And The Giant Can Adhere The Target To Its Stony Body. &lt;/Span&gt;&lt;Span Class="Fontstyle2"&gt;Greater Restoration &lt;/Span&gt;&lt;Span Class="Fontstyle4"&gt;Spells And Other Magic That Can Undo Petrification Have No Effect On A Petrified Creature On The Giant Unless The Giant Is Dead, &lt;/Span&gt;&lt;Span Class="Fontstyle4"&gt;In &lt;/Span&gt;&lt;Span Class="Fontstyle4"&gt;Which Case The Magic Works Normally, Freeing The Petrified Creature As Well As Ending The Petrified Condition On It.&amp;Nbsp;&lt;/Span&gt;&lt;/P&gt;&lt;P&gt;&lt;Strong&gt;&lt;Span Class="Fontstyle6"&gt;Rock. &lt;/Span&gt;&lt;/Strong&gt;&lt;Span Class="Fontstyle2"&gt;Ranged Weapon Attack:+&lt;/Span&gt;&lt;Span Class="Fontstyle4"&gt;10 To Hit, Range 60/240 &lt;/Span&gt;&lt;Span Class="Fontstyle4"&gt;Ft., &lt;/Span&gt;&lt;Span Class="Fontstyle4"&gt;One Target. &lt;/Span&gt;&lt;Span Class="Fontstyle2"&gt;Hit: &lt;/Span&gt;&lt;Span Class="Fontstyle4"&gt;28 (4D10 &lt;/Span&gt;&lt;Span Class="Fontstyle4"&gt;+ &lt;/Span&gt;&lt;Span Class="Fontstyle4"&gt;6) Bludgeoning Damage. If The Target Is A Creature, It Must Succeed On A Dc 17 Strength Saving Throw Or Be Knocked Prone.&lt;/Span&gt;&lt;/P&gt;&lt;Hr /&gt;&lt;P&gt;&lt;Span Class="Fontstyle0"&gt;The Surface Of The World Is An Alien Realm To Stone Giants: Fluctuating, Temporary, Exposed To Gusting Wind And Sudden Rain. It Is As Wildly Changeable As A Dream, And That'S How They Regard It-As A Dream. Nothing There Is Permanent, So Nothing There Is Real. What Happens On The Surface Doesn'T Matter. Promises And Bargains Made&lt;Br /&gt;There Needn'T Be Honored. &lt;/Span&gt;&lt;Span Class="Fontstyle0"&gt;Life &lt;/Span&gt;&lt;Span Class="Fontstyle0"&gt;And Even Art Hold Less&amp;Nbsp;&lt;/Span&gt;&lt;Span Class="Fontstyle2"&gt;Value &lt;/Span&gt;&lt;Span Class="Fontstyle0"&gt;There.&amp;Nbsp;&lt;/Span&gt;&lt;/P&gt;&lt;P&gt;&lt;Span Class="Fontstyle3"&gt;&lt;Strong&gt;Dream Dwellers.&lt;/Strong&gt; &lt;/Span&gt;&lt;Span Class="Fontstyle0"&gt;Stone Giants Sometimes Go On Dream Quests In The Surface World, Seeking Inspiration For Their Art, To Break A Decades-Long Ennui, Or Out Of Simple Curiosity. Some Who Go On These Quests Let Themselves Become Lost In The Dream&lt;/Span&gt;&lt;Span Class="Fontstyle0"&gt;. &lt;/Span&gt;&lt;Span Class="Fontstyle0"&gt;Other Stone Giants Are Banished To The Surface As Punishment. Regardless Of The Reason, If They Don'T Take Shelter Under Stone, Such Individuals Can Become Dreamwalkers. Dreamwalkers Occupy An Odd Place Of Respect Outside Of Stone Giant Ordning. They Are Considered Outcasts, But Their Familiarity With The Surface World Makes Them Valuable Guides, And Their Insights Can Help Other Stone Giants Grasp The Dangers Of Living In A Dream.&lt;Br /&gt;&lt;/Span&gt;&lt;/P&gt;&lt;P&gt;&lt;Span Class="Fontstyle3"&gt;&lt;Strong&gt;Mad Wanderers.&lt;/Strong&gt; &lt;/Span&gt;&lt;Span Class="Fontstyle0"&gt;Dreamwalkers Are Driven Mad By Isolation, Shame, And Their Unendingly Alien Surroundings, And This Madness Leeches Out Into The World Around Them, Affecting Other Creatures That Get Too Close&lt;/Span&gt;&lt;Span Class="Fontstyle0"&gt;. &lt;/Span&gt;&lt;Span Class="Fontstyle0"&gt;Believing That They'Re Living In A Dream And That Their Actions Have No Real Consequences, Dreamwalkers Act As They Please, Becoming Forces Of Chaos. As They Travel The World, They Collect Objects And Creatures That Seem Especially Significant In Their Mad Minds. Over Time, The Collected Things Accrete To Their Bodies, Becoming Encased In Stone&lt;/Span&gt;&lt;Span Class="Fontstyle0"&gt;.&lt;/Span&gt;&lt;/P&gt;</t>
  </si>
  <si>
    <t>Giant (Stone Giant)</t>
  </si>
  <si>
    <t>14D12 + 70</t>
  </si>
  <si>
    <t>Any Except Underground</t>
  </si>
  <si>
    <t>&lt;H1&gt;&lt;Span Class="Fontstyle0"&gt;Storm &lt;/Span&gt;&lt;Span Class="Fontstyle2"&gt;Giant Quintessent&lt;Br /&gt;&lt;/Span&gt;&lt;/H1&gt;&lt;P&gt;&lt;Span Class="Fontstyle3"&gt;Huge Giant (Storm Giant), Chaotic &lt;/Span&gt;&lt;Span Class="Fontstyle4"&gt;Good&lt;/Span&gt;&lt;/P&gt;&lt;Hr /&gt;&lt;P&gt;&lt;Span Class="Fontstyle0"&gt;&lt;Strong&gt;Armor Class&lt;/Strong&gt; &lt;/Span&gt;&lt;Span Class="Fontstyle4"&gt;12&lt;/Span&gt;&lt;/P&gt;&lt;P&gt;&lt;Strong&gt;&lt;Span Class="Fontstyle4"&gt;Hit &lt;/Span&gt;&lt;/Strong&gt;&lt;Span Class="Fontstyle0"&gt;&lt;Strong&gt;Points&lt;/Strong&gt; &lt;/Span&gt;&lt;Span Class="Fontstyle4"&gt;230 (20D12 + 100)&lt;Br /&gt;&lt;/Span&gt;&lt;/P&gt;&lt;P&gt;&lt;Span Class="Fontstyle2"&gt;&lt;Strong&gt;Speed&lt;/Strong&gt; &lt;/Span&gt;&lt;Span Class="Fontstyle4"&gt;50 Ft., Fly 50 Ft. (Hover), Swim 50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Center;"&gt;29&amp;Nbsp;(+9)&lt;/P&gt;&lt;/Td&gt;&lt;Td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Center;"&gt;20&amp;Nbsp;(+5)&lt;/P&gt;&lt;/Td&gt;&lt;Td Style="Border-Width: 0Pt; Background-Color: #B4C217; Vertical-Align: Top; Width: .6868In; Padding: 4Pt 4Pt 4Pt 4Pt;"&gt;&lt;P Style="Margin: 0In; Font-Family: Verdana; Font-Size: 8.25Pt; Color: Black; Text-Align: Center;"&gt;17 (+3)&lt;/P&gt;&lt;/Td&gt;&lt;Td Style="Border-Width: 0Pt; Background-Color: #5Bc217; Vertical-Align: Top; Width: .6868In; Padding: 4Pt 4Pt 4Pt 4Pt;"&gt;&lt;P Style="Margin: 0In; Font-Family: Verdana; Font-Size: 8.25Pt; Color: Black; Text-Align: Center;"&gt;20&amp;Nbsp;(+5)&lt;/P&gt;&lt;/Td&gt;&lt;Td Style="Border-Width: 0Pt; Background-Color: #B4C217; Vertical-Align: Top; Width: .6034In; Padding: 4Pt 4Pt 4Pt 4Pt;"&gt;&lt;P Style="Margin: 0In; Font-Family: Verdana; Font-Size: 8.25Pt; Color: Black; Text-Align: Center;"&gt;19 (+4)&lt;/P&gt;&lt;/Td&gt;&lt;/Tr&gt;&lt;/Tbody&gt;&lt;/Table&gt;&lt;/Div&gt;&lt;P&gt;&lt;Span Class="Fontstyle0"&gt;&lt;Strong&gt;Saving Throws&lt;/Strong&gt; &lt;/Span&gt;&lt;Span Class="Fontstyle4"&gt;Str +14, Con +10, Wis +10, Cha +9&lt;Br /&gt;&lt;/Span&gt;&lt;/P&gt;&lt;P&gt;&lt;Span Class="Fontstyle0"&gt;&lt;Strong&gt;Skills&lt;/Strong&gt; &lt;/Span&gt;&lt;Span Class="Fontstyle4"&gt;Arcana +8, &lt;/Span&gt;&lt;Span Class="Fontstyle4"&gt;History &lt;/Span&gt;&lt;Span Class="Fontstyle0"&gt;+8, &lt;/Span&gt;&lt;Span Class="Fontstyle4"&gt;Perception &lt;/Span&gt;&lt;Span Class="Fontstyle4"&gt;+10&lt;Br /&gt;&lt;/Span&gt;&lt;/P&gt;&lt;P&gt;&lt;Span Class="Fontstyle0"&gt;&lt;Strong&gt;Damage Resistances&lt;/Strong&gt; &lt;/Span&gt;&lt;Span Class="Fontstyle4"&gt;Cold; &lt;/Span&gt;&lt;Span Class="Fontstyle4"&gt;Bludgeoning, &lt;/Span&gt;&lt;Span Class="Fontstyle4"&gt;Piercing, &lt;/Span&gt;&lt;Span Class="Fontstyle4"&gt;And &lt;/Span&gt;&lt;Span Class="Fontstyle4"&gt;Slashing&amp;Nbsp;&lt;/Span&gt;&lt;Span Class="Fontstyle4"&gt;From &lt;/Span&gt;&lt;Span Class="Fontstyle4"&gt;Nonmagical &lt;/Span&gt;&lt;Span Class="Fontstyle4"&gt;Attacks&lt;Br /&gt;&lt;/Span&gt;&lt;/P&gt;&lt;P&gt;&lt;Strong&gt;&lt;Span Class="Fontstyle0"&gt;Damage &lt;/Span&gt;&lt;/Strong&gt;&lt;Span Class="Fontstyle4"&gt;&lt;Strong&gt;Immunities&lt;/Strong&gt; &lt;/Span&gt;&lt;Span Class="Fontstyle4"&gt;Lightning, Thunder&lt;Br /&gt;&lt;/Span&gt;&lt;/P&gt;&lt;P&gt;&lt;Span Class="Fontstyle0"&gt;&lt;Strong&gt;Senses&lt;/Strong&gt; &lt;/Span&gt;&lt;Span Class="Fontstyle4"&gt;Truesight 60 &lt;/Span&gt;&lt;Span Class="Fontstyle4"&gt;Ft., Passive &lt;/Span&gt;&lt;Span Class="Fontstyle4"&gt;Perception 20&lt;Br /&gt;&lt;/Span&gt;&lt;/P&gt;&lt;P&gt;&lt;Span Class="Fontstyle0"&gt;&lt;Strong&gt;Languages&lt;/Strong&gt; &lt;/Span&gt;&lt;Span Class="Fontstyle4"&gt;Common, &lt;/Span&gt;&lt;Span Class="Fontstyle4"&gt;Giant&lt;Br /&gt;&lt;/Span&gt;&lt;/P&gt;&lt;P&gt;&lt;Span Class="Fontstyle0"&gt;&lt;Strong&gt;Challenge&lt;/Strong&gt; &lt;/Span&gt;&lt;Span Class="Fontstyle4"&gt;16 &lt;/Span&gt;&lt;Span Class="Fontstyle4"&gt;(15,000 Xp)&lt;/Span&gt;&lt;/P&gt;&lt;Hr /&gt;&lt;P&gt;&lt;Span Class="Fontstyle5"&gt;&lt;Strong&gt;Amphibious.&lt;/Strong&gt; &lt;/Span&gt;&lt;Span Class="Fontstyle4"&gt;The Giant Can Breathe Air And Water.&lt;/Span&gt;&lt;/P&gt;&lt;Hr /&gt;&lt;P&gt;&lt;Strong&gt;&lt;Span Class="Fontstyle0"&gt;Actions&lt;Br /&gt;&lt;/Span&gt;&lt;/Strong&gt;&lt;/P&gt;&lt;P&gt;&lt;Span Class="Fontstyle5"&gt;&lt;Strong&gt;Multiattack.&lt;/Strong&gt; &lt;/Span&gt;&lt;Span Class="Fontstyle4"&gt;The Giant Makes Two Lightning Sword Attacks Or Uses Wind Javelin Twice.&lt;/Span&gt;&lt;/P&gt;&lt;P&gt;&lt;Span Class="Fontstyle4"&gt;&lt;Br /&gt;&lt;/Span&gt;&lt;Span Class="Fontstyle5"&gt;&lt;Strong&gt;Lightning Sword.&lt;/Strong&gt; &lt;/Span&gt;&lt;Span Class="Fontstyle3"&gt;Melee Weapon Attack: &lt;/Span&gt;&lt;Span Class="Fontstyle4"&gt;+14 To Hit, Reach 15 Ft&lt;/Span&gt;&lt;Span Class="Fontstyle4"&gt;.&lt;/Span&gt;&lt;Span Class="Fontstyle4"&gt;, One Target. &lt;/Span&gt;&lt;Span Class="Fontstyle3"&gt;Hit: &lt;/Span&gt;&lt;Span Class="Fontstyle4"&gt;40 (9D6 &lt;/Span&gt;&lt;Span Class="Fontstyle4"&gt;+ &lt;/Span&gt;&lt;Span Class="Fontstyle4"&gt;9) Lightning Damage.&lt;Br /&gt;&lt;/Span&gt;&lt;/P&gt;&lt;P&gt;&lt;Span Class="Fontstyle5"&gt;&lt;Strong&gt;Wind Javelin.&lt;/Strong&gt; &lt;/Span&gt;&lt;Span Class="Fontstyle4"&gt;The Giant Coalesces Wind Into A &lt;/Span&gt;&lt;Span Class="Fontstyle4"&gt;J&lt;/Span&gt;&lt;Span Class="Fontstyle4"&gt;Avelin&lt;/Span&gt;&lt;Span Class="Fontstyle4"&gt;-&lt;/Span&gt;&lt;Span Class="Fontstyle4"&gt;Like Form And Hurls It At A Creature It Can See Within 600 Feet Of It&lt;/Span&gt;&lt;Span Class="Fontstyle4"&gt;. &lt;/Span&gt;&lt;Span Class="Fontstyle4"&gt;The Javetin Is &lt;/Span&gt;&lt;Span Class="Fontstyle4"&gt;Considered &lt;/Span&gt;&lt;Span Class="Fontstyle4"&gt;A Magic Weapon And Deals 19 (3D6 &lt;/Span&gt;&lt;Span Class="Fontstyle4"&gt;+ &lt;/Span&gt;&lt;Span Class="Fontstyle4"&gt;9) Piercing Damage To The Target, Striking Unerringly. The Javelin&amp;Nbsp;&lt;/Span&gt;&lt;Span Class="Fontstyle4"&gt;Disappears &lt;/Span&gt;&lt;Span Class="Fontstyle4"&gt;After It Hits.&lt;/Span&gt;&lt;/P&gt;&lt;Hr /&gt;&lt;P&gt;&lt;Strong&gt;Legendary Actions&lt;/Strong&gt;&lt;/P&gt;&lt;P&gt;&lt;Span Class="Fontstyle4"&gt;The Giant Can Take 3 &lt;/Span&gt;&lt;Span Class="Fontstyle4"&gt;Legendary &lt;/Span&gt;&lt;Span Class="Fontstyle4"&gt;Actions, Choosing From The Options Below. Only One Legendary Action Option Can Be Used At A Time And Only At The End Of Another Creature'S Turn. The Giant Regains Spent &lt;/Span&gt;&lt;Span Class="Fontstyle4"&gt;Legendary &lt;/Span&gt;&lt;Span Class="Fontstyle4"&gt;Actions At The Start Of Its Turn.&amp;Nbsp;&lt;/Span&gt;&lt;/P&gt;&lt;P&gt;&lt;Span Class="Fontstyle0"&gt;&lt;Strong&gt;Gust.&lt;/Strong&gt; &lt;/Span&gt;&lt;Span Class="Fontstyle4"&gt;The Giant Targets A Creature It Can See Within &lt;/Span&gt;&lt;Span Class="Fontstyle4"&gt;60 &lt;/Span&gt;&lt;Span Class="Fontstyle4"&gt;Feet Of It And Creates A Magical Gust Of Wind Around It&lt;/Span&gt;&lt;Span Class="Fontstyle4"&gt;. &lt;/Span&gt;&lt;Span Class="Fontstyle4"&gt;The Target Must Succeed On A Dc &lt;/Span&gt;&lt;Span Class="Fontstyle4"&gt;18 Strength &lt;/Span&gt;&lt;Span Class="Fontstyle4"&gt;Saving Throw Or Be Pushed Up To 20 Feet In Any &lt;/Span&gt;&lt;Span Class="Fontstyle4"&gt;Horizontal Direction &lt;/Span&gt;&lt;Span Class="Fontstyle4"&gt;The Giant Chooses&lt;/Span&gt;&lt;Span Class="Fontstyle4"&gt;.&lt;/Span&gt;&lt;/P&gt;&lt;P&gt;&lt;Strong&gt;&lt;Span Class="Fontstyle4"&gt;Thunderbolt &lt;/Span&gt;&lt;Span Class="Fontstyle4"&gt;(2 &lt;/Span&gt;&lt;/Strong&gt;&lt;Span Class="Fontstyle4"&gt;&lt;Strong&gt;Actions).&lt;/Strong&gt; &lt;/Span&gt;&lt;Span Class="Fontstyle4"&gt;The Giant Hurls A Thunderbolt At A Creature &lt;/Span&gt;&lt;Span Class="Fontstyle4"&gt;I&lt;/Span&gt;&lt;Span Class="Fontstyle4"&gt;T Can See Within 600 Feet Of It. The Target Must Make A Dc 18 &lt;/Span&gt;&lt;Span Class="Fontstyle4"&gt;Dexterity &lt;/Span&gt;&lt;Span Class="Fontstyle4"&gt;Saving Throw, Taking 22 (4D10) Thunder&amp;Nbsp;&lt;/Span&gt;&lt;Span Class="Fontstyle4"&gt;Damage &lt;/Span&gt;&lt;Span Class="Fontstyle4"&gt;On A Failed Save, Or Half As Much &lt;/Span&gt;&lt;Span Class="Fontstyle4"&gt;Damage &lt;/Span&gt;&lt;Span Class="Fontstyle4"&gt;On A Suc&lt;/Span&gt;&lt;Span Class="Fontstyle4"&gt;Cessful &lt;/Span&gt;&lt;Span Class="Fontstyle4"&gt;One.&lt;/Span&gt;&lt;/P&gt;&lt;P&gt;&lt;Strong&gt;&lt;Span Class="Fontstyle0"&gt;One With &lt;/Span&gt;&lt;Span Class="Fontstyle0"&gt;The &lt;/Span&gt;&lt;Span Class="Fontstyle0"&gt;Storm &lt;/Span&gt;&lt;Span Class="Fontstyle0"&gt;(3 &lt;/Span&gt;&lt;/Strong&gt;&lt;Span Class="Fontstyle0"&gt;&lt;Strong&gt;Actions).&lt;/Strong&gt; &lt;/Span&gt;&lt;Span Class="Fontstyle4"&gt;The Giant Vanishes, Dispersing Itself Into The Storm Surround&lt;/Span&gt;&lt;Span Class="Fontstyle4"&gt;I&lt;/Span&gt;&lt;Span Class="Fontstyle4"&gt;Ng &lt;/Span&gt;&lt;Span Class="Fontstyle4"&gt;Its Lair. The Giant Can End This Effect At The Start Of Any Of Its Turns, &lt;/Span&gt;&lt;Span Class="Fontstyle4"&gt;Becoming &lt;/Span&gt;&lt;Span Class="Fontstyle4"&gt;A Giant Once More And Appearing &lt;/Span&gt;&lt;Span Class="Fontstyle4"&gt;In &lt;/Span&gt;&lt;Span Class="Fontstyle4"&gt;Any Location It Chooses Within Its Lair. While Dispersed, The Giant Can'T Take Any Actions Other Than Lair Actions, And It Can'T &lt;/Span&gt;&lt;Span Class="Fontstyle4"&gt;Be Targeted &lt;/Span&gt;&lt;Span Class="Fontstyle4"&gt;By Attacks&lt;/Span&gt;&lt;Span Class="Fontstyle4"&gt;, &lt;/Span&gt;&lt;Span Class="Fontstyle4"&gt;Spells, Or Other Effects. The Giant Can'T Use This Ability Outside Its Lair, Nor Can It Use This Ability If Another Creature Is Using A &lt;/Span&gt;&lt;Span Class="Fontstyle3"&gt;Control Weather &lt;/Span&gt;&lt;Span Class="Fontstyle4"&gt;Spell Or Similar Magic To Quell The Storm.&lt;/Span&gt;&lt;/P&gt;&lt;Hr /&gt;&lt;P&gt;&lt;Span Class="Fontstyle0"&gt;To Forestall The Inevitable, Some Storm Giants Approaching The End Of Their Natural Life Spans Seek An Escape From Death. They Plumb The Depths Of Their Powerful Connection To The Elements And Disperse Themselves Into Nature, Literally Transforming Into Semiconscious Storms. The Blizzard That Rages Unendingly Around A&amp;Nbsp;Mountain Peak, The Vortex That Swirls Around A Remote Island, Or The Thunderstorm That Howls Ceaselessly Up And Down A Rugged Coastline Could, In Fact, Be The Undying Form Of A Storm Giant Clinging To Existence.&amp;Nbsp;&lt;/Span&gt;&lt;/P&gt;&lt;P&gt;&lt;Span Class="Fontstyle3"&gt;&lt;Strong&gt;Elemental Weapons.&lt;/Strong&gt; &lt;/Span&gt;&lt;Span Class="Fontstyle0"&gt;A Storm Giant Quintessent Sheds Its Armor And Weapons, But Gains The Power To Form&lt;Br /&gt;Makeshift Weapons Out Of Thin Air. When The Giant Has No Further Use Of Them, Or When The Giant Dies, Its Elemental Weapons Disappear.&amp;Nbsp;&lt;/Span&gt;&lt;/P&gt;&lt;P&gt;&lt;Span Class="Fontstyle3"&gt;&lt;Strong&gt;Forsaken Form.&lt;/Strong&gt; &lt;/Span&gt;&lt;Span Class="Fontstyle0"&gt;A Storm Giant Quintessent Can Revert To Its True Giant Form On A Whim. The Change Is Temporary But Can Be Maintained Long Enough For The Giant To Communicate With A Mortal, Carry Out A Short Task, Or Defend Its Home Against Aggressors.&lt;Br /&gt;&lt;/Span&gt;&lt;/P&gt;&lt;P&gt;&lt;Strong&gt;&lt;Span Class="Fontstyle4"&gt;A &lt;/Span&gt;&lt;Span Class="Fontstyle4"&gt;Quintessent'S Lair&lt;Br /&gt;&lt;/Span&gt;&lt;/Strong&gt;&lt;Span Class="Fontstyle0"&gt;A Storm Giant Quintessent Has No Need For Castles Or Dungeon Lairs. Its Lair Is Usually A Secluded Region Or Prominent Geographic Feature, Such As A Mountain Peak, A Great Waterfall, A Remote Island, A Fog-Shrouded Loch,&lt;Br /&gt;A Beautiful Coral Reef, Or A Windswept Desert Bluff. As Befits The Environment, The Storm In Which The Giant Lives Could Be A Blizzard, A Typhoon, A Thunderstorm, Or A Sandstorm.&lt;Br /&gt;&lt;/Span&gt;&lt;/P&gt;&lt;P&gt;&lt;Span Class="Fontstyle3"&gt;&lt;Strong&gt;Lair Actions.&lt;/Strong&gt; &lt;/Span&gt;&lt;Span Class="Fontstyle0"&gt;A Storm Giant Quintessent Can Use Lair Actions In Giant Form And While Transformed Into A Storm. On Initiative Count 20 (Losing Initiative Ties), The Giant Can Take A Lair Action To Cause One Of The Following Effects; The Giant Can'T Use The Same Effect Two Rounds In A Row:&lt;/Span&gt;&lt;/P&gt;&lt;P Style="Padding-Left: 30Px;"&gt;&lt;Span Class="Fontstyle0"&gt;&amp;Bull; The Giant Creates A Thunderclap Centered On A Point Anywhere In Its Lair. Each Creature Within 20 Feet Of&lt;Br /&gt;That Point Must Succeed On A Dc 18 Constitution Saving Throw Or Be Deafened Until The End Of Its Next Turn.&lt;Br /&gt;&amp;Bull; The Giant Creates A 20-Foot-Radius Sphere Of Fog (Or Murky Water Within Water) Centered On A Point Anywhere In Its Lair. The Sphere Spreads Around Corners, And Its Area Is Heavily Obscured. The Fog Lasts Until The&lt;/Span&gt; &lt;Span Class="Fontstyle0"&gt;Giant &lt;/Span&gt;&lt;Span Class="Fontstyle0"&gt;Disperses &lt;/Span&gt;&lt;Span Class="Fontstyle0"&gt;It (No Action &lt;/Span&gt;&lt;Span Class="Fontstyle0"&gt;Required&lt;/Span&gt;&lt;Span Class="Fontstyle0"&gt;), And It Can'T &lt;/Span&gt;&lt;Span Class="Fontstyle2"&gt;Be&lt;Br /&gt;&lt;/Span&gt;&lt;Span Class="Fontstyle0"&gt;Dispersed By Wind.&lt;Br /&gt;&amp;Bull; The Giant Creates A &lt;/Span&gt;&lt;Span Class="Fontstyle0"&gt;60&lt;/Span&gt;&lt;Span Class="Fontstyle0"&gt;-Fo&lt;/Span&gt;&lt;Span Class="Fontstyle0"&gt;Ot&lt;/Span&gt;&lt;Span Class="Fontstyle0"&gt;-Long, &lt;/Span&gt;&lt;Span Class="Fontstyle0"&gt;10-Foot-Wid&lt;/Span&gt;&lt;Span Class="Fontstyle0"&gt;E Line Of&amp;Nbsp;&lt;/Span&gt;&lt;Span Class="Fontstyle0"&gt;Strong Wind (Or Strong Current Within &lt;/Span&gt;&lt;Span Class="Fontstyle0"&gt;Water) &lt;/Span&gt;&lt;Span Class="Fontstyle0"&gt;Origina&lt;/Span&gt;&lt;Span Class="Fontstyle0"&gt;T&lt;/Span&gt;&lt;Span Class="Fontstyle0"&gt;Ing From A Point &lt;/Span&gt;&lt;Span Class="Fontstyle0"&gt;Anywhere &lt;/Span&gt;&lt;Span Class="Fontstyle0"&gt;In Its Lair. Each &lt;/Span&gt;&lt;Span Class="Fontstyle0"&gt;Cre&lt;/Span&gt;&lt;Span Class="Fontstyle0"&gt;Ature In That Line Must Succeed On A Dc 18 Strength &lt;/Span&gt;&lt;Span Class="Fontstyle0"&gt;Saving&amp;Nbsp;&lt;/Span&gt;&lt;Span Class="Fontstyle0"&gt;Throw Or Be Pushed 15 Feet In The &lt;/Span&gt;&lt;Span Class="Fontstyle0"&gt;Direction &lt;/Span&gt;&lt;Span Class="Fontstyle0"&gt;The &lt;/Span&gt;&lt;Span Class="Fontstyle0"&gt;Wind&amp;Nbsp;&lt;/Span&gt;&lt;Span Class="Fontstyle0"&gt;Is Blowing. The Gust &lt;/Span&gt;&lt;Span Class="Fontstyle0"&gt;Disperses &lt;/Span&gt;&lt;Span Class="Fontstyle0"&gt;Gas Or Vapor, And &lt;/Span&gt;&lt;Span Class="Fontstyle0"&gt;It&amp;Nbsp;&lt;/Span&gt;&lt;Span Class="Fontstyle0"&gt;Extinguishes Candles, &lt;/Span&gt;&lt;Span Class="Fontstyle0"&gt;Torches, &lt;/Span&gt;&lt;Span Class="Fontstyle0"&gt;And Similar Unprotected Flames In Its Area. &lt;/Span&gt;&lt;Span Class="Fontstyle0"&gt;Protected &lt;/Span&gt;&lt;Span Class="Fontstyle0"&gt;Flames, Such As Those Of Lanterns, Have A 50 Percent Chance Of Being Extinguished.&lt;Br /&gt;&lt;/Span&gt;&lt;/P&gt;&lt;P&gt;&lt;Strong&gt;&lt;Span Class="Fontstyle3"&gt;Regional Effects. &lt;/Span&gt;&lt;/Strong&gt;&lt;Span Class="Fontstyle0"&gt;The Region Containing A Storm Giant Quintessent'S Lair Is Warped By The Giant'S &lt;/Span&gt;&lt;Span Class="Fontstyle0"&gt;Presence&lt;/Span&gt;&lt;Span Class="Fontstyle0"&gt;,&amp;Nbsp;&lt;/Span&gt;&lt;Span Class="Fontstyle0"&gt;Which Creates One Or More Of The Following Effects:&lt;Br /&gt;&lt;/Span&gt;&lt;/P&gt;&lt;P Style="Padding-Left: 30Px;"&gt;&lt;Span Class="Fontstyle0"&gt;&amp;Bull; High Wind Blows Within 1 Mile Of The Lair, &lt;/Span&gt;&lt;Span Class="Fontstyle0"&gt;Making &lt;/Span&gt;&lt;Span Class="Fontstyle0"&gt;It Impossible To Light A Fire Unless The Location Where The&lt;Br /&gt;Fire Is Lit Is &lt;/Span&gt;&lt;Span Class="Fontstyle0"&gt;Protected &lt;/Span&gt;&lt;Span Class="Fontstyle0"&gt;From The Wind.&lt;Br /&gt;&amp;Bull; Rain, Snow, Or &lt;/Span&gt;&lt;Span Class="Fontstyle0"&gt;Blowing &lt;/Span&gt;&lt;Span Class="Fontstyle0"&gt;Dust Or Sand (Whichever Is Most Appropriate) Is Constant Within 1 Mile Of The Lair.&lt;Br /&gt;Rain Causes Rivers And Streams To Fill Or Overflow Their Banks; Snow, Dust, Or Sand Form Deep Drifts Or Dunes.&lt;Br /&gt;&amp;Bull; Flashes Of &lt;/Span&gt;&lt;Span Class="Fontstyle0"&gt;Lightning &lt;/Span&gt;&lt;Span Class="Fontstyle0"&gt;And Peals Of Thunder Are Continual, Day And Night, Within 5 Miles Of The Lair. If The Giant Dies, The Lightning, Thunder, And High Wind Regional Effects End &lt;/Span&gt;&lt;Span Class="Fontstyle0"&gt;Immediately. &lt;/Span&gt;&lt;Span Class="Fontstyle0"&gt;Rain, Snow, And Blowing Dust Abate &lt;/Span&gt;&lt;Span Class="Fontstyle0"&gt;Gradually &lt;/Span&gt;&lt;Span Class="Fontstyle0"&gt;Within 1D8 Days.&lt;/Span&gt;&lt;/P&gt;</t>
  </si>
  <si>
    <t>Giant (Storm Giant)</t>
  </si>
  <si>
    <t>20D12 + 100</t>
  </si>
  <si>
    <t>+14, 9D6 + 9 Lightning</t>
  </si>
  <si>
    <t>Mountain, Cloud, Sea</t>
  </si>
  <si>
    <t>&lt;H1&gt;Girallon&lt;/H1&gt;&lt;P&gt;&lt;Span Class="Fontstyle0"&gt;Large&amp;Nbsp;Monstrosity&lt;/Span&gt;&lt;Span Class="Fontstyle0"&gt;, &lt;/Span&gt;&lt;Span Class="Fontstyle0"&gt;Unaligned&lt;Br /&gt;&lt;/Span&gt;&lt;/P&gt;&lt;Hr /&gt;&lt;P&gt;&lt;Strong&gt;&lt;Span Class="Fontstyle2"&gt;Armor &lt;/Span&gt;&lt;/Strong&gt;&lt;Span Class="Fontstyle3"&gt;&lt;Strong&gt;Class&lt;/Strong&gt; &lt;/Span&gt;&lt;Span Class="Fontstyle3"&gt;13&lt;Br /&gt;&lt;/Span&gt;&lt;/P&gt;&lt;P&gt;&lt;Strong&gt;&lt;Span Class="Fontstyle3"&gt;Hit &lt;/Span&gt;&lt;/Strong&gt;&lt;Span Class="Fontstyle2"&gt;&lt;Strong&gt;Points&lt;/Strong&gt; &lt;/Span&gt;&lt;Span Class="Fontstyle3"&gt;59 (7D10 &lt;/Span&gt;&lt;Span Class="Fontstyle4"&gt;+ &lt;/Span&gt;&lt;Span Class="Fontstyle3"&gt;21)&lt;Br /&gt;&lt;/Span&gt;&lt;/P&gt;&lt;P&gt;&lt;Span Class="Fontstyle2"&gt;&lt;Strong&gt;Speed&lt;/Strong&gt; &lt;/Span&gt;&lt;Span Class="Fontstyle3"&gt;40 &lt;/Span&gt;&lt;Span Class="Fontstyle3"&gt;Ft., &lt;/Span&gt;&lt;Span Class="Fontstyle3"&gt;Climb 40 &lt;/Span&gt;&lt;Span Class="Fontstyle3"&gt;Ft.&lt;Br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Center;"&gt;18 (+4)&lt;/P&gt;&lt;/Td&gt;&lt;Td Style="Border-Width: 0Pt; Background-Color: #B4C217; Vertical-Align: Top; Width: .6868In; Padding: 4Pt 4Pt 4Pt 4Pt;"&gt;&lt;P Style="Margin: 0In; Font-Family: Verdana; Font-Size: 8.25Pt; Color: Black; Text-Align: Center;"&gt;16 (+3)&lt;/P&gt;&lt;/Td&gt;&lt;Td Style="Border-Width: 0Pt; Background-Color: #5Bc217; Vertical-Align: Top; Width: .6868In; Padding: 4Pt 4Pt 4Pt 4Pt;"&gt;&lt;P Style="Margin: 0In; Font-Family: Verdana; Font-Size: 8.25Pt; Color: Black; Text-Align: Center;"&gt;16 (+3)&lt;/P&gt;&lt;/Td&gt;&lt;Td Style="Border-Width: 0Pt; Background-Color: #B4C217; Vertical-Align: Top; Width: .6868In; Padding: 4Pt 4Pt 4Pt 4Pt;"&gt;&lt;P Style="Margin: 0In; Font-Family: Verdana; Font-Size: 8.25Pt; Color: Black; Text-Align: Center;"&gt;5&amp;Nbsp;(-3)&lt;/P&gt;&lt;/Td&gt;&lt;Td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Center;"&gt;7&amp;Nbsp;(-2)&lt;/P&gt;&lt;/Td&gt;&lt;/Tr&gt;&lt;/Tbody&gt;&lt;/Table&gt;&lt;/Div&gt;&lt;P&gt;&lt;Span Class="Fontstyle2"&gt;&lt;Strong&gt;Skills&lt;/Strong&gt; &lt;/Span&gt;&lt;Span Class="Fontstyle3"&gt;Perception &lt;/Span&gt;&lt;Span Class="Fontstyle3"&gt;+3, Stealth +5&lt;Br /&gt;&lt;/Span&gt;&lt;/P&gt;&lt;P&gt;&lt;Span Class="Fontstyle2"&gt;&lt;Strong&gt;Senses&lt;/Strong&gt; &lt;/Span&gt;&lt;Span Class="Fontstyle3"&gt;Darkvision 60 &lt;/Span&gt;&lt;Span Class="Fontstyle3"&gt;Ft., &lt;/Span&gt;&lt;Span Class="Fontstyle3"&gt;Passive &lt;/Span&gt;&lt;Span Class="Fontstyle3"&gt;Perception &lt;/Span&gt;&lt;Span Class="Fontstyle3"&gt;13&lt;Br /&gt;&lt;/Span&gt;&lt;/P&gt;&lt;P&gt;&lt;Span Class="Fontstyle5"&gt;&lt;Strong&gt;Languages ---&lt;/Strong&gt;&lt;/Span&gt;&lt;/P&gt;&lt;P&gt;&lt;Span Class="Fontstyle5"&gt;&lt;Strong&gt;Challenge&lt;/Strong&gt; &lt;/Span&gt;&lt;Span Class="Fontstyle4"&gt;4 &lt;/Span&gt;&lt;Span Class="Fontstyle3"&gt;(1,100 &lt;/Span&gt;&lt;Span Class="Fontstyle4"&gt;Xp)&lt;/Span&gt;&lt;/P&gt;&lt;Hr /&gt;&lt;P&gt;&lt;Span Class="Fontstyle6"&gt;&lt;Strong&gt;Aggressive.&lt;/Strong&gt; &lt;/Span&gt;&lt;Span Class="Fontstyle3"&gt;As A Bonus Action&lt;/Span&gt;&lt;Span Class="Fontstyle3"&gt;, &lt;/Span&gt;&lt;Span Class="Fontstyle3"&gt;The Girallon Can Move Up To Its Speed Toward A Hostile Creature That It Can See&lt;/Span&gt;&lt;Span Class="Fontstyle3"&gt;.&lt;Br /&gt;&lt;/Span&gt;&lt;/P&gt;&lt;P&gt;&lt;Span Class="Fontstyle7"&gt;&lt;Strong&gt;Keen Smell.&lt;/Strong&gt; &lt;/Span&gt;&lt;Span Class="Fontstyle3"&gt;The Girallon Has Advantage On Wisdom (Perception) Checks That Rely On Smell.&lt;/Span&gt;&lt;/P&gt;&lt;Hr /&gt;&lt;P&gt;&amp;Nbsp;&lt;/P&gt;&lt;P&gt;&lt;Strong&gt;&lt;Span Class="Fontstyle4"&gt;Actions&lt;Br /&gt;&lt;/Span&gt;&lt;/Strong&gt;&lt;/P&gt;&lt;P&gt;&lt;Span Class="Fontstyle0"&gt;&lt;Strong&gt;Multiattack.&lt;/Strong&gt; &lt;/Span&gt;&lt;Span Class="Fontstyle3"&gt;The Girallon Makes Five Attacks: One With Its Bite And Four With Its Claws&lt;/Span&gt;&lt;Span Class="Fontstyle3"&gt;.&lt;/Span&gt;&lt;/P&gt;&lt;P&gt;&lt;Span Class="Fontstyle6"&gt;&lt;Strong&gt;Bite.&lt;/Strong&gt; &lt;/Span&gt;&lt;Span Class="Fontstyle0"&gt;Melee Weapon Attack: &lt;/Span&gt;&lt;Span Class="Fontstyle3"&gt;+6 To H&lt;/Span&gt;&lt;Span Class="Fontstyle3"&gt;I&lt;/Span&gt;&lt;Span Class="Fontstyle3"&gt;T, Reach 5 Ft., One Creature.&amp;Nbsp;&lt;/Span&gt;&lt;Span Class="Fontstyle0"&gt;Hit: &lt;/Span&gt;&lt;Span Class="Fontstyle3"&gt;7 (1D6 &lt;/Span&gt;&lt;Span Class="Fontstyle4"&gt;+ &lt;/Span&gt;&lt;Span Class="Fontstyle3"&gt;4) Piercing Damage&lt;/Span&gt;&lt;Span Class="Fontstyle3"&gt;.&lt;Br /&gt;&lt;/Span&gt;&lt;/P&gt;&lt;P&gt;&lt;Span Class="Fontstyle0"&gt;&lt;Strong&gt;Claw.&lt;/Strong&gt; Melee Weapon Attack: &lt;/Span&gt;&lt;Span Class="Fontstyle3"&gt;+6 To Hit, Reach 10 F&lt;/Span&gt;&lt;Span Class="Fontstyle3"&gt;T., &lt;/Span&gt;&lt;Span Class="Fontstyle3"&gt;One Target.&amp;Nbsp;&lt;/Span&gt;&lt;Span Class="Fontstyle0"&gt;Hit: &lt;/Span&gt;&lt;Span Class="Fontstyle3"&gt;7 (1D6 &lt;/Span&gt;&lt;Span Class="Fontstyle4"&gt;+ &lt;/Span&gt;&lt;Span Class="Fontstyle3"&gt;4) Slashing Damage&lt;/Span&gt;&lt;Span Class="Fontstyle3"&gt;.&lt;/Span&gt;&lt;/P&gt;&lt;Hr /&gt;&lt;P&gt;&lt;Span Class="Fontstyle0"&gt;A Girallon Looks Like An Oversized, Four-Armed Ape With Gray Skin And White Fur. Its Fangs And Claws Set It Apart From A Normal Ape, Revealing It To Be A Monstrous Predator.&amp;Nbsp;&lt;/Span&gt;&lt;/P&gt;&lt;P&gt;&lt;Span Class="Fontstyle2"&gt;&lt;Strong&gt;Forest Hunters.&lt;/Strong&gt; &lt;/Span&gt;&lt;Span Class="Fontstyle0"&gt;Girallons Are Most Common In Temperate Or Warm Forest Environments Abundant With Life. They Share The Ape'S Adeptness At Climbing, Although These Half-Ton Creatures Shy Away From Scaling Trees That Can'T Support Their Bulk. Instead, They Stalk The Forest Floor, Lurk In Narrow Ravines Or Shallow Caves, Or Hide In Ruined Sites While Waiting For Prey To Come Near. A Girallon Is Surprisingly Stealthy, Considering Its Size&amp;Nbsp;And Its Lack Of Camouflage. &lt;/Span&gt;&lt;/P&gt;&lt;P&gt;&lt;Span Class="Fontstyle0"&gt;Girallons Form Loose Bands Of Several Individuals And Their Offspring, Usually Led By A Dominant Adult That Also&lt;Br /&gt;Tends To Be The Oldest Member Of The Group. When On The Hunt Away From Their Lair, Girallons Use Roars And Body&lt;Br /&gt;Language To Communicate With One Another Over Distance. Each Individual Typically Hunts Alone And Widely Separated From The Others, To Ensure That Everyone Gets Adequate Fodder. The Leader Might Organize Members To&lt;Br /&gt;Work Together To Make A Big Kill. &lt;/Span&gt;&lt;Span Class="Fontstyle0"&gt;If &lt;/Span&gt;&lt;Span Class="Fontstyle0"&gt;They Succeed, Everyone In The Group Shares The Spoils, With The Best Parts Going To Mothers Caring For Their Young.&amp;Nbsp;&lt;/Span&gt;&lt;/P&gt;&lt;P&gt;&lt;Span Class="Fontstyle2"&gt;&lt;Strong&gt;Wall Climbers.&lt;/Strong&gt; &lt;/Span&gt;&lt;Span Class="Fontstyle0"&gt;The Ruins Of Humanoid Habitations, Especially Those Found In Deep Forests And Jungles, Seem&lt;Br /&gt;To Attract Girallons. They Move Effortlessly Along Stairs And Balconies, As Well As On The Sloped Rooftops And&lt;Br /&gt;Buttresses Of Such Formations. To A Girallon, A City'S Buildings Are Just Another Sort Of Forest&lt;/Span&gt;&lt;Span Class="Fontstyle0"&gt;- &lt;/Span&gt;&lt;Span Class="Fontstyle0"&gt;And Better Yet, One Whose Uppermost "Branches" Can Easily Support The Creatures. In Such A Setting, The Girallons Take Full Advantage Of Their Skill In Climbing. The Creatures Can Easily Scale Walls And Battlements, And They Perch On Tower Tops And Other High Vantages To Keep An Eye On The Surrounding Area.&lt;/Span&gt;&lt;/P&gt;&lt;P&gt;&lt;Span Class="Fontstyle2"&gt;&lt;Strong&gt;Magical Origin.&lt;/Strong&gt; &lt;/Span&gt;&lt;Span Class="Fontstyle0"&gt;The Social Habits Of Wild Girallons Are Unusual For Apes, As Is Their Instinctive Attraction To Humanoid Structures. These Facts, Together With The Girallon'S Appearance, Lead Sages To Believe That Girallons Were Created Through Magic To Serve As Guardians For Some Lost Empire. When That Empire Fell Ages Ago, Girallons Turned Feral And Spread Out Across The World. &lt;/Span&gt;&lt;/P&gt;&lt;P&gt;&lt;Span Class="Fontstyle0"&gt;In The Time Since Then, Numerous Creatures Have Tried To Tame, Subjugate, Or Cooperate With The Monsters. For Instance, Yuan-Ti Enslave Girallons, Turning Them Into Border Sentinels For Their Serpent Kingdoms. Because Girallons Are Known To Be Peaceful Among Their Own Kind, Some Humanoids Have Learned How To Approach A Group'S Leader, Offering Food And Other Gifts In Hopes Of Establishing An Alliance With The Creatures. &lt;/Span&gt;&lt;/P&gt;&lt;P&gt;&lt;Span Class="Fontstyle0"&gt;Girallons That Are Well Treated Might Be Willing To Serve As Guards, Though They Lack The Intelligence To Take On Tasks More Complicated Than Attacking Strangers That Enter Their Domain. If One Is Taken Young And Properly Trained, A Girallon Could End Up In A Seemingly Unlikely Place, Such As Guarding The Entrance To A City'S Thieves' Guild. Those Who Would Keep A Girallon As A Pet Must Always Be Wary, Because The Creature Could Revert To Its Predatory Nature At Any Time.&lt;/Span&gt; &lt;/P&gt;</t>
  </si>
  <si>
    <t>7D10 + 21</t>
  </si>
  <si>
    <t>+6, 1D6 + 4 Slashing</t>
  </si>
  <si>
    <t>Forest, Urban</t>
  </si>
  <si>
    <t>&lt;H1&gt;&lt;Span Class="Fontstyle0"&gt;Flind&lt;Br /&gt;&lt;/Span&gt;&lt;/H1&gt;&lt;P&gt;&lt;Span Class="Fontstyle1"&gt;Medium Humanoid (Gnoll), Chaotic Evil&lt;/Span&gt;&lt;/P&gt;&lt;Hr /&gt;&lt;P&gt;&lt;Span Class="Fontstyle3"&gt;&lt;Strong&gt;Armor Class&lt;/Strong&gt; &lt;/Span&gt;&lt;Span Class="Fontstyle0"&gt;16 (Chain Mail)&lt;Br /&gt;&lt;/Span&gt;&lt;/P&gt;&lt;P&gt;&lt;Span Class="Fontstyle3"&gt;&lt;Strong&gt;Hit Points&lt;/Strong&gt; &lt;/Span&gt;&lt;Span Class="Fontstyle0"&gt;127 (15D8 + 60)&lt;Br /&gt;&lt;/Span&gt;&lt;/P&gt;&lt;P&gt;&lt;Span Class="Fontstyle3"&gt;&lt;Strong&gt;Speed&lt;/Strong&gt; &lt;/Span&gt;&lt;Span Class="Fontstyle0"&gt;3&lt;/Span&gt;&lt;Span Class="Fontstyle0"&gt;0 &lt;/Span&gt;&lt;Span Class="Fontstyle0"&gt;Ft.&lt;Br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Center;"&gt;20&amp;Nbsp;(+5)&lt;/P&gt;&lt;/Td&gt;&lt;Td Style="Border-Width: 0Pt; Background-Color: #B4C217; Vertical-Align: Top; Width: .6868In; Padding: 4Pt 4Pt 4Pt 4Pt;"&gt;&lt;P Style="Margin: 0In; Font-Family: Verdana; Font-Size: 8.25Pt; Color: Black; Text-Align: Center;"&gt;10 (+0)&lt;/P&gt;&lt;/Td&gt;&lt;Td Style="Border-Width: 0Pt; Background-Color: #5Bc217; Vertical-Align: Top; Width: .6868In; Padding: 4Pt 4Pt 4Pt 4Pt;"&gt;&lt;P Style="Margin: 0In; Font-Family: Verdana; Font-Size: 8.25Pt; Color: Black; Text-Align: Center;"&gt;19 (+4)&lt;/P&gt;&lt;/Td&gt;&lt;Td Style="Border-Width: 0Pt; Background-Color: #B4C217; Vertical-Align: Top; Width: .6868In; Padding: 4Pt 4Pt 4Pt 4Pt;"&gt;&lt;P Style="Margin: 0In; Font-Family: Verdana; Font-Size: 8.25Pt; Color: Black; Text-Align: Center;"&gt;11 (+0)&lt;/P&gt;&lt;/Td&gt;&lt;Td Style="Border-Width: 0Pt; Background-Color: #5Bc217; Vertical-Align: Top; Width: .6868In; Padding: 4Pt 4Pt 4Pt 4Pt;"&gt;&lt;P Style="Margin: 0In; Font-Family: Verdana; Font-Size: 8.25Pt; Color: Black; Text-Align: Center;"&gt;13 (+1)&lt;/P&gt;&lt;/Td&gt;&lt;Td Style="Border-Width: 0Pt; Background-Color: #B4C217; Vertical-Align: Top; Width: .6034In; Padding: 4Pt 4Pt 4Pt 4Pt;"&gt;&lt;P Style="Margin: 0In; Font-Family: Verdana; Font-Size: 8.25Pt; Color: Black; Text-Align: Center;"&gt;12 (+1)&lt;/P&gt;&lt;/Td&gt;&lt;/Tr&gt;&lt;/Tbody&gt;&lt;/Table&gt;&lt;/Div&gt;&lt;P&gt;&lt;Span Class="Fontstyle3"&gt;&lt;Strong&gt;Saving Throws&lt;/Strong&gt; &lt;/Span&gt;&lt;Span Class="Fontstyle0"&gt;Con &lt;/Span&gt;&lt;Span Class="Fontstyle3"&gt;+8, Wis +5&lt;/Span&gt;&lt;/P&gt;&lt;P&gt;&lt;Span Class="Fontstyle3"&gt;&lt;Strong&gt;Skills&lt;/Strong&gt; &lt;/Span&gt;&lt;Span Class="Fontstyle0"&gt;I&lt;/Span&gt;&lt;Span Class="Fontstyle0"&gt;Nt&lt;/Span&gt;&lt;Span Class="Fontstyle0"&gt;I&lt;/Span&gt;&lt;Span Class="Fontstyle0"&gt;Midate &lt;/Span&gt;&lt;Span Class="Fontstyle0"&gt;+5, &lt;/Span&gt;&lt;Span Class="Fontstyle0"&gt;Per&lt;/Span&gt;&lt;Span Class="Fontstyle0"&gt;Ce&lt;/Span&gt;&lt;Span Class="Fontstyle0"&gt;Ption &lt;/Span&gt;&lt;Span Class="Fontstyle0"&gt;+5&lt;/Span&gt;&lt;Span Class="Fontstyle0"&gt;&lt;Br /&gt;&lt;/Span&gt;&lt;/P&gt;&lt;P&gt;&lt;Span Class="Fontstyle3"&gt;&lt;Strong&gt;Senses&lt;/Strong&gt; &lt;/Span&gt;&lt;Span Class="Fontstyle0"&gt;Da&lt;/Span&gt;&lt;Span Class="Fontstyle0"&gt;Rk&lt;/Span&gt;&lt;Span Class="Fontstyle0"&gt;V&lt;/Span&gt;&lt;Span Class="Fontstyle0"&gt;I&lt;/Span&gt;&lt;Span Class="Fontstyle0"&gt;S&lt;/Span&gt;&lt;Span Class="Fontstyle0"&gt;I&lt;/Span&gt;&lt;Span Class="Fontstyle0"&gt;On &lt;/Span&gt;&lt;Span Class="Fontstyle0"&gt;60 Ft., &lt;/Span&gt;&lt;Span Class="Fontstyle0"&gt;Pass&lt;/Span&gt;&lt;Span Class="Fontstyle0"&gt;I&lt;/Span&gt;&lt;Span Class="Fontstyle0"&gt;Ve Percept&lt;/Span&gt;&lt;Span Class="Fontstyle0"&gt;I&lt;/Span&gt;&lt;Span Class="Fontstyle0"&gt;On &lt;/Span&gt;&lt;Span Class="Fontstyle0"&gt;15&lt;Br /&gt;&lt;/Span&gt;&lt;/P&gt;&lt;P&gt;&lt;Span Class="Fontstyle3"&gt;&lt;Strong&gt;Languages&lt;/Strong&gt; &lt;/Span&gt;&lt;Span Class="Fontstyle0"&gt;Gnoll, &lt;/Span&gt;&lt;Span Class="Fontstyle0"&gt;Abyssa&lt;/Span&gt;&lt;Span Class="Fontstyle0"&gt;L&lt;Br /&gt;&lt;/Span&gt;&lt;Span Class="Fontstyle3"&gt;&lt;Strong&gt;Challenge&lt;/Strong&gt; &lt;/Span&gt;&lt;Span Class="Fontstyle0"&gt;9 &lt;/Span&gt;&lt;Span Class="Fontstyle0"&gt;(5,0&lt;/Span&gt;&lt;Span Class="Fontstyle0"&gt;00 &lt;/Span&gt;&lt;Span Class="Fontstyle0"&gt;Xp)&lt;/Span&gt;&lt;/P&gt;&lt;Hr /&gt;&lt;P&gt;&lt;Span Class="Fontstyle5"&gt;&lt;Strong&gt;Aura Of Blood Thirst.&lt;/Strong&gt; &lt;/Span&gt;&lt;Span Class="Fontstyle0"&gt;If The Flind Isn'T Incapacitated, Any Creature With The &lt;/Span&gt;&lt;Span Class="Fontstyle0"&gt;Rampage &lt;/Span&gt;&lt;Span Class="Fontstyle0"&gt;Trait Can Make A Bite Attack As A Bonus&amp;Nbsp;&lt;/Span&gt;Action While Within 10 Feet Of The Flind.&lt;/P&gt;&lt;Hr /&gt;&lt;P&gt;&amp;Nbsp;&lt;/P&gt;&lt;P&gt;&lt;Strong&gt;&lt;Span Class="Fontstyle0"&gt;Actions&lt;Br /&gt;&lt;/Span&gt;&lt;/Strong&gt;&lt;Span Class="Fontstyle5"&gt;&lt;Strong&gt;Multiattack.&lt;/Strong&gt; &lt;/Span&gt;&lt;Span Class="Fontstyle0"&gt;The Flind Makes Three Attacks: One With Each Of Its Different Flail Attacks Or Three With Its Longbow.&lt;Br /&gt;&lt;/Span&gt;&lt;/P&gt;&lt;P&gt;&lt;Span Class="Fontstyle5"&gt;&lt;Strong&gt;Flail Of Madness.&lt;/Strong&gt; &lt;/Span&gt;&lt;Span Class="Fontstyle1"&gt;Melee Weapon Attack: &lt;/Span&gt;&lt;Span Class="Fontstyle0"&gt;+9 To Hit, Reach 5 &lt;/Span&gt;&lt;Span Class="Fontstyle0"&gt;Ft.,&amp;Nbsp;&lt;/Span&gt;&lt;Span Class="Fontstyle0"&gt;One Target. &lt;/Span&gt;&lt;Span Class="Fontstyle1"&gt;Hit: &lt;/Span&gt;&lt;Span Class="Fontstyle0"&gt;10 (1D10 + 5) &lt;/Span&gt;&lt;Span Class="Fontstyle0"&gt;Bludgeoning &lt;/Span&gt;&lt;Span Class="Fontstyle0"&gt;Damage, And The Target Must Make A Dc 16 Wisdom Saving Throw. On A Failed Save, The Target Must Make A Melee Attack Against A Random Target Within Its Reach On Its Next Turn. If It Has No Targets Within Its Reach Even After Moving, It Loses Its Action On That Turn.&amp;Nbsp;&lt;/Span&gt;&lt;/P&gt;&lt;P&gt;&lt;Span Class="Fontstyle5"&gt;&lt;Strong&gt;Flail Of Pain.&lt;/Strong&gt; &lt;/Span&gt;&lt;Span Class="Fontstyle1"&gt;Melee Weapon Attack: &lt;/Span&gt;&lt;Span Class="Fontstyle0"&gt;+9 To Hit, Reach 5 &lt;/Span&gt;&lt;Span Class="Fontstyle4"&gt;Ft., &lt;/Span&gt;&lt;Span Class="Fontstyle0"&gt;One Target. &lt;/Span&gt;&lt;Span Class="Fontstyle1"&gt;Hit: &lt;/Span&gt;&lt;Span Class="Fontstyle0"&gt;10 (1D10&amp;Nbsp;&lt;/Span&gt;&lt;Span Class="Fontstyle0"&gt;+ &lt;/Span&gt;&lt;Span Class="Fontstyle0"&gt;5) &lt;/Span&gt;&lt;Span Class="Fontstyle0"&gt;Bludgeoning &lt;/Span&gt;&lt;Span Class="Fontstyle0"&gt;Damage Plus 22 (4D10) Psychic &lt;/Span&gt;&lt;Span Class="Fontstyle0"&gt;Damage&lt;/Span&gt;&lt;Span Class="Fontstyle0"&gt;.&lt;/Span&gt;&lt;/P&gt;&lt;P&gt;&lt;Span Class="Fontstyle5"&gt;&lt;Strong&gt;Flail Of Paralysis. &lt;/Strong&gt;&lt;/Span&gt;&lt;Span Class="Fontstyle1"&gt;Melee Weapon Attack: &lt;/Span&gt;&lt;Span Class="Fontstyle0"&gt;+9 To Hit, Reach 5 Ft., One Target. &lt;/Span&gt;&lt;Span Class="Fontstyle1"&gt;Hit: &lt;/Span&gt;&lt;Span Class="Fontstyle0"&gt;10 (1D10&amp;Nbsp;+ 5) &lt;/Span&gt;&lt;Span Class="Fontstyle0"&gt;Bludgeoning Damage, &lt;/Span&gt;&lt;Span Class="Fontstyle0"&gt;And The Target Must Succeed &lt;/Span&gt;&lt;Span Class="Fontstyle0"&gt;On A &lt;/Span&gt;&lt;Span Class="Fontstyle0"&gt;Dc 16 &lt;/Span&gt;&lt;Span Class="Fontstyle0"&gt;Constitution &lt;/Span&gt;&lt;Span Class="Fontstyle0"&gt;Saving Throw Or Be &lt;/Span&gt;&lt;Span Class="Fontstyle0"&gt;Paralyzed &lt;/Span&gt;&lt;Span Class="Fontstyle0"&gt;Until The End Of Its Next Turn.&lt;Br /&gt;&lt;/Span&gt;&lt;/P&gt;&lt;P&gt;&lt;Span Class="Fontstyle5"&gt;&lt;Strong&gt;Longbow.&lt;/Strong&gt; &lt;/Span&gt;&lt;Span Class="Fontstyle1"&gt;Ranged Weapon Attack: &lt;/Span&gt;&lt;Span Class="Fontstyle5"&gt;+4 &lt;/Span&gt;&lt;Span Class="Fontstyle0"&gt;To Hit, Range 150/600 Ft.,&amp;Nbsp;&lt;/Span&gt;&lt;Span Class="Fontstyle0"&gt;One Target. &lt;/Span&gt;&lt;Span Class="Fontstyle1"&gt;Hit: &lt;/Span&gt;&lt;Span Class="Fontstyle0"&gt;4 (1D8) Piercing &lt;/Span&gt;&lt;Span Class="Fontstyle0"&gt;Damage.&lt;/Span&gt;&lt;/P&gt;&lt;Hr /&gt;&lt;P&gt;&lt;Span Class="Fontstyle0"&gt;A Flind Is An Exceptionally Strong And Vicious Gnoll That Commands And Directs The War Band It Is A Part Of. It Wields A Flail Imbued With Powerful Magic By Yeenoghu Himself. A War Band Can Have Only One Flind, And That Creature Sets A War Band'S Path. &lt;/Span&gt;&lt;Span Class="Fontstyle0"&gt;Because &lt;/Span&gt;&lt;Span Class="Fontstyle0"&gt;Of Its Special Connection To Yeenoghu, A Flind Uses God&lt;/Span&gt;&lt;Span Class="Fontstyle0"&gt;-&lt;/Span&gt;&lt;Span Class="Fontstyle0"&gt;Given Omens And &lt;/Span&gt;&lt;Span Class="Fontstyle0"&gt;Demonic&amp;Nbsp;&lt;/Span&gt;&lt;Span Class="Fontstyle0"&gt;Insight To Guide The Gnolls Toward Weak Prey Ripe For&amp;Nbsp;&lt;/Span&gt;&lt;Span Class="Fontstyle0"&gt;Slaughter.&lt;/Span&gt;&lt;/P&gt;&lt;P&gt;&lt;Span Class="Fontstyle0"&gt;Unlike Other Humanoid Leaders That Might Skulk Behind Their Minions, A Flind Leads The Charge In Battle. Its&amp;Nbsp;&lt;/Span&gt;&lt;Span Class="Fontstyle0"&gt;Flail &lt;/Span&gt;&lt;Span Class="Fontstyle0"&gt;Causes Wracking Pain, Paralysis, And &lt;/Span&gt;&lt;Span Class="Fontstyle0"&gt;Disorientation&amp;Nbsp;&lt;/Span&gt;&lt;Span Class="Fontstyle0"&gt;In Those Struck By It&lt;/Span&gt; &lt;/P&gt;</t>
  </si>
  <si>
    <t>Humanoid (Gnoll)</t>
  </si>
  <si>
    <t>15D8 + 60</t>
  </si>
  <si>
    <t>+9, 1D10 + 5 Bludgeoning, + 4D10 Psychic</t>
  </si>
  <si>
    <t>&lt;P&gt;&amp;Nbsp;&lt;/P&gt;&lt;H1&gt;&lt;Span Class="Fontstyle0"&gt;Gnoll Flesh Gnawer&lt;/Span&gt;&lt;/H1&gt;&lt;P&gt;&lt;Span Class="Fontstyle0"&gt;Medium Humanoid (Gnoll), Chaotic Evil&lt;/Span&gt;&lt;/P&gt;&lt;Hr /&gt;&lt;P&gt;&lt;Span Class="Fontstyle2"&gt;&lt;Strong&gt;Armor Class&lt;/Strong&gt; &lt;/Span&gt;&lt;Span Class="Fontstyle3"&gt;14 &lt;/Span&gt;&lt;Span Class="Fontstyle3"&gt;(Studded &lt;/Span&gt;&lt;Span Class="Fontstyle3"&gt;Leather)&lt;Br /&gt;&lt;/Span&gt;&lt;/P&gt;&lt;P&gt;&lt;Strong&gt;&lt;Span Class="Fontstyle3"&gt;Hit &lt;/Span&gt;&lt;/Strong&gt;&lt;Span Class="Fontstyle2"&gt;&lt;Strong&gt;Points&lt;/Strong&gt; &lt;/Span&gt;&lt;Span Class="Fontstyle3"&gt;22 &lt;/Span&gt;&lt;Span Class="Fontstyle3"&gt;(4D8 &lt;/Span&gt;&lt;Span Class="Fontstyle4"&gt;+ &lt;/Span&gt;&lt;Span Class="Fontstyle3"&gt;4)&lt;Br /&gt;&lt;/Span&gt;&lt;/P&gt;&lt;P&gt;&lt;Span Class="Fontstyle2"&gt;&lt;Strong&gt;Speed&lt;/Strong&gt; &lt;/Span&gt;&lt;Span Class="Fontstyle3"&gt;30 &lt;/Span&gt;&lt;Span Class="Fontstyle3"&gt;Ft.&lt;Br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Center;"&gt;12&amp;Nbsp;(+1)&lt;/P&gt;&lt;/Td&gt;&lt;Td Style="Border-Width: 0Pt; Background-Color: #B4C217; Vertical-Align: Top; Width: .6868In; Padding: 4Pt 4Pt 4Pt 4Pt;"&gt;&lt;P Style="Margin: 0In; Font-Family: Verdana; Font-Size: 8.25Pt; Color: Black; Text-Align: Center;"&gt;8&amp;Nbsp;(-1)&lt;/P&gt;&lt;/Td&gt;&lt;Td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.6034In; Padding: 4Pt 4Pt 4Pt 4Pt;"&gt;&lt;P Style="Margin: 0In; Font-Family: Verdana; Font-Size: 8.25Pt; Color: Black; Text-Align: Center;"&gt;8&amp;Nbsp;(-1)&lt;/P&gt;&lt;/Td&gt;&lt;/Tr&gt;&lt;/Tbody&gt;&lt;/Table&gt;&lt;/Div&gt;&lt;P&gt;&lt;Span Class="Fontstyle2"&gt;&lt;Strong&gt;Saving Throws&lt;/Strong&gt; &lt;/Span&gt;&lt;Span Class="Fontstyle3"&gt;Dex +4&lt;Br /&gt;&lt;/Span&gt;&lt;/P&gt;&lt;P&gt;&lt;Span Class="Fontstyle2"&gt;&lt;Strong&gt;Senses&lt;/Strong&gt; &lt;/Span&gt;&lt;Span Class="Fontstyle3"&gt;Darkvision &lt;/Span&gt;&lt;Span Class="Fontstyle3"&gt;6&lt;/Span&gt;&lt;Span Class="Fontstyle3"&gt;0 &lt;/Span&gt;&lt;Span Class="Fontstyle4"&gt;Ft., &lt;/Span&gt;&lt;Span Class="Fontstyle3"&gt;Passive &lt;/Span&gt;&lt;Span Class="Fontstyle3"&gt;Perception &lt;/Span&gt;&lt;Span Class="Fontstyle3"&gt;10&lt;Br /&gt;&lt;/Span&gt;&lt;/P&gt;&lt;P&gt;&lt;Span Class="Fontstyle2"&gt;&lt;Strong&gt;Languages&lt;/Strong&gt; &lt;/Span&gt;&lt;Span Class="Fontstyle3"&gt;Gnoll&lt;Br /&gt;&lt;/Span&gt;&lt;/P&gt;&lt;P&gt;&lt;Span Class="Fontstyle2"&gt;&lt;Strong&gt;Challenge&lt;/Strong&gt; &lt;/Span&gt;&lt;Span Class="Fontstyle3"&gt;1 (200 Xp)&lt;Br /&gt;&lt;/Span&gt;&lt;/P&gt;&lt;Hr /&gt;&lt;P&gt;&lt;Span Class="Fontstyle6"&gt;&lt;Strong&gt;Rampage.&lt;/Strong&gt; &lt;/Span&gt;&lt;Span Class="Fontstyle3"&gt;When The Gnoll Reduces A Creature To 0&amp;Nbsp;&lt;/Span&gt;&lt;Span Class="Fontstyle3"&gt;Hit Points With A Melee Attack On Its Turn, The Gnoll Can Take A Bonus Action To Move Up To Half Its Speed And Make A Bite Attack.&lt;/Span&gt;&lt;/P&gt;&lt;Hr /&gt;&lt;P&gt;&lt;Strong&gt;&lt;Span Class="Fontstyle4"&gt;Actions&lt;Br /&gt;&lt;/Span&gt;&lt;/Strong&gt;&lt;/P&gt;&lt;P&gt;&lt;Span Class="Fontstyle0"&gt;&lt;Strong&gt;Multiattack.&lt;/Strong&gt; &lt;/Span&gt;&lt;Span Class="Fontstyle3"&gt;The Gnoll Makes Three Attacks: One With Its Bite And Two With Its Shortsword&lt;/Span&gt;&lt;Span Class="Fontstyle3"&gt;.&lt;Br /&gt;&lt;/Span&gt;&lt;/P&gt;&lt;P&gt;&lt;Span Class="Fontstyle6"&gt;&lt;Strong&gt;Bite.&lt;/Strong&gt; &lt;/Span&gt;&lt;Span Class="Fontstyle0"&gt;Melee Weapon Attack: &lt;/Span&gt;&lt;Span Class="Fontstyle5"&gt;+4 &lt;/Span&gt;&lt;Span Class="Fontstyle3"&gt;To Hit, Reach &lt;/Span&gt;&lt;Span Class="Fontstyle3"&gt;5 &lt;/Span&gt;&lt;Span Class="Fontstyle3"&gt;Ft., One Target.&amp;Nbsp;&lt;/Span&gt;&lt;Span Class="Fontstyle0"&gt;Hit: &lt;/Span&gt;&lt;Span Class="Fontstyle3"&gt;4 (Ld4 + 2) Piercing Damage.&lt;/Span&gt;&lt;/P&gt;&lt;P&gt;&lt;Span Class="Fontstyle6"&gt;&lt;Strong&gt;Shortsword.&lt;/Strong&gt; &lt;/Span&gt;&lt;Span Class="Fontstyle0"&gt;Melee Weapon Attack: &lt;/Span&gt;&lt;Span Class="Fontstyle3"&gt;+4 To Hit, Reach 5 Ft., One Target. &lt;/Span&gt;&lt;Span Class="Fontstyle0"&gt;Hit: &lt;/Span&gt;&lt;Span Class="Fontstyle3"&gt;5 (Ld6 &lt;/Span&gt;&lt;Span Class="Fontstyle4"&gt;+ &lt;/Span&gt;&lt;Span Class="Fontstyle3"&gt;2) Piercing Damage.&lt;Br /&gt;&lt;/Span&gt;&lt;/P&gt;&lt;P&gt;&lt;Strong&gt;&lt;Span Class="Fontstyle6"&gt;Sudden Rush. &lt;/Span&gt;&lt;/Strong&gt;&lt;Span Class="Fontstyle3"&gt;Until The End Of The Turn, The Gnoll'S Speed In&lt;/Span&gt;&lt;Span Class="Fontstyle3"&gt;Creases &lt;/Span&gt;&lt;Span Class="Fontstyle3"&gt;By &lt;/Span&gt;&lt;Span Class="Fontstyle3"&gt;60 &lt;/Span&gt;&lt;Span Class="Fontstyle3"&gt;Feet And It Doesn'T Provoke &lt;/Span&gt;&lt;Span Class="Fontstyle3"&gt;Opportunity&amp;Nbsp;&lt;/Span&gt;&lt;Span Class="Fontstyle3"&gt;Attacks.&lt;/Span&gt;&lt;/P&gt;&lt;Hr /&gt;&lt;P&gt;&lt;Span Class="Fontstyle0"&gt;If &lt;/Span&gt;&lt;Span Class="Fontstyle0"&gt;Any &lt;/Span&gt;&lt;Span Class="Fontstyle0"&gt;Group &lt;/Span&gt;&lt;Span Class="Fontstyle0"&gt;Of Gnolls &lt;/Span&gt;&lt;Span Class="Fontstyle0"&gt;Could &lt;/Span&gt;&lt;Span Class="Fontstyle2"&gt;Be &lt;/Span&gt;&lt;Span Class="Fontstyle0"&gt;Said To Be More Feral Than The Others, That &lt;/Span&gt;&lt;Span Class="Fontstyle0"&gt;Distinction &lt;/Span&gt;&lt;Span Class="Fontstyle0"&gt;Would Go To The Flesh Gnawers. These Gnolls Eschew The Use Of Ranged Weapons In Favor Of Short Blades That They Wield With Speed And Efficiency. In The Thick Of A Fight, They Are Capable Of &lt;/Span&gt;&lt;Span Class="Fontstyle0"&gt;Dashing&amp;Nbsp;&lt;/Span&gt;&lt;Span Class="Fontstyle0"&gt;Across The Field, Slashing And Snarling As They Run Down Stragglers And Finish Off &lt;/Span&gt;&lt;Span Class="Fontstyle0"&gt;Wounded &lt;/Span&gt;&lt;Span Class="Fontstyle0"&gt;Foes.&lt;/Span&gt; &lt;/P&gt;</t>
  </si>
  <si>
    <t>&lt;H1&gt;&lt;Span Class="Fontstyle0"&gt;Gnoll Hunter&lt;Br /&gt;&lt;/Span&gt;&lt;/H1&gt;&lt;P&gt;&lt;Span Class="Fontstyle2"&gt;Medium Humanoid (Gnoll), Chaotic Evil&lt;/Span&gt;&lt;/P&gt;&lt;Hr /&gt;&lt;P&gt;&lt;Span Class="Fontstyle3"&gt;&lt;Strong&gt;Armor Class&lt;/Strong&gt; &lt;/Span&gt;&lt;Span Class="Fontstyle4"&gt;13 &lt;/Span&gt;&lt;Span Class="Fontstyle4"&gt;(Leather &lt;/Span&gt;&lt;Span Class="Fontstyle4"&gt;Armor)&lt;Br /&gt;&lt;/Span&gt;&lt;/P&gt;&lt;P&gt;&lt;Span Class="Fontstyle3"&gt;&lt;Strong&gt;Hit Points&lt;/Strong&gt; &lt;/Span&gt;&lt;Span Class="Fontstyle4"&gt;22 &lt;/Span&gt;&lt;Span Class="Fontstyle3"&gt;(4D8 &lt;/Span&gt;&lt;Span Class="Fontstyle5"&gt;+ &lt;/Span&gt;&lt;Span Class="Fontstyle3"&gt;4)&lt;Br /&gt;&lt;/Span&gt;&lt;/P&gt;&lt;P&gt;&lt;Span Class="Fontstyle3"&gt;&lt;Strong&gt;Speed&lt;/Strong&gt; &lt;/Span&gt;&lt;Span Class="Fontstyle4"&gt;30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Center;"&gt;14 (+2)&lt;/P&gt;&lt;/Td&gt;&lt;Td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.6868In; Padding: 4Pt 4Pt 4Pt 4Pt;"&gt;&lt;P Style="Margin: 0In; Font-Family: Verdana; Font-Size: 8.25Pt; Color: Black; Text-Align: Center;"&gt;8&amp;Nbsp;(-1)&lt;/P&gt;&lt;/Td&gt;&lt;Td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Center;"&gt;8&amp;Nbsp;(-1)&lt;/P&gt;&lt;/Td&gt;&lt;/Tr&gt;&lt;/Tbody&gt;&lt;/Table&gt;&lt;/Div&gt;&lt;P&gt;&lt;Span Class="Fontstyle3"&gt;&lt;Strong&gt;Skills&lt;/Strong&gt; &lt;/Span&gt;&lt;Span Class="Fontstyle4"&gt;Perception &lt;/Span&gt;&lt;Span Class="Fontstyle4"&gt;+3, Stealth &lt;/Span&gt;&lt;Span Class="Fontstyle4"&gt;+4&lt;Br /&gt;&lt;/Span&gt;&lt;/P&gt;&lt;P&gt;&lt;Span Class="Fontstyle3"&gt;&lt;Strong&gt;Senses&lt;/Strong&gt; &lt;/Span&gt;&lt;Span Class="Fontstyle4"&gt;Darkvision 60 &lt;/Span&gt;&lt;Span Class="Fontstyle5"&gt;Ft., &lt;/Span&gt;&lt;Span Class="Fontstyle4"&gt;Passive &lt;/Span&gt;&lt;Span Class="Fontstyle4"&gt;Perception &lt;/Span&gt;&lt;Span Class="Fontstyle4"&gt;13&lt;Br /&gt;&lt;/Span&gt;&lt;/P&gt;&lt;P&gt;&lt;Span Class="Fontstyle3"&gt;&lt;Strong&gt;Languages&lt;/Strong&gt; &lt;/Span&gt;&lt;Span Class="Fontstyle4"&gt;Gnoll&lt;Br /&gt;&lt;/Span&gt;&lt;/P&gt;&lt;P&gt;&lt;Span Class="Fontstyle3"&gt;&lt;Strong&gt;Challenge&lt;/Strong&gt; &lt;/Span&gt;&lt;Span Class="Fontstyle4"&gt;1/2 (100 Xp)&lt;/Span&gt;&lt;/P&gt;&lt;Hr /&gt;&lt;P&gt;&lt;Span Class="Fontstyle6"&gt;&lt;Strong&gt;Rampage.&lt;/Strong&gt; &lt;/Span&gt;&lt;Span Class="Fontstyle4"&gt;When The Gnoll Reduces A Creature To 0&lt;/Span&gt;&lt;Span Class="Fontstyle5"&gt;&amp;Nbsp;&lt;/Span&gt;&lt;Span Class="Fontstyle4"&gt;Hit Points With A Melee Attack On Its Turn, The Gnoll Can Take A Bonus Action To Move Up To Half Its Speed And Make A Bite Attack.&lt;/Span&gt;&lt;/P&gt;&lt;Hr /&gt;&lt;P&gt;&lt;Strong&gt;&lt;Span Class="Fontstyle3"&gt;Actions&lt;Br /&gt;&lt;/Span&gt;&lt;/Strong&gt;&lt;/P&gt;&lt;P&gt;&lt;Span Class="Fontstyle6"&gt;&lt;Strong&gt;Multiattack.&lt;/Strong&gt; &lt;/Span&gt;&lt;Span Class="Fontstyle4"&gt;The Gnoll Makes Two Melee Attacks With Its Spear Or Two Ranged Attacks With Its Longbow.&lt;/Span&gt;&lt;/P&gt;&lt;P&gt;&lt;Span Class="Fontstyle6"&gt;&lt;Strong&gt;Bite.&lt;/Strong&gt; &lt;/Span&gt;&lt;Span Class="Fontstyle2"&gt;Melee Weapon Attack: &lt;/Span&gt;&lt;Span Class="Fontstyle4"&gt;+4 To Hit, Reach &lt;/Span&gt;&lt;Span Class="Fontstyle4"&gt;5 &lt;/Span&gt;&lt;Span Class="Fontstyle5"&gt;Ft., &lt;/Span&gt;&lt;Span Class="Fontstyle4"&gt;One Target.&amp;Nbsp;&lt;/Span&gt;&lt;Span Class="Fontstyle2"&gt;Hit: &lt;/Span&gt;&lt;Span Class="Fontstyle5"&gt;4 &lt;/Span&gt;&lt;Span Class="Fontstyle4"&gt;(1D4 &lt;/Span&gt;&lt;Span Class="Fontstyle5"&gt;+ &lt;/Span&gt;&lt;Span Class="Fontstyle4"&gt;2) Piercing &lt;/Span&gt;&lt;Span Class="Fontstyle4"&gt;Damage.&lt;Br /&gt;&lt;/Span&gt;&lt;/P&gt;&lt;P&gt;&lt;Span Class="Fontstyle6"&gt;&lt;Strong&gt;Spear.&lt;/Strong&gt; &lt;/Span&gt;&lt;Span Class="Fontstyle2"&gt;Melee Or Ranged Weapon Attack: &lt;/Span&gt;&lt;Span Class="Fontstyle4"&gt;+4 To Hit, Reach 5 Ft. Or Range 20/60 &lt;/Span&gt;&lt;Span Class="Fontstyle4"&gt;Ft., &lt;/Span&gt;&lt;Span Class="Fontstyle4"&gt;One Target. &lt;/Span&gt;&lt;Span Class="Fontstyle2"&gt;Hit: &lt;/Span&gt;&lt;Span Class="Fontstyle4"&gt;5 &lt;/Span&gt;&lt;Span Class="Fontstyle4"&gt;(1D6 &lt;/Span&gt;&lt;Span Class="Fontstyle5"&gt;+ &lt;/Span&gt;&lt;Span Class="Fontstyle4"&gt;2) Piercing Damage, Or 6 (Ld8 + 2) Piercing &lt;/Span&gt;&lt;Span Class="Fontstyle4"&gt;Damage &lt;/Span&gt;&lt;Span Class="Fontstyle4"&gt;When Used With Two Hands To Make A Melee Attack.&lt;Br /&gt;&lt;/Span&gt;&lt;/P&gt;&lt;P&gt;&lt;Span Class="Fontstyle6"&gt;&lt;Strong&gt;Longbow.&lt;/Strong&gt; &lt;/Span&gt;&lt;Span Class="Fontstyle2"&gt;Ranged Weapon Attack: &lt;/Span&gt;&lt;Span Class="Fontstyle4"&gt;+4 To Hit, Range 150/600 Ft., One &lt;/Span&gt;&lt;Span Class="Fontstyle0"&gt;Target. &lt;/Span&gt;&lt;Span Class="Fontstyle2"&gt;Hit: &lt;/Span&gt;&lt;Span Class="Fontstyle4"&gt;6 (1D8 &lt;/Span&gt;&lt;Span Class="Fontstyle5"&gt;+ &lt;/Span&gt;&lt;Span Class="Fontstyle4"&gt;2) Piercing &lt;/Span&gt;&lt;Span Class="Fontstyle4"&gt;Damage, &lt;/Span&gt;&lt;Span Class="Fontstyle4"&gt;And The Target'S S.Peed Is Reduced &lt;/Span&gt;&lt;Span Class="Fontstyle5"&gt;By &lt;/Span&gt;&lt;Span Class="Fontstyle4"&gt;10 Feet Until The End Of Its Next Turn.&lt;/Span&gt;&amp;Nbsp;&amp;Nbsp;&lt;/P&gt;&lt;Hr /&gt;&lt;P&gt;&lt;Span Class="Fontstyle0"&gt;Hunters Are The Stealthiest Gnolls In A War Band, And They Put Their Talents To Use On The &lt;/Span&gt;&lt;Span Class="Fontstyle0"&gt;Battlefield &lt;/Span&gt;&lt;Span Class="Fontstyle0"&gt;In A Number Of Ways. In The &lt;/Span&gt;&lt;Span Class="Fontstyle0"&gt;Vanguard &lt;/Span&gt;&lt;Span Class="Fontstyle0"&gt;Of A War Band, Hunters Creep Around, &lt;/Span&gt;&lt;Span Class="Fontstyle0"&gt;Picking &lt;/Span&gt;&lt;Span Class="Fontstyle0"&gt;Off Isolated &lt;/Span&gt;&lt;Span Class="Fontstyle0"&gt;Opposition &lt;/Span&gt;&lt;Span Class="Fontstyle0"&gt;While Clearing The Way For The Rest Of The Force To Run Roughshod Over The Enemy'S Territory. Hunters Are &lt;/Span&gt;&lt;Span Class="Fontstyle0"&gt;Particularly &lt;/Span&gt;&lt;Span Class="Fontstyle0"&gt;Skilled With The L&lt;/Span&gt;&lt;Span Class="Fontstyle0"&gt;Ongbow,&amp;Nbsp;&lt;/Span&gt;&lt;Span Class="Fontstyle0"&gt;And They Fire Arrows With Viciously Barbed Heads. Even When A Hunter Doesn'T Kill Its Target With Its First Shot, The Arrow Strike Brings So Much Pain That The Victim Is Hobbled In Its Attempt To Run Away. When A Hunter &lt;/Span&gt;&lt;Span Class="Fontstyle0"&gt;On &lt;/Span&gt;&lt;Span Class="Fontstyle0"&gt;The Prowl Finds Prey And Isn'T Concerned About &lt;/Span&gt;&lt;Span Class="Fontstyle0"&gt;Remaining&amp;Nbsp;&lt;/Span&gt;&lt;Span Class="Fontstyle0"&gt;Stealthy, It Sounds A Horn Crafted From Bone That Produces A &lt;/Span&gt;&lt;Span Class="Fontstyle0"&gt;Keening &lt;/Span&gt;&lt;Span Class="Fontstyle0"&gt;Wail Similar To A &lt;/Span&gt;&lt;Span Class="Fontstyle0"&gt;Banshee'S &lt;/Span&gt;&lt;Span Class="Fontstyle0"&gt;Yell.&lt;/Span&gt; &lt;/P&gt;</t>
  </si>
  <si>
    <t>&lt;P&gt;&amp;Nbsp;&lt;/P&gt;&lt;H1&gt;&lt;Span Class="Fontstyle0"&gt;Gnoll Witherling&lt;/Span&gt;&lt;/H1&gt;&lt;P&gt;&lt;Span Class="Fontstyle0"&gt;Medium Undead, Chaotic Evil&lt;/Span&gt;&lt;/P&gt;&lt;Hr /&gt;&lt;P&gt;&lt;Span Class="Fontstyle2"&gt;&lt;Strong&gt;Armor Class&lt;/Strong&gt; &lt;/Span&gt;&lt;Span Class="Fontstyle3"&gt;12 (Natural &lt;/Span&gt;&lt;Span Class="Fontstyle3"&gt;Armor)&lt;Br /&gt;&lt;/Span&gt;&lt;/P&gt;&lt;P&gt;&lt;Span Class="Fontstyle2"&gt;&lt;Strong&gt;Hit Points&lt;/Strong&gt; &lt;/Span&gt;&lt;Span Class="Fontstyle3"&gt;11 &lt;/Span&gt;&lt;Span Class="Fontstyle3"&gt;(2D8 &lt;/Span&gt;&lt;Span Class="Fontstyle4"&gt;+ &lt;/Span&gt;&lt;Span Class="Fontstyle3"&gt;2)&lt;Br /&gt;&lt;/Span&gt;&lt;/P&gt;&lt;P&gt;&lt;Span Class="Fontstyle2"&gt;&lt;Strong&gt;Speed&lt;/Strong&gt; &lt;/Span&gt;&lt;Span Class="Fontstyle3"&gt;30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Center;"&gt;14 (+2)&lt;/P&gt;&lt;/Td&gt;&lt;Td Style="Border-Width: 0Pt; Background-Color: #B4C217; Vertical-Align: Top; Width: .6868In; Padding: 4Pt 4Pt 4Pt 4Pt;"&gt;&lt;P Style="Margin: 0In; Font-Family: Verdana; Font-Size: 8.25Pt; Color: Black; Text-Align: Center;"&gt;8&amp;Nbsp;(-1)&lt;/P&gt;&lt;/Td&gt;&lt;Td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.6868In; Padding: 4Pt 4Pt 4Pt 4Pt;"&gt;&lt;P Style="Margin: 0In; Font-Family: Verdana; Font-Size: 8.25Pt; Color: Black; Text-Align: Center;"&gt;5&amp;Nbsp;(-3)&lt;/P&gt;&lt;/Td&gt;&lt;Td Style="Border-Width: 0Pt; Background-Color: #5Bc217; Vertical-Align: Top; Width: .6868In; Padding: 4Pt 4Pt 4Pt 4Pt;"&gt;&lt;P Style="Margin: 0In; Font-Family: Verdana; Font-Size: 8.25Pt; Color: Black; Text-Align: Center;"&gt;5&amp;Nbsp;(-3)&lt;/P&gt;&lt;/Td&gt;&lt;Td Style="Border-Width: 0Pt; Background-Color: #B4C217; Vertical-Align: Top; Width: .6034In; Padding: 4Pt 4Pt 4Pt 4Pt;"&gt;&lt;P Style="Margin: 0In; Font-Family: Verdana; Font-Size: 8.25Pt; Color: Black; Text-Align: Center;"&gt;5&amp;Nbsp;(-3)&lt;/P&gt;&lt;/Td&gt;&lt;/Tr&gt;&lt;/Tbody&gt;&lt;/Table&gt;&lt;/Div&gt;&lt;P&gt;&lt;Span Class="Fontstyle2"&gt;&lt;Strong&gt;Damage Immunities&lt;/Strong&gt; &lt;/Span&gt;&lt;Span Class="Fontstyle2"&gt;Poison&lt;Br /&gt;&lt;/Span&gt;&lt;/P&gt;&lt;P&gt;&lt;Span Class="Fontstyle2"&gt;&lt;Strong&gt;Condition Immunities&lt;/Strong&gt; &lt;/Span&gt;&lt;Span Class="Fontstyle3"&gt;Exhaustion, &lt;/Span&gt;&lt;Span Class="Fontstyle2"&gt;Poisoned&lt;Br /&gt;&lt;/Span&gt;&lt;/P&gt;&lt;P&gt;&lt;Span Class="Fontstyle2"&gt;&lt;Strong&gt;Senses&lt;/Strong&gt; &lt;/Span&gt;&lt;Span Class="Fontstyle3"&gt;Darkvision &lt;/Span&gt;&lt;Span Class="Fontstyle3"&gt;60 &lt;/Span&gt;&lt;Span Class="Fontstyle2"&gt;Ft., &lt;/Span&gt;&lt;Span Class="Fontstyle2"&gt;Passive &lt;/Span&gt;&lt;Span Class="Fontstyle3"&gt;Perception 7&lt;Br /&gt;&lt;/Span&gt;&lt;/P&gt;&lt;P&gt;&lt;Span Class="Fontstyle2"&gt;&lt;Strong&gt;Languages&lt;/Strong&gt; &lt;/Span&gt;&lt;Span Class="Fontstyle3"&gt;Understands Gnoll But Can'T &lt;/Span&gt;&lt;Span Class="Fontstyle2"&gt;Speak&lt;Br /&gt;&lt;/Span&gt;&lt;/P&gt;&lt;P&gt;&lt;Span Class="Fontstyle2"&gt;&lt;Strong&gt;Challenge&lt;/Strong&gt; &lt;/Span&gt;&lt;Span Class="Fontstyle2"&gt;1/4 &lt;/Span&gt;&lt;Span Class="Fontstyle5"&gt;(50&amp;Nbsp;&lt;/Span&gt;&lt;Span Class="Fontstyle2"&gt;Xp)&lt;/Span&gt;&lt;/P&gt;&lt;Hr /&gt;&lt;P&gt;&lt;Span Class="Fontstyle6"&gt;&lt;Strong&gt;Rampage.&lt;/Strong&gt; &lt;/Span&gt;&lt;Span Class="Fontstyle3"&gt;When The Witherling Reduces A Creature To 0 Hit&amp;Nbsp;&lt;/Span&gt;Points With A Melee Attack On Its Turn, It Can Take A Bonus Action To Move Up To Half Its Speed And Make A Bite Attack.&lt;/P&gt;&lt;Hr /&gt;&lt;P&gt;&amp;Nbsp;&lt;/P&gt;&lt;P&gt;&lt;Strong&gt;&lt;Span Class="Fontstyle2"&gt;Actions&lt;Br /&gt;&lt;/Span&gt;&lt;/Strong&gt;&lt;/P&gt;&lt;P&gt;&lt;Span Class="Fontstyle6"&gt;&lt;Strong&gt;Multiattack.&lt;/Strong&gt; &lt;/Span&gt;&lt;Span Class="Fontstyle3"&gt;The Witherling Makes Two Attacks: One With Its Bite And One With Its Club, Or Two With Its Club.&lt;Br /&gt;&lt;/Span&gt;&lt;/P&gt;&lt;P&gt;&lt;Span Class="Fontstyle6"&gt;&lt;Strong&gt;Bite.&lt;/Strong&gt; &lt;/Span&gt;&lt;Span Class="Fontstyle0"&gt;Melee Weapon Attack: &lt;/Span&gt;&lt;Span Class="Fontstyle3"&gt;+4 To Hit, Reach 5 Ft&lt;/Span&gt;&lt;Span Class="Fontstyle3"&gt;.&lt;/Span&gt;&lt;Span Class="Fontstyle3"&gt;, One Target.&amp;Nbsp;&lt;/Span&gt;&lt;Span Class="Fontstyle7"&gt;Hit: &lt;/Span&gt;&lt;Span Class="Fontstyle3"&gt;4 (Ld4 &lt;/Span&gt;&lt;Span Class="Fontstyle4"&gt;+ &lt;/Span&gt;&lt;Span Class="Fontstyle3"&gt;2) Piercing Damage.&lt;Br /&gt;&lt;/Span&gt;&lt;/P&gt;&lt;P&gt;&lt;Span Class="Fontstyle0"&gt;&lt;Strong&gt;Club.&lt;/Strong&gt; Melee Weapon Attack: &lt;/Span&gt;&lt;Span Class="Fontstyle3"&gt;+4 To Hit, Reach 5 Ft., One Target.&amp;Nbsp;&lt;/Span&gt;&lt;Span Class="Fontstyle7"&gt;Hit: &lt;/Span&gt;&lt;Span Class="Fontstyle3"&gt;4 (Ld4 &lt;/Span&gt;&lt;Span Class="Fontstyle4"&gt;+ &lt;/Span&gt;&lt;Span Class="Fontstyle3"&gt;2) Bludgeoning Damage.&lt;/Span&gt;&lt;/P&gt;&lt;Hr /&gt;&lt;P&gt;&lt;Strong&gt;&lt;Span Class="Fontstyle4"&gt;Reactions&lt;/Span&gt;&lt;/Strong&gt;&lt;/P&gt;&lt;P&gt;&lt;Span Class="Fontstyle6"&gt;&lt;Strong&gt;Vengeful Strike.&lt;/Strong&gt; &lt;/Span&gt;&lt;Span Class="Fontstyle3"&gt;In Response To A Gnoll Being Reduced To 0 Hit Points Within 30 Feet Of The Witherling, The Witherling Makes A Melee Attack.&lt;/Span&gt;&lt;/P&gt;&lt;Hr /&gt;&lt;P&gt;&lt;Span Class="Fontstyle3"&gt; &lt;Span Class="Fontstyle0"&gt;Sometimes Gnolls Turn Against Each Other, Perhaps To Determine Who Rules A War Band Or Because Of Extreme&lt;Br /&gt;Starvation. Even Under Ordinary Circumstances, Gnolls That Are Deprived Of Victims For Too Long Can'T Control Their Hunger And Violent Urges. Eventually, They Fight Among Themselves. The Survivors Devour The Flesh Of Their Slain Comrades But Preserve The Bones. Then, By Invoking Rituals To Yeenoghu, They Bring The Remains Back To A Semblance Of Life In The Form Of A Gnoll Witherling. Witherlings Act Much As Gnolls Do In Life, Traveling With Their Comrades And Trying To Kill Anything In Their Path. They Don'T Eat And Aren'T Motivated By Hunger, Leaving More Flesh For The Rest Of The War Band. Gnoll Witherlings Are Incapable Of Wielding Any Weapon More&amp;Nbsp;Sophisticated Than A Simple Club.&amp;Nbsp;&lt;/Span&gt;&lt;/Span&gt;&lt;/P&gt;&lt;P&gt;&lt;Span Class="Fontstyle3"&gt;&lt;Span Class="Fontstyle2"&gt;&lt;Strong&gt;Undead Nature.&lt;/Strong&gt; &lt;/Span&gt;&lt;Span Class="Fontstyle0"&gt;A Gnoll Witherling Doesn'T Require Air, Food, Drink, Or Sleep.&lt;/Span&gt;&lt;Br /&gt; &lt;/Span&gt;&lt;/P&gt;</t>
  </si>
  <si>
    <t>2D8 + 2</t>
  </si>
  <si>
    <t>+4, 1D4 + 2 Piercing</t>
  </si>
  <si>
    <t>&lt;H1&gt;&lt;Span Class="Fontstyle0"&gt;Grung&lt;Br /&gt;&lt;/Span&gt;&lt;/H1&gt;&lt;P&gt;&lt;Span Class="Fontstyle1"&gt;Small Humanoid (Grung), Lawful Evil&lt;/Span&gt;&lt;/P&gt;&lt;Hr /&gt;&lt;P&gt;&lt;Span Class="Fontstyle3"&gt;&lt;Strong&gt;Armor Class&lt;/Strong&gt; 12&lt;/Span&gt;&lt;Span Class="Fontstyle0"&gt;&lt;Br /&gt;&lt;/Span&gt;&lt;/P&gt;&lt;P&gt;&lt;Span Class="Fontstyle0"&gt;&lt;Strong&gt;Hit Points&lt;/Strong&gt; &lt;/Span&gt;&lt;Span Class="Fontstyle0"&gt;11 (2D6 + 4)&lt;Br /&gt;&lt;/Span&gt;&lt;/P&gt;&lt;P&gt;&lt;Span Class="Fontstyle3"&gt;&lt;Strong&gt;Speed&lt;/Strong&gt; &lt;/Span&gt;&lt;Span Class="Fontstyle0"&gt;25 Ft., Climb 25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Center;"&gt;7&amp;Nbsp;(-2)&lt;/P&gt;&lt;/Td&gt;&lt;Td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Center;"&gt;15 (+2)&lt;/P&gt;&lt;/Td&gt;&lt;Td Style="Border-Width: 0Pt; Background-Color: #B4C217; Vertical-Align: Top; Width: .6868In; Padding: 4Pt 4Pt 4Pt 4Pt;"&gt;&lt;P Style="Margin: 0In; Font-Family: Verdana; Font-Size: 8.25Pt; Color: Black; Text-Align: Center;"&gt;10 (+0)&lt;/P&gt;&lt;/Td&gt;&lt;Td Style="Border-Width: 0Pt; Background-Color: #5Bc217; Vertical-Align: Top; Width: .6868In; Padding: 4Pt 4Pt 4Pt 4Pt;"&gt;&lt;P Style="Margin: 0In; Font-Family: Verdana; Font-Size: 8.25Pt; Color: Black; Text-Align: Center;"&gt;11 (+0)&lt;/P&gt;&lt;/Td&gt;&lt;Td Style="Border-Width: 0Pt; Background-Color: #B4C217; Vertical-Align: Top; Width: .6034In; Padding: 4Pt 4Pt 4Pt 4Pt;"&gt;&lt;P Style="Margin: 0In; Font-Family: Verdana; Font-Size: 8.25Pt; Color: Black; Text-Align: Center;"&gt;10 (+0)&lt;/P&gt;&lt;/Td&gt;&lt;/Tr&gt;&lt;/Tbody&gt;&lt;/Table&gt;&lt;/Div&gt;&lt;P&gt;&lt;Strong&gt;&lt;Span Class="Fontstyle3"&gt;Saving &lt;/Span&gt;&lt;/Strong&gt;&lt;Span Class="Fontstyle0"&gt;&lt;Strong&gt;Throws&lt;/Strong&gt; &lt;/Span&gt;&lt;Span Class="Fontstyle0"&gt;Dex +4&lt;Br /&gt;&lt;/Span&gt;&lt;/P&gt;&lt;P&gt;&lt;Span Class="Fontstyle3"&gt;&lt;Strong&gt;Skills&lt;/Strong&gt; &lt;/Span&gt;&lt;Span Class="Fontstyle0"&gt;Athletics +2, Perception +2, Stealth +4, Survival &lt;/Span&gt;&lt;Span Class="Fontstyle0"&gt;+2&lt;Br /&gt;&lt;/Span&gt;&lt;/P&gt;&lt;P&gt;&lt;Strong&gt;&lt;Span Class="Fontstyle3"&gt;Damage &lt;/Span&gt;&lt;/Strong&gt;&lt;Span Class="Fontstyle0"&gt;&lt;Strong&gt;Immunities&lt;/Strong&gt; &lt;/Span&gt;&lt;Span Class="Fontstyle0"&gt;Poison&lt;Br /&gt;&lt;/Span&gt;&lt;/P&gt;&lt;P&gt;&lt;Span Class="Fontstyle0"&gt;&lt;Strong&gt;Condition Immunities&lt;/Strong&gt; Poisoned&lt;Br /&gt;&lt;/Span&gt;&lt;/P&gt;&lt;P&gt;&lt;Span Class="Fontstyle3"&gt;&lt;Strong&gt;Senses&lt;/Strong&gt; &lt;/Span&gt;&lt;Span Class="Fontstyle0"&gt;Passive Perception 12&lt;Br /&gt;&lt;/Span&gt;&lt;/P&gt;&lt;P&gt;&lt;Span Class="Fontstyle3"&gt;&lt;Strong&gt;Languages&lt;/Strong&gt; &lt;/Span&gt;&lt;Span Class="Fontstyle0"&gt;Grung&lt;Br /&gt;&lt;/Span&gt;&lt;/P&gt;&lt;P&gt;&lt;Span Class="Fontstyle3"&gt;&lt;Strong&gt;Challenge&lt;/Strong&gt; &lt;/Span&gt;&lt;Span Class="Fontstyle0"&gt;1/4 (50 &lt;/Span&gt;&lt;Span Class="Fontstyle4"&gt;Xp)&lt;/Span&gt;&lt;/P&gt;&lt;Hr /&gt;&lt;P&gt;&lt;Span Class="Fontstyle6"&gt;&lt;Strong&gt;Amphibious.&lt;/Strong&gt; &lt;/Span&gt;&lt;Span Class="Fontstyle0"&gt;The Grung Can Breathe Air And Water.&amp;Nbsp;&lt;/Span&gt;&lt;/P&gt;&lt;P&gt;&lt;Strong&gt;&lt;Span Class="Fontstyle6"&gt;Poisonous Skin. &lt;/Span&gt;&lt;/Strong&gt;&lt;Span Class="Fontstyle0"&gt;Any Creature That Grapples The Grung Or Otherwise Comes Into Direct Contact With The Grung'S Skin Must Succeed On A Dc 12 Constitution Saving Throw Or Become Poisoned For 1&amp;Nbsp;Minute. &lt;/Span&gt;&lt;Span Class="Fontstyle4"&gt;A &lt;/Span&gt;&lt;Span Class="Fontstyle0"&gt;Poisoned Creature No Longer In Direct Contact With The Grung Can Repeat The Saving Throw At The End Of Each Of Its Turns, Ending The Effect On Itself On A Success.&lt;Br /&gt;&lt;/Span&gt;&lt;/P&gt;&lt;P&gt;&lt;Span Class="Fontstyle6"&gt;&lt;Strong&gt;Standing Leap.&lt;/Strong&gt; &lt;/Span&gt;&lt;Span Class="Fontstyle0"&gt;The Grung'S Long Jump Is Up To 25 Feet And Its High Jump Is Up To 15 Feet, With Or Without A Running Start.&lt;/Span&gt;&lt;/P&gt;&lt;Hr /&gt;&lt;P&gt;&amp;Nbsp;&lt;/P&gt;&lt;P&gt;&lt;Strong&gt;&lt;Span Class="Fontstyle3"&gt;Actions&lt;Br /&gt;&lt;/Span&gt;&lt;/Strong&gt;&lt;/P&gt;&lt;P&gt;&lt;Span Class="Fontstyle6"&gt;&lt;Strong&gt;Dagger.&lt;/Strong&gt; &lt;/Span&gt;&lt;Span Class="Fontstyle1"&gt;Melee Or Ranged Weapon Attack: &lt;/Span&gt;&lt;Span Class="Fontstyle0"&gt;+4 To Hit, Reach 5 Ft. Or Range 20/60 &lt;/Span&gt;&lt;Span Class="Fontstyle0"&gt;Ft., &lt;/Span&gt;&lt;Span Class="Fontstyle0"&gt;One Target. &lt;/Span&gt;&lt;Span Class="Fontstyle1"&gt;Hit: &lt;/Span&gt;&lt;Span Class="Fontstyle0"&gt;4 (1D4 &lt;/Span&gt;&lt;Span Class="Fontstyle0"&gt;+ &lt;/Span&gt;&lt;Span Class="Fontstyle0"&gt;2) Piercing Damage, And The Target Must Succeed On A Dc 12 Constitution Saving Throw Or Take 5 (2D4) Poison Damage.&lt;/Span&gt;&lt;/P&gt;&lt;Hr /&gt;&lt;P&gt;&lt;Span Class="Fontstyle0"&gt;Grungs Are Aggressive Froglike Humanoids Found In Rain Forests And Tropical Jungles. They Are Fiercely Territorial&lt;Br /&gt;And See Themselves As Superior To Most Other Creatures.&amp;Nbsp;&lt;/Span&gt;&lt;/P&gt;&lt;P&gt;&lt;Span Class="Fontstyle2"&gt;&lt;Strong&gt;Tree-Dwelling Amphibians.&lt;/Strong&gt; &lt;/Span&gt;&lt;Span Class="Fontstyle0"&gt;Grungs Live In Trees And Prefer Shade. A Grung Hatchery Is Maintained In Well-Guarded Ground-Level Pools. About Three Months After Hatching, A Grung Tadpole Takes On The Shape Of An Adult.&lt;Br /&gt;It Takes Another Six To Nine Months For A Grung Juvenile To Reach Maturity.&amp;Nbsp;&lt;/Span&gt;&lt;/P&gt;&lt;P&gt;&lt;Span Class="Fontstyle2"&gt;&lt;Strong&gt;Castes And Colors.&lt;/Strong&gt; &lt;/Span&gt;&lt;Span Class="Fontstyle0"&gt;Grung Society Is A Caste System. Each Caste Lays Eggs In A Separate Hatching Pool, And Juvenile Grungs Join Their Caste Upon Emergence From The Hatchery. All Grungs Are A Dull Greenish Gray When They Are Born, But Each Individual Takes On The Color Of Its Caste As It Grows To Adulthood.&lt;/Span&gt;&lt;/P&gt;&lt;P&gt;&lt;Span Class="Fontstyle0"&gt;Green Grungs Are The Tribe'S Warriors, Hunters, And Laborers, And Blue Grungs Work As Artisans And In Other Domestic Roles. Supervising And Guiding Both Groups Are The Purple Grungs, Which Serve As Administrators And Commanders. (Use The &lt;/Span&gt;&lt;Span Class="Fontstyle3"&gt;Grung &lt;/Span&gt;&lt;Span Class="Fontstyle0"&gt;Stat Block To Represent Members Of The Green, Blue, And Purple Castes.)&lt;/Span&gt;&lt;/P&gt;&lt;P&gt;&lt;Span Class="Fontstyle0"&gt;A Grung Normally Remains In Its Caste For &lt;/Span&gt;&lt;Span Class="Fontstyle0"&gt;Life. &lt;/Span&gt;&lt;Span Class="Fontstyle0"&gt;On Rare Occasions, An Individual That Distinguishes Itself With Great Deeds Can Earn An Invitation To Join A Higher Caste. Through A Combination Of Herbal Tonics And Ritual Magic, An Elevated Grung Changes Color And Is Inducted Into Its New Caste In The Same Way That A Juvenile Of The&lt;/Span&gt; &lt;Span Class="Fontstyle0"&gt;Caste Would Be. From Then On, The Grung And Its Progeny Are Members Of The Higher Caste.&amp;Nbsp;&lt;/Span&gt;&lt;/P&gt;&lt;P&gt;&lt;Span Class="Fontstyle2"&gt;&lt;Strong&gt;Naturally Toxic.&lt;/Strong&gt; &lt;/Span&gt;&lt;Span Class="Fontstyle0"&gt;All Grungs Secrete A Substance That Is Harmless To Them But Poisonous To Other Creatures. A&lt;Br /&gt;Grung Also Uses Venom To Poison Its Weapons.&amp;Nbsp;&lt;/Span&gt;&lt;/P&gt;&lt;P&gt;&lt;Span Class="Fontstyle2"&gt;&lt;Strong&gt;Slavers.&lt;/Strong&gt; &lt;/Span&gt;&lt;Span Class="Fontstyle0"&gt;Grungs Are Always On The Lookout For Creatures They Can Capture And Enslave. Grungs Use Slaves For All Manner Of Menial Tasks, But Mostly They Just Like Bossing Them Around. Slaves Are Fed Mildly Poisoned Food To Keep Them Lethargic And Compliant. A Creature Afflicted In This Way Over A Long Period Of Time Becomes A Shell Of Its Former Self And Can Be Restored To Normalcy Only By Magic.&lt;/Span&gt;&lt;/P&gt;&lt;P&gt;&lt;Span Class="Fontstyle2"&gt;&lt;Strong&gt;Water Dependency.&lt;/Strong&gt; &lt;/Span&gt;&lt;Span Class="Fontstyle0"&gt;A Grung That Fails To Immerse Itself In Water For At Least 1 Hour During A Day Suffers One Level Of Exhaustion At The End Of That Day. A Grung Can Recover From This Exhaustion Only Through Magic Or By Immersing Itself In Water For At Least 1 Hour.&lt;/Span&gt;&lt;/P&gt;&lt;Hr /&gt;&lt;P&gt;&lt;Span Class="Fontstyle0"&gt;&lt;Span Class="Fontstyle0"&gt;&lt;Strong&gt;Variant: Grung Poison&lt;/Strong&gt;&lt;Br /&gt;&lt;/Span&gt;&lt;/Span&gt;&lt;/P&gt;&lt;P&gt;&lt;Span Class="Fontstyle0"&gt;&lt;Span Class="Fontstyle2"&gt;Grung Poison Loses Its Potency 1 Minute After Being Removed From A Grung. &lt;/Span&gt;&lt;Span Class="Fontstyle3"&gt;A &lt;/Span&gt;&lt;Span Class="Fontstyle2"&gt;Similar Breakdown Occurs If The Grung &lt;/Span&gt;&lt;Span Class="Fontstyle0"&gt;Dies.&amp;Nbsp;&lt;/Span&gt;&lt;Span Class="Fontstyle3"&gt;A &lt;/Span&gt;&lt;Span Class="Fontstyle2"&gt;Creature Poisoned By A Grung Can Suffer An Additional Effect That Varies Depending On The Grung'S Skin Color. This Effect Lasts Until The Creature Is No Longer Poisoned By The Grung.&lt;/Span&gt;&lt;/Span&gt;&lt;/P&gt;&lt;P&gt;&lt;Span Class="Fontstyle0"&gt;&lt;Span Class="Fontstyle4"&gt;&lt;Strong&gt;Green.&lt;/Strong&gt; &lt;/Span&gt;&lt;Span Class="Fontstyle2"&gt;The Poisoned Creature Can'T Move Except To Climb Or Make Standing Jumps. If The Creature Is Flying, It Can'T Take Any Actions Or Reactions Unless It Lands.&lt;/Span&gt;&lt;Br /&gt; &lt;/Span&gt;&lt;/P&gt;&lt;P&gt;&lt;Span Class="Fontstyle0"&gt;&lt;Span Class="Fontstyle2"&gt; &lt;Span Class="Fontstyle0"&gt;&lt;Strong&gt;Blue.&lt;/Strong&gt; &lt;/Span&gt;&lt;Span Class="Fontstyle2"&gt;The &lt;/Span&gt;&lt;Span Class="Fontstyle3"&gt;Poisoned Creature Must Shout Loudly Or Otherwise Make A Loud Noise At The Start And End Of Its Turn.&lt;Br /&gt;&lt;/Span&gt;&lt;/Span&gt;&lt;/Span&gt;&lt;/P&gt;&lt;P&gt;&lt;Span Class="Fontstyle0"&gt;&lt;Span Class="Fontstyle2"&gt;&lt;Span Class="Fontstyle0"&gt;&lt;Strong&gt;Purple.&lt;/Strong&gt; &lt;/Span&gt;&lt;Span Class="Fontstyle3"&gt;The Poisoned Creature Feels A Desperate Need To Soak Itself In Liquid Or Mud. It Can'T Take Actions Or Move Except To Do So Or To Reach A Body Of Liquid Or Mud.&lt;/Span&gt;&lt;Br /&gt; &lt;/Span&gt;&lt;/Span&gt;&lt;/P&gt;</t>
  </si>
  <si>
    <t>Humanoid (Grung)</t>
  </si>
  <si>
    <t>2D6 + 4</t>
  </si>
  <si>
    <t>Swamp, Forest</t>
  </si>
  <si>
    <t>&lt;H1&gt;&lt;Span Class="Fontstyle0"&gt;Grung &lt;/Span&gt;&lt;Span Class="Fontstyle2"&gt;Elite &lt;/Span&gt;&lt;Span Class="Fontstyle0"&gt;Warrior&lt;Br /&gt;&lt;/Span&gt;&lt;/H1&gt;&lt;P&gt;&lt;Span Class="Fontstyle3"&gt;Small Humanoid (Grung), Lawful Evil&lt;/Span&gt;&lt;/P&gt;&lt;Hr /&gt;&lt;P&gt;&lt;Span Class="Fontstyle4"&gt;&lt;Strong&gt;Armor Class&lt;/Strong&gt; &lt;/Span&gt;&lt;Span Class="Fontstyle2"&gt;13&lt;/Span&gt;&lt;/P&gt;&lt;P&gt;&lt;Strong&gt;&lt;Span Class="Fontstyle2"&gt;Hit &lt;/Span&gt;&lt;/Strong&gt;&lt;Span Class="Fontstyle4"&gt;&lt;Strong&gt;Points&lt;/Strong&gt; &lt;/Span&gt;&lt;Span Class="Fontstyle2"&gt;49 &lt;/Span&gt;&lt;Span Class="Fontstyle2"&gt;(9D6 &lt;/Span&gt;&lt;Span Class="Fontstyle5"&gt;+ &lt;/Span&gt;&lt;Span Class="Fontstyle2"&gt;18)&lt;Br /&gt;&lt;/Span&gt;&lt;/P&gt;&lt;P&gt;&lt;Span Class="Fontstyle4"&gt;&lt;Strong&gt;Speed&lt;/Strong&gt; &lt;/Span&gt;&lt;Span Class="Fontstyle2"&gt;25 &lt;/Span&gt;&lt;Span Class="Fontstyle2"&gt;Ft., &lt;/Span&gt;&lt;Span Class="Fontstyle2"&gt;Climb &lt;/Span&gt;&lt;Span Class="Fontstyle2"&gt;25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Center;"&gt;7&amp;Nbsp;(-2)&lt;/P&gt;&lt;/Td&gt;&lt;Td Style="Border-Width: 0Pt; Background-Color: #B4C217; Vertical-Align: Top; Width: .6868In; Padding: 4Pt 4Pt 4Pt 4Pt;"&gt;&lt;P Style="Margin: 0In; Font-Family: Verdana; Font-Size: 8.25Pt; Color: Black; Text-Align: Center;"&gt;16 (+3)&lt;/P&gt;&lt;/Td&gt;&lt;Td Style="Border-Width: 0Pt; Background-Color: #5Bc217; Vertical-Align: Top; Width: .6868In; Padding: 4Pt 4Pt 4Pt 4Pt;"&gt;&lt;P Style="Margin: 0In; Font-Family: Verdana; Font-Size: 8.25Pt; Color: Black; Text-Align: Center;"&gt;15 (+2)&lt;/P&gt;&lt;/Td&gt;&lt;Td Style="Border-Width: 0Pt; Background-Color: #B4C217; Vertical-Align: Top; Width: .6868In; Padding: 4Pt 4Pt 4Pt 4Pt;"&gt;&lt;P Style="Margin: 0In; Font-Family: Verdana; Font-Size: 8.25Pt; Color: Black; Text-Align: Center;"&gt;10 (+0)&lt;/P&gt;&lt;/Td&gt;&lt;Td Style="Border-Width: 0Pt; Background-Color: #5Bc217; Vertical-Align: Top; Width: .6868In; Padding: 4Pt 4Pt 4Pt 4Pt;"&gt;&lt;P Style="Margin: 0In; Font-Family: Verdana; Font-Size: 8.25Pt; Color: Black; Text-Align: Center;"&gt;11 (+0)&lt;/P&gt;&lt;/Td&gt;&lt;Td Style="Border-Width: 0Pt; Background-Color: #B4C217; Vertical-Align: Top; Width: .6034In; Padding: 4Pt 4Pt 4Pt 4Pt;"&gt;&lt;P Style="Margin: 0In; Font-Family: Verdana; Font-Size: 8.25Pt; Color: Black; Text-Align: Center;"&gt;12 (+1)&lt;/P&gt;&lt;/Td&gt;&lt;/Tr&gt;&lt;/Tbody&gt;&lt;/Table&gt;&lt;/Div&gt;&lt;P&gt;&lt;Span Class="Fontstyle4"&gt;&lt;Strong&gt;Saving Throws&lt;/Strong&gt; &lt;/Span&gt;&lt;Span Class="Fontstyle2"&gt;Dex &lt;/Span&gt;&lt;Span Class="Fontstyle2"&gt;+5&lt;Br /&gt;&lt;/Span&gt;&lt;/P&gt;&lt;P&gt;&lt;Span Class="Fontstyle4"&gt;&lt;Strong&gt;Skills&lt;/Strong&gt; &lt;/Span&gt;&lt;Span Class="Fontstyle2"&gt;Athletics &lt;/Span&gt;&lt;Span Class="Fontstyle2"&gt;+2, &lt;/Span&gt;&lt;Span Class="Fontstyle2"&gt;Perception &lt;/Span&gt;&lt;Span Class="Fontstyle2"&gt;+2, &lt;/Span&gt;&lt;Span Class="Fontstyle2"&gt;Stealth &lt;/Span&gt;&lt;Span Class="Fontstyle2"&gt;+5, Survival +2&lt;Br /&gt;&lt;/Span&gt;&lt;/P&gt;&lt;P&gt;&lt;Strong&gt;&lt;Span Class="Fontstyle4"&gt;Damage &lt;/Span&gt;&lt;/Strong&gt;&lt;Span Class="Fontstyle2"&gt;&lt;Strong&gt;Immunities&lt;/Strong&gt; &lt;/Span&gt;&lt;Span Class="Fontstyle2"&gt;Poison&lt;Br /&gt;&lt;/Span&gt;&lt;/P&gt;&lt;P&gt;&lt;Strong&gt;&lt;Span Class="Fontstyle4"&gt;Condition &lt;/Span&gt;&lt;/Strong&gt;&lt;Span Class="Fontstyle2"&gt;&lt;Strong&gt;Immunities&lt;/Strong&gt; Poisoned&lt;Br /&gt;&lt;/Span&gt;&lt;/P&gt;&lt;P&gt;&lt;Span Class="Fontstyle4"&gt;&lt;Strong&gt;Senses&lt;/Strong&gt; &lt;/Span&gt;&lt;Span Class="Fontstyle2"&gt;Passive &lt;/Span&gt;&lt;Span Class="Fontstyle2"&gt;Perception &lt;/Span&gt;&lt;Span Class="Fontstyle2"&gt;12&lt;Br /&gt;&lt;/Span&gt;&lt;/P&gt;&lt;P&gt;&lt;Span Class="Fontstyle4"&gt;&lt;Strong&gt;Languages&lt;/Strong&gt; &lt;/Span&gt;&lt;Span Class="Fontstyle2"&gt;Grung&lt;Br /&gt;&lt;/Span&gt;&lt;/P&gt;&lt;P&gt;&lt;Span Class="Fontstyle4"&gt;&lt;Strong&gt;Challenge&lt;/Strong&gt; &lt;/Span&gt;&lt;Span Class="Fontstyle2"&gt;2 &lt;/Span&gt;&lt;Span Class="Fontstyle4"&gt;(450 Xp)&lt;/Span&gt;&lt;/P&gt;&lt;Hr /&gt;&lt;P&gt;&lt;Span Class="Fontstyle6"&gt;&lt;Strong&gt;Amphibious.&lt;/Strong&gt; &lt;/Span&gt;&lt;Span Class="Fontstyle2"&gt;The Grung Can Breathe Air And Water.&lt;Br /&gt;&lt;/Span&gt;&lt;/P&gt;&lt;P&gt;&lt;Span Class="Fontstyle6"&gt;&lt;Strong&gt;Poisonous Skin.&lt;/Strong&gt; &lt;/Span&gt;&lt;Span Class="Fontstyle2"&gt;Any Creature That &lt;/Span&gt;&lt;Span Class="Fontstyle2"&gt;Grapples &lt;/Span&gt;&lt;Span Class="Fontstyle2"&gt;The Grung Or Otherwise Comes Into Direct Contact With The Grung'S Skin Must Succeed On A Dc 12 Constitution Saving Throw Or Become Poisoned For 1 Minute. A &lt;/Span&gt;&lt;Span Class="Fontstyle2"&gt;Poisoned &lt;/Span&gt;&lt;Span Class="Fontstyle2"&gt;Creature No Longer In Direct Contact With The Grung Can Repeat The Saving Throw At The End Ofeach Of Its Turns, Ending The Effect On Itself On A Success.&amp;Nbsp;&lt;/Span&gt;&lt;/P&gt;&lt;P&gt;&lt;Strong&gt;&lt;Span Class="Fontstyle6"&gt;Standing &lt;/Span&gt;&lt;/Strong&gt;&lt;Span Class="Fontstyle6"&gt;&lt;Strong&gt;Leap.&lt;/Strong&gt; &lt;/Span&gt;&lt;Span Class="Fontstyle2"&gt;The Grung'S Long Jump Is Up To 25 Feet And Its&amp;Nbsp;High Jump Is Up To 15 Feet, With Or Without A Running Start.&lt;/Span&gt;&lt;/P&gt;&lt;Hr /&gt;&lt;P&gt;&lt;Strong&gt;&lt;Span Class="Fontstyle4"&gt;Actions&lt;Br /&gt;&lt;/Span&gt;&lt;/Strong&gt;&lt;/P&gt;&lt;P&gt;&lt;Span Class="Fontstyle6"&gt;&lt;Strong&gt;Dagger.&lt;/Strong&gt; &lt;/Span&gt;&lt;Span Class="Fontstyle3"&gt;Melee Or Ranged Weapon Attack: &lt;/Span&gt;&lt;Span Class="Fontstyle2"&gt;+5 To Hit, Reach 5 Ft. Or Range 20/60 Ft., One Target. &lt;/Span&gt;&lt;Span Class="Fontstyle3"&gt;Hit: &lt;/Span&gt;&lt;Span Class="Fontstyle2"&gt;5 (1D4 + 3) Piercing &lt;/Span&gt;&lt;Span Class="Fontstyle2"&gt;Damage,&amp;Nbsp;&lt;/Span&gt;&lt;Span Class="Fontstyle2"&gt;And The Target Must Succeed On A &lt;/Span&gt;&lt;Span Class="Fontstyle2"&gt;Dc &lt;/Span&gt;&lt;Span Class="Fontstyle2"&gt;12 &lt;/Span&gt;&lt;Span Class="Fontstyle2"&gt;Constitution &lt;/Span&gt;&lt;Span Class="Fontstyle2"&gt;Saving Throw Or Take 5 (2D4) Poison Damage.&lt;Br /&gt;&lt;/Span&gt;&lt;/P&gt;&lt;P&gt;&lt;Span Class="Fontstyle6"&gt;&lt;Strong&gt;Shortbow.&lt;/Strong&gt; &lt;/Span&gt;&lt;Span Class="Fontstyle3"&gt;Ranged Weapon Attack: &lt;/Span&gt;&lt;Span Class="Fontstyle2"&gt;+5 To Hit, Range 80/320 Ft., One Target. &lt;/Span&gt;&lt;Span Class="Fontstyle3"&gt;Hit: &lt;/Span&gt;&lt;Span Class="Fontstyle2"&gt;6 (1D6 + 3) Piercing &lt;/Span&gt;&lt;Span Class="Fontstyle2"&gt;Damage, &lt;/Span&gt;&lt;Span Class="Fontstyle2"&gt;And The Target Must Succeed On A Dc 12 &lt;/Span&gt;&lt;Span Class="Fontstyle2"&gt;Constitution &lt;/Span&gt;&lt;Span Class="Fontstyle2"&gt;Saving Throw Or Take 5 (2D4) Poison Damage.&lt;Br /&gt;&lt;/Span&gt;&lt;/P&gt;&lt;P&gt;&lt;Span Class="Fontstyle6"&gt;&lt;Strong&gt;Mesmerizing Chirr (Recharge 6).&lt;/Strong&gt; &lt;/Span&gt;&lt;Span Class="Fontstyle2"&gt;The Grung Makes &lt;/Span&gt;&lt;Span Class="Fontstyle2"&gt;A Chirring&amp;Nbsp;&lt;/Span&gt;&lt;Span Class="Fontstyle2"&gt;Noise To Which Grungs &lt;/Span&gt;&lt;Span Class="Fontstyle2"&gt;Are &lt;/Span&gt;&lt;Span Class="Fontstyle2"&gt;Immune. Each Humanoid Or Beast That Is Within 15 Feet Ofthe Grung And Able To Hear It Must Suc&lt;/Span&gt;&lt;Span Class="Fontstyle4"&gt;Ceed &lt;/Span&gt;&lt;Span Class="Fontstyle2"&gt;On A &lt;/Span&gt;&lt;Span Class="Fontstyle2"&gt;Dc 12 Wisdom Saving Throw Or Be Stunned Until The End Of The Grung'S Next Turn.&lt;/Span&gt;&lt;/P&gt;&lt;Hr /&gt;&lt;P&gt;&lt;Span Class="Fontstyle0"&gt;Higher Castes Include Orange Grungs, Which Are Elite Warriors That Have Authority Over All Lesser Grungs, And Gold Grungs, Which Hold The Highest Leadership Positions. A Tribe'S Sovereign Is Always A Gold Grung. (Use The &lt;/Span&gt;&lt;Span Class="Fontstyle2"&gt;Grung &lt;/Span&gt;&lt;Span Class="Fontstyle0"&gt;Elite &lt;/Span&gt;&lt;Span Class="Fontstyle2"&gt;Warrior &lt;/Span&gt;&lt;Span Class="Fontstyle0"&gt;Stat Block To Represent Members Of The Orange And Gold Castes.)&lt;/Span&gt; &lt;/P&gt;&lt;Hr /&gt;&lt;P&gt;&lt;Span Class="Fontstyle0"&gt;&lt;Strong&gt;Variant: Grung Poison&lt;/Strong&gt;&lt;Br /&gt;&lt;/Span&gt;&lt;Span Class="Fontstyle2"&gt;Grung Poison Loses Its Potency 1 Minute After Being Removed From A Grung. &lt;/Span&gt;&lt;Span Class="Fontstyle3"&gt;A &lt;/Span&gt;&lt;Span Class="Fontstyle2"&gt;Similar Breakdown Occurs Ifthe&lt;Br /&gt;Grung &lt;/Span&gt;&lt;Span Class="Fontstyle0"&gt;Dies.&amp;Nbsp;&lt;/Span&gt;&lt;Span Class="Fontstyle3"&gt;A &lt;/Span&gt;&lt;Span Class="Fontstyle2"&gt;Creature Poisoned By A Grung Can Suffer An Additional Effect That Varies Depending On The Grung'S Skin Color. This Effect Lasts Until The Creature Is No Longer Poisoned By The Grung.&lt;Br /&gt;&lt;/Span&gt;&lt;/P&gt;&lt;P&gt;&lt;Span Class="Fontstyle4"&gt;&lt;Strong&gt;Orange.&lt;/Strong&gt; &lt;/Span&gt;&lt;Span Class="Fontstyle2"&gt;The Poisoned Creature Is Frightened Of Its Allies.&lt;/Span&gt;&lt;/P&gt;&lt;P&gt;&lt;Span Class="Fontstyle4"&gt;&lt;Strong&gt;Gold.&lt;/Strong&gt; &lt;/Span&gt;&lt;Span Class="Fontstyle2"&gt;The Poisoned Creature Is Charmed And Can&amp;Nbsp;&lt;/Span&gt;&lt;Span Class="Fontstyle2"&gt;Speak Grung.&lt;/Span&gt;&lt;/P&gt;&lt;P&gt;&amp;Nbsp;&lt;/P&gt;</t>
  </si>
  <si>
    <t>9D6 + 18</t>
  </si>
  <si>
    <t>+5, 1D6 + 3 Piercing, Dc 12 Constitution Saving Throw Or + 2D4 Poison</t>
  </si>
  <si>
    <t>&lt;P&gt;&lt;Span Class="Fontstyle0"&gt;&lt;Strong&gt;Grung Wildling&lt;/Strong&gt;&lt;Br /&gt;&lt;/Span&gt;&lt;/P&gt;&lt;P&gt;&lt;Span Class="Fontstyle2"&gt;Small Humanoid (Grung), Lawful Evil&lt;/Span&gt;&lt;/P&gt;&lt;Hr /&gt;&lt;P&gt;&lt;Span Class="Fontstyle3"&gt;&lt;Strong&gt;Armor Class&lt;/Strong&gt; &lt;/Span&gt;&lt;Span Class="Fontstyle4"&gt;13 &lt;/Span&gt;&lt;Span Class="Fontstyle4"&gt;(16 &lt;/Span&gt;&lt;Span Class="Fontstyle4"&gt;With &lt;/Span&gt;&lt;Span Class="Fontstyle2"&gt;Barkskin)&lt;Br /&gt;&lt;/Span&gt;&lt;/P&gt;&lt;P&gt;&lt;Span Class="Fontstyle3"&gt;&lt;Strong&gt;Hit Points&lt;/Strong&gt; &lt;/Span&gt;&lt;Span Class="Fontstyle4"&gt;27 &lt;/Span&gt;&lt;Span Class="Fontstyle4"&gt;(5D6 &lt;/Span&gt;&lt;Span Class="Fontstyle5"&gt;+ &lt;/Span&gt;&lt;Span Class="Fontstyle4"&gt;10)&lt;Br /&gt;&lt;/Span&gt;&lt;/P&gt;&lt;P&gt;&lt;Span Class="Fontstyle3"&gt;&lt;Strong&gt;Speed&lt;/Strong&gt; &lt;/Span&gt;&lt;Span Class="Fontstyle4"&gt;25 &lt;/Span&gt;&lt;Span Class="Fontstyle4"&gt;Ft., &lt;/Span&gt;&lt;Span Class="Fontstyle4"&gt;Climb &lt;/Span&gt;&lt;Span Class="Fontstyle4"&gt;25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Center;"&gt;7&amp;Nbsp;(-2)&lt;/P&gt;&lt;/Td&gt;&lt;Td Style="Border-Width: 0Pt; Background-Color: #B4C217; Vertical-Align: Top; Width: .6868In; Padding: 4Pt 4Pt 4Pt 4Pt;"&gt;&lt;P Style="Margin: 0In; Font-Family: Verdana; Font-Size: 8.25Pt; Color: Black; Text-Align: Center;"&gt;16&amp;Nbsp;(+3)&lt;/P&gt;&lt;/Td&gt;&lt;Td Style="Border-Width: 0Pt; Background-Color: #5Bc217; Vertical-Align: Top; Width: .6868In; Padding: 4Pt 4Pt 4Pt 4Pt;"&gt;&lt;P Style="Margin: 0In; Font-Family: Verdana; Font-Size: 8.25Pt; Color: Black; Text-Align: Center;"&gt;15 (+2)&lt;/P&gt;&lt;/Td&gt;&lt;Td Style="Border-Width: 0Pt; Background-Color: #B4C217; Vertical-Align: Top; Width: .6868In; Padding: 4Pt 4Pt 4Pt 4Pt;"&gt;&lt;P Style="Margin: 0In; Font-Family: Verdana; Font-Size: 8.25Pt; Color: Black; Text-Align: Center;"&gt;10 (+0)&lt;/P&gt;&lt;/Td&gt;&lt;Td Style="Border-Width: 0Pt; Background-Color: #5Bc217; Vertical-Align: Top; Width: .6868In; Padding: 4Pt 4Pt 4Pt 4Pt;"&gt;&lt;P Style="Margin: 0In; Font-Family: Verdana; Font-Size: 8.25Pt; Color: Black; Text-Align: Center;"&gt;15 (+2)&lt;/P&gt;&lt;/Td&gt;&lt;Td Style="Border-Width: 0Pt; Background-Color: #B4C217; Vertical-Align: Top; Width: .6034In; Padding: 4Pt 4Pt 4Pt 4Pt;"&gt;&lt;P Style="Margin: 0In; Font-Family: Verdana; Font-Size: 8.25Pt; Color: Black; Text-Align: Center;"&gt;11 (+0)&lt;/P&gt;&lt;/Td&gt;&lt;/Tr&gt;&lt;/Tbody&gt;&lt;/Table&gt;&lt;/Div&gt;&lt;P&gt;&lt;Span Class="Fontstyle3"&gt;&lt;Strong&gt;Saving Throws&lt;/Strong&gt; &lt;/Span&gt;&lt;Span Class="Fontstyle4"&gt;Dex +5&lt;Br /&gt;&lt;/Span&gt;&lt;/P&gt;&lt;P&gt;&lt;Span Class="Fontstyle3"&gt;&lt;Strong&gt;Skills&lt;/Strong&gt; &lt;/Span&gt;&lt;Span Class="Fontstyle4"&gt;Athletics +2, &lt;/Span&gt;&lt;Span Class="Fontstyle4"&gt;Perception &lt;/Span&gt;&lt;Span Class="Fontstyle4"&gt;+4, Stealth +5, Survival +4&lt;Br /&gt;&lt;/Span&gt;&lt;/P&gt;&lt;P&gt;&lt;Strong&gt;&lt;Span Class="Fontstyle3"&gt;Damage &lt;/Span&gt;&lt;/Strong&gt;&lt;Span Class="Fontstyle4"&gt;&lt;Strong&gt;Immunities&lt;/Strong&gt; &lt;/Span&gt;&lt;Span Class="Fontstyle4"&gt;Poison&lt;Br /&gt;&lt;/Span&gt;&lt;/P&gt;&lt;P&gt;&lt;Span Class="Fontstyle4"&gt;&lt;Strong&gt;Condition Immunities&lt;/Strong&gt; Poisoned&lt;Br /&gt;&lt;/Span&gt;&lt;/P&gt;&lt;P&gt;&lt;Span Class="Fontstyle3"&gt;&lt;Strong&gt;Senses&lt;/Strong&gt; &lt;/Span&gt;&lt;Span Class="Fontstyle4"&gt;Passive &lt;/Span&gt;&lt;Span Class="Fontstyle4"&gt;Perception &lt;/Span&gt;&lt;Span Class="Fontstyle4"&gt;14&lt;Br /&gt;&lt;/Span&gt;&lt;/P&gt;&lt;P&gt;&lt;Span Class="Fontstyle3"&gt;&lt;Strong&gt;Languages&lt;/Strong&gt; &lt;/Span&gt;&lt;Span Class="Fontstyle4"&gt;Grung&lt;Br /&gt;&lt;/Span&gt;&lt;/P&gt;&lt;P&gt;&lt;Span Class="Fontstyle3"&gt;&lt;Strong&gt;Challenge&lt;/Strong&gt; &lt;/Span&gt;&lt;Span Class="Fontstyle4"&gt;1 &lt;/Span&gt;&lt;Span Class="Fontstyle4"&gt;(200 Xp)&lt;/Span&gt;&lt;/P&gt;&lt;Hr /&gt;&lt;P&gt;&lt;Span Class="Fontstyle6"&gt;&lt;Strong&gt;Amphibious.&lt;/Strong&gt; &lt;/Span&gt;&lt;Span Class="Fontstyle4"&gt;The Grung Can Breathe Air And &lt;/Span&gt;&lt;Span Class="Fontstyle3"&gt;Water.&lt;Br /&gt;&lt;/Span&gt;&lt;/P&gt;&lt;P&gt;&lt;Span Class="Fontstyle6"&gt;&lt;Strong&gt;Poisonous Skin.&lt;/Strong&gt; &lt;/Span&gt;&lt;Span Class="Fontstyle4"&gt;Any Creature That &lt;/Span&gt;&lt;Span Class="Fontstyle4"&gt;Grapples &lt;/Span&gt;&lt;Span Class="Fontstyle4"&gt;The Grung Or Otherwise Comes Into Direct Contact With The Grung'S Skin Must Succeed On A Dc 12 &lt;/Span&gt;&lt;Span Class="Fontstyle4"&gt;Constitution &lt;/Span&gt;&lt;Span Class="Fontstyle4"&gt;Saving Throw Or Become Poisoned For 1&amp;Nbsp;Minute. A &lt;/Span&gt;&lt;Span Class="Fontstyle4"&gt;Poisoned &lt;/Span&gt;&lt;Span Class="Fontstyle4"&gt;Creature No Longer In Direct Contact With The Grung Can Repeat The Saving Throw At The End Of Each Of Its Turns, Ending The Effect On Itself On A Success.&lt;Br /&gt;&lt;/Span&gt;&lt;/P&gt;&lt;P&gt;&lt;Span Class="Fontstyle6"&gt;&lt;Strong&gt;Spellcasting.&lt;/Strong&gt; &lt;/Span&gt;&lt;Span Class="Fontstyle4"&gt;The Grung Is A 9Th-Level Spellcaster. Its &lt;/Span&gt;&lt;Span Class="Fontstyle4"&gt;Spellcast&lt;/Span&gt;&lt;Span Class="Fontstyle4"&gt;Ing Ability Is Wisdom (Spell Save Dc 12, +4 To Hit With Spell Attacks). It Knows The &lt;/Span&gt;&lt;Span Class="Fontstyle4"&gt;Following &lt;/Span&gt;&lt;Span Class="Fontstyle4"&gt;Ranger Spells:&lt;Br /&gt;&lt;/Span&gt;&lt;/P&gt;&lt;P Style="Padding-Left: 30Px;"&gt;&lt;Span Class="Fontstyle4"&gt;&lt;Em&gt;1St Level (4 Slots):&lt;/Em&gt; &lt;/Span&gt;&lt;Span Class="Fontstyle2"&gt;Cure &lt;/Span&gt;&lt;Span Class="Fontstyle2"&gt;Wounds.Jump&lt;Br /&gt;&lt;/Span&gt;&lt;Em&gt;&lt;Span Class="Fontstyle4"&gt;2Nd Level (3 Slots): &lt;/Span&gt;&lt;/Em&gt;&lt;Span Class="Fontstyle2"&gt;Barkskin, Spike Growth&lt;Br /&gt;&lt;/Span&gt;&lt;Span Class="Fontstyle4"&gt;&lt;Em&gt;3Rd Level (2 Slots):&lt;/Em&gt; &lt;/Span&gt;&lt;Span Class="Fontstyle2"&gt;Plant Growth&lt;Br /&gt;&lt;/Span&gt;&lt;/P&gt;&lt;P&gt;&lt;Span Class="Fontstyle6"&gt;&lt;Strong&gt;Standing Leap.&lt;/Strong&gt; &lt;/Span&gt;&lt;Span Class="Fontstyle4"&gt;The Grung'S Long Jump Is Up To 25 Feet And Its High Jump Is Up To 15 Feet, With Or Without A Running Start.&lt;/Span&gt;&lt;/P&gt;&lt;Hr /&gt;&lt;P&gt;&lt;Strong&gt;&lt;Span Class="Fontstyle3"&gt;Actions&lt;Br /&gt;&lt;/Span&gt;&lt;/Strong&gt;&lt;/P&gt;&lt;P&gt;&lt;Span Class="Fontstyle6"&gt;&lt;Strong&gt;Dagger.&lt;/Strong&gt; &lt;/Span&gt;&lt;Span Class="Fontstyle2"&gt;Melee Or Ranged Weapon Attack: &lt;/Span&gt;&lt;Span Class="Fontstyle4"&gt;+5 To Hit, Reach 5 Ft. Or Range 20/60 &lt;/Span&gt;&lt;Span Class="Fontstyle5"&gt;Ft., &lt;/Span&gt;&lt;Span Class="Fontstyle4"&gt;One Target. &lt;/Span&gt;&lt;Span Class="Fontstyle2"&gt;Hit: &lt;/Span&gt;&lt;Span Class="Fontstyle4"&gt;5 (1D4 + 3) Piercing &lt;/Span&gt;&lt;Span Class="Fontstyle4"&gt;Damage,&amp;Nbsp;&lt;/Span&gt;&lt;Span Class="Fontstyle4"&gt;And The Target Must Succeed On A Dc 12 &lt;/Span&gt;&lt;Span Class="Fontstyle4"&gt;Constitution &lt;/Span&gt;&lt;Span Class="Fontstyle4"&gt;Saving Throw Or Take 5 (2D4) Poison &lt;/Span&gt;&lt;Span Class="Fontstyle4"&gt;Damage.&lt;Br /&gt;&lt;/Span&gt;&lt;/P&gt;&lt;P&gt;&lt;Span Class="Fontstyle6"&gt;&lt;Strong&gt;Shortbow.&lt;/Strong&gt; &lt;/Span&gt;&lt;Span Class="Fontstyle2"&gt;Ranged Weapon Attack: &lt;/Span&gt;&lt;Span Class="Fontstyle4"&gt;+5 To Hit, Range 80/320 Ft.,&amp;Nbsp;&lt;/Span&gt;&lt;Span Class="Fontstyle4"&gt;One &lt;/Span&gt;&lt;Span Class="Fontstyle4"&gt;Target. &lt;/Span&gt;&lt;Span Class="Fontstyle2"&gt;Hit: &lt;/Span&gt;&lt;Span Class="Fontstyle4"&gt;6 (1D6 &lt;/Span&gt;&lt;Span Class="Fontstyle5"&gt;+ &lt;/Span&gt;&lt;Span Class="Fontstyle4"&gt;3) Piercing Damage, And The Target Must Succeed On A Dc 12 Constitution Saving Throw Or Take 5 (2D4) Poison Damage.&lt;/Span&gt;&lt;/P&gt;&lt;Hr /&gt;&lt;P&gt;&lt;Span Class="Fontstyle0"&gt;Red Grungs Are The Tribe'S Scholars And Magic Users. They Are Superior To Purple, Blue, And Green Grungs And Given Proper Respect Even By Grungs Of Higher Status. (Use The &lt;/Span&gt;&lt;Span Class="Fontstyle2"&gt;Grung Wildling &lt;/Span&gt;&lt;Span Class="Fontstyle0"&gt;Stat Block To Represent Members Of The Red Caste.)&lt;/Span&gt;&lt;/P&gt;&lt;Hr /&gt;&lt;P&gt;&lt;Strong&gt; &lt;Span Class="Fontstyle0"&gt;Variant: Grung Poison&lt;Br /&gt;&lt;/Span&gt;&lt;/Strong&gt;&lt;/P&gt;&lt;P&gt;&lt;Span Class="Fontstyle2"&gt;Grung Poison Loses Its Potency 1 Minute After Being Removed From A Grung. &lt;/Span&gt;&lt;Span Class="Fontstyle3"&gt;A &lt;/Span&gt;&lt;Span Class="Fontstyle2"&gt;Similar Breakdown Occurs If The Grung &lt;/Span&gt;&lt;Span Class="Fontstyle0"&gt;Dies.&amp;Nbsp;&lt;/Span&gt;&lt;Span Class="Fontstyle3"&gt;A &lt;/Span&gt;&lt;Span Class="Fontstyle2"&gt;Creature Poisoned By A Grung Can Suffer An Additional Effect That Varies Depending On The Grung'S Skin Color. This Effect Lasts Until The Creature Is No Longer Poisoned By The Grung.&lt;Br /&gt;&lt;/Span&gt;&lt;Span Class="Fontstyle2"&gt;&lt;Br /&gt;&lt;/Span&gt;&lt;Span Class="Fontstyle4"&gt;&lt;Strong&gt;Red.&lt;/Strong&gt; &lt;/Span&gt;&lt;Span Class="Fontstyle2"&gt;The Poisoned Creature Must Use Its Action To Eat &lt;/Span&gt;&lt;Span Class="Fontstyle5"&gt;If&amp;Nbsp;&lt;/Span&gt;&lt;Span Class="Fontstyle2"&gt;Food Is Within Reach&lt;/Span&gt; &lt;/P&gt;</t>
  </si>
  <si>
    <t>5D6 + 10</t>
  </si>
  <si>
    <t>&lt;H1&gt;&lt;Span Class="Fontstyle0"&gt;Guard Drake&lt;Br /&gt;&lt;/Span&gt;&lt;/H1&gt;&lt;P&gt;&lt;Span Class="Fontstyle2"&gt;Medium Dragon, Unaligned&lt;/Span&gt;&lt;/P&gt;&lt;Hr /&gt;&lt;P&gt;&lt;Span Class="Fontstyle3"&gt;&lt;Strong&gt;Armor Class&lt;/Strong&gt; &lt;/Span&gt;&lt;Span Class="Fontstyle4"&gt;14 (Natural Armor)&lt;Br /&gt;&lt;/Span&gt;&lt;/P&gt;&lt;P&gt;&lt;Strong&gt;&lt;Span Class="Fontstyle4"&gt;Hit &lt;/Span&gt;&lt;/Strong&gt;&lt;Span Class="Fontstyle3"&gt;&lt;Strong&gt;Points&lt;/Strong&gt; &lt;/Span&gt;&lt;Span Class="Fontstyle4"&gt;52 &lt;/Span&gt;&lt;Span Class="Fontstyle4"&gt;(7D8 &lt;/Span&gt;&lt;Span Class="Fontstyle5"&gt;+ &lt;/Span&gt;&lt;Span Class="Fontstyle4"&gt;21)&lt;Br /&gt;&lt;/Span&gt;&lt;/P&gt;&lt;P&gt;&lt;Span Class="Fontstyle0"&gt;&lt;Strong&gt;Speed&lt;/Strong&gt; &lt;/Span&gt;&lt;Span Class="Fontstyle4"&gt;30 &lt;/Span&gt;&lt;Span Class="Fontstyle4"&gt;Ft.&lt;/Span&gt;&lt;/P&gt;&lt;Div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Center;"&gt;16 (+3)&lt;/P&gt;&lt;/Td&gt;&lt;Td Style="Border-Width: 0Pt; Background-Color: #B4C217; Vertical-Align: Top; Width: .6868In; Padding: 4Pt 4Pt 4Pt 4Pt;"&gt;&lt;P Style="Margin: 0In; Font-Family: Verdana; Font-Size: 8.25Pt; Color: Black; Text-Align: Center;"&gt;11&amp;Nbsp;(+0)&lt;/P&gt;&lt;/Td&gt;&lt;Td Style="Border-Width: 0Pt; Background-Color: #5Bc217; Vertical-Align: Top; Width: .6868In; Padding: 4Pt 4Pt 4Pt 4Pt;"&gt;&lt;P Style="Margin: 0In; Font-Family: Verdana; Font-Size: 8.25Pt; Color: Black; Text-Align: Center;"&gt;16 (+3)&lt;/P&gt;&lt;/Td&gt;&lt;Td Style="Border-Width: 0Pt; Background-Color: #B4C217; Vertical-Align: Top; Width: .6868In; Padding: 4Pt 4Pt 4Pt 4Pt;"&gt;&lt;P Style="Margin: 0In; Font-Family: Verdana; Font-Size: 8.25Pt; Color: Black; Text-Align: Center;"&gt;4&amp;Nbsp;(-3)&lt;/P&gt;&lt;/Td&gt;&lt;Td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.6034In; Padding: 4Pt 4Pt 4Pt 4Pt;"&gt;&lt;P Style="Margin: 0In; Font-Family: Verdana; Font-Size: 8.25Pt; Color: Black; Text-Align: Center;"&gt;7&amp;Nbsp;(-2)&lt;/P&gt;&lt;/Td&gt;&lt;/Tr&gt;&lt;/Tbody&gt;&lt;/Table&gt;&lt;/Div&gt;&lt;P&gt;&lt;Span Class="Fontstyle3"&gt;&lt;Strong&gt;Skills&lt;/Strong&gt; &lt;/Span&gt;&lt;Span Class="Fontstyle4"&gt;Perception &lt;/Span&gt;&lt;Span Class="Fontstyle4"&gt;+2&lt;/Span&gt;&lt;/P&gt;&lt;P&gt;&lt;Span Class="Fontstyle3"&gt;&lt;Strong&gt;Senses&lt;/Strong&gt; &lt;/Span&gt;&lt;Span Class="Fontstyle4"&gt;Darkvision 60 &lt;/Span&gt;&lt;Span Class="Fontstyle4"&gt;Ft., Passive &lt;/Span&gt;&lt;Span Class="Fontstyle4"&gt;Perception &lt;/Span&gt;&lt;Span Class="Fontstyle4"&gt;12&lt;Br /&gt;&lt;/Span&gt;&lt;/P&gt;&lt;P&gt;&lt;Span Class="Fontstyle3"&gt;&lt;Strong&gt;Languages&lt;/Strong&gt; &lt;/Span&gt;&lt;Span Class="Fontstyle4"&gt;Understands &lt;/Span&gt;&lt;Span Class="Fontstyle4"&gt;Draconic But Can'T &lt;/Span&gt;&lt;Span Class="Fontstyle3"&gt;Speak&lt;Br /&gt;&lt;/Span&gt;&lt;/P&gt;&lt;P&gt;&lt;Span Class="Fontstyle3"&gt;&lt;Strong&gt;Challenge&lt;/Strong&gt; &lt;/Span&gt;&lt;Span Class="Fontstyle5"&gt;2 &lt;/Span&gt;&lt;Span Class="Fontstyle4"&gt;(450 &lt;/Span&gt;&lt;Span Class="Fontstyle5"&gt;Xp)&lt;/Span&gt;&lt;/P&gt;&lt;Hr /&gt;&lt;P&gt;&lt;Strong&gt;&lt;Span Class="Fontstyle3"&gt;Actions&lt;Br /&gt;&lt;/Span&gt;&lt;/Strong&gt;&lt;/P&gt;&lt;P&gt;&lt;Span Class="Fontstyle6"&gt;&lt;Strong&gt;Multiattack.&lt;/Strong&gt; &lt;/Span&gt;&lt;Span Class="Fontstyle4"&gt;The Guard Drake Makes Two Attacks: One With Its Bite And One With Its Tail.&lt;Br /&gt;&lt;/Span&gt;&lt;/P&gt;&lt;P&gt;&lt;Span Class="Fontstyle6"&gt;&lt;Strong&gt;Bite.&lt;/Strong&gt; &lt;/Span&gt;&lt;Span Class="Fontstyle7"&gt;Melee Weapon Attack: &lt;/Span&gt;&lt;Span Class="Fontstyle4"&gt;+5 To Hit, Reach &lt;/Span&gt;&lt;Span Class="Fontstyle4"&gt;5 &lt;/Span&gt;&lt;Span Class="Fontstyle5"&gt;Ft.&lt;/Span&gt;&lt;Span Class="Fontstyle5"&gt;, &lt;/Span&gt;&lt;Span Class="Fontstyle4"&gt;One Target.&amp;Nbsp;&lt;/Span&gt;&lt;Span Class="Fontstyle7"&gt;Hit: &lt;/Span&gt;&lt;Span Class="Fontstyle4"&gt;7 (1D8 + 3) Piercing Damage.&lt;Br /&gt;&lt;/Span&gt;&lt;/P&gt;&lt;P&gt;&lt;Span Class="Fontstyle6"&gt;&lt;Strong&gt;Tail.&lt;/Strong&gt; &lt;/Span&gt;&lt;Span Class="Fontstyle7"&gt;Melee Weapon Attack: &lt;/Span&gt;&lt;Span Class="Fontstyle4"&gt;+5 To Hit, Reach 5 &lt;/Span&gt;&lt;Span Class="Fontstyle5"&gt;Ft., &lt;/Span&gt;&lt;Span Class="Fontstyle4"&gt;One Target. &lt;/Span&gt;&lt;Span Class="Fontstyle7"&gt;Hit:&amp;Nbsp;&lt;/Span&gt;&lt;Span Class="Fontstyle4"&gt;6 (1D6 + 3) Bludgeoning Damage.&lt;/Span&gt;&lt;/P&gt;&lt;Hr /&gt;&lt;P&gt;&lt;Span Class="Fontstyle0"&gt;A Guard Drake Is A Reptilian Creature Created Out Of Dragon Scales By Means Of A Bizarre And Grisly Ritual. When Trained Properly, A Drake Is Obedient, Loyal, And Territorial, Which Makes It An Excellent Watchbeast That Can Follow Simple Commands.&amp;Nbsp;&lt;/Span&gt;&lt;/P&gt;&lt;P&gt;&lt;Span Class="Fontstyle2"&gt;&lt;Strong&gt;Gifts From Dragons.&lt;/Strong&gt; &lt;/Span&gt;&lt;Span Class="Fontstyle0"&gt;The Ritual To Create A Guard Drake Was Originally Devised By The Cult Of Tiamat, But Has Spread To Other Groups That Are Skilled In Arcana And Associated With Dragons. The Cooperation Of A Dragon Is Necessary For The Ritual To Succeed, And A Dragon Typically Provides Its Help When It Wants To Reward Its Allies Or Worshipers With A Valuable Servant. The Ritual, Which Takes Several Days, Requires 10 Pounds Of Fresh Dragon Scales (Donated By The Dragon Allied With The Group), A Large Amount Of Fresh Meat, And An Iron Cauldron. When The Process Is Complete, A Halfling-Sized Egg Emerges From The Cauldron And Is Ready To Hatch Within A Few Hours.&amp;Nbsp;&lt;/Span&gt;&lt;/P&gt;&lt;P&gt;&lt;Strong&gt;&lt;Span Class="Fontstyle3"&gt;Eager &lt;/Span&gt;&lt;Span Class="Fontstyle4"&gt;To &lt;/Span&gt;&lt;/Strong&gt;&lt;Span Class="Fontstyle3"&gt;&lt;Strong&gt;Learn.&lt;/Strong&gt; &lt;/Span&gt;&lt;Span Class="Fontstyle0"&gt;A Newly Hatched Guard Drake Imprints Upon The First Creature That Feeds It (Usually The One Planning To Train It), Establishing An Aggressive But Trusting Bond With That Individual. A Guard Drake Is Fully Grown Within Two To Three Weeks And Can Be Trained In The Same Length Of Time. One Is The Equivalent Of A Guard Dog In Terms Of What It Can Be Trained To Do. &lt;/Span&gt;&lt;/P&gt;&lt;P&gt;&lt;Span Class="Fontstyle0"&gt;A Guard Drake Resembles The Type Of Dragon It Was Created From, But With A Wingless, Squat, Muscular Build. A Drake Can'T Reproduce, Nor Can Its Scales Be Used To Make Other Guard Drakes.&lt;/Span&gt;&lt;/P&gt;&lt;Hr /&gt;&lt;P&gt;&lt;Strong&gt; &lt;Span Class="Fontstyle0"&gt;Variant: Chromatic Guard Drakes&lt;Br /&gt;&lt;/Span&gt;&lt;/Strong&gt;&lt;/P&gt;&lt;P&gt;&lt;Span Class="Fontstyle2"&gt;Each Type Of Chromatic Dragon'S Scales And Blood Creates A Guard Drake That Resembles A Wingless, Stunted Version Of That Type Ofdragon, With Unique Abilities Related To That Type. Each Has The Specia Features Described Below.&lt;Br /&gt;&lt;/Span&gt;&lt;/P&gt;&lt;P&gt;&lt;Span Class="Fontstyle3"&gt;&lt;Strong&gt;Black Guard Drake.&lt;/Strong&gt; &lt;/Span&gt;&lt;Span Class="Fontstyle0"&gt;A &lt;/Span&gt;&lt;Span Class="Fontstyle2"&gt;Black Guard Drake Is Amphibious (It Can Breathe Air Or Water) Has A Swimming Speed Of 30&lt;Br /&gt;Feet, And Has Resistance To Acid Damage.&lt;/Span&gt;&lt;/P&gt;&lt;P&gt;&lt;Span Class="Fontstyle3"&gt;&lt;Strong&gt;Blue Guard Drake.&lt;/Strong&gt; &lt;/Span&gt;&lt;Span Class="Fontstyle2"&gt;A Blue Guard Drake Has A Burrowing Speed &lt;/Span&gt;&lt;Span Class="Fontstyle4"&gt;Of &lt;/Span&gt;&lt;Span Class="Fontstyle2"&gt;20 &lt;/Span&gt;&lt;Span Class="Fontstyle2"&gt;Feet &lt;/Span&gt;&lt;Span Class="Fontstyle2"&gt;And Resistance To Lightning Damage.&lt;Br /&gt;&lt;/Span&gt;&lt;/P&gt;&lt;P&gt;&lt;Span Class="Fontstyle3"&gt;&lt;Strong&gt;Green Guard Drake.&lt;/Strong&gt; &lt;/Span&gt;&lt;Span Class="Fontstyle2"&gt;A Green Guard Drake Is Amphibious&amp;Nbsp;&lt;/Span&gt;&lt;Span Class="Fontstyle2"&gt;(It &lt;/Span&gt;&lt;Span Class="Fontstyle2"&gt;Can Breathe Air Or Water), Has A Swimming Speed Of 30 Feet, And Has Resistance To Poison Damage.&lt;Br /&gt;&lt;/Span&gt;&lt;/P&gt;&lt;P&gt;&lt;Span Class="Fontstyle3"&gt;&lt;Strong&gt;Red Guard Drake.&lt;/Strong&gt; &lt;/Span&gt;&lt;Span Class="Fontstyle2"&gt;A Red Guard Drake Has Climbing Speed Of 30 Feet And Resistance To Fire Damage.&lt;Br /&gt;&lt;/Span&gt;&lt;/P&gt;&lt;P&gt;&lt;Span Class="Fontstyle3"&gt;&lt;Strong&gt;White Guard Drake.&lt;/Strong&gt; &lt;/Span&gt;&lt;Span Class="Fontstyle2"&gt;A White Guard Drake Has A Burrowing Speed Of20 &lt;/Span&gt;&lt;Span Class="Fontstyle2"&gt;Feet, &lt;/Span&gt;&lt;Span Class="Fontstyle2"&gt;A Climbing Speed Of 30 Feet, And Resistance To Cold Damage.&lt;/Span&gt; &lt;/P&gt;</t>
  </si>
  <si>
    <t>7D8 + 21</t>
  </si>
  <si>
    <t>+5, 1D8 + 3 Piercing</t>
  </si>
  <si>
    <t>&lt;H1&gt;&lt;Span Class="Fontstyle0"&gt;Annis Hag&lt;Br /&gt;&lt;/Span&gt;&lt;/H1&gt;&lt;P&gt;&lt;Span Class="Fontstyle2"&gt;Large Fey, Chaotic Evil&lt;/Span&gt;&lt;/P&gt;&lt;Hr /&gt;&lt;P&gt;&lt;Span Class="Fontstyle3"&gt;&lt;Strong&gt;Armor Class&lt;/Strong&gt; &lt;/Span&gt;&lt;Span Class="Fontstyle4"&gt;17 (Natural Armor)&lt;Br /&gt;&lt;/Span&gt;&lt;/P&gt;&lt;P&gt;&lt;Span Class="Fontstyle4"&gt;&lt;Strong&gt;Hit Points&lt;/Strong&gt; 75 &lt;/Span&gt;&lt;Span Class="Fontstyle4"&gt;(10D10&amp;Nbsp;&lt;/Span&gt;&lt;Span Class="Fontstyle5"&gt;+ &lt;/Span&gt;&lt;Span Class="Fontstyle4"&gt;20)&lt;Br /&gt;&lt;/Span&gt;&lt;/P&gt;&lt;P&gt;&lt;Span Class="Fontstyle3"&gt;&lt;Strong&gt;Speed&lt;/Strong&gt; &lt;/Span&gt;&lt;Span Class="Fontstyle4"&gt;40 &lt;/Span&gt;&lt;Span Class="Fontstyle4"&gt;Ft.&lt;Br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Center;"&gt;21&amp;Nbsp;(+5)&lt;/P&gt;&lt;/Td&gt;&lt;Td Style="Border-Width: 0Pt; Background-Color: #B4C217; Vertical-Align: Top; Width: .6868In; Padding: 4Pt 4Pt 4Pt 4Pt;"&gt;&lt;P Style="Margin: 0In; Font-Family: Verdana; Font-Size: 8.25Pt; Color: Black; Text-Align: Center;"&gt;12 (+1)&lt;/P&gt;&lt;/Td&gt;&lt;Td Style="Border-Width: 0Pt; Background-Color: #5Bc217; Vertical-Align: Top; Width: .6868In; Padding: 4Pt 4Pt 4Pt 4Pt;"&gt;&lt;P Style="Margin: 0In; Font-Family: Verdana; Font-Size: 8.25Pt; Color: Black; Text-Align: Center;"&gt;14&amp;Nbsp;(+2)&lt;/P&gt;&lt;/Td&gt;&lt;Td Style="Border-Width: 0Pt; Background-Color: #B4C217; Vertical-Align: Top; Width: .6868In; Padding: 4Pt 4Pt 4Pt 4Pt;"&gt;&lt;P Style="Margin: 0In; Font-Family: Verdana; Font-Size: 8.25Pt; Color: Black; Text-Align: Center;"&gt;13 (+1)&lt;/P&gt;&lt;/Td&gt;&lt;Td Style="Border-Width: 0Pt; Background-Color: #5Bc217; Vertical-Align: Top; Width: .6868In; Padding: 4Pt 4Pt 4Pt 4Pt;"&gt;&lt;P Style="Margin: 0In; Font-Family: Verdana; Font-Size: 8.25Pt; Color: Black; Text-Align: Center;"&gt;14 (+2)&lt;/P&gt;&lt;/Td&gt;&lt;Td Style="Border-Width: 0Pt; Background-Color: #B4C217; Vertical-Align: Top; Width: .6034In; Padding: 4Pt 4Pt 4Pt 4Pt;"&gt;&lt;P Style="Margin: 0In; Font-Family: Verdana; Font-Size: 8.25Pt; Color: Black; Text-Align: Center;"&gt;15 (+2)&lt;/P&gt;&lt;/Td&gt;&lt;/Tr&gt;&lt;/Tbody&gt;&lt;/Table&gt;&lt;/Div&gt;&lt;P&gt;&lt;Span Class="Fontstyle3"&gt;&lt;Strong&gt;Saving Throws&lt;/Strong&gt; &lt;/Span&gt;&lt;Span Class="Fontstyle4"&gt;Con &lt;/Span&gt;&lt;Span Class="Fontstyle4"&gt;+5&lt;Br /&gt;&lt;/Span&gt;&lt;/P&gt;&lt;P&gt;&lt;Span Class="Fontstyle3"&gt;&lt;Strong&gt;Skills&lt;/Strong&gt; &lt;/Span&gt;&lt;Span Class="Fontstyle4"&gt;Deception &lt;/Span&gt;&lt;Span Class="Fontstyle4"&gt;+5, &lt;/Span&gt;&lt;Span Class="Fontstyle4"&gt;Perception &lt;/Span&gt;&lt;Span Class="Fontstyle4"&gt;+5&lt;Br /&gt;&lt;/Span&gt;&lt;/P&gt;&lt;P&gt;&lt;Span Class="Fontstyle3"&gt;&lt;Strong&gt;Damage Resistances&lt;/Strong&gt; &lt;/Span&gt;&lt;Span Class="Fontstyle4"&gt;Cold; &lt;/Span&gt;&lt;Span Class="Fontstyle4"&gt;Bludgeoning, &lt;/Span&gt;&lt;Span Class="Fontstyle4"&gt;Piercing, And &lt;/Span&gt;&lt;Span Class="Fontstyle4"&gt;Slashing&amp;Nbsp;&lt;/Span&gt;&lt;Span Class="Fontstyle4"&gt;From &lt;/Span&gt;&lt;Span Class="Fontstyle4"&gt;Nonmagical &lt;/Span&gt;&lt;Span Class="Fontstyle4"&gt;Attacks&lt;Br /&gt;&lt;/Span&gt;&lt;/P&gt;&lt;P&gt;&lt;Span Class="Fontstyle4"&gt;&lt;Strong&gt;Senses&lt;/Strong&gt; Darkvision 60 &lt;/Span&gt;&lt;Span Class="Fontstyle4"&gt;Ft., Passive &lt;/Span&gt;&lt;Span Class="Fontstyle4"&gt;Perception &lt;/Span&gt;&lt;Span Class="Fontstyle4"&gt;15&lt;Br /&gt;&lt;/Span&gt;&lt;/P&gt;&lt;P&gt;&lt;Span Class="Fontstyle3"&gt;&lt;Strong&gt;Languages&lt;/Strong&gt; &lt;/Span&gt;&lt;Span Class="Fontstyle4"&gt;Common, &lt;/Span&gt;&lt;Span Class="Fontstyle4"&gt;Giant, Sylvan&lt;Br /&gt;&lt;/Span&gt;&lt;/P&gt;&lt;P&gt;&lt;Span Class="Fontstyle3"&gt;&lt;Strong&gt;Challenge&lt;/Strong&gt; &lt;/Span&gt;&lt;Span Class="Fontstyle4"&gt;6 &lt;/Span&gt;&lt;Span Class="Fontstyle4"&gt;(2,300 Xp)&lt;/Span&gt;&lt;/P&gt;&lt;Hr /&gt;&lt;P&gt;&lt;Span Class="Fontstyle6"&gt;&lt;Strong&gt;Innate Spellcasting.&lt;/Strong&gt; &lt;/Span&gt;&lt;Span Class="Fontstyle4"&gt;The Hag'S Innate Spellcasting Ability Is Charisma (Spell Save Dc 13). She Can Innately Cast The Following Spells:&lt;/Span&gt;&lt;/P&gt;&lt;P Style="Padding-Left: 30Px;"&gt;&lt;Span Class="Fontstyle4"&gt;&lt;Em&gt;3/Day Each:&lt;/Em&gt; &lt;/Span&gt;&lt;Span Class="Fontstyle2"&gt;Disguise Self&lt;/Span&gt;&lt;Span Class="Fontstyle4"&gt;(Including The Form Of A Medium Humanoid), &lt;/Span&gt;&lt;Span Class="Fontstyle2"&gt;Fog Cloud&lt;/Span&gt;&lt;/P&gt;&lt;Hr /&gt;&lt;P&gt;&lt;Strong&gt;&lt;Span Class="Fontstyle3"&gt;Actions&lt;Br /&gt;&lt;/Span&gt;&lt;/Strong&gt;&lt;/P&gt;&lt;P&gt;&lt;Span Class="Fontstyle6"&gt;&lt;Strong&gt;Multiattack.&lt;/Strong&gt; &lt;/Span&gt;&lt;Span Class="Fontstyle4"&gt;The Annis Makes Three Attacks: One With Her Bite And Two With Her Claws.&lt;Br /&gt;&lt;/Span&gt;&lt;/P&gt;&lt;P&gt;&lt;Span Class="Fontstyle6"&gt;&lt;Strong&gt;Bite.&lt;/Strong&gt; &lt;/Span&gt;&lt;Span Class="Fontstyle2"&gt;Melee Weapon Attack: &lt;/Span&gt;&lt;Span Class="Fontstyle4"&gt;+8 To Hit, Reach 5 &lt;/Span&gt;&lt;Span Class="Fontstyle4"&gt;Ft., &lt;/Span&gt;&lt;Span Class="Fontstyle4"&gt;One Target.&amp;Nbsp;&lt;/Span&gt;&lt;Span Class="Fontstyle7"&gt;Hit: &lt;/Span&gt;&lt;Span Class="Fontstyle4"&gt;15 (3D6 &lt;/Span&gt;&lt;Span Class="Fontstyle5"&gt;+ &lt;/Span&gt;&lt;Span Class="Fontstyle4"&gt;5) Piercing Damage.&lt;Br /&gt;&lt;/Span&gt;&lt;/P&gt;&lt;P&gt;&lt;Span Class="Fontstyle6"&gt;&lt;Strong&gt;Claw.&lt;/Strong&gt; &lt;/Span&gt;&lt;Span Class="Fontstyle2"&gt;Melee Weapon Attack: &lt;/Span&gt;&lt;Span Class="Fontstyle4"&gt;+8 To Hit, Reach 5 Ft., One Target.&amp;Nbsp;&lt;/Span&gt;&lt;Span Class="Fontstyle2"&gt;Hit: &lt;/Span&gt;&lt;Span Class="Fontstyle4"&gt;15 (3D6 &lt;/Span&gt;&lt;Span Class="Fontstyle5"&gt;+ &lt;/Span&gt;&lt;Span Class="Fontstyle4"&gt;5) Slashing Damage.&lt;Br /&gt;&lt;/Span&gt;&lt;/P&gt;&lt;P&gt;&lt;Strong&gt;&lt;Span Class="Fontstyle6"&gt;Crushing &lt;/Span&gt;&lt;/Strong&gt;&lt;Span Class="Fontstyle0"&gt;&lt;Strong&gt;Hug.&lt;/Strong&gt; &lt;/Span&gt;&lt;Span Class="Fontstyle2"&gt;Melee Weapon Attack: &lt;/Span&gt;&lt;Span Class="Fontstyle4"&gt;+8 To Hit, Reach 5 &lt;/Span&gt;&lt;Span Class="Fontstyle4"&gt;Ft., &lt;/Span&gt;&lt;Span Class="Fontstyle4"&gt;One Target. &lt;/Span&gt;&lt;Span Class="Fontstyle7"&gt;Hit: &lt;/Span&gt;&lt;Span Class="Fontstyle4"&gt;36 (9D6 &lt;/Span&gt;&lt;Span Class="Fontstyle5"&gt;+ &lt;/Span&gt;&lt;Span Class="Fontstyle4"&gt;5) Bludgeoning Damage, And The Target Is Grappled (Escape Dc 15) If It Is A Large Or Smaller Creature. Until The Grapple Ends, The Target Takes 36 (9D6 &lt;/Span&gt;&lt;Span Class="Fontstyle4"&gt;+ &lt;/Span&gt;&lt;Span Class="Fontstyle4"&gt;5) Bludgeoning Damage At The Start Of Each Ofthe Hag'S Turns. The Hag Can'T Make Attacks While Grappling A Creature In This Way.&lt;/Span&gt;&amp;Nbsp;&lt;/P&gt;&lt;Hr /&gt;&lt;P&gt;&lt;Span Class="Fontstyle0"&gt;Annis Hags Lair In Mountains Or Hills. Despite Being Hunchbacked And Hump-Shouldered, They Are The Largest And Most Physically Imposing Of Their Kind, Standing Eight Feet Tall.&lt;Br /&gt;&lt;/Span&gt;&lt;/P&gt;&lt;P&gt;&lt;Span Class="Fontstyle2"&gt;&lt;Strong&gt;Tormenting The Weak.&lt;/Strong&gt; &lt;/Span&gt;&lt;Span Class="Fontstyle0"&gt;Although Annis Hags Can Easily Tear A Grown Man Apart, They Love Hunting Children, Preferring Their Flesh Above All Others. They Use The Flayed Skin Of Such Victims To Make Supple Leather, And A&lt;Br /&gt;Hag'S Lair Often Shows The Signs Of This Industry. &lt;/Span&gt;&lt;/P&gt;&lt;P&gt;&lt;Span Class="Fontstyle0"&gt;Annis Hags Leave Tokens Of Their Cruelty At The Edges Of Forests And Other Areas They Claim. In This Way, They&lt;Br /&gt;Provoke Fear And Paranoia In Nearby Villages And Settlements. To An Annis Hag, Nothing Is Sweeter Than Turning A Vibrant Community Into A Place Paralyzed With Terror, Where Folk Never Venture Out At Night, Strangers Are Met&amp;Nbsp;&lt;/Span&gt;&lt;Span Class="Fontstyle3"&gt;With &lt;/Span&gt;&lt;Span Class="Fontstyle0"&gt;Suspicion And Anger, And Parents Warn Their Children To "Be Good, Or The Annis Will Get You."&amp;Nbsp;&lt;/Span&gt;&lt;/P&gt;&lt;P&gt;&lt;Span Class="Fontstyle2"&gt;&lt;Strong&gt;Child Corrupter.&lt;/Strong&gt; &lt;/Span&gt;&lt;Span Class="Fontstyle0"&gt;When An Annis Feels Especially Cruel, She Disguises Herself As A Kindly-Looking Elderly Woman, Approaches A Child In A Remote Place, And Gives It An Iron Token That It Can Use To Confide In Her. Over Time, "Granny" Convinces The Child That It'S Okay To Have Bad Thoughts And Do Bad Deeds-Starting With Breaking Things Or Wandering Outside Without Permission, Then Graduating To Pushing Someone Down The Stairs Or Setting A House On Fire. Sooner Or Later, The Child'S Family And Community Become Terrified Of The "Bad Seed" And Must Face The Awful Decision Of Whether The Child Should Be Punished Or Exiled.&lt;Br /&gt;&lt;/Span&gt;&lt;/P&gt;&lt;P&gt;&lt;Span Class="Fontstyle2"&gt;&lt;Strong&gt;Tribe Mother.&lt;/Strong&gt; &lt;/Span&gt;&lt;Span Class="Fontstyle0"&gt;Much In The Way That They Befriend Children In Order To Corrupt Them, Annis Hags Have A Tendency For Adopting A Group Of Ogres, Trolls, Or Other Loutish Creatures, Ruling Them Through Brute Strength, Verbal Abuse, And Superstition.&lt;Br /&gt;&lt;/Span&gt;&lt;/P&gt;&lt;P&gt;&lt;Span Class="Fontstyle2"&gt;&lt;Strong&gt;Covens.&lt;/Strong&gt; &lt;/Span&gt;&lt;Span Class="Fontstyle0"&gt;An Annis Hag That Is Part Of A Coven (See The "Hag Covens" Sidebar In The &lt;/Span&gt;&lt;Span Class="Fontstyle4"&gt;Monster Manual) &lt;/Span&gt;&lt;Span Class="Fontstyle0"&gt;Has A Challenge Rating Of 8 (3,900 Xp).&lt;/Span&gt;&lt;/P&gt;&lt;Hr /&gt;&lt;P&gt;&lt;Span Class="Fontstyle0"&gt;&lt;Strong&gt;Iron Token&lt;/Strong&gt;&lt;Br /&gt;&lt;/Span&gt;&lt;/P&gt;&lt;P&gt;&lt;Span Class="Fontstyle2"&gt;An Annis Hag Can Pull Out One Of Her Iron Teeth Or Nails And Spend 1 Minute Shaping And Polishing It Into The Form Of A Coin, A Ring, Or A Tiny Mirror. Thereafter, Any Creature That Holds This &lt;/Span&gt;&lt;Em&gt;&lt;Span Class="Fontstyle3"&gt;Iron Token &lt;/Span&gt;&lt;/Em&gt;&lt;Span Class="Fontstyle2"&gt;Can Have A Whispered Conversation With The &lt;/Span&gt;&lt;Span Class="Fontstyle0"&gt;Hag, &lt;/Span&gt;&lt;Span Class="Fontstyle2"&gt;Provided The Creature And The Hag Are On The Same Plane Of Existence And Within 10 Miles Of Each Other. The Holder Of The Token Can Hear Only The &lt;/Span&gt;&lt;Span Class="Fontstyle4"&gt;Hag'S Voice, &lt;/Span&gt;&lt;Span Class="Fontstyle2"&gt;Not Those Of Any Other Creatures Or Any Ambient Noise Around The Hag. Similarly, The Hag Can Hear The Holder Of The Token And Not The Noise Around It.&lt;Br /&gt;&lt;/Span&gt;&lt;/P&gt;&lt;P&gt;&lt;Span Class="Fontstyle2"&gt;A Hag Can Have Up To Three &lt;Em&gt;Ir&lt;/Em&gt;&lt;/Span&gt;&lt;Em&gt;&lt;Span Class="Fontstyle3"&gt;On Tokens &lt;/Span&gt;&lt;/Em&gt;&lt;Span Class="Fontstyle2"&gt;Active At One Time. As An Action, She Can Discern The Direction And Approximate Distance To All Of Her Active Tokens. She Can Instantaneously Deactivate &lt;/Span&gt;&lt;Span Class="Fontstyle2"&gt;Any &lt;/Span&gt;&lt;Span Class="Fontstyle2"&gt;Of Her Tokens At Any Distance (No Action Required), Whereupon The Token Retains Its Current Form But Loses Its Magical Properties.&lt;/Span&gt; &lt;/P&gt;</t>
  </si>
  <si>
    <t>10D10 + 20</t>
  </si>
  <si>
    <t>+8, 3D6 + 5 Slashing</t>
  </si>
  <si>
    <t>Mountain, Hills</t>
  </si>
  <si>
    <t>&lt;H1&gt;&lt;Span Class="Fontstyle0"&gt;Bheurhag&lt;Br /&gt;&lt;/Span&gt;&lt;/H1&gt;&lt;P&gt;&lt;Span Class="Fontstyle1"&gt;Medium Fey, Chaotic Evil&lt;/Span&gt;&lt;/P&gt;&lt;Hr /&gt;&lt;P&gt;&lt;Span Class="Fontstyle3"&gt;&lt;Strong&gt;Armor Class&lt;/Strong&gt; &lt;/Span&gt;&lt;Span Class="Fontstyle0"&gt;17 (Natural Armor)&lt;Br /&gt;&lt;/Span&gt;&lt;/P&gt;&lt;P&gt;&lt;Strong&gt;&lt;Span Class="Fontstyle0"&gt;Hit &lt;/Span&gt;&lt;/Strong&gt;&lt;Span Class="Fontstyle3"&gt;&lt;Strong&gt;Points&lt;/Strong&gt; &lt;/Span&gt;&lt;Span Class="Fontstyle0"&gt;91 (14D8 &lt;/Span&gt;&lt;Span Class="Fontstyle4"&gt;+ &lt;/Span&gt;&lt;Span Class="Fontstyle0"&gt;28)&lt;Br /&gt;&lt;/Span&gt;&lt;/P&gt;&lt;P&gt;&lt;Span Class="Fontstyle3"&gt;&lt;Strong&gt;Speed&lt;/Strong&gt; &lt;/Span&gt;&lt;Span Class="Fontstyle0"&gt;30Ft.&lt;Br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Center;"&gt;13&amp;Nbsp;(+1)&lt;/P&gt;&lt;/Td&gt;&lt;Td Style="Border-Width: 0Pt; Background-Color: #B4C217; Vertical-Align: Top; Width: .6868In; Padding: 4Pt 4Pt 4Pt 4Pt;"&gt;&lt;P Style="Margin: 0In; Font-Family: Verdana; Font-Size: 8.25Pt; Color: Black; Text-Align: Center;"&gt;16 (+3)&lt;/P&gt;&lt;/Td&gt;&lt;Td Style="Border-Width: 0Pt; Background-Color: #5Bc217; Vertical-Align: Top; Width: .6868In; Padding: 4Pt 4Pt 4Pt 4Pt;"&gt;&lt;P Style="Margin: 0In; Font-Family: Verdana; Font-Size: 8.25Pt; Color: Black; Text-Align: Center;"&gt;14&amp;Nbsp;(+2)&lt;/P&gt;&lt;/Td&gt;&lt;Td Style="Border-Width: 0Pt; Background-Color: #B4C217; Vertical-Align: Top; Width: .6868In; Padding: 4Pt 4Pt 4Pt 4Pt;"&gt;&lt;P Style="Margin: 0In; Font-Family: Verdana; Font-Size: 8.25Pt; Color: Black; Text-Align: Center;"&gt;12 (+1)&lt;/P&gt;&lt;/Td&gt;&lt;Td Style="Border-Width: 0Pt; Background-Color: #5Bc217; Vertical-Align: Top; Width: .6868In; Padding: 4Pt 4Pt 4Pt 4Pt;"&gt;&lt;P Style="Margin: 0In; Font-Family: Verdana; Font-Size: 8.25Pt; Color: Black; Text-Align: Center;"&gt;13 (+1)&lt;/P&gt;&lt;/Td&gt;&lt;Td Style="Border-Width: 0Pt; Background-Color: #B4C217; Vertical-Align: Top; Width: .6034In; Padding: 4Pt 4Pt 4Pt 4Pt;"&gt;&lt;P Style="Margin: 0In; Font-Family: Verdana; Font-Size: 8.25Pt; Color: Black; Text-Align: Center;"&gt;16 (+3)&lt;/P&gt;&lt;/Td&gt;&lt;/Tr&gt;&lt;/Tbody&gt;&lt;/Table&gt;&lt;/Div&gt;&lt;P&gt;&lt;Span Class="Fontstyle3"&gt;&lt;Strong&gt;Saving Throws&lt;/Strong&gt; &lt;/Span&gt;&lt;Span Class="Fontstyle0"&gt;Wis &lt;/Span&gt;&lt;Span Class="Fontstyle3"&gt;+4&lt;Br /&gt;&lt;/Span&gt;&lt;/P&gt;&lt;P&gt;&lt;Span Class="Fontstyle3"&gt;&lt;Strong&gt;Skills&lt;/Strong&gt; &lt;/Span&gt;&lt;Span Class="Fontstyle0"&gt;Nature &lt;/Span&gt;&lt;Span Class="Fontstyle3"&gt;+4, &lt;/Span&gt;&lt;Span Class="Fontstyle0"&gt;Perception &lt;/Span&gt;&lt;Span Class="Fontstyle0"&gt;+4, Stealth +6, Survival +4&lt;Br /&gt;&lt;/Span&gt;&lt;/P&gt;&lt;P&gt;&lt;Span Class="Fontstyle3"&gt;&lt;Strong&gt;Damage Immunities&lt;/Strong&gt; &lt;/Span&gt;&lt;Span Class="Fontstyle0"&gt;Cold&lt;Br /&gt;&lt;/Span&gt;&lt;/P&gt;&lt;P&gt;&lt;Span Class="Fontstyle3"&gt;&lt;Strong&gt;Senses&lt;/Strong&gt; &lt;/Span&gt;&lt;Span Class="Fontstyle0"&gt;Darkvision &lt;/Span&gt;&lt;Span Class="Fontstyle0"&gt;60 &lt;/Span&gt;&lt;Span Class="Fontstyle4"&gt;Ft&lt;/Span&gt;&lt;Span Class="Fontstyle4"&gt;.&lt;/Span&gt;&lt;Span Class="Fontstyle4"&gt;, &lt;/Span&gt;&lt;Span Class="Fontstyle0"&gt;Passive &lt;/Span&gt;&lt;Span Class="Fontstyle0"&gt;Perception &lt;/Span&gt;&lt;Span Class="Fontstyle0"&gt;14&lt;Br /&gt;&lt;/Span&gt;&lt;/P&gt;&lt;P&gt;&lt;Span Class="Fontstyle3"&gt;&lt;Strong&gt;Languages&lt;/Strong&gt; &lt;/Span&gt;&lt;Span Class="Fontstyle0"&gt;Auran, Common, Giant&lt;Br /&gt;&lt;/Span&gt;&lt;/P&gt;&lt;P&gt;&lt;Span Class="Fontstyle3"&gt;&lt;Strong&gt;Challenge&lt;/Strong&gt; &lt;/Span&gt;&lt;Span Class="Fontstyle1"&gt;7 &lt;/Span&gt;&lt;Span Class="Fontstyle0"&gt;(2,900 &lt;/Span&gt;&lt;Span Class="Fontstyle4"&gt;Xp)&lt;/Span&gt;&lt;/P&gt;&lt;Hr /&gt;&lt;P&gt;&lt;Span Class="Fontstyle7"&gt;&lt;Strong&gt;Graystaff Magic.&lt;/Strong&gt; &lt;/Span&gt;&lt;Span Class="Fontstyle0"&gt;The Hag Carries A &lt;/Span&gt;&lt;Span Class="Fontstyle1"&gt;&lt;Em&gt;Graystaff&lt;/Em&gt;, &lt;/Span&gt;&lt;Span Class="Fontstyle0"&gt;A Length Of Gray Wood That Is A Focus For Her Inner Power. She Can Ride The Staff As If It Were A &lt;/Span&gt;&lt;Span Class="Fontstyle1"&gt;&lt;Em&gt;Broom Of Flying.&lt;/Em&gt; &lt;/Span&gt;&lt;Span Class="Fontstyle0"&gt;While Holding The Staff, She Can Cast Additional Spells With Her Innate Spellcasting Trait (These Spells Are Marked With An Asterisk). If The Staff Is Lost Or Destroyed, The Hag Must Craft Another, Which Takes A Year And A Day. Only A Bheur Hag Can Use A &lt;/Span&gt;&lt;Span Class="Fontstyle1"&gt;&lt;Em&gt;Graystaff&lt;/Em&gt;.&lt;Br /&gt;&lt;/Span&gt;&lt;/P&gt;&lt;P&gt;&lt;Span Class="Fontstyle7"&gt;&lt;Strong&gt;Ice Walk.&lt;/Strong&gt; &lt;/Span&gt;&lt;Span Class="Fontstyle0"&gt;The Hag Can Move Across And Climb Icy Surfaces Without Needing To Make An Ability Check. Additionally, Difficult Terrain Composed &lt;/Span&gt;&lt;Span Class="Fontstyle6"&gt;Of &lt;/Span&gt;&lt;Span Class="Fontstyle0"&gt;Ice Or Snow Doesn'T Cost Her Extra Moment.&amp;Nbsp;&lt;/Span&gt;&lt;/P&gt;&lt;P&gt;&lt;Span Class="Fontstyle7"&gt;&lt;Strong&gt;Innate Spellcasting.&lt;/Strong&gt; &lt;/Span&gt;&lt;Span Class="Fontstyle0"&gt;The Hag'S Innate Spellcasting Ability Is Charisma (Spell Save Dc 14, +6 To Hit With Spell Attacks). She Can Innately Cast The Following Spells, Requiring No Material Components:&lt;Br /&gt;&lt;/Span&gt;&lt;/P&gt;&lt;P Style="Padding-Left: 30Px;"&gt;&lt;Span Class="Fontstyle0"&gt;&lt;Em&gt;At Will:&lt;/Em&gt; &lt;/Span&gt;&lt;Span Class="Fontstyle1"&gt;Hold Person,* Ray Offrost&lt;Br /&gt;&lt;/Span&gt;&lt;Span Class="Fontstyle0"&gt;&lt;Em&gt;3/Day Each:&lt;/Em&gt; &lt;/Span&gt;&lt;Span Class="Fontstyle1"&gt;Cone Ofcold,* Ice Storm,* Wall Ofice*&lt;Br /&gt;&lt;/Span&gt;&lt;Span Class="Fontstyle0"&gt;&lt;Em&gt;1/Day Each:&lt;/Em&gt; &lt;/Span&gt;&lt;Span Class="Fontstyle1"&gt;Control Weather&lt;/Span&gt;&lt;/P&gt;&lt;Hr /&gt;&lt;P&gt;&lt;Strong&gt;Actions&lt;/Strong&gt;&lt;/P&gt;&lt;P&gt;&lt;Span Class="Fontstyle7"&gt;&lt;Strong&gt;Slam.&lt;/Strong&gt; &lt;/Span&gt;&lt;Span Class="Fontstyle1"&gt;Melee Weapon Attack: &lt;/Span&gt;&lt;Span Class="Fontstyle3"&gt;+4 &lt;/Span&gt;&lt;Span Class="Fontstyle0"&gt;To Hit, Reach 5 Ft., One Target. &lt;/Span&gt;&lt;Span Class="Fontstyle1"&gt;Hit: &lt;/Span&gt;&lt;Span Class="Fontstyle0"&gt;10 (2D8 + 1) Bludgeoning Damage Plus 3 (1D6)&lt;Br /&gt;Cold Damage.&lt;Br /&gt;&lt;/Span&gt;&lt;/P&gt;&lt;P&gt;&lt;Span Class="Fontstyle7"&gt;&lt;Strong&gt;Maddening Feast.&lt;/Strong&gt; &lt;/Span&gt;&lt;Span Class="Fontstyle0"&gt;The Hag Feasts On The Corpse Of One Enemy Within 5 Feet Of Her That Died Within The Past Minute. Each Creature Of The Hag'S Choice That Is Within 60 Feet Of Her And Able To See Her Must Succeed On A Dc 15 Wisdom Saving Throw Or Be Frightened Of Her For 1 Minute. While Frightened In This Way, A Creature Is Incapacitated, Can'T Understand What Others Say, Can'T Read, And Speaks Only In Gibberish; The G&lt;/Span&gt;&lt;Span Class="Fontstyle4"&gt;M &lt;/Span&gt;&lt;Span Class="Fontstyle0"&gt;Controls The&lt;Br /&gt;Creature'S Movement, Which Is Erratic. A Creature Can Repeat The Saving Throw At The End Ofeach Of Its Turns, Ending The Effect On Itself On A Success&lt;/Span&gt;&lt;Span Class="Fontstyle0"&gt;. &lt;/Span&gt;&lt;Span Class="Fontstyle0"&gt;If A Creature'S Saving Throw Is Successful Or The Effect Ends For It, The Creature Is Immune To The&amp;Nbsp;&lt;/Span&gt;&lt;Span Class="Fontstyle3"&gt;Hag'S &lt;/Span&gt;&lt;Span Class="Fontstyle0"&gt;Maddening Feast For The Next 24 Hours.&lt;/Span&gt;&lt;/P&gt;&lt;Hr /&gt;&lt;P&gt;&lt;Span Class="Fontstyle0"&gt;Bheur Hags Live In Wintry Lands, Favoring Snow-Covered Mountains. They Become More Active During Winter, Using Their Ice And Weather Magic To Make Life Miserable For Nearby Settlements. &lt;/Span&gt;&lt;/P&gt;&lt;P&gt;&lt;Span Class="Fontstyle0"&gt;A Bheur Hag'S Skin Is Blue-White, Like That Of A Person Who Has Frozen To Death. Her Hair Is Pale White, And She&lt;Br /&gt;Is Emaciated, As If She Were A Person Who Had Survived Winter By Eating Bark And Leather. Her Eyes Are Pale And&lt;Br /&gt;Surrounded By Dark, Bruise-Colored Flesh. A Bheur Carries A Twisted Gray Wooden Staff, Which She Can Ride Like A Flying Broom And Augments Her Magical Powers.&amp;Nbsp;&lt;/Span&gt;&lt;/P&gt;&lt;P&gt;&lt;Span Class="Fontstyle2"&gt;&lt;Strong&gt;Cold Hearts.&lt;/Strong&gt; &lt;/Span&gt;&lt;Span Class="Fontstyle0"&gt;Bheur Hags Are Attracted To Selfish Actions Justified By Deadly Cold, Such As Murdering A Traveler For A Winter Coat, Chopping Down A Dryad'S Grove For Firewood, And So On. These Actions Are Especially Sweet To A Bheur If They Are Unwarranted, Such As A Greedy Merchant Hoarding More Food For The Winter Than He Could Possibly Eat While Others Starve. Bheurs Love To Seed Such Ideas And Thoughts In Mortals. They Use Their Ability To Manipulate Weather To Batter Villages With Snow And Freezing Cold, Hoping To Instill Despair That Turns The Villagers Against Each Other.&lt;/Span&gt;&lt;/P&gt;&lt;P&gt;&lt;Span Class="Fontstyle0"&gt;A Bheur Hag Loves Watching Unprepared People Suffer And Die For Their Mistakes During The Winter. She Is Delighted When Mortals Make Petty, Pathetic Attempts To Survive, Such As Eating Boots And Leather Scraps When&lt;Br /&gt;No Real Food Is To Be Found.&amp;Nbsp;&lt;/Span&gt;&lt;/P&gt;&lt;P&gt;&lt;Span Class="Fontstyle2"&gt;&lt;Strong&gt;Awful To Behold.&lt;/Strong&gt; &lt;/Span&gt;&lt;Span Class="Fontstyle0"&gt;When A Bheur Hag Is Fully In The Throes Of Combat And Has Recently Slain One Of Her Foes, She Often Forgoes A Direct Attack On Her Remaining Enemies And Instead Takes A Moment To Feed On The Corpse, Dismembering It And Tearing Meat From Bone. The Sight Of This Savagery Is Enough To Render Witnesses Temporarily Insane.&lt;/Span&gt;&lt;/P&gt;&lt;P&gt;&lt;Span Class="Fontstyle2"&gt;&lt;Strong&gt;Covens.&lt;/Strong&gt; &lt;/Span&gt;&lt;Span Class="Fontstyle0"&gt;A Bheur Hag That Is Part Of A Coven (See The "Hag Covens" Sidebar In The &lt;/Span&gt;&lt;Span Class="Fontstyle3"&gt;Monster Manual) &lt;/Span&gt;&lt;Span Class="Fontstyle0"&gt;Has A Challenge Rating Of 9 (5,000 &lt;/Span&gt;&lt;Span Class="Fontstyle4"&gt;Xp).&lt;/Span&gt; &lt;/P&gt;</t>
  </si>
  <si>
    <t>14D8 + 28</t>
  </si>
  <si>
    <t>+4, 2D8 +1 Bludgeoning + 1D6 Cold</t>
  </si>
  <si>
    <t>&lt;H1&gt;&lt;Span Class="Fontstyle0"&gt;Hobgoblin Devastator&lt;Br /&gt;&lt;/Span&gt;&lt;/H1&gt;&lt;P&gt;&lt;Span Class="Fontstyle2"&gt;Medium Humanoid (Goblinoid), Lawful Evil&lt;/Span&gt;&lt;/P&gt;&lt;Hr /&gt;&lt;P&gt;&lt;Span Class="Fontstyle3"&gt;&lt;Strong&gt;Armor Class&lt;/Strong&gt; 13&lt;/Span&gt;&lt;Span Class="Fontstyle4"&gt;&amp;Nbsp;&lt;/Span&gt;&lt;Span Class="Fontstyle4"&gt;(Studded &lt;/Span&gt;&lt;Span Class="Fontstyle4"&gt;Leather)&lt;Br /&gt;&lt;/Span&gt;&lt;/P&gt;&lt;P&gt;&lt;Span Class="Fontstyle3"&gt;&lt;Strong&gt;Hit Points&lt;/Strong&gt; &lt;/Span&gt;&lt;Span Class="Fontstyle4"&gt;45 (7D8 &lt;/Span&gt;&lt;Span Class="Fontstyle5"&gt;+ &lt;/Span&gt;&lt;Span Class="Fontstyle4"&gt;14)&lt;Br /&gt;&lt;/Span&gt;&lt;/P&gt;&lt;P&gt;&lt;Span Class="Fontstyle3"&gt;&lt;Strong&gt;Speed&lt;/Strong&gt; &lt;/Span&gt;&lt;Span Class="Fontstyle4"&gt;30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Center;"&gt;13 (+1)&lt;/P&gt;&lt;/Td&gt;&lt;Td Style="Border-Width: 0Pt; Background-Color: #B4C217; Vertical-Align: Top; Width: .6868In; Padding: 4Pt 4Pt 4Pt 4Pt;"&gt;&lt;P Style="Margin: 0In; Font-Family: Verdana; Font-Size: 8.25Pt; Color: Black; Text-Align: Center;"&gt;12 (+1)&lt;/P&gt;&lt;/Td&gt;&lt;Td Style="Border-Width: 0Pt; Background-Color: #5Bc217; Vertical-Align: Top; Width: .6868In; Padding: 4Pt 4Pt 4Pt 4Pt;"&gt;&lt;P Style="Margin: 0In; Font-Family: Verdana; Font-Size: 8.25Pt; Color: Black; Text-Align: Center;"&gt;14&amp;Nbsp;(+2)&lt;/P&gt;&lt;/Td&gt;&lt;Td Style="Border-Width: 0Pt; Background-Color: #B4C217; Vertical-Align: Top; Width: .6868In; Padding: 4Pt 4Pt 4Pt 4Pt;"&gt;&lt;P Style="Margin: 0In; Font-Family: Verdana; Font-Size: 8.25Pt; Color: Black; Text-Align: Center;"&gt;16 (+3)&lt;/P&gt;&lt;/Td&gt;&lt;Td Style="Border-Width: 0Pt; Background-Color: #5Bc217; Vertical-Align: Top; Width: .6868In; Padding: 4Pt 4Pt 4Pt 4Pt;"&gt;&lt;P Style="Margin: 0In; Font-Family: Verdana; Font-Size: 8.25Pt; Color: Black; Text-Align: Center;"&gt;13 (+1)&lt;/P&gt;&lt;/Td&gt;&lt;Td Style="Border-Width: 0Pt; Background-Color: #B4C217; Vertical-Align: Top; Width: .6034In; Padding: 4Pt 4Pt 4Pt 4Pt;"&gt;&lt;P Style="Margin: 0In; Font-Family: Verdana; Font-Size: 8.25Pt; Color: Black; Text-Align: Center;"&gt;11 (+0)&lt;/P&gt;&lt;/Td&gt;&lt;/Tr&gt;&lt;/Tbody&gt;&lt;/Table&gt;&lt;/Div&gt;&lt;P&gt;&lt;Span Class="Fontstyle3"&gt;&lt;Strong&gt;Skills&lt;/Strong&gt; &lt;/Span&gt;&lt;Span Class="Fontstyle4"&gt;Arcana +5&lt;Br /&gt;&lt;/Span&gt;&lt;/P&gt;&lt;P&gt;&lt;Span Class="Fontstyle3"&gt;&lt;Strong&gt;Senses&lt;/Strong&gt; &lt;/Span&gt;&lt;Span Class="Fontstyle4"&gt;Darkvision &lt;/Span&gt;&lt;Span Class="Fontstyle4"&gt;60 &lt;/Span&gt;&lt;Span Class="Fontstyle4"&gt;Ft., &lt;/Span&gt;&lt;Span Class="Fontstyle4"&gt;Passive Perception 11&lt;/Span&gt;&lt;Span Class="Fontstyle5"&gt;&lt;Br /&gt;&lt;/Span&gt;&lt;/P&gt;&lt;P&gt;&lt;Span Class="Fontstyle3"&gt;&lt;Strong&gt;Languages&lt;/Strong&gt; &lt;/Span&gt;&lt;Span Class="Fontstyle4"&gt;Common, Goblin&lt;Br /&gt;&lt;/Span&gt;&lt;/P&gt;&lt;P&gt;&lt;Span Class="Fontstyle3"&gt;&lt;Strong&gt;Challenge&lt;/Strong&gt; &lt;/Span&gt;&lt;Span Class="Fontstyle5"&gt;4 &lt;/Span&gt;&lt;Span Class="Fontstyle4"&gt;(1,100 Xp)&lt;/Span&gt;&lt;/P&gt;&lt;Hr /&gt;&lt;P&gt;&lt;Span Class="Fontstyle6"&gt;&lt;Strong&gt;Arcane Advantage.&lt;/Strong&gt; &lt;/Span&gt;&lt;Span Class="Fontstyle4"&gt;Once Per Turn, The Hobgoblin Can Deal An Extra 7 (2D6) Damage To A Creature It Hits With A Damaging Spell Attack Ifthat Target Is Within 5 Feet Of An Ally Of The Hobgoblin And That Ally Isn'T Incapacitated.&lt;Br /&gt;&lt;/Span&gt;&lt;/P&gt;&lt;P&gt;&lt;Strong&gt;&lt;Span Class="Fontstyle0"&gt;Army &lt;/Span&gt;&lt;/Strong&gt;&lt;Span Class="Fontstyle6"&gt;&lt;Strong&gt;Arcana.&lt;/Strong&gt; &lt;/Span&gt;&lt;Span Class="Fontstyle4"&gt;When The Hobgoblin Casts A Spell That Causes Damage Or That Forces Other Creatures To Make A Saving Throw, It Can Choose Itself And Any Number Of Allies To Be Immune To The Damage Caused By The Spell And To Succeed On The Required Saving Throw.&lt;Br /&gt;&lt;/Span&gt;&lt;/P&gt;&lt;P&gt;&lt;Span Class="Fontstyle6"&gt;&lt;Strong&gt;Spellcasting.&lt;/Strong&gt; &lt;/Span&gt;&lt;Span Class="Fontstyle4"&gt;The Hobgoblin Is A 7Th-Level Spellcaster. Its Spellcasting Ability Is Intelligence (Spell Save Dc 13, +5 To Hit With Spell Attacks). It Has The Following Wizard Spells Prepared:&lt;Br /&gt;&lt;/Span&gt;&lt;/P&gt;&lt;P Style="Padding-Left: 30Px;"&gt;&lt;Em&gt;&lt;Span Class="Fontstyle4"&gt;Cantrips (At &lt;/Span&gt;&lt;/Em&gt;&lt;Span Class="Fontstyle3"&gt;&lt;Em&gt;Will):&lt;/Em&gt; &lt;/Span&gt;&lt;Span Class="Fontstyle2"&gt;Acid Splash, Fire Bolt, Ray Of Frost, Shocking Grasp&lt;Br /&gt;&lt;/Span&gt;&lt;Span Class="Fontstyle4"&gt;&lt;Em&gt;1St Level (4 Slots):&amp;Nbsp;&lt;/Em&gt;Fog &lt;/Span&gt;&lt;Span Class="Fontstyle2"&gt;Cloud, Magic Missile, Thunderwave&lt;Br /&gt;&lt;/Span&gt;&lt;Span Class="Fontstyle4"&gt;&lt;Em&gt;2Nd Level (3 Slots):&lt;/Em&gt; &lt;/Span&gt;&lt;Span Class="Fontstyle2"&gt;Gust Of Wind, Melf'S Acid Arrow, Scorching Ray&lt;Br /&gt;&lt;/Span&gt;&lt;Em&gt;&lt;Span Class="Fontstyle4"&gt;3Rd Level (3 &lt;/Span&gt;&lt;/Em&gt;&lt;Span Class="Fontstyle2"&gt;&lt;Em&gt;Slots):&amp;Nbsp;&lt;/Em&gt;Fireball, Fly, Lightning Bolt&lt;Br /&gt;&lt;/Span&gt;&lt;Span Class="Fontstyle4"&gt;&lt;Em&gt;4Th Level (1 Slot):&lt;/Em&gt; &lt;/Span&gt;&lt;Span Class="Fontstyle2"&gt;Ice Storm&lt;/Span&gt;&lt;/P&gt;&lt;Hr /&gt;&lt;P&gt;&lt;Strong&gt;&lt;Span Class="Fontstyle3"&gt;Actions&lt;Br /&gt;&lt;/Span&gt;&lt;/Strong&gt;&lt;/P&gt;&lt;P&gt;&lt;Span Class="Fontstyle6"&gt;&lt;Strong&gt;Quarterstaff.&lt;/Strong&gt; &lt;/Span&gt;&lt;Span Class="Fontstyle2"&gt;Melee Weapon Attack: &lt;/Span&gt;&lt;Span Class="Fontstyle4"&gt;+3 To Hit, Reach 5 Ft., One Target. &lt;/Span&gt;&lt;Span Class="Fontstyle2"&gt;Hit: &lt;/Span&gt;&lt;Span Class="Fontstyle4"&gt;4 (1D6 + 1) Bludgeoning Damage, Or 5 (1D8 + 1) Bludgeoning Damage If Used With Two Hands.&lt;/Span&gt;&lt;/P&gt;&lt;Hr /&gt;&lt;P&gt;&lt;Span Class="Fontstyle4"&gt; &lt;Span Class="Fontstyle0"&gt;In Hobgoblin Society, The Academy Of Devastation Identifies Hobgoblins With A Talent For Magic And Puts Them Through A Grueling Training Regimen That Endows Them With The Ability To Call Down Fireballs And Other Destructive Magic On The Host'S Behalf. A Hobgoblin Devastator On The Battlefield Is Simultaneously A Boon To All Its Allies&lt;Br /&gt;And A Threat To Every Foe Around It.&amp;Nbsp;&lt;/Span&gt;&lt;/Span&gt;&lt;/P&gt;&lt;P&gt;&lt;Span Class="Fontstyle4"&gt;&lt;Span Class="Fontstyle2"&gt;&lt;Strong&gt;Into The Fray.&lt;/Strong&gt; &lt;/Span&gt;&lt;Span Class="Fontstyle0"&gt;While Other Cultures Treat Their Wizards As Cloistered Academics, Hobgoblins Expect Their Spellcasters To Fight. Devastators Learn The Basics Of Weapon Use, And They Measure Their Deeds By The Enemies Defeated Though Their Magic.&lt;/Span&gt;&lt;/Span&gt;&lt;/P&gt;&lt;P&gt;&lt;Span Class="Fontstyle4"&gt;&lt;Span Class="Fontstyle0"&gt;Devastators Have The Respect Of Other Members Of The Host, And They Receive Obedience And Deference From Many Quarters. Their Ability To Lay Waste To Entire Formations With A Single Use Of Magic Allows Them To Gain Far More Glory In Battle Than A Single Warrior. Other Cultures Might View The Use Of Such Abilities As A Short Cut To Glory, But To Hobgoblins A Gift For Magic Is As Valued And Useful As A Strong Sword Arm Or Brilliance In Tactics. They Are All Boons From Maglubiyet That Must Be Cultivated And Unleashed Upon The Enemy.&amp;Nbsp;&lt;/Span&gt;&lt;/Span&gt;&lt;/P&gt;&lt;P&gt;&lt;Span Class="Fontstyle4"&gt;&lt;Span Class="Fontstyle2"&gt;&lt;Strong&gt;Only Results Matter.&lt;/Strong&gt; &lt;/Span&gt;&lt;Span Class="Fontstyle0"&gt;Devastators Study A Simplified Form Of Evocation Magic. Their Training Lacks The Theory And Context That Other Folk Study, Making Them Skilled In Battle But Relatively Illiterate On The Finer Points Of How And Why Their Magic Works.&lt;/Span&gt;&lt;/Span&gt;&lt;/P&gt;&lt;P&gt;&lt;Span Class="Fontstyle4"&gt;&lt;Span Class="Fontstyle0"&gt;The Academy Of Devastation Believes That An Academic Approach To Magic Is A Sign Of Weakness And Inefficiency. A Warrior Doesn'T Need To Know About Metallurgy To Wield A Blade, So Why Should A Wizard Care About Where Magic Comes From? Devastators Love To Prove Their Superiority In Battle By Seeking Out Enemy Spellcasters And Destroying Them.&lt;/Span&gt;&lt;/Span&gt;&lt;/P&gt;</t>
  </si>
  <si>
    <t>Humanoid (Hobgoblin)</t>
  </si>
  <si>
    <t>7D8 + 14</t>
  </si>
  <si>
    <t>+3, 1D6 +1 Bludgeoning</t>
  </si>
  <si>
    <t>&lt;H1&gt;&lt;Span Class="Fontstyle0"&gt;Hobgoblin Iron Shadow&lt;Br /&gt;&lt;/Span&gt;&lt;/H1&gt;&lt;P&gt;&lt;Span Class="Fontstyle2"&gt;Medium Humanoid (Goblinoid), Lawful Evil&lt;/Span&gt;&lt;/P&gt;&lt;Hr /&gt;&lt;P&gt;&lt;Span Class="Fontstyle3"&gt;&lt;Strong&gt;Armor Class&lt;/Strong&gt; &lt;/Span&gt;&lt;Span Class="Fontstyle4"&gt;15&lt;Br /&gt;&lt;/Span&gt;&lt;/P&gt;&lt;P&gt;&lt;Strong&gt;&lt;Span Class="Fontstyle4"&gt;Hit &lt;/Span&gt;&lt;/Strong&gt;&lt;Span Class="Fontstyle3"&gt;&lt;Strong&gt;Points&lt;/Strong&gt; &lt;/Span&gt;&lt;Span Class="Fontstyle4"&gt;32 (5D8 &lt;/Span&gt;&lt;Span Class="Fontstyle5"&gt;+ &lt;/Span&gt;&lt;Span Class="Fontstyle4"&gt;10)&lt;Br /&gt;&lt;/Span&gt;&lt;/P&gt;&lt;P&gt;&lt;Span Class="Fontstyle3"&gt;&lt;Strong&gt;Speed&lt;/Strong&gt; &lt;/Span&gt;&lt;Span Class="Fontstyle4"&gt;40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Center;"&gt;14 (+2)&lt;/P&gt;&lt;/Td&gt;&lt;Td Style="Border-Width: 0Pt; Background-Color: #B4C217; Vertical-Align: Top; Width: .6868In; Padding: 4Pt 4Pt 4Pt 4Pt;"&gt;&lt;P Style="Margin: 0In; Font-Family: Verdana; Font-Size: 8.25Pt; Color: Black; Text-Align: Center;"&gt;16 (+3)&lt;/P&gt;&lt;/Td&gt;&lt;Td Style="Border-Width: 0Pt; Background-Color: #5Bc217; Vertical-Align: Top; Width: .6868In; Padding: 4Pt 4Pt 4Pt 4Pt;"&gt;&lt;P Style="Margin: 0In; Font-Family: Verdana; Font-Size: 8.25Pt; Color: Black; Text-Align: Center;"&gt;15 (+2)&lt;/P&gt;&lt;/Td&gt;&lt;Td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Center;"&gt;15 (+2)&lt;/P&gt;&lt;/Td&gt;&lt;Td Style="Border-Width: 0Pt; Background-Color: #B4C217; Vertical-Align: Top; Width: .6034In; Padding: 4Pt 4Pt 4Pt 4Pt;"&gt;&lt;P Style="Margin: 0In; Font-Family: Verdana; Font-Size: 8.25Pt; Color: Black; Text-Align: Center;"&gt;11 (+0)&lt;/P&gt;&lt;/Td&gt;&lt;/Tr&gt;&lt;/Tbody&gt;&lt;/Table&gt;&lt;/Div&gt;&lt;P&gt;&lt;Span Class="Fontstyle3"&gt;&lt;Strong&gt;Skills&lt;/Strong&gt; &lt;/Span&gt;&lt;Span Class="Fontstyle4"&gt;Acrobatics &lt;/Span&gt;&lt;Span Class="Fontstyle4"&gt;+5, Athletics &lt;/Span&gt;&lt;Span Class="Fontstyle3"&gt;+4, &lt;/Span&gt;&lt;Span Class="Fontstyle4"&gt;Stealth +5&lt;Br /&gt;&lt;/Span&gt;&lt;/P&gt;&lt;P&gt;&lt;Span Class="Fontstyle3"&gt;&lt;Strong&gt;Senses&lt;/Strong&gt; &lt;/Span&gt;&lt;Span Class="Fontstyle4"&gt;Darkvision 60 &lt;/Span&gt;&lt;Span Class="Fontstyle4"&gt;Ft., Passive &lt;/Span&gt;&lt;Span Class="Fontstyle4"&gt;Perception &lt;/Span&gt;&lt;Span Class="Fontstyle4"&gt;12&lt;Br /&gt;&lt;/Span&gt;&lt;/P&gt;&lt;P&gt;&lt;Span Class="Fontstyle3"&gt;&lt;Strong&gt;Languages&lt;/Strong&gt; &lt;/Span&gt;&lt;Span Class="Fontstyle4"&gt;Common, &lt;/Span&gt;&lt;Span Class="Fontstyle4"&gt;Goblin&lt;Br /&gt;&lt;/Span&gt;&lt;/P&gt;&lt;P&gt;&lt;Span Class="Fontstyle3"&gt;&lt;Strong&gt;Challenge&lt;/Strong&gt; &lt;/Span&gt;&lt;Span Class="Fontstyle4"&gt;2 (450 Xp)&lt;/Span&gt;&lt;/P&gt;&lt;Hr /&gt;&lt;P&gt;&lt;Span Class="Fontstyle6"&gt;Spellcasting. &lt;/Span&gt;&lt;Span Class="Fontstyle4"&gt;The Hobgoblin Is A 2Nd-Level Spellcaster. Its Spellcasting Ability Is Intelligence (Spell Save Dc 12, +4 To Hit With Spell Attacks). It Has The Following Wizard Spells Prepared:&lt;Br /&gt;&lt;/Span&gt;&lt;/P&gt;&lt;P Style="Padding-Left: 30Px;"&gt;&lt;Span Class="Fontstyle4"&gt;&lt;Em&gt;Cantrips (At Will):&lt;/Em&gt; &lt;/Span&gt;&lt;Span Class="Fontstyle2"&gt;Minor Illusion, Prestidigitation, True Strike&lt;Br /&gt;&lt;/Span&gt;&lt;Span Class="Fontstyle4"&gt;&lt;Em&gt;1St Level (3 Slots):&lt;/Em&gt; &lt;/Span&gt;&lt;Span Class="Fontstyle2"&gt;Charm Person, Disguise Self, Expeditious Retreat, Silent Image&lt;/Span&gt;&lt;/P&gt;&lt;P&gt;&lt;Span Class="Fontstyle6"&gt;&lt;Strong&gt;Unarmored Defense.&lt;/Strong&gt; &lt;/Span&gt;&lt;Span Class="Fontstyle4"&gt;While The Hobgoblin Is Wearing No Armor&amp;Nbsp;&lt;/Span&gt;&lt;Span Class="Fontstyle4"&gt;And Wielding No Shield, Its Ac Includes &lt;/Span&gt;&lt;Span Class="Fontstyle4"&gt;Its &lt;/Span&gt;&lt;Span Class="Fontstyle4"&gt;Wisdom Modifier.&lt;/Span&gt;&lt;/P&gt;&lt;Hr /&gt;&lt;P&gt;&lt;Strong&gt;Actions&lt;/Strong&gt;&lt;/P&gt;&lt;P&gt;&lt;Span Class="Fontstyle6"&gt;&lt;Strong&gt;Multiattack.&lt;/Strong&gt; &lt;/Span&gt;&lt;Span Class="Fontstyle4"&gt;The Hobgoblin Makes Four Attacks, Each Of Which Can Be An Unarmed Strike Or A Dart Attack. It Can Also Use Shadow Jaunt Once, Either Before Or After One Of The Attacks.&lt;Br /&gt;&lt;/Span&gt;&lt;/P&gt;&lt;P&gt;&lt;Span Class="Fontstyle6"&gt;&lt;Strong&gt;Unarmed Strike.&lt;/Strong&gt; &lt;/Span&gt;&lt;Span Class="Fontstyle2"&gt;Melee Weapon Attack: &lt;/Span&gt;&lt;Span Class="Fontstyle4"&gt;+5 To Hit, Reach 5 Ft., One Target. &lt;/Span&gt;&lt;Span Class="Fontstyle2"&gt;Hit: &lt;/Span&gt;&lt;Span Class="Fontstyle4"&gt;5 (1D4 + 3) Bludgeoning Damage.&lt;Br /&gt;&lt;/Span&gt;&lt;/P&gt;&lt;P&gt;&lt;Span Class="Fontstyle6"&gt;&lt;Strong&gt;Dart.&lt;/Strong&gt; &lt;/Span&gt;&lt;Span Class="Fontstyle2"&gt;Ranged Weapon Attack. &lt;/Span&gt;&lt;Span Class="Fontstyle4"&gt;+5 To Hit, Range 20/60 Ft., One Target. &lt;/Span&gt;&lt;Span Class="Fontstyle2"&gt;Hit: &lt;/Span&gt;&lt;Span Class="Fontstyle4"&gt;5 (1D4 &lt;/Span&gt;&lt;Span Class="Fontstyle4"&gt;+ &lt;/Span&gt;&lt;Span Class="Fontstyle4"&gt;3) Piercing Damage.&lt;Br /&gt;&lt;/Span&gt;&lt;/P&gt;&lt;P&gt;&lt;Span Class="Fontstyle6"&gt;&lt;Strong&gt;Shadow Jaunt.&lt;/Strong&gt; &lt;/Span&gt;&lt;Span Class="Fontstyle4"&gt;The Hobgoblin Magically Teleports, Along With Any Equipment It Is Wearing Or Carrying, Up To 30 Feet To An Unoccupied Space &lt;/Span&gt;&lt;Span Class="Fontstyle4"&gt;It &lt;/Span&gt;&lt;Span Class="Fontstyle4"&gt;Can See. Both The Space It Is Leaving And Its Destination Must Be In Dim Light Or Darkness.&lt;/Span&gt;&lt;/P&gt;&lt;Hr /&gt;&lt;P&gt;&lt;Span Class="Fontstyle0"&gt;The Iron Shadows Are Hobgoblin Monks That Serve As Secret Police, Scouts, And Assassins. Among Other Hobgoblins, They Spy To Ferret Out Treachery, Rebellion, And Betrayal.&lt;Br /&gt;&lt;/Span&gt;&lt;/P&gt;&lt;P&gt;&lt;Strong&gt;&lt;Span Class="Fontstyle2"&gt;Trained In &lt;/Span&gt;&lt;/Strong&gt;&lt;Span Class="Fontstyle3"&gt;&lt;Strong&gt;Secret.&lt;/Strong&gt; &lt;/Span&gt;&lt;Span Class="Fontstyle0"&gt;Iron Shadows Are Recruited From Across The Hobgoblin Ranks. Each Member Keeps Her Eyes Open For Potential Recruits, Those Whose Agility And Stamina Are Matched Only By An Ironclad Commitment To Maglubiyet'S Will. &lt;/Span&gt;&lt;/P&gt;&lt;P&gt;&lt;Span Class="Fontstyle0"&gt;A Candidate For Admission Undergoes A Series Of Tests Designed To Reveal Any Potential For Treachery. Those Who Fail Are Slain, While Those Who Pass Receive Secret Training In The Magical And Martial Arts. This Indoctrination Is A Slow And Arduous Process; Many Aspirants Don'T Finish It, And Years Might Go By During Which The Iron Shadows Welcome No New Members Into Their Ranks. While A Recruit Is In Training, It Serves The Iron Shadows By Looking For And Reporting Suspicious Behavior.&lt;Br /&gt;&lt;/Span&gt;&lt;/P&gt;&lt;P&gt;&lt;Strong&gt;&lt;Span Class="Fontstyle2"&gt;Masters &lt;/Span&gt;&lt;Span Class="Fontstyle3"&gt;Of&amp;Nbsp;&lt;/Span&gt;&lt;/Strong&gt;&lt;Span Class="Fontstyle2"&gt;&lt;Strong&gt;Shadow And Fist.&lt;/Strong&gt; &lt;/Span&gt;&lt;Span Class="Fontstyle0"&gt;When A Recruit'S Training Is Complete, She Is Ready To Wield A Deadly Combination Of Unarmed Fighting Techniques And Shadow Magic To Deceive And Defeat Her Foes. She Continues To Spy On Other Hobgoblins, But Is Now Also Empowered To Conduct Assassinations And Spy Missions, Both Against Enemies And Among Goblinoids. These Missions Are Ordained By The Clerics Of Maglubiyet, Who Keep A Careful Eye On The Goblinoid Community To Ensure That It Functions According To Maglubiyet'S Will.&lt;Br /&gt;&lt;/Span&gt;&lt;/P&gt;&lt;P&gt;&lt;Span Class="Fontstyle2"&gt;&lt;Strong&gt;Masked Devils.&lt;/Strong&gt; &lt;/Span&gt;&lt;Span Class="Fontstyle0"&gt;Iron Shadows On A Secret Mission Wear Masks Crafted To Resemble Devils, Both To Conceal Their Identities And To Strike Fear Into Their Foes. &lt;/Span&gt;&lt;/P&gt;&lt;P&gt;&lt;Span Class="Fontstyle0"&gt;Their Masks Also Signify The Supposed Origin Of Their Fighting Techniques. The Priests Of Maglubiyet Teach That The Great One Stole The Secrets Of Shadows From An Archdevil, Allowing His Followers To Conceal Their Identities, Walk Between Shadows, And Craft Illusions To Confuse And Confound Their Enemies.&lt;/Span&gt; &lt;/P&gt;</t>
  </si>
  <si>
    <t>5D8 + 10</t>
  </si>
  <si>
    <t>+5, 1D4 + 3 Bludgeoning</t>
  </si>
  <si>
    <t>Ki-Rin</t>
  </si>
  <si>
    <t>&lt;H1&gt;&lt;Span Class="Fontstyle0"&gt;Ki-Rin&lt;Br /&gt;&lt;/Span&gt;&lt;/H1&gt;&lt;P&gt;&lt;Span Class="Fontstyle1"&gt;Huge Celestial, Lawful Good&lt;/Span&gt;&lt;/P&gt;&lt;Hr /&gt;&lt;P&gt;&lt;Span Class="Fontstyle3"&gt;&lt;Strong&gt;Armor Class&lt;/Strong&gt; &lt;/Span&gt;&lt;Span Class="Fontstyle4"&gt;20 (Natural Armor)&lt;Br /&gt;&lt;/Span&gt;&lt;/P&gt;&lt;P&gt;&lt;Strong&gt;&lt;Span Class="Fontstyle4"&gt;Hit &lt;/Span&gt;&lt;/Strong&gt;&lt;Span Class="Fontstyle3"&gt;&lt;Strong&gt;Points&lt;/Strong&gt; &lt;/Span&gt;&lt;Span Class="Fontstyle4"&gt;152 (16Dl2 + &lt;/Span&gt;&lt;Span Class="Fontstyle3"&gt;48)&lt;Br /&gt;&lt;/Span&gt;&lt;/P&gt;&lt;P&gt;&lt;Span Class="Fontstyle3"&gt;&lt;Strong&gt;Speed&lt;/Strong&gt; &lt;/Span&gt;&lt;Span Class="Fontstyle4"&gt;60 &lt;/Span&gt;&lt;Span Class="Fontstyle4"&gt;Ft., &lt;/Span&gt;&lt;Span Class="Fontstyle4"&gt;Fly 120 &lt;/Span&gt;&lt;Span Class="Fontstyle4"&gt;Ft. &lt;/Span&gt;&lt;Span Class="Fontstyle4"&gt;(Hover)&lt;Br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Center;"&gt;21 (+5)&lt;/P&gt;&lt;/Td&gt;&lt;Td Style="Border-Width: 0Pt; Background-Color: #B4C217; Vertical-Align: Top; Width: .6868In; Padding: 4Pt 4Pt 4Pt 4Pt;"&gt;&lt;P Style="Margin: 0In; Font-Family: Verdana; Font-Size: 8.25Pt; Color: Black; Text-Align: Center;"&gt;16 (+3)&lt;/P&gt;&lt;/Td&gt;&lt;Td Style="Border-Width: 0Pt; Background-Color: #5Bc217; Vertical-Align: Top; Width: .6868In; Padding: 4Pt 4Pt 4Pt 4Pt;"&gt;&lt;P Style="Margin: 0In; Font-Family: Verdana; Font-Size: 8.25Pt; Color: Black; Text-Align: Center;"&gt;16 (+3)&lt;/P&gt;&lt;/Td&gt;&lt;Td Style="Border-Width: 0Pt; Background-Color: #B4C217; Vertical-Align: Top; Width: .6868In; Padding: 4Pt 4Pt 4Pt 4Pt;"&gt;&lt;P Style="Margin: 0In; Font-Family: Verdana; Font-Size: 8.25Pt; Color: Black; Text-Align: Center;"&gt;19 (+4)&lt;/P&gt;&lt;/Td&gt;&lt;Td Style="Border-Width: 0Pt; Background-Color: #5Bc217; Vertical-Align: Top; Width: .6868In; Padding: 4Pt 4Pt 4Pt 4Pt;"&gt;&lt;P Style="Margin: 0In; Font-Family: Verdana; Font-Size: 8.25Pt; Color: Black; Text-Align: Center;"&gt;20&amp;Nbsp;(+5)&lt;/P&gt;&lt;/Td&gt;&lt;Td Style="Border-Width: 0Pt; Background-Color: #B4C217; Vertical-Align: Top; Width: .6034In; Padding: 4Pt 4Pt 4Pt 4Pt;"&gt;&lt;P Style="Margin: 0In; Font-Family: Verdana; Font-Size: 8.25Pt; Color: Black; Text-Align: Center;"&gt;20&amp;Nbsp;(+5)&lt;/P&gt;&lt;/Td&gt;&lt;/Tr&gt;&lt;/Tbody&gt;&lt;/Table&gt;&lt;/Div&gt;&lt;P&gt;&lt;Span Class="Fontstyle3"&gt;&lt;Strong&gt;Skills&lt;/Strong&gt; &lt;/Span&gt;&lt;Span Class="Fontstyle4"&gt;Perception +9, Insight +9, &lt;/Span&gt;&lt;Span Class="Fontstyle4"&gt;Religion &lt;/Span&gt;&lt;Span Class="Fontstyle4"&gt;+8&lt;Br /&gt;&lt;/Span&gt;&lt;/P&gt;&lt;P&gt;&lt;Strong&gt;&lt;Span Class="Fontstyle3"&gt;Damage &lt;/Span&gt;&lt;/Strong&gt;&lt;Span Class="Fontstyle4"&gt;&lt;Strong&gt;Immunities&lt;/Strong&gt; Poison&lt;Br /&gt;&lt;/Span&gt;&lt;/P&gt;&lt;P&gt;&lt;Span Class="Fontstyle3"&gt;&lt;Strong&gt;Condition Immunities&lt;/Strong&gt; &lt;/Span&gt;&lt;Span Class="Fontstyle4"&gt;Poisoned&lt;Br /&gt;&lt;/Span&gt;&lt;/P&gt;&lt;P&gt;&lt;Span Class="Fontstyle3"&gt;&lt;Strong&gt;Senses&lt;/Strong&gt; &lt;/Span&gt;&lt;Span Class="Fontstyle4"&gt;Blindsight 30 &lt;/Span&gt;&lt;Span Class="Fontstyle4"&gt;Ft., &lt;/Span&gt;&lt;Span Class="Fontstyle4"&gt;Darkvision &lt;/Span&gt;&lt;Span Class="Fontstyle4"&gt;120 &lt;/Span&gt;&lt;Span Class="Fontstyle4"&gt;Ft., &lt;/Span&gt;&lt;Span Class="Fontstyle4"&gt;Passive &lt;/Span&gt;&lt;Span Class="Fontstyle4"&gt;Perception &lt;/Span&gt;&lt;Span Class="Fontstyle4"&gt;19&lt;Br /&gt;&lt;/Span&gt;&lt;/P&gt;&lt;P&gt;&lt;Span Class="Fontstyle3"&gt;&lt;Strong&gt;Languages&lt;/Strong&gt; &lt;/Span&gt;&lt;Span Class="Fontstyle4"&gt;All, Telepathy 120 &lt;/Span&gt;&lt;Span Class="Fontstyle4"&gt;Ft.&lt;Br /&gt;&lt;/Span&gt;&lt;/P&gt;&lt;P&gt;&lt;Span Class="Fontstyle4"&gt;&lt;Strong&gt;Challenge&lt;/Strong&gt; &lt;/Span&gt;&lt;Span Class="Fontstyle4"&gt;12 (8,400 Xp)&lt;/Span&gt;&lt;/P&gt;&lt;Hr /&gt;&lt;P&gt;&lt;Span Class="Fontstyle5"&gt;&lt;Strong&gt;Innate Spellcasting.&lt;/Strong&gt; &lt;/Span&gt;&lt;Span Class="Fontstyle4"&gt;The Ki-Rin'S Innate Spellcasting Ability Is Charisma (Spell Save Dc 17). The Ki-Rin Can Innately Cast The Following Spells, &lt;/Span&gt;&lt;Span Class="Fontstyle4"&gt;Requiring &lt;/Span&gt;&lt;Span Class="Fontstyle4"&gt;No Material Components: &lt;/Span&gt;&lt;/P&gt;&lt;P Style="Padding-Left: 30Px;"&gt;&lt;Span Class="Fontstyle4"&gt;&lt;Em&gt;At Will:&lt;/Em&gt; &lt;/Span&gt;&lt;Span Class="Fontstyle1"&gt;Gaseous Form, Major Image &lt;/Span&gt;&lt;Span Class="Fontstyle4"&gt;(6Th-Level Version), &lt;/Span&gt;&lt;Span Class="Fontstyle1"&gt;Wind Walk&lt;Br /&gt;&lt;/Span&gt;&lt;Span Class="Fontstyle4"&gt;&lt;Em&gt;1/Day:&lt;/Em&gt; &lt;/Span&gt;&lt;Span Class="Fontstyle1"&gt;Create Food And Water&lt;Br /&gt;&lt;/Span&gt;&lt;/P&gt;&lt;P&gt;&lt;Strong&gt;&lt;Span Class="Fontstyle5"&gt;Legendary Resistance &lt;/Span&gt;&lt;/Strong&gt;&lt;Span Class="Fontstyle5"&gt;&lt;Strong&gt;(3/Day).&lt;/Strong&gt; &lt;/Span&gt;&lt;Span Class="Fontstyle4"&gt;If The &lt;/Span&gt;&lt;Span Class="Fontstyle3"&gt;Ki-Rin &lt;/Span&gt;&lt;Span Class="Fontstyle4"&gt;Fails A Saving Throw, It Can Choose To Succeed Instead.&lt;Br /&gt;&lt;/Span&gt;&lt;/P&gt;&lt;P&gt;&lt;Strong&gt;&lt;Span Class="Fontstyle5"&gt;Magic &lt;/Span&gt;&lt;/Strong&gt;&lt;Span Class="Fontstyle1"&gt;&lt;Strong&gt;Resistance.&lt;/Strong&gt; &lt;/Span&gt;&lt;Span Class="Fontstyle4"&gt;The Ki-Rin Has Advantage On Saving Throws Against Spells And Other Magical Effects.&lt;Br /&gt;&lt;/Span&gt;&lt;/P&gt;&lt;P&gt;&lt;Strong&gt;&lt;Span Class="Fontstyle5"&gt;Magic &lt;/Span&gt;&lt;/Strong&gt;&lt;Span Class="Fontstyle1"&gt;&lt;Strong&gt;Weapons.&lt;/Strong&gt; &lt;/Span&gt;&lt;Span Class="Fontstyle4"&gt;The Ki-Rin'S Weapon Attacks Are Mag&lt;/Span&gt;&lt;Span Class="Fontstyle4"&gt;I&lt;/Span&gt;&lt;Span Class="Fontstyle4"&gt;Cal.&amp;Nbsp;&lt;/Span&gt;&lt;/P&gt;&lt;P&gt;&lt;Span Class="Fontstyle1"&gt;&lt;Strong&gt;Spellcasting.&lt;/Strong&gt; &lt;/Span&gt;&lt;Span Class="Fontstyle4"&gt;The Ki-Rin Is A 18Th-Level Spellcaster. Its Spellcasting Ability Is Wisdom (Spell Save Dc 17, +9 To Hit With Spell Attacks). It Has The Following Cleric Spells Prepared:&lt;Br /&gt;&lt;/Span&gt;&lt;/P&gt;&lt;P Style="Padding-Left: 30Px;"&gt;&lt;Em&gt;&lt;Span Class="Fontstyle4"&gt;Cantrips &lt;/Span&gt;&lt;Span Class="Fontstyle0"&gt;(At &lt;/Span&gt;&lt;/Em&gt;&lt;Span Class="Fontstyle3"&gt;&lt;Em&gt;Will):&lt;/Em&gt; &lt;/Span&gt;&lt;Span Class="Fontstyle1"&gt;Light, Mendi&lt;/Span&gt;&lt;Span Class="Fontstyle1"&gt;N&lt;/Span&gt;&lt;Span Class="Fontstyle1"&gt;G, Sacred Fl&lt;/Span&gt;&lt;Span Class="Fontstyle1"&gt;A&lt;/Span&gt;&lt;Span Class="Fontstyle1"&gt;Me, Spare The Dying, T&lt;/Span&gt;&lt;Span Class="Fontstyle1"&gt;Ha&lt;/Span&gt;&lt;Span Class="Fontstyle1"&gt;Umaturgy&lt;Br /&gt;&lt;/Span&gt;&lt;Em&gt;&lt;Span Class="Fontstyle4"&gt;1St Level &lt;/Span&gt;&lt;Span Class="Fontstyle0"&gt;(4 &lt;/Span&gt;&lt;/Em&gt;&lt;Span Class="Fontstyle4"&gt;&lt;Em&gt;Slots):&lt;/Em&gt; &lt;/Span&gt;&lt;Span Class="Fontstyle1"&gt;Command, Cure Wounds, Detect Evil And Good, Protection From Evil And Good, Sa&lt;/Span&gt;&lt;Span Class="Fontstyle1"&gt;N&lt;/Span&gt;&lt;Span Class="Fontstyle1"&gt;Ctuary&lt;Br /&gt;&lt;/Span&gt;&lt;Span Class="Fontstyle4"&gt;&lt;Em&gt;2Nd Level (3 Slots):&lt;/Em&gt; &lt;/Span&gt;&lt;Span Class="Fontstyle1"&gt;Calm Emotions, Lesser &lt;/Span&gt;&lt;Span Class="Fontstyle1"&gt;Restoration, &lt;/Span&gt;&lt;Span Class="Fontstyle1"&gt;Silence&lt;Br /&gt;&lt;/Span&gt;&lt;Span Class="Fontstyle4"&gt;&lt;Em&gt;3Rd Level (3 Slots):&lt;/Em&gt; &lt;/Span&gt;&lt;Span Class="Fontstyle1"&gt;Dispel Magic, Remove Curse, Sending&lt;Br /&gt;&lt;/Span&gt;&lt;Span Class="Fontstyle4"&gt;&lt;Em&gt;4Th Level (3 Slots):&lt;/Em&gt; &lt;/Span&gt;&lt;Span Class="Fontstyle1"&gt;Banishment, Freedom Of Movement, Guardian Of Faith&lt;Br /&gt;&lt;/Span&gt;&lt;Span Class="Fontstyle4"&gt;&lt;Em&gt;5Th Level (3 Slots):&lt;/Em&gt; &lt;/Span&gt;&lt;Span Class="Fontstyle1"&gt;Greater Restoration, Mass Cure Wounds, Scrying&lt;Br /&gt;&lt;/Span&gt;&lt;Em&gt;&lt;Span Class="Fontstyle4"&gt;6Th Level &lt;/Span&gt;&lt;Span Class="Fontstyle6"&gt;(1 &lt;/Span&gt;&lt;/Em&gt;&lt;Span Class="Fontstyle4"&gt;&lt;Em&gt;Slot):&lt;/Em&gt; &lt;/Span&gt;&lt;Span Class="Fontstyle1"&gt;Heroes' Feast, True Seeing&lt;Br /&gt;&lt;/Span&gt;&lt;Span Class="Fontstyle4"&gt;&lt;Em&gt;7Th Level (1 Slot):&lt;/Em&gt; &lt;/Span&gt;&lt;Span Class="Fontstyle1"&gt;Etherealness, Plane Shift&lt;Br /&gt;&lt;/Span&gt;&lt;Span Class="Fontstyle4"&gt;&lt;Em&gt;8Th Level (1 Slot):&lt;/Em&gt; &lt;/Span&gt;&lt;Span Class="Fontstyle1"&gt;Control Weather&lt;Br /&gt;&lt;/Span&gt;&lt;Span Class="Fontstyle4"&gt;&lt;Em&gt;9Th Level (1 Slot):&lt;/Em&gt; &lt;/Span&gt;&lt;Span Class="Fontstyle1"&gt;True Resurrecti&lt;/Span&gt;&lt;Span Class="Fontstyle1"&gt;O&lt;/Span&gt;&lt;Span Class="Fontstyle1"&gt;N&lt;/Span&gt;&lt;/P&gt;&lt;Hr /&gt;&lt;P&gt;&lt;Strong&gt;&lt;Span Class="Fontstyle3"&gt;Actions&lt;Br /&gt;&lt;/Span&gt;&lt;/Strong&gt;&lt;/P&gt;&lt;P&gt;&lt;Span Class="Fontstyle5"&gt;&lt;Strong&gt;Multiattack.&lt;/Strong&gt; &lt;/Span&gt;&lt;Span Class="Fontstyle4"&gt;The Ki-Rin Makes Three Attacks: Two With Its Hooves And One With Its Horn.&lt;Br /&gt;&lt;/Span&gt;&lt;/P&gt;&lt;P&gt;&lt;Span Class="Fontstyle5"&gt;&lt;Strong&gt;Hoof.&lt;/Strong&gt; &lt;/Span&gt;&lt;Span Class="Fontstyle1"&gt;Melee Weapon Attack: &lt;/Span&gt;&lt;Span Class="Fontstyle4"&gt;+9 To Hit, Reach 15 Ft., One Target.&amp;Nbsp;&lt;/Span&gt;&lt;Span Class="Fontstyle1"&gt;Hit: &lt;/Span&gt;&lt;Span Class="Fontstyle4"&gt;10 (2D4 + &lt;/Span&gt;&lt;Span Class="Fontstyle0"&gt;5) &lt;/Span&gt;&lt;Span Class="Fontstyle4"&gt;Bludgeoning &lt;/Span&gt;&lt;Span Class="Fontstyle4"&gt;Damage.&lt;Br /&gt;&lt;/Span&gt;&lt;/P&gt;&lt;P&gt;&lt;Span Class="Fontstyle5"&gt;&lt;Strong&gt;Horn.&lt;/Strong&gt; &lt;/Span&gt;&lt;Span Class="Fontstyle1"&gt;Melee Weapon Attack: &lt;/Span&gt;&lt;Span Class="Fontstyle4"&gt;+9 To Hit, Reach 5Ft., One Target.&amp;Nbsp;&lt;/Span&gt;&lt;Span Class="Fontstyle1"&gt;Hit: &lt;/Span&gt;&lt;Span Class="Fontstyle4"&gt;14 (2D8 + 5) Piercing Damage.&lt;/Span&gt;&lt;/P&gt;&lt;Hr /&gt;&lt;P&gt;&lt;Strong&gt;&lt;Span Class="Fontstyle3"&gt;Legendary &lt;/Span&gt;&lt;Span Class="Fontstyle3"&gt;Actions&lt;Br /&gt;&lt;/Span&gt;&lt;/Strong&gt;&lt;/P&gt;&lt;P&gt;&lt;Span Class="Fontstyle4"&gt;The Ki-Rin Can Take 3 &lt;/Span&gt;&lt;Span Class="Fontstyle4"&gt;Legendary &lt;/Span&gt;&lt;Span Class="Fontstyle4"&gt;Actions, Choosing From The Options Below. Only One Legendary Action Option Can Be Used At A Time And Only At The End Of Another Creature'S Turn. The Ki-Rin Regains Spent &lt;/Span&gt;&lt;Span Class="Fontstyle4"&gt;Legendary &lt;/Span&gt;&lt;Span Class="Fontstyle4"&gt;Actions At The Start Of Its Turn.&lt;Br /&gt;&lt;/Span&gt;&lt;/P&gt;&lt;P&gt;&lt;Span Class="Fontstyle3"&gt;&lt;Strong&gt;Detect.&lt;/Strong&gt; &lt;/Span&gt;&lt;Span Class="Fontstyle4"&gt;The Ki-Rin Makes A Wisdom (Perception) Check Or A Wisdom (Insight) Check.&lt;Br /&gt;&lt;/Span&gt;&lt;/P&gt;&lt;P&gt;&lt;Span Class="Fontstyle3"&gt;&lt;Strong&gt;Smite.&lt;/Strong&gt; &lt;/Span&gt;&lt;Span Class="Fontstyle4"&gt;The Ki-Rin Makes A Hoof Attack Or Casts &lt;/Span&gt;&lt;Span Class="Fontstyle1"&gt;Sacred Flame.&lt;Br /&gt;&lt;/Span&gt;&lt;/P&gt;&lt;P&gt;&lt;Span Class="Fontstyle3"&gt;&lt;Strong&gt;Move.&lt;/Strong&gt; &lt;/Span&gt;&lt;Span Class="Fontstyle4"&gt;The Ki-Rin Moves Up To Its Half Speed Without &lt;/Span&gt;&lt;Span Class="Fontstyle4"&gt;Provoking&amp;Nbsp;&lt;/Span&gt;&lt;Span Class="Fontstyle4"&gt;Opportunity Attacks.&lt;/Span&gt;&lt;/P&gt;&lt;Hr /&gt;&lt;P&gt;&lt;Span Class="Fontstyle4"&gt; &lt;Span Class="Fontstyle0"&gt;Ki-Rins Are Noble, Celestial Creatures. In The Outer Planes, Ki-Rins In Service To Benevolent Deities Take A Direct Role In The Eternal Struggle Between Good And Evil. In The Mortal World, A Ki-Rin Is Celebrated Far And Wide As A &lt;/Span&gt;&lt;Span Class="Fontstyle0"&gt;Harbinger &lt;/Span&gt;&lt;Span Class="Fontstyle0"&gt;Of &lt;/Span&gt;&lt;Span Class="Fontstyle0"&gt;Destiny, &lt;/Span&gt;&lt;Span Class="Fontstyle0"&gt;A &lt;/Span&gt;&lt;Span Class="Fontstyle0"&gt;Guardian &lt;/Span&gt;&lt;Span Class="Fontstyle0"&gt;Of The Sacred, And A Counterbalance To The Forces Of Evil.&lt;Br /&gt;&lt;/Span&gt;&lt;/Span&gt;&lt;/P&gt;&lt;P&gt;&lt;Span Class="Fontstyle4"&gt;&lt;Span Class="Fontstyle2"&gt;&lt;Strong&gt;Good Personified.&lt;/Strong&gt; &lt;/Span&gt;&lt;Span Class="Fontstyle0"&gt;Ki-Rins Are The Embodiment Of Good, And Simply Beholding One Can Evoke Fear Or Awe In An &lt;/Span&gt;&lt;Span Class="Fontstyle0"&gt;Observer. &lt;/Span&gt;&lt;Span Class="Fontstyle0"&gt;A Typical Ki-Rin Looks Like &lt;/Span&gt;&lt;Span Class="Fontstyle0"&gt;A Muscular &lt;/Span&gt;&lt;Span Class="Fontstyle0"&gt;Stag The Size Of An Elephant, Covered In Golden Scales Lined In Some Places With Golden Fur. It Has A Dark Gold Mane And Tail, Coppery Cloven &lt;/Span&gt;&lt;Span Class="Fontstyle0"&gt;Hooves, &lt;/Span&gt;&lt;Span Class="Fontstyle0"&gt;And A Spiral-Shaped Coppery Horn &lt;/Span&gt;&lt;Span Class="Fontstyle0"&gt;Just &lt;/Span&gt;&lt;Span Class="Fontstyle0"&gt;Above And &lt;/Span&gt;&lt;Span Class="Fontstyle0"&gt;Between &lt;/Span&gt;&lt;Span Class="Fontstyle0"&gt;Its Luminous Violet Eyes. In A Breeze Or When Aloft, The Creature'S Scales And Hair Can Create The Impression That The Ki-Rin Is Ablaze With A Holy, Golden Fire.&lt;Br /&gt;&lt;/Span&gt;&lt;/Span&gt;&lt;/P&gt;&lt;P&gt;&lt;Span Class="Fontstyle4"&gt;&lt;Span Class="Fontstyle0"&gt;Beyond &lt;/Span&gt;&lt;Span Class="Fontstyle0"&gt;Their &lt;/Span&gt;&lt;Span Class="Fontstyle0"&gt;Coloration, &lt;/Span&gt;&lt;Span Class="Fontstyle0"&gt;Ki-Rins Vary In Appearance, Based On The Deity Each One Reveres And The Function It &lt;/Span&gt;&lt;Span Class="Fontstyle0"&gt;Typically Performs &lt;/Span&gt;&lt;Span Class="Fontstyle0"&gt;In Service To That God. Some Are Horse-Shaped, Looking Like &lt;/Span&gt;&lt;Span Class="Fontstyle0"&gt;Gigantic Unicorns, &lt;/Span&gt;&lt;Span Class="Fontstyle0"&gt;And Are Often Used As Guardians. Others Have &lt;/Span&gt;&lt;Span Class="Fontstyle0"&gt;Draconic &lt;/Span&gt;&lt;Span Class="Fontstyle0"&gt;Features And Tend To Be Aggressive Foes Of Evil. One Horn Is Most Common, But A Ki-Rin Of Fierce &lt;/Span&gt;&lt;Span Class="Fontstyle0"&gt;Demeanor &lt;/Span&gt;&lt;Span Class="Fontstyle0"&gt;Might Have Two Horns Or A Set Of Antlers Like Those Of A Great Stag.&lt;Br /&gt;&lt;/Span&gt;&lt;/Span&gt;&lt;/P&gt;&lt;P&gt;&lt;Span Class="Fontstyle4"&gt;&lt;Span Class="Fontstyle2"&gt;&lt;Strong&gt;Bringers Of Boons.&lt;/Strong&gt; &lt;/Span&gt;&lt;Span Class="Fontstyle0"&gt;Common Folk Consider Ki-Rins To Be Rare And Remote Heralds Of Good Fortune. Seeing A Ki-&lt;/Span&gt;Rin Fly Overhead Is A &lt;/Span&gt;&lt;Span Class="Fontstyle4"&gt;Blessing, &lt;/Span&gt;&lt;Span Class="Fontstyle4"&gt;And Events That &lt;/Span&gt;&lt;Span Class="Fontstyle4"&gt;Happen &lt;/Span&gt;&lt;Span Class="Fontstyle4"&gt;On Such A Day Are Especially Auspicious. If A &lt;/Span&gt;&lt;Span Class="Fontstyle0"&gt;Ki-Rin &lt;/Span&gt;&lt;Span Class="Fontstyle4"&gt;Alights During A Ceremony, Such As A Birth Announcement Or A Coronation, Everyone Present &lt;/Span&gt;&lt;Span Class="Fontstyle4"&gt;Understands &lt;/Span&gt;&lt;Span Class="Fontstyle4"&gt;That The Creature Is Telling Them Great Good Could Be In The Offing. The Ki-Rin Conveys Its Gifts And Omens, Then Rises Back&lt;Br /&gt;Into The Sky. Ki-Rins Have Also Been Known To Appear At The Sites Of Great Battles To Inspire And Strengthen The&lt;Br /&gt;Side Of Good, Or To Rescue Heroes From Certain Death.&lt;Br /&gt;&lt;/Span&gt;&lt;/P&gt;&lt;P&gt;&lt;Span Class="Fontstyle4"&gt;A Ki-Rin In The World Claims A Territory To Watch Over, And One Ki-Rin Might Safeguard An Area That Encompasses Several Nations. On Other Planes, Ki-Rins That Serve Good Deities Go Wherever They Are Commanded, Which Could Include Coming To The Material Plane On A Mission. A Ki-Rin &lt;/Span&gt;&lt;Span Class="Fontstyle4"&gt;Disciple &lt;/Span&gt;&lt;Span Class="Fontstyle4"&gt;In The World Usually Serves Its Deity As A Scout, A &lt;/Span&gt;&lt;Span Class="Fontstyle4"&gt;Messenger, &lt;/Span&gt;&lt;Span Class="Fontstyle4"&gt;Or A Spy.&lt;Br /&gt;&lt;/Span&gt;&lt;/P&gt;&lt;P&gt;&lt;Span Class="Fontstyle4"&gt;Ki-Rins Are Attracted To The &lt;/Span&gt;&lt;Span Class="Fontstyle4"&gt;Worship &lt;/Span&gt;&lt;Span Class="Fontstyle4"&gt;Of Deities Of Courage, Loyalty, Selflessness, And Truth, As Well As The Advancement Of Just Societies. For Instance, In Faerun, Ki-Rins Rally Mostly To Torm, Although Ki-Rins Also Serve&lt;Br /&gt;His Allies Tyr And Ilmater.&lt;Br /&gt;&lt;/Span&gt;&lt;/P&gt;&lt;P&gt;&lt;Strong&gt;&lt;Span Class="Fontstyle3"&gt;Objects &lt;/Span&gt;&lt;/Strong&gt;&lt;Span Class="Fontstyle5"&gt;&lt;Strong&gt;Of Adoration.&lt;/Strong&gt; &lt;/Span&gt;&lt;Span Class="Fontstyle4"&gt;Because &lt;/Span&gt;&lt;Span Class="Fontstyle4"&gt;A Ki-Rin Is Renowned For Its Wisdom, Other Creatures Would Naturally Seek It&lt;Br /&gt;Out With &lt;/Span&gt;&lt;Span Class="Fontstyle4"&gt;Questions &lt;/Span&gt;&lt;Span Class="Fontstyle4"&gt;And &lt;/Span&gt;&lt;Span Class="Fontstyle4"&gt;Requests &lt;/Span&gt;&lt;Span Class="Fontstyle4"&gt;If They Could. For That Reason Among Others, The Creature Makes Its Lair Atop A Forbidding Mountain Peak Or In Some Other Equally Inaccessible Location. Only Those That Have The Tenacity To&amp;Nbsp; &lt;Span Class="Fontstyle0"&gt;Complete The Daunting Journey To A Ki-Rin'S Lair Can Prove Themselves Worthy Of Speaking With Its Occupant.&lt;Br /&gt;&lt;/Span&gt;&lt;/Span&gt;&lt;/P&gt;&lt;P&gt;&lt;Span Class="Fontstyle4"&gt;&lt;Span Class="Fontstyle0"&gt;Many Who Seek A Ki-Rin'S Guidance End Up Pledging Service To The Creature. They Study As Monks Under Its Tutelage And Serve As Its Agents In The World. The Followers Of A Ki-Rin Might Travel Incognito Across The Land, Seeking News Of Growing Evil And Working Behind The Scenes, Or Might Be Champions Of Their Master'S Cause, Out To Defeat Villainy Wherever It Is Found.&lt;/Span&gt;&lt;/Span&gt;&lt;/P&gt;&lt;Hr /&gt;&lt;P&gt;&lt;Span Class="Fontstyle4"&gt; &lt;Span Class="Fontstyle0"&gt;On The Celestial Pl'Anes, Ki-Rins Reside In Lofty, Elegant Aeries Filled With Luxurious Objects. In The World, A Ki-Rin Chooses A Similar Location, Such As Atop A Tall Pinnacle Or Within A Cloud Solidified By The Ki-Rin'S Magic. When Viewed From The Outside, A Ki-Rin'S Lair Is Indistinguishable From A Natural Site, And The Entrance Is Difficult For Visitors To Find And Reach. &lt;/Span&gt;&lt;/Span&gt;&lt;/P&gt;&lt;P&gt;&lt;Span Class="Fontstyle4"&gt;&lt;Span Class="Fontstyle0"&gt;Inside, The Lair Is A Serene And Comfortable Place, Its Ambiance A Mix Between Palace And Temple. If The Ki-Rin Has Taken Creatures Into Its Service, Its Lair Doubles As A Sacred Site Wherein The Ki-Rin Not Only Rests, But Also Teaches Of Holy Mysteries. Inside Its Lair, A Ki-Rin Has The Power To Conjure Objects Up To Three Times Per Day, Using Each Of The Following Versions Of The Power Once. One Version Permanently Creates Enough Objects Made Of Soft, Plant-Based Material-Including Manufactured Objects Such As Cloth, Pillows, Rope, Blankets, And Clothing&lt;/Span&gt;&lt;Span Class="Fontstyle0"&gt;&amp;Nbsp;&lt;/Span&gt;&lt;Span Class="Fontstyle0"&gt;To Fill A Cube 20&lt;Br /&gt;Feet On A Side. The Second Version Permanently Creates&amp;Nbsp;&lt;/Span&gt;&lt;Span Class="Fontstyle0"&gt;Enough Objects Made Of Wood, Or Similarly Hard Plant Based Material, To Fill A Cube 10 Feet On A Side. The Third Version Creates Enough Objects Made Of Stone Or Metal&lt;Br /&gt;To Fill A Cube 2 Feet On A Side, But Any Materials Created In This Way Last For Only 1 Hour.&lt;Br /&gt;&lt;/Span&gt;&lt;/Span&gt;&lt;/P&gt;&lt;P&gt;&lt;Span Class="Fontstyle4"&gt;&lt;Strong&gt;&lt;Span Class="Fontstyle3"&gt;Regional &lt;/Span&gt;&lt;Span Class="Fontstyle0"&gt;Effects&lt;Br /&gt;&lt;/Span&gt;&lt;/Strong&gt;&lt;/Span&gt;&lt;/P&gt;&lt;P&gt;&lt;Span Class="Fontstyle4"&gt;&lt;Span Class="Fontstyle0"&gt;The Ki-Rin'S Celestial Nature Transforms The Region Around Its Lair. Any Of The Following Magical Effects Is Possible For Travelers To Encounter In The Vicinity:&lt;Br /&gt;&lt;/Span&gt;&lt;/Span&gt;&lt;/P&gt;&lt;P Style="Padding-Left: 30Px;"&gt;&lt;Span Class="Fontstyle4"&gt;&lt;Span Class="Fontstyle0"&gt;&amp;Bull; Water Flows Pure Within 3 Miles Of A Ki-Rin'S Lair. Any Purposeful Corruption Of The Water Lasts For No Longer&lt;Br /&gt;Than 3 Minutes.&lt;Br /&gt;&amp;Bull; Animals, Plants, And Good Creatures Within 3 Miles Of The Ki-Rin'S Lair Gain Vigor As They Evolve Toward An&lt;Br /&gt;Idealized Form. Such Creatures Are Rarely Aggressive Toward Others That Aren'T Normally Prey. Evil Creatures&lt;Br /&gt;Can'T Tolerate The Holy Atmosphere Within The Same Distance, And Usually Choose To Live Much Farther From&lt;Br /&gt;The Domain Of A Ki-Rin.&lt;Br /&gt;&amp;Bull; Curses, Diseases, And Poisons Affecting Good-Aligned Creatures Are Suppressed When Those Creatures Are&lt;Br /&gt;Within 3 Miles Of The Lair.&lt;Br /&gt;&amp;Bull; A Ki-Rin Can Cast &lt;/Span&gt;&lt;Span Class="Fontstyle4"&gt;Control Weather &lt;/Span&gt;&lt;Span Class="Fontstyle0"&gt;While It Is Within 3 Miles Of Its Lair. The Spell'S Point Of Origin Is Always&lt;Br /&gt;The Point Outdoors Closest To The Center Of Its Lair. The Ki-Rin Doesn'T Need To Maintain A Clear Path To The Sky&lt;Br /&gt;Or To Concentrate For The Change In Weather To Persist.&lt;Br /&gt;&amp;Bull; Within 3 Miles Of The Lair, Winds Buoy Non-Evil Creatures That Fall Due To No Act Of The Ki-Rin Or Its Allies.&lt;Br /&gt;Such Creatures Descend At A Rate Of 60 Feet Per Round And Take No Falling Damage.&lt;Br /&gt;&lt;/Span&gt;&lt;/Span&gt;&lt;/P&gt;&lt;P&gt;&lt;Span Class="Fontstyle4"&gt;&lt;Span Class="Fontstyle0"&gt;When The Ki-Rin Dies, All These Effects Disappear Immediately, Although The Invigorating Effect On Flora And Fauna Remains For 3 Years.&lt;/Span&gt; &lt;Br /&gt; &lt;Br /&gt; &lt;/Span&gt;&lt;/P&gt;</t>
  </si>
  <si>
    <t>Angel</t>
  </si>
  <si>
    <t>16D12 + 48</t>
  </si>
  <si>
    <t>+9, 2D8 + 5 Piercing</t>
  </si>
  <si>
    <t>&lt;H1&gt;&lt;Span Class="Fontstyle0"&gt;Kobold Dragonshield&lt;Br /&gt;&lt;/Span&gt;&lt;/H1&gt;&lt;P&gt;&lt;Span Class="Fontstyle2"&gt;Small Humanoid (Kobold), Lawful Evil&lt;/Span&gt;&lt;/P&gt;&lt;Hr /&gt;&lt;P&gt;&lt;Span Class="Fontstyle3"&gt;&lt;Strong&gt;Armor Class&lt;/Strong&gt; &lt;/Span&gt;&lt;Span Class="Fontstyle4"&gt;15 (Leather, Shield)&lt;Br /&gt;&lt;/Span&gt;&lt;/P&gt;&lt;P&gt;&lt;Span Class="Fontstyle3"&gt;&lt;Strong&gt;Hit Points&lt;/Strong&gt; &lt;/Span&gt;&lt;Span Class="Fontstyle4"&gt;44 (8D6 + 16)&lt;Br /&gt;&lt;/Span&gt;&lt;/P&gt;&lt;P&gt;&lt;Span Class="Fontstyle3"&gt;&lt;Strong&gt;Speed&lt;/Strong&gt; &lt;/Span&gt;&lt;Span Class="Fontstyle4"&gt;20 &lt;/Span&gt;&lt;Span Class="Fontstyle5"&gt;Ft.&lt;Br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Center;"&gt;12 (+4)&lt;/P&gt;&lt;/Td&gt;&lt;Td Style="Border-Width: 0Pt; Background-Color: #B4C217; Vertical-Align: Top; Width: .6868In; Padding: 4Pt 4Pt 4Pt 4Pt;"&gt;&lt;P Style="Margin: 0In; Font-Family: Verdana; Font-Size: 8.25Pt; Color: Black; Text-Align: Center;"&gt;15 (+2)&lt;/P&gt;&lt;/Td&gt;&lt;Td Style="Border-Width: 0Pt; Background-Color: #5Bc217; Vertical-Align: Top; Width: .6868In; Padding: 4Pt 4Pt 4Pt 4Pt;"&gt;&lt;P Style="Margin: 0In; Font-Family: Verdana; Font-Size: 8.25Pt; Color: Black; Text-Align: Center;"&gt;14&amp;Nbsp;(+2)&lt;/P&gt;&lt;/Td&gt;&lt;Td Style="Border-Width: 0Pt; Background-Color: #B4C217; Vertical-Align: Top; Width: .6868In; Padding: 4Pt 4Pt 4Pt 4Pt;"&gt;&lt;P Style="Margin: 0In; Font-Family: Verdana; Font-Size: 8.25Pt; Color: Black; Text-Align: Center;"&gt;8&amp;Nbsp;(-1)&lt;/P&gt;&lt;/Td&gt;&lt;Td Style="Border-Width: 0Pt; Background-Color: #5Bc217; Vertical-Align: Top; Width: .6868In; Padding: 4Pt 4Pt 4Pt 4Pt;"&gt;&lt;P Style="Margin: 0In; Font-Family: Verdana; Font-Size: 8.25Pt; Color: Black; Text-Align: Center;"&gt;9&amp;Nbsp;(-1)&lt;/P&gt;&lt;/Td&gt;&lt;Td Style="Border-Width: 0Pt; Background-Color: #B4C217; Vertical-Align: Top; Width: .6034In; Padding: 4Pt 4Pt 4Pt 4Pt;"&gt;&lt;P Style="Margin: 0In; Font-Family: Verdana; Font-Size: 8.25Pt; Color: Black; Text-Align: Center;"&gt;10 (+0)&lt;/P&gt;&lt;/Td&gt;&lt;/Tr&gt;&lt;/Tbody&gt;&lt;/Table&gt;&lt;/Div&gt;&lt;P&gt;&lt;Span Class="Fontstyle3"&gt;&lt;Strong&gt;Skills&lt;/Strong&gt; &lt;/Span&gt;&lt;Span Class="Fontstyle4"&gt;Perception &lt;/Span&gt;&lt;Span Class="Fontstyle4"&gt;+1&lt;Br /&gt;&lt;/Span&gt;&lt;/P&gt;&lt;P&gt;&lt;Span Class="Fontstyle3"&gt;&lt;Strong&gt;Damage Resistances&lt;/Strong&gt; &lt;/Span&gt;&lt;Span Class="Fontstyle4"&gt;See Dragon'S &lt;/Span&gt;&lt;Span Class="Fontstyle4"&gt;Resistance &lt;/Span&gt;&lt;Span Class="Fontstyle4"&gt;Below&lt;Br /&gt;&lt;/Span&gt;&lt;/P&gt;&lt;P&gt;&lt;Span Class="Fontstyle3"&gt;&lt;Strong&gt;Senses&lt;/Strong&gt; &lt;/Span&gt;&lt;Span Class="Fontstyle4"&gt;Darkvision &lt;/Span&gt;&lt;Span Class="Fontstyle4"&gt;60 Ft., Passive &lt;/Span&gt;&lt;Span Class="Fontstyle4"&gt;Perception &lt;/Span&gt;&lt;Span Class="Fontstyle4"&gt;11&lt;Br /&gt;&lt;/Span&gt;&lt;/P&gt;&lt;P&gt;&lt;Span Class="Fontstyle3"&gt;&lt;Strong&gt;Languages&lt;/Strong&gt; &lt;/Span&gt;&lt;Span Class="Fontstyle4"&gt;Common, Draconic&lt;Br /&gt;&lt;/Span&gt;&lt;Span Class="Fontstyle3"&gt;&lt;Strong&gt;Challenge&lt;/Strong&gt; 1&lt;/Span&gt;&lt;Span Class="Fontstyle4"&gt;&amp;Nbsp;&lt;/Span&gt;&lt;Span Class="Fontstyle4"&gt;(200 Xp)&lt;/Span&gt;&lt;/P&gt;&lt;Hr /&gt;&lt;P&gt;&lt;Span Class="Fontstyle6"&gt;&lt;Strong&gt;Dragon'S Resistance.&lt;/Strong&gt; &lt;/Span&gt;&lt;Span Class="Fontstyle4"&gt;The Kobold Has Resistance To A Type Of&amp;Nbsp;&lt;/Span&gt;&lt;Span Class="Fontstyle4"&gt;Damage &lt;/Span&gt;&lt;Span Class="Fontstyle4"&gt;Based On The Color Of Dragon That Invested It With Power (Choose Or Roll A D10): 1-2, Acid (Black); 3-4, Cold (White); &lt;/Span&gt;&lt;Span Class="Fontstyle0"&gt;5-6, &lt;/Span&gt;&lt;Span Class="Fontstyle4"&gt;Fire (Red); &lt;/Span&gt;&lt;Span Class="Fontstyle0"&gt;7-8, &lt;/Span&gt;&lt;Span Class="Fontstyle4"&gt;Lightning &lt;/Span&gt;&lt;Span Class="Fontstyle4"&gt;(Blue); 9-10, Poison (Green)&lt;/Span&gt;&lt;Span Class="Fontstyle4"&gt;.&lt;Br /&gt;&lt;/Span&gt;&lt;/P&gt;&lt;P&gt;&lt;Span Class="Fontstyle6"&gt;&lt;Strong&gt;Heart Of The Dragon.&lt;/Strong&gt; &lt;/Span&gt;&lt;Span Class="Fontstyle4"&gt;If The Kobold Is &lt;/Span&gt;&lt;Span Class="Fontstyle4"&gt;Frightened &lt;/Span&gt;&lt;Span Class="Fontstyle4"&gt;Or &lt;/Span&gt;&lt;Span Class="Fontstyle4"&gt;Paralyzed&amp;Nbsp;&lt;/Span&gt;&lt;Span Class="Fontstyle4"&gt;By An Effect That Allows A Saving Throw, It Can Repeat The Save At The Start Of Its Turn To End The Effect On Itself And All Kobolds Within 30 Feet Of It. Any Kobold That Benefits From This Trait (Including The Dragonshield) Has Advantage On Its Next Attack Roll.&lt;Br /&gt;&lt;/Span&gt;&lt;/P&gt;&lt;P&gt;&lt;Strong&gt;&lt;Span Class="Fontstyle6"&gt;Pack &lt;/Span&gt;&lt;/Strong&gt;&lt;Span Class="Fontstyle2"&gt;&lt;Strong&gt;Tactics.&lt;/Strong&gt; &lt;/Span&gt;&lt;Span Class="Fontstyle4"&gt;The Kobold Has Advantage On An Attack Roll Against A Creature If At Least One Of The Kobold'S Allies Is Within 5&amp;Nbsp;Feet Of The Creature And The Ally Isn'T Incapacitated.&lt;Br /&gt;&lt;/Span&gt;&lt;/P&gt;&lt;P&gt;&lt;Span Class="Fontstyle6"&gt;&lt;Strong&gt;Sunlight Sensitivity.&lt;/Strong&gt; &lt;/Span&gt;&lt;Span Class="Fontstyle4"&gt;While In &lt;/Span&gt;&lt;Span Class="Fontstyle4"&gt;Sunlight, &lt;/Span&gt;&lt;Span Class="Fontstyle4"&gt;The Kobold Has Disadvantage On Attack Rolls, As Well As On Wisdom (Perception) Checks That Rely On Sight.&lt;/Span&gt;&lt;/P&gt;&lt;Hr /&gt;&lt;P&gt;&lt;Strong&gt;&lt;Span Class="Fontstyle4"&gt;Actions&lt;Br /&gt;&lt;/Span&gt;&lt;/Strong&gt;&lt;/P&gt;&lt;P&gt;&lt;Span Class="Fontstyle6"&gt;&lt;Strong&gt;Multiattack.&lt;/Strong&gt; &lt;/Span&gt;&lt;Span Class="Fontstyle4"&gt;The Kobold Makes Two Melee Attacks.&amp;Nbsp;&lt;/Span&gt;&lt;/P&gt;&lt;P&gt;&lt;Span Class="Fontstyle6"&gt;&lt;Strong&gt;Spear.&lt;/Strong&gt; &lt;/Span&gt;&lt;Span Class="Fontstyle2"&gt;Melee Or Ranged Weapon Attack: &lt;/Span&gt;&lt;Span Class="Fontstyle4"&gt;+3 To Hit, Reach 5Ft. Or Range 20/60 &lt;/Span&gt;&lt;Span Class="Fontstyle5"&gt;Ft., &lt;/Span&gt;&lt;Span Class="Fontstyle4"&gt;One Target. &lt;/Span&gt;&lt;Span Class="Fontstyle7"&gt;Hit: &lt;/Span&gt;&lt;Span Class="Fontstyle4"&gt;4 (1D6 + 1) Piercing Damage, Or 5 (1D8 + 1) Piercing &lt;/Span&gt;&lt;Span Class="Fontstyle4"&gt;Damage &lt;/Span&gt;&lt;Span Class="Fontstyle4"&gt;If Used With Two Hands To Make &lt;/Span&gt;&lt;Span Class="Fontstyle4"&gt;A&amp;Nbsp;&lt;/Span&gt;&lt;Span Class="Fontstyle4"&gt;Melee Attack.&lt;/Span&gt;&lt;/P&gt;&lt;Hr /&gt;&lt;P&gt;&lt;Span Class="Fontstyle0"&gt;A Kobold &lt;/Span&gt;&lt;Span Class="Fontstyle0"&gt;Dragonshield &lt;/Span&gt;&lt;Span Class="Fontstyle0"&gt;Is A Champion Of Its Race. Almost All &lt;/Span&gt;&lt;Span Class="Fontstyle0"&gt;Dragonshields &lt;/Span&gt;&lt;Span Class="Fontstyle0"&gt;Begin Life As Normal &lt;/Span&gt;&lt;Span Class="Fontstyle0"&gt;Kobolds, &lt;/Span&gt;&lt;Span Class="Fontstyle0"&gt;Then Are&lt;Br /&gt;Chosen By A Dragon And Invested With Great Powers For The Purpose Of Protecting The &lt;/Span&gt;&lt;Span Class="Fontstyle0"&gt;Dragon'S &lt;/Span&gt;&lt;Span Class="Fontstyle0"&gt;Eggs, But Once&lt;Br /&gt;Every Few Years &lt;/Span&gt;&lt;Span Class="Fontstyle0"&gt;A &lt;/Span&gt;&lt;Span Class="Fontstyle0"&gt;Kobold Hatches With An Innate Version Of The Dragonshield'S Abilities. Accomplished At Hand-Tohand Combat, It Bears Many Scars From &lt;/Span&gt;&lt;Span Class="Fontstyle0"&gt;Desperate &lt;/Span&gt;&lt;Span Class="Fontstyle0"&gt;Fights And Carries A Shield Made Out Of Cast-Off &lt;/Span&gt;&lt;Span Class="Fontstyle0"&gt;Dragon &lt;/Span&gt;&lt;Span Class="Fontstyle0"&gt;Scales.&lt;Br /&gt;&lt;/Span&gt;&lt;/P&gt;&lt;P&gt;&lt;Span Class="Fontstyle2"&gt;&lt;Strong&gt;Uncommon Courage.&lt;/Strong&gt; &lt;/Span&gt;&lt;Span Class="Fontstyle0"&gt;A &lt;/Span&gt;&lt;Span Class="Fontstyle0"&gt;Dragonshield &lt;/Span&gt;&lt;Span Class="Fontstyle0"&gt;Knows That It Has A Place Of Honor In The Tribe, But-Being Kobolds At Heart-Most Of Them Feel &lt;/Span&gt;&lt;Span Class="Fontstyle0"&gt;Unworthy &lt;/Span&gt;&lt;Span Class="Fontstyle0"&gt;Of Their Status And Thus &lt;/Span&gt;&lt;Span Class="Fontstyle0"&gt;Desperate &lt;/Span&gt;&lt;Span Class="Fontstyle0"&gt;To Prove Themselves &lt;/Span&gt;&lt;Span Class="Fontstyle0"&gt;Deserving &lt;/Span&gt;&lt;Span Class="Fontstyle0"&gt;Of It. A&amp;Nbsp;&lt;/Span&gt;&lt;Span Class="Fontstyle0"&gt;Dragonshield'S &lt;/Span&gt;&lt;Span Class="Fontstyle0"&gt;Natural Kobold Cowardice Is Still Present In Its Makeup, And Thus It Might Still Run Away From A Threat. But It Also Has The Ability To Rally In The Face Of Certain Death, Inspiring Other Kobolds To Follow It In A Charge Against The Invaders Of Their Warren.&lt;/Span&gt; &lt;/P&gt;</t>
  </si>
  <si>
    <t>Humanoid (Kobold)</t>
  </si>
  <si>
    <t>8D6 + 16</t>
  </si>
  <si>
    <t>+3, 1D8 + 1</t>
  </si>
  <si>
    <t>&lt;H1&gt;&lt;Span Class="Fontstyle0"&gt;Kobold Inventor&lt;Br /&gt;&lt;/Span&gt;&lt;/H1&gt;&lt;P&gt;&lt;Span Class="Fontstyle2"&gt;Small Humanoid (Kobold), Lawful Evil&lt;/Span&gt;&lt;/P&gt;&lt;Hr /&gt;&lt;P&gt;&lt;Span Class="Fontstyle3"&gt;&lt;Strong&gt;Armor Class&lt;/Strong&gt; &lt;/Span&gt;&lt;Span Class="Fontstyle4"&gt;12&lt;Br /&gt;&lt;/Span&gt;&lt;/P&gt;&lt;P&gt;&lt;Span Class="Fontstyle0"&gt;&lt;Strong&gt;Hit Points&lt;/Strong&gt; &lt;/Span&gt;&lt;Span Class="Fontstyle4"&gt;13 (3D6 &lt;/Span&gt;&lt;Span Class="Fontstyle5"&gt;+ &lt;/Span&gt;&lt;Span Class="Fontstyle4"&gt;3)&lt;Br /&gt;&lt;/Span&gt;&lt;/P&gt;&lt;P&gt;&lt;Span Class="Fontstyle0"&gt;&lt;Strong&gt;Speed&lt;/Strong&gt; &lt;/Span&gt;&lt;Span Class="Fontstyle4"&gt;30 &lt;/Span&gt;&lt;Span Class="Fontstyle4"&gt;Ft.&lt;Br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Center;"&gt;7&amp;Nbsp;(-2)&lt;/P&gt;&lt;/Td&gt;&lt;Td Style="Border-Width: 0Pt; Background-Color: #B4C217; Vertical-Align: Top; Width: .6868In; Padding: 4Pt 4Pt 4Pt 4Pt;"&gt;&lt;P Style="Margin: 0In; Font-Family: Verdana; Font-Size: 8.25Pt; Color: Black; Text-Align: Center;"&gt;15 (+2)&lt;/P&gt;&lt;/Td&gt;&lt;Td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.6868In; Padding: 4Pt 4Pt 4Pt 4Pt;"&gt;&lt;P Style="Margin: 0In; Font-Family: Verdana; Font-Size: 8.25Pt; Color: Black; Text-Align: Center;"&gt;8&amp;Nbsp;(-1)&lt;/P&gt;&lt;/Td&gt;&lt;Td Style="Border-Width: 0Pt; Background-Color: #5Bc217; Vertical-Align: Top; Width: .6868In; Padding: 4Pt 4Pt 4Pt 4Pt;"&gt;&lt;P Style="Margin: 0In; Font-Family: Verdana; Font-Size: 8.25Pt; Color: Black; Text-Align: Center;"&gt;7&amp;Nbsp;(-2)&lt;/P&gt;&lt;/Td&gt;&lt;Td Style="Border-Width: 0Pt; Background-Color: #B4C217; Vertical-Align: Top; Width: .6034In; Padding: 4Pt 4Pt 4Pt 4Pt;"&gt;&lt;P Style="Margin: 0In; Font-Family: Verdana; Font-Size: 8.25Pt; Color: Black; Text-Align: Center;"&gt;8&amp;Nbsp;(-1)&lt;/P&gt;&lt;/Td&gt;&lt;/Tr&gt;&lt;/Tbody&gt;&lt;/Table&gt;&lt;/Div&gt;&lt;P&gt;&lt;Span Class="Fontstyle3"&gt;&lt;Strong&gt;Skills&lt;/Strong&gt; &lt;/Span&gt;&lt;Span Class="Fontstyle4"&gt;Perception &lt;/Span&gt;&lt;Span Class="Fontstyle4"&gt;+0&lt;Br /&gt;&lt;/Span&gt;&lt;/P&gt;&lt;P&gt;&lt;Span Class="Fontstyle3"&gt;&lt;Strong&gt;Senses&lt;/Strong&gt; &lt;/Span&gt;&lt;Span Class="Fontstyle4"&gt;Darkvision 60 &lt;/Span&gt;&lt;Span Class="Fontstyle4"&gt;Ft., &lt;/Span&gt;&lt;Span Class="Fontstyle4"&gt;Passive &lt;/Span&gt;&lt;Span Class="Fontstyle4"&gt;Perception &lt;/Span&gt;&lt;Span Class="Fontstyle4"&gt;10&lt;Br /&gt;&lt;/Span&gt;&lt;/P&gt;&lt;P&gt;&lt;Span Class="Fontstyle3"&gt;&lt;Strong&gt;Languages&lt;/Strong&gt; &lt;/Span&gt;&lt;Span Class="Fontstyle4"&gt;Common, &lt;/Span&gt;&lt;Span Class="Fontstyle4"&gt;Draconic&lt;Br /&gt;&lt;/Span&gt;&lt;/P&gt;&lt;P&gt;&lt;Span Class="Fontstyle3"&gt;&lt;Strong&gt;Challenge&lt;/Strong&gt; &lt;/Span&gt;&lt;Span Class="Fontstyle4"&gt;1/4 (50 Xp)&lt;/Span&gt;&lt;/P&gt;&lt;Hr /&gt;&lt;P&gt;&lt;Span Class="Fontstyle6"&gt;&lt;Strong&gt;Pack Tactics.&lt;/Strong&gt; &lt;/Span&gt;&lt;Span Class="Fontstyle4"&gt;The Kobold Has Advantage On An Attack Roll Against A Creature &lt;/Span&gt;&lt;Span Class="Fontstyle4"&gt;If &lt;/Span&gt;&lt;Span Class="Fontstyle4"&gt;At Least One Ofthe Kobold'S Allies Is Within 5 Feet Of The Creature And The Ally Isn'T Incapacitated.&lt;Br /&gt;&lt;/Span&gt;&lt;/P&gt;&lt;P&gt;&lt;Span Class="Fontstyle6"&gt;&lt;Strong&gt;Sunlight Sensitivity.&lt;/Strong&gt; &lt;/Span&gt;&lt;Span Class="Fontstyle4"&gt;While In Sunlight, The Kobold Has Disadvantage On Attack &lt;/Span&gt;&lt;Span Class="Fontstyle4"&gt;Rolls, &lt;/Span&gt;&lt;Span Class="Fontstyle4"&gt;As Well As On Wisdom (Perception) Checks That Rely On Sight.&lt;/Span&gt;&lt;/P&gt;&lt;Hr /&gt;&lt;P&gt;&lt;Strong&gt;&lt;Span Class="Fontstyle3"&gt;Actions&lt;Br /&gt;&lt;/Span&gt;&lt;/Strong&gt;&lt;/P&gt;&lt;P&gt;&lt;Span Class="Fontstyle6"&gt;&lt;Strong&gt;Dagger.&lt;/Strong&gt; &lt;/Span&gt;&lt;Span Class="Fontstyle2"&gt;Melee Or Ranged Weapon Attack: &lt;/Span&gt;&lt;Span Class="Fontstyle0"&gt;+4 &lt;/Span&gt;&lt;Span Class="Fontstyle4"&gt;To Hit, Reach 5 Ft. Or Range 20/60 &lt;/Span&gt;&lt;Span Class="Fontstyle4"&gt;Ft., &lt;/Span&gt;&lt;Span Class="Fontstyle4"&gt;One Target. &lt;/Span&gt;&lt;Span Class="Fontstyle2"&gt;Hit: &lt;/Span&gt;&lt;Span Class="Fontstyle4"&gt;4 (1D4 + 2) Piercing Damage.&lt;Br /&gt;&lt;/Span&gt;&lt;/P&gt;&lt;P&gt;&lt;Span Class="Fontstyle6"&gt;&lt;Strong&gt;Sling.&lt;/Strong&gt; &lt;/Span&gt;&lt;Span Class="Fontstyle2"&gt;Ranged Weapon Attack: &lt;/Span&gt;&lt;Span Class="Fontstyle4"&gt;+4 To Hit, Range 30/120 Ft., One Target. &lt;/Span&gt;&lt;Span Class="Fontstyle2"&gt;Hit: &lt;/Span&gt;&lt;Span Class="Fontstyle4"&gt;4 (1D4 &lt;/Span&gt;&lt;Span Class="Fontstyle5"&gt;+ &lt;/Span&gt;&lt;Span Class="Fontstyle4"&gt;2) Bludgeoning Damage.&lt;/Span&gt;&lt;/P&gt;&lt;P&gt;&lt;Span Class="Fontstyle6"&gt;&lt;Strong&gt;Weapon Invention.&lt;/Strong&gt; &lt;/Span&gt;&lt;Span Class="Fontstyle4"&gt;The Kobold Uses One Of The Following Options (Roll A D8 Or Choose One); The Kobold Can Use Each One No More Than Once Per Day:&lt;Br /&gt;&lt;/Span&gt;&lt;/P&gt;&lt;P Style="Padding-Left: 30Px;"&gt;&lt;Span Class="Fontstyle2"&gt;1. Acid. &lt;/Span&gt;&lt;Span Class="Fontstyle4"&gt;The Kobold Hurls A Flask Of Acid. &lt;/Span&gt;&lt;Span Class="Fontstyle2"&gt;Ranged Weapon Attack: &lt;/Span&gt;&lt;Span Class="Fontstyle4"&gt;+4 To &lt;/Span&gt;&lt;Span Class="Fontstyle4"&gt;Hit, &lt;/Span&gt;&lt;Span Class="Fontstyle4"&gt;Range 5/20 Ft., One Target. &lt;/Span&gt;&lt;Span Class="Fontstyle2"&gt;Hit: &lt;/Span&gt;&lt;Span Class="Fontstyle4"&gt;7 (2D6) Acid Damage.&lt;Br /&gt;2. &lt;/Span&gt;&lt;Span Class="Fontstyle2"&gt;Alchemist'S Fire. &lt;/Span&gt;&lt;Span Class="Fontstyle4"&gt;The Kobold Throws A Flask Ofalchemist'S Fire. &lt;/Span&gt;&lt;Span Class="Fontstyle2"&gt;Ranged Weapon Attack: &lt;/Span&gt;&lt;Span Class="Fontstyle4"&gt;+4 To Hit, Range 5/20 &lt;/Span&gt;&lt;Span Class="Fontstyle4"&gt;Ft., &lt;/Span&gt;&lt;Span Class="Fontstyle4"&gt;One Target. &lt;/Span&gt;&lt;Span Class="Fontstyle2"&gt;Hit: &lt;/Span&gt;&lt;Span Class="Fontstyle4"&gt;2 (1D4) Fire Damage At The Start Ofeach Of The Target'S Turns. Acreature Can End This Damage By Using Its Action To Make A Dc 10 Dexterity Check To Extinguish The Flames.&lt;Br /&gt;&lt;/Span&gt;&lt;Span Class="Fontstyle2"&gt;3. Basket Of Centipedes. &lt;/Span&gt;&lt;Span Class="Fontstyle4"&gt;The Kobold Throws A Small Basket Into A 5-Foot-Square Space Within 20 Feet Of It. &lt;/Span&gt;&lt;Span Class="Fontstyle3"&gt;A Swarm Of Insects&amp;Nbsp;&lt;/Span&gt;&lt;Span Class="Fontstyle4"&gt;(Centipedes) With 11 Hit Points Emerges From The Basket And Rolls Initiative. At The End Of Each Ofthe Swarm'S Turns, There'S A 50 Percent Chance That The Swarm Disperses.&lt;Br /&gt;&lt;/Span&gt;&lt;Span Class="Fontstyle2"&gt;4. Green Slime Pot. &lt;/Span&gt;&lt;Span Class="Fontstyle4"&gt;The Kobold Throws A Clay Pot Full Of Green Slime At The Target, And &lt;/Span&gt;&lt;Span Class="Fontstyle4"&gt;It &lt;/Span&gt;&lt;Span Class="Fontstyle4"&gt;Breaks Open On Impact. &lt;/Span&gt;&lt;Span Class="Fontstyle2"&gt;Ranged Weapon Attack: &lt;/Span&gt;&lt;Span Class="Fontstyle4"&gt;+4 To Hit, Range 5/20 Ft., One Target. &lt;/Span&gt;&lt;Span Class="Fontstyle2"&gt;Hit: &lt;/Span&gt;&lt;Span Class="Fontstyle4"&gt;The Target Is Covered In A Patch Of Green Slime (See Chapter 5 Of The&amp;Nbsp;&lt;/Span&gt;&lt;Span Class="Fontstyle2"&gt;Dungeon Master'S Guide). Miss: &lt;/Span&gt;&lt;Span Class="Fontstyle4"&gt;A Patch Of Green Slime Covers A Randomly Determined 5-Foot-Square Section Of Wall Or Floor Within 5 Feet Ofthe Target. &lt;/Span&gt;&lt;/P&gt;&lt;P Style="Padding-Left: 30Px;"&gt;&lt;Span Class="Fontstyle4"&gt;&lt;Span Class="Fontstyle0"&gt;5. Rot Grub Pot. &lt;/Span&gt;&lt;Span Class="Fontstyle2"&gt;The Kobold Throws A Clay Pot Into A 5-Footsquare Space Within 20 Feet Of It, And It Breaks Open On Impact.&amp;Nbsp;&lt;/Span&gt;&lt;Span Class="Fontstyle3"&gt;A &lt;/Span&gt;&lt;Span Class="Fontstyle4"&gt;Swarm Ofrot Grubs &lt;/Span&gt;&lt;Span Class="Fontstyle3"&gt;(See Appendix A) Emerges From The Shat&lt;/Span&gt;&lt;Span Class="Fontstyle2"&gt;Tered Pot And Remains A Hazard In That Square.&lt;Br /&gt;6. &lt;/Span&gt;&lt;Span Class="Fontstyle0"&gt;Scorpion On A Stick. &lt;/Span&gt;&lt;Span Class="Fontstyle2"&gt;The Kobold Makes A Melee Attack With A Scorpion Tied To The End Of A 5-Foot-Long Pole. &lt;/Span&gt;&lt;Span Class="Fontstyle0"&gt;Melee Weapon Attack: &lt;/Span&gt;&lt;Span Class="Fontstyle2"&gt;+4 To Hit, Reach 5 &lt;/Span&gt;&lt;Span Class="Fontstyle2"&gt;Ft., &lt;/Span&gt;&lt;Span Class="Fontstyle2"&gt;One Target. &lt;/Span&gt;&lt;Span Class="Fontstyle0"&gt;Hit: &lt;/Span&gt;&lt;Span Class="Fontstyle2"&gt;1 Piercing Damage, And The Target Must Make A Dc 9 Constitution Saving Throw, Taking 4 (1D8) Poison Damage On A Failed Save, Or Half As Much Damage On A Successful One.&lt;Br /&gt;7. &lt;/Span&gt;&lt;Span Class="Fontstyle0"&gt;Skunk In A Cage. &lt;/Span&gt;&lt;Span Class="Fontstyle2"&gt;The Kobold Releases A Skunk Into An Unoccupied Space Within 5 Feet Of It. The Skunk Has A Walking Speed Of 20 Feet, Ac 10, 1 Hit Point, And No Effective Attacks. It Rolls Initiative And, On Its Turn, Uses Its Action To Spray Musk At A Random Creature Within 5 Feet Of It. The Target Must Make A Dc 9 Constitution Saving Throw. On A Failed Save, The Target Retches And Can'T Take Actions For 1 Minute. The Target Can Repeat The Saving Throw At The End Of Each Of Its Turns, Ending The Effect On Itself On A Success. A Creature That Doesn'T Need To Breathe Or Is Immune To Poison Automatically Succeeds On The Saving Throw. Once The Skunk Has Sprayed Its Musk, It Can'T Do So Again Until It Finishes A Short Or Long Rest.&lt;Br /&gt;&lt;/Span&gt;&lt;Span Class="Fontstyle0"&gt;8. Wasp Nest In A Bag. &lt;/Span&gt;&lt;Span Class="Fontstyle2"&gt;The Kobold Throws A Small Bag Into A 5-Foot-Square Space Within 20 Feet Of It. &lt;/Span&gt;&lt;Span Class="Fontstyle4"&gt;A Swarm Of Insects (Wasps) &lt;/Span&gt;&lt;Span Class="Fontstyle2"&gt;With 11 Hit Points Emerges From The Bag And Rolls Initiative. At The End Of Each Of The Swarm'S Turns, There'S A 50 Percent Chance That The Swarm Disperses.&lt;/Span&gt; &lt;Br /&gt; &lt;/Span&gt;&lt;/P&gt;&lt;Hr /&gt;&lt;P&gt;&lt;Span Class="Fontstyle0"&gt;A Kobold &lt;/Span&gt;&lt;Span Class="Fontstyle0"&gt;Inventor, &lt;/Span&gt;&lt;Span Class="Fontstyle0"&gt;Crafty And With Quick Hands, Builds Improvised Weapons In The Hope Of Gaining Some New Advantage In Combat. An Inventor Captures Bugs, Scoops Up Exotic Dungeon Slimes, And Claims The Best Stolen Goods As &lt;/Span&gt;&lt;Span Class="Fontstyle0"&gt;Ingredients &lt;/Span&gt;&lt;Span Class="Fontstyle0"&gt;In Its Experiments. Its Creations Are Sometimes Comical In Appearance, But-Like Kobolds' Traps&lt;/Span&gt;&lt;Span Class="Fontstyle0"&gt;- &lt;/Span&gt;&lt;Span Class="Fontstyle0"&gt;They Work A Lot Better Than Their Materials Would Suggest.&lt;Br /&gt;&lt;/Span&gt;&lt;/P&gt;&lt;P&gt;&lt;Strong&gt;&lt;Span Class="Fontstyle2"&gt;Good &lt;/Span&gt;&lt;/Strong&gt;&lt;Span Class="Fontstyle3"&gt;&lt;Strong&gt;While They Last.&lt;/Strong&gt; &lt;/Span&gt;&lt;Span Class="Fontstyle0"&gt;An Inventor'S New Weapons Last For Only One Or Two Attacks Before They Break, But Might Be St,1Rprisingly Effective In The Meantime. Most Inventors Are Skilled Enough That Their Improvised Weapons Don'T Backfire On Them, But Other Users Might Not Be So Lucky. The Weapons Don'T Have To Be &lt;/Span&gt;&lt;Span Class="Fontstyle0"&gt;Lethal-In &lt;/Span&gt;&lt;Span Class="Fontstyle0"&gt;Many Cases One Serves Its Purpose If It &lt;/Span&gt;&lt;Span Class="Fontstyle0"&gt;Distracts, &lt;/Span&gt;&lt;Span Class="Fontstyle0"&gt;Scares, Or Confuses A Creature Long Enough For Other Kobolds To Kill The Enemy. In Any &lt;/Span&gt;&lt;Span Class="Fontstyle0"&gt;Particular &lt;/Span&gt;&lt;Span Class="Fontstyle0"&gt;Encounter, An Inventor Usually Has One Or Two Improvised Weapons At Its Disposal.&lt;/Span&gt;&lt;/P&gt;</t>
  </si>
  <si>
    <t>+4, 1D4 + 2 Bludgeoning</t>
  </si>
  <si>
    <t>&lt;H1&gt;&lt;Span Class="Fontstyle0"&gt;Kobold Scale Sorcerer&lt;Br /&gt;&lt;/Span&gt;&lt;/H1&gt;&lt;P&gt;&lt;Span Class="Fontstyle2"&gt;Small Humanoid (Kobold), Lawful Evil&lt;/Span&gt;&lt;/P&gt;&lt;Hr /&gt;&lt;P&gt;&amp;Nbsp;&lt;/P&gt;&lt;P&gt;&lt;Strong&gt;Armor Class &lt;/Strong&gt;&lt;Span Class="Fontstyle3"&gt;1&lt;/Span&gt;&lt;Span Class="Fontstyle3"&gt;5 (&lt;/Span&gt;&lt;Span Class="Fontstyle3"&gt;N&lt;/Span&gt;&lt;Span Class="Fontstyle3"&gt;A&lt;/Span&gt;&lt;Span Class="Fontstyle3"&gt;T&lt;/Span&gt;&lt;Span Class="Fontstyle3"&gt;U&lt;/Span&gt;&lt;Span Class="Fontstyle3"&gt;R&lt;/Span&gt;&lt;Span Class="Fontstyle3"&gt;Al &lt;/Span&gt;&lt;Span Class="Fontstyle3"&gt;Armor)&lt;/Span&gt;&lt;/P&gt;&lt;P&gt;&lt;Span Class="Fontstyle0"&gt;&lt;Strong&gt;&lt;Span Class="Fontstyle3"&gt;Hit &lt;/Span&gt;&lt;/Strong&gt;&lt;Span Class="Fontstyle0"&gt;&lt;Strong&gt;Points&lt;/Strong&gt; &lt;/Span&gt;&lt;Span Class="Fontstyle3"&gt;27 &lt;/Span&gt;&lt;Span Class="Fontstyle3"&gt;(5D6 &lt;/Span&gt;&lt;Span Class="Fontstyle4"&gt;+ &lt;/Span&gt;&lt;Span Class="Fontstyle3"&gt;1&lt;/Span&gt;&lt;Span Class="Fontstyle3"&gt;0&lt;/Span&gt;&lt;Span Class="Fontstyle3"&gt;)&lt;/Span&gt;&lt;/Span&gt;&lt;/P&gt;&lt;P&gt;&lt;Span Class="Fontstyle0"&gt;&lt;Strong&gt;Speed&lt;/Strong&gt; &lt;Span Class="Fontstyle3"&gt;30Ft.&lt;/Span&gt;&lt;Br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Center;"&gt;7&amp;Nbsp;(-2)&lt;/P&gt;&lt;/Td&gt;&lt;Td Style="Border-Width: 0Pt; Background-Color: #B4C217; Vertical-Align: Top; Width: .6868In; Padding: 4Pt 4Pt 4Pt 4Pt;"&gt;&lt;P Style="Margin: 0In; Font-Family: Verdana; Font-Size: 8.25Pt; Color: Black; Text-Align: Center;"&gt;15 (+2)&lt;/P&gt;&lt;/Td&gt;&lt;Td Style="Border-Width: 0Pt; Background-Color: #5Bc217; Vertical-Align: Top; Width: .6868In; Padding: 4Pt 4Pt 4Pt 4Pt;"&gt;&lt;P Style="Margin: 0In; Font-Family: Verdana; Font-Size: 8.25Pt; Color: Black; Text-Align: Center;"&gt;14&amp;Nbsp;(+2)&lt;/P&gt;&lt;/Td&gt;&lt;Td Style="Border-Width: 0Pt; Background-Color: #B4C217; Vertical-Align: Top; Width: .6868In; Padding: 4Pt 4Pt 4Pt 4Pt;"&gt;&lt;P Style="Margin: 0In; Font-Family: Verdana; Font-Size: 8.25Pt; Color: Black; Text-Align: Center;"&gt;10 (+0)&lt;/P&gt;&lt;/Td&gt;&lt;Td Style="Border-Width: 0Pt; Background-Color: #5Bc217; Vertical-Align: Top; Width: .6868In; Padding: 4Pt 4Pt 4Pt 4Pt;"&gt;&lt;P Style="Margin: 0In; Font-Family: Verdana; Font-Size: 8.25Pt; Color: Black; Text-Align: Center;"&gt;9&amp;Nbsp;(-1)&lt;/P&gt;&lt;/Td&gt;&lt;Td Style="Border-Width: 0Pt; Background-Color: #B4C217; Vertical-Align: Top; Width: .6034In; Padding: 4Pt 4Pt 4Pt 4Pt;"&gt;&lt;P Style="Margin: 0In; Font-Family: Verdana; Font-Size: 8.25Pt; Color: Black; Text-Align: Center;"&gt;14&amp;Nbsp;(+2)&lt;/P&gt;&lt;/Td&gt;&lt;/Tr&gt;&lt;/Tbody&gt;&lt;/Table&gt;&lt;/Div&gt;&lt;P&gt;&lt;Span Class="Fontstyle0"&gt;&lt;Strong&gt;Skills&lt;/Strong&gt; &lt;/Span&gt;&lt;Span Class="Fontstyle3"&gt;Arcana +2, Medicine +1&lt;Br /&gt;&lt;/Span&gt;&lt;/P&gt;&lt;P&gt;&lt;Span Class="Fontstyle4"&gt;&lt;Span Class="Fontstyle0"&gt;&lt;Strong&gt;Senses&lt;/Strong&gt; &lt;/Span&gt;&lt;Span Class="Fontstyle3"&gt;Dar&lt;/Span&gt;&lt;Span Class="Fontstyle3"&gt;K&lt;/Span&gt;&lt;Span Class="Fontstyle3"&gt;V&lt;/Span&gt;&lt;Span Class="Fontstyle3"&gt;I&lt;/Span&gt;&lt;Span Class="Fontstyle3"&gt;S&lt;/Span&gt;&lt;Span Class="Fontstyle3"&gt;I&lt;/Span&gt;&lt;Span Class="Fontstyle3"&gt;On &lt;/Span&gt;&lt;Span Class="Fontstyle3"&gt;60 &lt;/Span&gt;&lt;Span Class="Fontstyle3"&gt;Ft., &lt;/Span&gt;&lt;Span Class="Fontstyle3"&gt;Passive &lt;/Span&gt;&lt;Span Class="Fontstyle3"&gt;Percep&lt;/Span&gt;&lt;Span Class="Fontstyle3"&gt;Ti&lt;/Span&gt;&lt;Span Class="Fontstyle3"&gt;O&lt;/Span&gt;&lt;Span Class="Fontstyle3"&gt;N 9&lt;/Span&gt;&lt;Br /&gt;&lt;/Span&gt;&lt;/P&gt;&lt;P&gt;&lt;Span Class="Fontstyle0"&gt;&lt;Strong&gt;Languages&lt;/Strong&gt; &lt;/Span&gt;&lt;Span Class="Fontstyle3"&gt;Co&lt;/Span&gt;&lt;Span Class="Fontstyle3"&gt;Mmo&lt;/Span&gt;&lt;Span Class="Fontstyle3"&gt;N&lt;/Span&gt;&lt;Span Class="Fontstyle3"&gt;, Draconic&lt;/Span&gt;&lt;/P&gt;&lt;P&gt;&lt;Span Class="Fontstyle0"&gt;&lt;Strong&gt;Challenge&lt;/Strong&gt; 1&lt;/Span&gt;&lt;Span Class="Fontstyle3"&gt;&amp;Nbsp;(200 Xp)&lt;/Span&gt;&lt;/P&gt;&lt;Hr /&gt;&lt;P&gt;&lt;Span Class="Fontstyle6"&gt;&lt;Strong&gt;Spellcasting.&lt;/Strong&gt; &lt;/Span&gt;&lt;Span Class="Fontstyle3"&gt;The Kobold Is &lt;/Span&gt;&lt;Span Class="Fontstyle3"&gt;A &lt;/Span&gt;&lt;Span Class="Fontstyle3"&gt;3Rd-Level &lt;/Span&gt;&lt;Span Class="Fontstyle3"&gt;Spellcaster. &lt;/Span&gt;&lt;Span Class="Fontstyle3"&gt;Its &lt;/Span&gt;&lt;Span Class="Fontstyle3"&gt;Spellcast&lt;/Span&gt;&lt;Span Class="Fontstyle3"&gt;Ing Ability Is &lt;/Span&gt;&lt;Span Class="Fontstyle3"&gt;Charisma &lt;/Span&gt;&lt;Span Class="Fontstyle3"&gt;(Spell Save Dc 12, +4 To Hit With Spell&amp;Nbsp;&lt;/Span&gt;&lt;Span Class="Fontstyle3"&gt;Attacks). &lt;/Span&gt;&lt;Span Class="Fontstyle3"&gt;It Has The &lt;/Span&gt;&lt;Span Class="Fontstyle3"&gt;Following &lt;/Span&gt;&lt;Span Class="Fontstyle3"&gt;Sorcerer Spells &lt;/Span&gt;&lt;Span Class="Fontstyle3"&gt;Prepared:&lt;/Span&gt;&lt;/P&gt;&lt;P Style="Padding-Left: 30Px;"&gt;&lt;Em&gt;&lt;Span Class="Fontstyle3"&gt;Cantrips &lt;/Span&gt;&lt;Span Class="Fontstyle3"&gt;(At &lt;/Span&gt;&lt;/Em&gt;&lt;Span Class="Fontstyle3"&gt;&lt;Em&gt;Will):&lt;/Em&gt; &lt;/Span&gt;&lt;Span Class="Fontstyle2"&gt;Fire Bolt, Mage Hand, Mending, Poison Spray&lt;Br /&gt;&lt;/Span&gt;&lt;Em&gt;&lt;Span Class="Fontstyle3"&gt;1St Level &lt;/Span&gt;&lt;Span Class="Fontstyle5"&gt;(4 &lt;/Span&gt;&lt;/Em&gt;&lt;Span Class="Fontstyle3"&gt;&lt;Em&gt;Slots):&lt;/Em&gt; &lt;/Span&gt;&lt;Span Class="Fontstyle2"&gt;Charm Person, Chromatic Orb, &lt;/Span&gt;&lt;Span Class="Fontstyle2"&gt;Expeditious &lt;/Span&gt;&lt;Span Class="Fontstyle2"&gt;Retreat&lt;Br /&gt;&lt;/Span&gt;&lt;Span Class="Fontstyle3"&gt;&lt;Em&gt;2Nd Level (2 Slots):&lt;/Em&gt; &lt;/Span&gt;&lt;Span Class="Fontstyle2"&gt;Scorching &lt;/Span&gt;&lt;Span Class="Fontstyle2"&gt;Ray&lt;/Span&gt;&lt;/P&gt;&lt;P&gt;&lt;Span Class="Fontstyle2"&gt; &lt;Span Class="Fontstyle0"&gt;&lt;Strong&gt;Sorcery Points.&lt;/Strong&gt; &lt;/Span&gt;&lt;Span Class="Fontstyle2"&gt;The Kobold Has 3 Sorcery Points. It Can Spend 1&amp;Nbsp;Or More Sorcery Points As A Bonus Action To Gain One Of The&amp;Nbsp;&lt;/Span&gt;&lt;Span Class="Fontstyle2"&gt;Following &lt;/Span&gt;&lt;Span Class="Fontstyle2"&gt;Benefits:&lt;Br /&gt;&lt;/Span&gt;&lt;/Span&gt;&lt;/P&gt;&lt;P Style="Padding-Left: 30Px;"&gt;&lt;Em&gt;&lt;Span Class="Fontstyle3"&gt;Heightened &lt;/Span&gt;&lt;/Em&gt;&lt;Span Class="Fontstyle3"&gt;&lt;Em&gt;Spell:&lt;/Em&gt; &lt;/Span&gt;&lt;Span Class="Fontstyle2"&gt;When It Casts A Spell That Forces A Creature&amp;Nbsp;To Make A Saving Throw To Resist The Spell'S Effects, The Kobold&amp;Nbsp;Can &lt;Span Class="Fontstyle2"&gt;Spend 3 Sorcery Points To Give One Target Ofthe Spell Disad&lt;/Span&gt;&lt;/Span&gt;Vantage On Its First Saving Throw Against The Spell.&lt;/P&gt;&lt;P Style="Padding-Left: 30Px;"&gt;&lt;Span Class="Fontstyle2"&gt;&lt;Span Class="Fontstyle3"&gt;&lt;Em&gt;Subtle Spell:&lt;/Em&gt; &lt;/Span&gt;&lt;Span Class="Fontstyle2"&gt;When The Kobold Casts A Spell, It Can Spend 1 Sorcery Point To Cast The Spell Without Any Somatic Or Verbal Components.&lt;Br /&gt;&lt;/Span&gt;&lt;/Span&gt;&lt;/P&gt;&lt;P&gt;&lt;Span Class="Fontstyle0"&gt;&lt;Strong&gt;Pack Tactics.&lt;/Strong&gt; &lt;/Span&gt;&lt;Span Class="Fontstyle2"&gt;The Kobold Has &lt;/Span&gt;&lt;Span Class="Fontstyle2"&gt;Advantage &lt;/Span&gt;&lt;Span Class="Fontstyle2"&gt;On An Attack Roll Against A Creature If At Least One Of The Kobold'S Allies Is Within&amp;Nbsp;&lt;/Span&gt;&lt;Span Class="Fontstyle2"&gt;5 &lt;/Span&gt;&lt;Span Class="Fontstyle2"&gt;Feet Ofthe Creature And The Ally Isn'T &lt;/Span&gt;&lt;Span Class="Fontstyle2"&gt;Incapacitated.&lt;/Span&gt;&lt;/P&gt;&lt;P&gt;&lt;Span Class="Fontstyle0"&gt;&lt;Strong&gt;Sunlight Sensitivity.&lt;/Strong&gt; &lt;/Span&gt;&lt;Span Class="Fontstyle2"&gt;While In &lt;/Span&gt;&lt;Span Class="Fontstyle2"&gt;Sunlight, &lt;/Span&gt;&lt;Span Class="Fontstyle2"&gt;The Kobold Has Disadvantage On Attack Rolls, As Well As On Wisdom &lt;/Span&gt;&lt;Span Class="Fontstyle2"&gt;(Perception)&amp;Nbsp;&lt;/Span&gt;Checks That Rely On Sight.&lt;/P&gt;&lt;Hr /&gt;&lt;P&gt;&lt;Strong&gt;Actions&lt;/Strong&gt;&lt;/P&gt;&lt;P&gt;&lt;Span Class="Fontstyle0"&gt;&lt;Strong&gt;Dagger.&lt;/Strong&gt; &lt;/Span&gt;&lt;Span Class="Fontstyle3"&gt;Melee Or Ranged Weapon Attack: &lt;/Span&gt;&lt;Span Class="Fontstyle2"&gt;+4 To Hit, Reach 5 &lt;/Span&gt;&lt;Span Class="Fontstyle2"&gt;Ft.&amp;Nbsp;&lt;/Span&gt;&lt;Span Class="Fontstyle2"&gt;Or Range 20/60 Ft., One Target. &lt;/Span&gt;&lt;Span Class="Fontstyle5"&gt;Hii: &lt;/Span&gt;&lt;Span Class="Fontstyle2"&gt;4 &lt;/Span&gt;&lt;Span Class="Fontstyle2"&gt;(1D4 &lt;/Span&gt;&lt;Span Class="Fontstyle6"&gt;+ &lt;/Span&gt;&lt;Span Class="Fontstyle2"&gt;2) Piercing &lt;/Span&gt;&lt;Span Class="Fontstyle2"&gt;Damage.&lt;/Span&gt;&lt;/P&gt;&lt;Hr /&gt;&lt;P&gt;&lt;Span Class="Fontstyle2"&gt; &lt;Span Class="Fontstyle0"&gt;A Kobold Scale Sorcerer Has An Innate Talent For Arcane Magic, &lt;/Span&gt;&lt;Span Class="Fontstyle0"&gt;Making &lt;/Span&gt;&lt;Span Class="Fontstyle0"&gt;It A Highly Valuable Member Of The Tribe&lt;Br /&gt;For Several Reasons. Because The Kobolds' Deity Remains Imprisoned, Most Tribes Lack Individuals That Can Use Divine Magic, And So The Scale Sorcerers Fill The Roles Of Advisor And Historian. In Times Of Peace, They Use Their&lt;Br /&gt;Spells To Fortify And Enhance The Warren And Aid The Rest Of The Tribe. When The Tribe Is Threatened, A Scale Sorcerer Lashes Out With Fire And Poison Against Enemies, Saving A Bit Of Magic For Itself In Case It Needs To Flee Or&lt;Br /&gt;Take Advantage Of A Captor.&amp;Nbsp;&lt;/Span&gt;&lt;/Span&gt;&lt;/P&gt;&lt;P&gt;&lt;Span Class="Fontstyle2"&gt;&lt;Span Class="Fontstyle2"&gt;&lt;Strong&gt;Duty-Bound To A Dragon.&lt;/Strong&gt; &lt;/Span&gt;&lt;Span Class="Fontstyle0"&gt;In A Kobold Tribe Associated With A &lt;/Span&gt;&lt;Span Class="Fontstyle0"&gt;Dragon, &lt;/Span&gt;&lt;Span Class="Fontstyle0"&gt;Typically One That Resides In Or Near The&lt;Br /&gt;Dragon'S Lair, The Scale Sorcerer Also Serves As Diplomat And Mouthpiece-Anticipating The Dragon'S Needs, Issu&lt;Span Class="Fontstyle0"&gt;Ing Commands To Other Kobolds On The Dragon'S Behalf, And Reporting Information Back To The Dragon. The Sorcerer Is Just As Awed By And Respectful Of Dragons As Common Kobolds Are, But &lt;/Span&gt;&lt;Span Class="Fontstyle0"&gt;It &lt;/Span&gt;&lt;Span Class="Fontstyle0"&gt;Knows That Its Duty Requires It Not To Fawn Over Its Master At All Times. It Also Understands That Its Frequent Proximity To The Dragon Means It Would Probably Be The First To Die If Its Master Became Angry Or Displeased, And So It Frantically Maintains A Balance Between Adoration And Terror In Its Behavior Toward The Dragon.&lt;/Span&gt;&lt;/Span&gt;&lt;Br /&gt; &lt;/Span&gt;&lt;/P&gt;</t>
  </si>
  <si>
    <t>&lt;H1&gt;&lt;Span Class="Fontstyle0"&gt;Korred&lt;Br /&gt;&lt;/Span&gt;&lt;/H1&gt;&lt;P&gt;&lt;Span Class="Fontstyle1"&gt;Small&amp;Nbsp;&lt;/Span&gt;&lt;Span Class="Fontstyle1"&gt;Fe&lt;/Span&gt;&lt;Span Class="Fontstyle1"&gt;Y&lt;/Span&gt;&lt;Span Class="Fontstyle1"&gt;, &lt;/Span&gt;&lt;Span Class="Fontstyle1"&gt;Chaotic Neutral&lt;/Span&gt;&lt;/P&gt;&lt;Hr /&gt;&lt;P&gt;&lt;Span Class="Fontstyle3"&gt;&lt;Strong&gt;Armor Class&lt;/Strong&gt; &lt;/Span&gt;&lt;Span Class="Fontstyle4"&gt;17 (Natural Armor)&lt;Br /&gt;&lt;/Span&gt;&lt;/P&gt;&lt;P&gt;&lt;Span Class="Fontstyle3"&gt;&lt;Strong&gt;Hit Points&lt;/Strong&gt; &lt;/Span&gt;&lt;Span Class="Fontstyle4"&gt;102 &lt;/Span&gt;&lt;Span Class="Fontstyle4"&gt;(12D6 &lt;/Span&gt;&lt;Span Class="Fontstyle5"&gt;+ &lt;/Span&gt;&lt;Span Class="Fontstyle4"&gt;6&lt;/Span&gt;&lt;Span Class="Fontstyle4"&gt;0)&lt;Br /&gt;&lt;/Span&gt;&lt;/P&gt;&lt;P&gt;&lt;Span Class="Fontstyle3"&gt;&lt;Strong&gt;Speed&lt;/Strong&gt; &lt;/Span&gt;&lt;Span Class="Fontstyle4"&gt;30 &lt;/Span&gt;&lt;Span Class="Fontstyle4"&gt;Ft., &lt;/Span&gt;&lt;Span Class="Fontstyle4"&gt;Burrow &lt;/Span&gt;&lt;Span Class="Fontstyle4"&gt;30 &lt;/Span&gt;&lt;Span Class="Fontstyle4"&gt;Ft.&lt;Br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Center;"&gt;23&amp;Nbsp;(+6)&lt;/P&gt;&lt;/Td&gt;&lt;Td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Center;"&gt;20&amp;Nbsp;(+5)&lt;/P&gt;&lt;/Td&gt;&lt;Td Style="Border-Width: 0Pt; Background-Color: #B4C217; Vertical-Align: Top; Width: .6868In; Padding: 4Pt 4Pt 4Pt 4Pt;"&gt;&lt;P Style="Margin: 0In; Font-Family: Verdana; Font-Size: 8.25Pt; Color: Black; Text-Align: Center;"&gt;10 (+0)&lt;/P&gt;&lt;/Td&gt;&lt;Td Style="Border-Width: 0Pt; Background-Color: #5Bc217; Vertical-Align: Top; Width: .6868In; Padding: 4Pt 4Pt 4Pt 4Pt;"&gt;&lt;P Style="Margin: 0In; Font-Family: Verdana; Font-Size: 8.25Pt; Color: Black; Text-Align: Center;"&gt;15 (+2)&lt;/P&gt;&lt;/Td&gt;&lt;Td Style="Border-Width: 0Pt; Background-Color: #B4C217; Vertical-Align: Top; Width: .6034In; Padding: 4Pt 4Pt 4Pt 4Pt;"&gt;&lt;P Style="Margin: 0In; Font-Family: Verdana; Font-Size: 8.25Pt; Color: Black; Text-Align: Center;"&gt;9&amp;Nbsp;(-1)&lt;/P&gt;&lt;/Td&gt;&lt;/Tr&gt;&lt;/Tbody&gt;&lt;/Table&gt;&lt;/Div&gt;&lt;P&gt;&lt;Span Class="Fontstyle3"&gt;&lt;Strong&gt;Skills&lt;/Strong&gt; &lt;/Span&gt;&lt;Span Class="Fontstyle4"&gt;Athletics +9, &lt;/Span&gt;&lt;Span Class="Fontstyle4"&gt;Pe&lt;/Span&gt;&lt;Span Class="Fontstyle4"&gt;R&lt;/Span&gt;&lt;Span Class="Fontstyle4"&gt;Cept&lt;/Span&gt;&lt;Span Class="Fontstyle4"&gt;I&lt;/Span&gt;&lt;Span Class="Fontstyle4"&gt;On &lt;/Span&gt;&lt;Span Class="Fontstyle4"&gt;+5, Stealth +5&lt;Br /&gt;&lt;/Span&gt;&lt;/P&gt;&lt;P&gt;&lt;Span Class="Fontstyle3"&gt;&lt;Strong&gt;Damage Resistances&lt;/Strong&gt; &lt;/Span&gt;&lt;Span Class="Fontstyle4"&gt;B&lt;/Span&gt;&lt;Span Class="Fontstyle4"&gt;L&lt;/Span&gt;&lt;Span Class="Fontstyle4"&gt;Udgeoning&lt;/Span&gt;&lt;Span Class="Fontstyle4"&gt;, &lt;/Span&gt;&lt;Span Class="Fontstyle4"&gt;P&lt;/Span&gt;&lt;Span Class="Fontstyle4"&gt;I&lt;/Span&gt;&lt;Span Class="Fontstyle4"&gt;E&lt;/Span&gt;&lt;Span Class="Fontstyle4"&gt;Rci&lt;/Span&gt;&lt;Span Class="Fontstyle4"&gt;Ng&lt;/Span&gt;&lt;Span Class="Fontstyle4"&gt;, And &lt;/Span&gt;&lt;Span Class="Fontstyle4"&gt;Sla&lt;/Span&gt;&lt;Span Class="Fontstyle4"&gt;S&lt;/Span&gt;&lt;Span Class="Fontstyle4"&gt;H&lt;/Span&gt;&lt;Span Class="Fontstyle4"&gt;I&lt;/Span&gt;&lt;Span Class="Fontstyle4"&gt;Ng &lt;/Span&gt;&lt;Span Class="Fontstyle4"&gt;From N&lt;/Span&gt;&lt;Span Class="Fontstyle4"&gt;Onmagical &lt;/Span&gt;&lt;Span Class="Fontstyle4"&gt;Attacks&lt;Br /&gt;&lt;/Span&gt;&lt;/P&gt;&lt;P&gt;&lt;Span Class="Fontstyle3"&gt;&lt;Strong&gt;Senses&lt;/Strong&gt; &lt;/Span&gt;&lt;Span Class="Fontstyle4"&gt;Da&lt;/Span&gt;&lt;Span Class="Fontstyle4"&gt;Rkvi&lt;/Span&gt;&lt;Span Class="Fontstyle4"&gt;Sion &lt;/Span&gt;&lt;Span Class="Fontstyle4"&gt;1&lt;/Span&gt;&lt;Span Class="Fontstyle4"&gt;20 &lt;/Span&gt;&lt;Span Class="Fontstyle4"&gt;Ft., &lt;/Span&gt;&lt;Span Class="Fontstyle4"&gt;Tremorsense 120 &lt;/Span&gt;&lt;Span Class="Fontstyle4"&gt;Ft., &lt;/Span&gt;&lt;Span Class="Fontstyle4"&gt;Passive&lt;Br /&gt;&lt;/Span&gt;&lt;/P&gt;&lt;P&gt;&lt;Strong&gt;&lt;Span Class="Fontstyle4"&gt;Percept&lt;/Span&gt;&lt;Span Class="Fontstyle4"&gt;I&lt;/Span&gt;&lt;/Strong&gt;&lt;Span Class="Fontstyle4"&gt;&lt;Strong&gt;On&lt;/Strong&gt;&amp;Nbsp;15&lt;Br /&gt;&lt;/Span&gt;&lt;/P&gt;&lt;P&gt;&lt;Span Class="Fontstyle3"&gt;&lt;Strong&gt;Languages&lt;/Strong&gt; &lt;/Span&gt;&lt;Span Class="Fontstyle4"&gt;Dwarv&lt;/Span&gt;&lt;Span Class="Fontstyle4"&gt;I&lt;/Span&gt;&lt;Span Class="Fontstyle4"&gt;Sh&lt;/Span&gt;&lt;Span Class="Fontstyle4"&gt;, &lt;/Span&gt;&lt;Span Class="Fontstyle4"&gt;Gnomish, &lt;/Span&gt;&lt;Span Class="Fontstyle4"&gt;Sylvan, Terran, &lt;/Span&gt;&lt;Span Class="Fontstyle4"&gt;Undercommon&lt;Br /&gt;&lt;/Span&gt;&lt;/P&gt;&lt;P&gt;&lt;Span Class="Fontstyle3"&gt;&lt;Strong&gt;Challenge&lt;/Strong&gt; &lt;/Span&gt;&lt;Span Class="Fontstyle4"&gt;7 (2&lt;/Span&gt;&lt;Span Class="Fontstyle4"&gt;,&lt;/Span&gt;&lt;Span Class="Fontstyle4"&gt;900 Xp)&lt;/Span&gt;&lt;/P&gt;&lt;Hr /&gt;&lt;P&gt;&lt;Span Class="Fontstyle6"&gt;&lt;Strong&gt;Command Hair.&lt;/Strong&gt; &lt;/Span&gt;&lt;Span Class="Fontstyle4"&gt;The Korred Has At Least One 50-Foot-Long Rope Woven Out Of Its Hair. As A Bonus Action, The Korred Commands One Such Rope Within 30 Feet Of It To Move Up To 20 Feet And Entangle A Large Or Smaller Creature That The Korred Can See. The Target Must Succeed On A Dc 13&lt;/Span&gt;&lt;Span Class="Fontstyle4"&gt;&amp;Nbsp;Dexterity Saving Throw Or Become Grappled By The Rope (Escape Dc 13). Until This Grapple Ends, The Target Is Restrained. The Korred Can Use A Bonus Action To Release The Target, Which Is Also Freed If The Korred Dies Or Becomes &lt;/Span&gt;&lt;Span Class="Fontstyle4"&gt;I&lt;/Span&gt;&lt;Span Class="Fontstyle4"&gt;Ncapacitated. A Rope Of Korred Hair Has Ac 20 And 20 Hit Points. It Regains&amp;Nbsp;1&lt;/Span&gt;&lt;Span Class="Fontstyle4"&gt;&amp;Nbsp;&lt;/Span&gt;&lt;Span Class="Fontstyle4"&gt;Hit Point At The Start Of Each Of The Korred'S Turns While It Has At Least 1&amp;Nbsp;Hit Point And The Korred Is Alive. Ifthe Rope Drops To 0 Hit Points, It Is Destroyed.&lt;/Span&gt;&lt;/P&gt;&lt;P&gt;&lt;Span Class="Fontstyle6"&gt;&lt;Strong&gt;Innate Spellcasting.&lt;/Strong&gt; &lt;/Span&gt;&lt;Span Class="Fontstyle4"&gt;The Korred'S Innate Spellcasting Ability Is Wisdom (Save Dc 13). It Can Innately Cast The Following Spells, Requiring No Components:&lt;Br /&gt;&lt;/Span&gt;&lt;/P&gt;&lt;P Style="Padding-Left: 30Px;"&gt;&lt;Span Class="Fontstyle4"&gt;&lt;Em&gt;At Will:&lt;/Em&gt; &lt;/Span&gt;&lt;Span Class="Fontstyle1"&gt;Commune With Nature, Meld Into Stone, Stone Shape&lt;Br /&gt;&lt;/Span&gt;&lt;Span Class="Fontstyle4"&gt;&lt;Em&gt;1/Day Each:&lt;/Em&gt; &lt;/Span&gt;&lt;Span Class="Fontstyle1"&gt;Conjure Elemental &lt;/Span&gt;&lt;Span Class="Fontstyle4"&gt;(As 6Th-Level Spell; Galeb Duhr, Gargoyle, Earth Elemental, Or Xorn Only), &lt;/Span&gt;&lt;Span Class="Fontstyle1"&gt;Otto'S Irresistible Dance&lt;Br /&gt;&lt;/Span&gt;&lt;/P&gt;&lt;P&gt;&lt;Span Class="Fontstyle6"&gt;&lt;Strong&gt;Stone Camouflage.&lt;/Strong&gt; &lt;/Span&gt;&lt;Span Class="Fontstyle5"&gt;The Korred Has Advantage On Dexterity&amp;Nbsp;&lt;/Span&gt;&lt;Span Class="Fontstyle4"&gt;(Stealth) Checks Made To Hide In Rocky Terrain.&lt;Br /&gt;&lt;/Span&gt;&lt;/P&gt;&lt;P&gt;&lt;Span Class="Fontstyle6"&gt;&lt;Strong&gt;Stone'S Strength.&lt;/Strong&gt; &lt;/Span&gt;&lt;Span Class="Fontstyle4"&gt;While On The Ground, The Korred Deals 2 Extra Dice Of Damage With Any Weapon Attack (Included In Its Attacks).&lt;/Span&gt;&lt;/P&gt;&lt;Hr /&gt;&lt;P&gt;&lt;Strong&gt;&lt;Span Class="Fontstyle4"&gt;Actions&lt;Br /&gt;&lt;/Span&gt;&lt;/Strong&gt;&lt;/P&gt;&lt;P&gt;&lt;Span Class="Fontstyle6"&gt;&lt;Strong&gt;Multiattack.&lt;/Strong&gt; &lt;/Span&gt;&lt;Span Class="Fontstyle4"&gt;The Korred Makes Two Attacks With Its Greatclub Or Hurls Two Rocks.&lt;Br /&gt;&lt;/Span&gt;&lt;/P&gt;&lt;P&gt;&lt;Span Class="Fontstyle6"&gt;&lt;Strong&gt;Greatclub.&lt;/Strong&gt; &lt;/Span&gt;&lt;Span Class="Fontstyle1"&gt;Melee Weapon Attack: &lt;/Span&gt;&lt;Span Class="Fontstyle4"&gt;+9 To Hit, Reach S &lt;/Span&gt;&lt;Span Class="Fontstyle4"&gt;Ft., &lt;/Span&gt;&lt;Span Class="Fontstyle4"&gt;One Target. &lt;/Span&gt;&lt;Span Class="Fontstyle1"&gt;Hit: &lt;/Span&gt;&lt;Span Class="Fontstyle4"&gt;10 (1D8 + 6) Bludgeoning Damage, Or 19 (3D8 &lt;/Span&gt;&lt;Span Class="Fontstyle4"&gt;+ &lt;/Span&gt;&lt;Span Class="Fontstyle4"&gt;6) B&lt;/Span&gt;&lt;Span Class="Fontstyle4"&gt;L&lt;/Span&gt;&lt;Span Class="Fontstyle4"&gt;Udgeoning Damage If The Korred Is On The Ground&lt;/Span&gt;&lt;Span Class="Fontstyle4"&gt;.&lt;/Span&gt;&lt;/P&gt;&lt;P&gt;&lt;Span Class="Fontstyle6"&gt;&lt;Strong&gt;Rock.&lt;/Strong&gt; &lt;/Span&gt;&lt;Span Class="Fontstyle1"&gt;Ranged Weapon Attack: &lt;/Span&gt;&lt;Span Class="Fontstyle4"&gt;+9 To Hi&lt;/Span&gt;&lt;Span Class="Fontstyle4"&gt;T&lt;/Span&gt;&lt;Span Class="Fontstyle4"&gt;, Range 60/120 Ft&lt;/Span&gt;&lt;Span Class="Fontstyle4"&gt;.&lt;/Span&gt;&lt;Span Class="Fontstyle4"&gt;, One Target. &lt;/Span&gt;&lt;Span Class="Fontstyle1"&gt;Hit: 15&lt;/Span&gt;&lt;Span Class="Fontstyle4"&gt;&amp;Nbsp;(2D8 &lt;/Span&gt;&lt;Span Class="Fontstyle4"&gt;+ &lt;/Span&gt;&lt;Span Class="Fontstyle4"&gt;6) Bludgeoning Damage, Or 24 (4D8 + 6) Bludgeoning Damage If The Korred Is On The Ground.&lt;/Span&gt;&lt;/P&gt;&lt;Hr /&gt;&lt;P&gt;&lt;Span Class="Fontstyle0"&gt;Korreds Are Unpredictable, Secretive Fey With Strong Ties To Earth And Stone. Because Of Their Magical Hair And Their Mystical Understanding Of Minerals, They Are Sought After By Treasure-Hunters, Dwarves, And Others That Desire Wealth Beneath The Earth.&amp;Nbsp;&lt;/Span&gt;&lt;/P&gt;&lt;P&gt;&lt;Span Class="Fontstyle2"&gt;&lt;Strong&gt;Earthy Fey.&lt;/Strong&gt; &lt;/Span&gt;&lt;Span Class="Fontstyle0"&gt;Korreds Prefer To Keep Their Own Company And Occasionally Consort With Creatures Of Elemental Earth Such As Galeb Duhr. A Tribe Of Korreds Gathers Weekly To Perform Ceremonial Dances, Beating Out Rhythms On Stone With Their Hooves And Clubs. In The Depths Of The Material Plane, Korreds Typically Flee From Other Creatures But Become Aggressive When They Feel Insulted Or Are Annoyed By The Sounds Of Mining.&amp;Nbsp;&lt;/Span&gt;&lt;/P&gt;&lt;P&gt;&lt;Strong&gt;&lt;Span Class="Fontstyle3"&gt;Stone &lt;/Span&gt;&lt;/Strong&gt;&lt;Span Class="Fontstyle2"&gt;&lt;Strong&gt;Sympathy.&lt;/Strong&gt; &lt;/Span&gt;&lt;Span Class="Fontstyle0"&gt;No One Knows The Ways Of Stone And Earth Better Than A Korred. Korreds Can Seemingly Smell Veins Of Metal Or Gems. A Korred On The Surface Can Feel The Rise And Fall Of Bedrock Under The Earth And Where Caves Lie, And Underground It Knows The Pathways Through The Stone For Miles. Secret Doors That Lead Through Stone Are As Obvious As Windows To A Korred. &lt;/Span&gt;&lt;/P&gt;&lt;P&gt;&lt;Span Class="Fontstyle0"&gt;Korreds Can Hurl Boulders Far Larger Than It Seems They Should Be Able To, Shape Stone As Though It Were Clay, Swim Through Rock, And Summon Earth Elementals And Other Creatures. They Also Gain Supernatural Strength Just From Standing On The Ground.&lt;Br /&gt;&lt;/Span&gt;&lt;/P&gt;&lt;P&gt;&lt;Span Class="Fontstyle2"&gt;&lt;Strong&gt;Enchanted Hair.&lt;/Strong&gt; &lt;/Span&gt;&lt;Span Class="Fontstyle0"&gt;Korreds Have Hair All Over Their Bodies, But The Hair That Grows From Their Heads Is Magical. When Cut, It Transforms Into Whatever Material Was Used To Cut It. Korreds Use Iron Shears To Cut Lengths Of Their Hair, Then Weave The Strands Together To Create Iron Ropes That They Can Manipulate, Animating Them To Bind Or Snake Around Creatures And Objects. Korreds Take Great Pride In Their Hair, And Equally Great Offense At Anyone Who Attempts To Cut It Without Permission.&lt;/Span&gt;&lt;/P&gt;</t>
  </si>
  <si>
    <t>12D6 + 60</t>
  </si>
  <si>
    <t>+9, 1D8 + 6 Bludgeoning Or 3D8 + 6 Bludgeoning If On The Ground</t>
  </si>
  <si>
    <t>&lt;H1&gt;&lt;Span Class="Fontstyle0"&gt;Leucrotta&lt;Br /&gt;&lt;/Span&gt;&lt;/H1&gt;&lt;P&gt;&lt;Span Class="Fontstyle1"&gt;Large &lt;/Span&gt;&lt;Span Class="Fontstyle1"&gt;Mo&lt;/Span&gt;&lt;Span Class="Fontstyle1"&gt;N&lt;/Span&gt;&lt;Span Class="Fontstyle1"&gt;Stros&lt;/Span&gt;&lt;Span Class="Fontstyle1"&gt;Ity, &lt;/Span&gt;&lt;Span Class="Fontstyle1"&gt;C&lt;/Span&gt;&lt;Span Class="Fontstyle1"&gt;Hao&lt;/Span&gt;&lt;Span Class="Fontstyle1"&gt;Tic Ev&lt;/Span&gt;&lt;Span Class="Fontstyle1"&gt;Il&lt;/Span&gt;&lt;/P&gt;&lt;Hr /&gt;&lt;P&gt;&lt;Strong&gt;&lt;Span Class="Fontstyle3"&gt;A&lt;/Span&gt;&lt;/Strong&gt;&lt;Span Class="Fontstyle3"&gt;&lt;Strong&gt;Rmor Class&lt;/Strong&gt; &lt;/Span&gt;&lt;Span Class="Fontstyle4"&gt;1&lt;/Span&gt;&lt;Span Class="Fontstyle4"&gt;4 &lt;/Span&gt;&lt;Span Class="Fontstyle4"&gt;(Nat&lt;/Span&gt;&lt;Span Class="Fontstyle4"&gt;U&lt;/Span&gt;&lt;Span Class="Fontstyle4"&gt;R&lt;/Span&gt;&lt;Span Class="Fontstyle4"&gt;A&lt;/Span&gt;&lt;Span Class="Fontstyle4"&gt;L Armor)&lt;Br /&gt;&lt;/Span&gt;&lt;/P&gt;&lt;P&gt;&lt;Span Class="Fontstyle3"&gt;&lt;Strong&gt;Hit Points&lt;/Strong&gt; &lt;/Span&gt;&lt;Span Class="Fontstyle4"&gt;67 (9D10&lt;/Span&gt;&lt;Span Class="Fontstyle4"&gt;&amp;Nbsp;&lt;/Span&gt;&lt;Span Class="Fontstyle4"&gt;+ &lt;/Span&gt;&lt;Span Class="Fontstyle3"&gt;18)&lt;Br /&gt;&lt;/Span&gt;&lt;/P&gt;&lt;P&gt;&lt;Span Class="Fontstyle3"&gt;&lt;Strong&gt;Speed&lt;/Strong&gt; &lt;/Span&gt;&lt;Span Class="Fontstyle4"&gt;50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Center;"&gt;18 (+4)&lt;/P&gt;&lt;/Td&gt;&lt;Td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Center;"&gt;15 (+2)&lt;/P&gt;&lt;/Td&gt;&lt;Td Style="Border-Width: 0Pt; Background-Color: #B4C217; Vertical-Align: Top; Width: .6868In; Padding: 4Pt 4Pt 4Pt 4Pt;"&gt;&lt;P Style="Margin: 0In; Font-Family: Verdana; Font-Size: 8.25Pt; Color: Black; Text-Align: Center;"&gt;9&amp;Nbsp;(-1)&lt;/P&gt;&lt;/Td&gt;&lt;Td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Center;"&gt;6&amp;Nbsp;(-2)&lt;/P&gt;&lt;/Td&gt;&lt;/Tr&gt;&lt;/Tbody&gt;&lt;/Table&gt;&lt;/Div&gt;&lt;P&gt;&lt;Span Class="Fontstyle3"&gt;&lt;Strong&gt;Skills&lt;/Strong&gt; &lt;/Span&gt;&lt;Span Class="Fontstyle4"&gt;De&lt;/Span&gt;&lt;Span Class="Fontstyle4"&gt;Ce&lt;/Span&gt;&lt;Span Class="Fontstyle4"&gt;Pt&lt;/Span&gt;&lt;Span Class="Fontstyle4"&gt;I&lt;/Span&gt;&lt;Span Class="Fontstyle4"&gt;O&lt;/Span&gt;&lt;Span Class="Fontstyle4"&gt;N &lt;/Span&gt;&lt;Span Class="Fontstyle4"&gt;+2, &lt;/Span&gt;&lt;Span Class="Fontstyle4"&gt;Per&lt;/Span&gt;&lt;Span Class="Fontstyle4"&gt;Ce&lt;/Span&gt;&lt;Span Class="Fontstyle4"&gt;Pt&lt;/Span&gt;&lt;Span Class="Fontstyle4"&gt;Ion +3&lt;Br /&gt;&lt;/Span&gt;&lt;/P&gt;&lt;P&gt;&lt;Span Class="Fontstyle3"&gt;&lt;Strong&gt;Senses&lt;/Strong&gt; &lt;/Span&gt;&lt;Span Class="Fontstyle4"&gt;Darkvision &lt;/Span&gt;&lt;Span Class="Fontstyle4"&gt;60 &lt;/Span&gt;&lt;Span Class="Fontstyle4"&gt;Ft., &lt;/Span&gt;&lt;Span Class="Fontstyle4"&gt;Passive &lt;/Span&gt;&lt;Span Class="Fontstyle4"&gt;Pe&lt;/Span&gt;&lt;Span Class="Fontstyle4"&gt;Rc&lt;/Span&gt;&lt;Span Class="Fontstyle4"&gt;E&lt;/Span&gt;&lt;Span Class="Fontstyle4"&gt;Pti&lt;/Span&gt;&lt;Span Class="Fontstyle4"&gt;On &lt;/Span&gt;&lt;Span Class="Fontstyle4"&gt;13&lt;Br /&gt;&lt;/Span&gt;&lt;/P&gt;&lt;P&gt;&lt;Span Class="Fontstyle3"&gt;&lt;Strong&gt;Languages&lt;/Strong&gt; &lt;/Span&gt;&lt;Span Class="Fontstyle4"&gt;Abyssa&lt;/Span&gt;&lt;Span Class="Fontstyle4"&gt;L, Gnoll&lt;Br /&gt;&lt;/Span&gt;&lt;/P&gt;&lt;P&gt;&lt;Span Class="Fontstyle3"&gt;&lt;Strong&gt;Challenge&lt;/Strong&gt; &lt;/Span&gt;&lt;Span Class="Fontstyle4"&gt;3 (700 Xp)&lt;/Span&gt;&lt;/P&gt;&lt;Hr /&gt;&lt;P&gt;&lt;Span Class="Fontstyle6"&gt;&lt;Strong&gt;Keen Smell.&lt;/Strong&gt; &lt;/Span&gt;&lt;Span Class="Fontstyle4"&gt;The Leucrotta Has Advantage On Wisdom (Percepti&lt;/Span&gt;&lt;Span Class="Fontstyle4"&gt;O&lt;/Span&gt;&lt;Span Class="Fontstyle4"&gt;N) Checks That &lt;/Span&gt;&lt;Span Class="Fontstyle4"&gt;R&lt;/Span&gt;&lt;Span Class="Fontstyle4"&gt;Ely On Smell.&lt;/Span&gt;&lt;/P&gt;&lt;P&gt;&lt;Span Class="Fontstyle6"&gt;&lt;Strong&gt;Kicking Retreat.&lt;/Strong&gt; &lt;/Span&gt;&lt;Span Class="Fontstyle4"&gt;If The Leucrotta Attacks With Its Hooves, It Can&amp;Nbsp;&lt;/Span&gt;&lt;Span Class="Fontstyle4"&gt;Take The Disengage Action As A Bonus Action.&lt;/Span&gt;&lt;/P&gt;&lt;P&gt;&lt;Span Class="Fontstyle6"&gt;&lt;Strong&gt;Mimicry.&lt;/Strong&gt; &lt;/Span&gt;&lt;Span Class="Fontstyle4"&gt;The Leucrotta Can Mimic Animal Sounds And Hu&lt;/Span&gt;&lt;Span Class="Fontstyle4"&gt;Man&lt;/Span&gt;&lt;Span Class="Fontstyle4"&gt;Oid Voices&lt;/Span&gt;&lt;Span Class="Fontstyle4"&gt;. &lt;/Span&gt;&lt;Span Class="Fontstyle4"&gt;A Creature That Hears The Sounds Can Tell They Are Imitations With A Successful Dc 14 Wisdom (Insight) Check.&lt;Br /&gt;&lt;/Span&gt;&lt;/P&gt;&lt;P&gt;&lt;Span Class="Fontstyle6"&gt;&lt;Strong&gt;Rampage.&lt;/Strong&gt; &lt;/Span&gt;&lt;Span Class="Fontstyle4"&gt;When The Leucrotta Reduces A Creature To 0 Hit Points With A Melee Attack On Its Turn, It Can Take A Bonus Action To Move Up To Half Its Speed And Make An Attack With Its Hooves.&lt;/Span&gt;&lt;/P&gt;&lt;Hr /&gt;&lt;P&gt;&lt;Strong&gt;&lt;Span Class="Fontstyle3"&gt;Ac&lt;/Span&gt;&lt;Span Class="Fontstyle3"&gt;Ti&lt;/Span&gt;&lt;Span Class="Fontstyle3"&gt;Ons&lt;Br /&gt;&lt;/Span&gt;&lt;/Strong&gt;&lt;/P&gt;&lt;P&gt;&lt;Span Class="Fontstyle6"&gt;&lt;Strong&gt;Multiattack.&lt;/Strong&gt; &lt;/Span&gt;&lt;Span Class="Fontstyle4"&gt;The Leucrotta Makes Two Attacks: One With Its Bite And One With Its Hooves.&lt;/Span&gt;&lt;Span Class="Fontstyle4"&gt;&lt;Br /&gt;&lt;/Span&gt;&lt;/P&gt;&lt;P&gt;&lt;Span Class="Fontstyle6"&gt;&lt;Strong&gt;Bite.&lt;/Strong&gt; &lt;/Span&gt;&lt;Span Class="Fontstyle1"&gt;Melee Weapon Attack: &lt;/Span&gt;&lt;Span Class="Fontstyle4"&gt;+6 To Hit, Reach 5 &lt;/Span&gt;&lt;Span Class="Fontstyle4"&gt;Ft&lt;/Span&gt;&lt;Span Class="Fontstyle4"&gt;., One Target.&amp;Nbsp;&lt;/Span&gt;&lt;Span Class="Fontstyle1"&gt;Hit: &lt;/Span&gt;&lt;Span Class="Fontstyle4"&gt;8 (1D8 &lt;/Span&gt;&lt;Span Class="Fontstyle4"&gt;+ &lt;/Span&gt;&lt;Span Class="Fontstyle3"&gt;4) &lt;/Span&gt;&lt;Span Class="Fontstyle4"&gt;Piercing Damage. If The Leucrotta Scores A Criti&lt;/Span&gt;&lt;Span Class="Fontstyle4"&gt;Cal H&lt;/Span&gt;&lt;Span Class="Fontstyle4"&gt;I&lt;/Span&gt;&lt;Span Class="Fontstyle4"&gt;T&lt;/Span&gt;&lt;Span Class="Fontstyle4"&gt;, &lt;/Span&gt;&lt;Span Class="Fontstyle4"&gt;It Rolls The Damage Dice Three Times, Instead Of Twice.&lt;Br /&gt;&lt;/Span&gt;&lt;/P&gt;&lt;P&gt;&lt;Span Class="Fontstyle6"&gt;&lt;Strong&gt;Hooves.&lt;/Strong&gt; &lt;/Span&gt;&lt;Span Class="Fontstyle1"&gt;Melee Weapon Attack: &lt;/Span&gt;&lt;Span Class="Fontstyle4"&gt;+6 To Hit&lt;/Span&gt;&lt;Span Class="Fontstyle4"&gt;, &lt;/Span&gt;&lt;Span Class="Fontstyle4"&gt;Reach 5 &lt;/Span&gt;&lt;Span Class="Fontstyle4"&gt;Ft., &lt;/Span&gt;&lt;Span Class="Fontstyle4"&gt;One Target&lt;/Span&gt;&lt;Span Class="Fontstyle4"&gt;.&amp;Nbsp;&lt;/Span&gt;&lt;Span Class="Fontstyle1"&gt;Hit: &lt;/Span&gt;&lt;Span Class="Fontstyle4"&gt;11 (2D6 + &lt;/Span&gt;&lt;Span Class="Fontstyle3"&gt;4) &lt;/Span&gt;&lt;Span Class="Fontstyle4"&gt;Bludgeoning Damage.&lt;/Span&gt;&lt;/P&gt;&lt;Hr /&gt;&lt;P&gt;&lt;Span Class="Fontstyle0"&gt;A Leucrotta Is What You Would Get If You Took The Head Of A Giant Badger, The Brain Of A Person Who Likes To Torture&lt;Br /&gt;And Eat People, The Legs Of A Deer, And The Body Of A Large Hyena, Put Them Together, And Reanimated Them With&lt;Br /&gt;Demon Ichor Without Bothering To Cover Up The Stink Of Death.&lt;Br /&gt;&lt;/Span&gt;&lt;/P&gt;&lt;P&gt;&lt;Span Class="Fontstyle2"&gt;&lt;Strong&gt;Spawn Of Yeenoghu.&lt;/Strong&gt; &lt;/Span&gt;&lt;Span Class="Fontstyle0"&gt;The First Leucrottas Came Into Being Alongside The Gnolls During Yeenoghu'S Rampages On The Material Plane. Some Of The Hyenas That Ate Yeenoghu&lt;/Span&gt;&lt;Span Class="Fontstyle0"&gt;'&lt;/Span&gt;&lt;Span Class="Fontstyle0"&gt;S Kills Went Through Different Transformations Rather Than Turning Into Gnolls. Among These Bizarre Results, Leucrottas Were The Most Numerous. &lt;/Span&gt;&lt;/P&gt;&lt;P&gt;&lt;Span Class="Fontstyle0"&gt;As Clever As It Is Cruel, A Leucrotta Loves To Deceive, Torture, And Kill. Because Leucrottas Are Smarter And Tougher Than Most Gnolls, One Could Occupy An Elevated Position Within A Gnoll Tribe. Although A Leucrotta Is Unlikely To Lead A Group Of Gnolls, It Can Influence The Leader, And It Might Even Agree To Carry A Leader Into Battle And Offer Advice During The Fight.&lt;/Span&gt;&lt;/P&gt;&lt;P&gt;&lt;Span Class="Fontstyle0"&gt;Gnolls See Leucrottas As A Form Of Entertainment, Partly Because A Leucrotta Can Mimic The Squeals Of A Suffering Victim&amp;Nbsp;&lt;/Span&gt;&lt;Span Class="Fontstyle0"&gt;- &lt;/Span&gt;&lt;Span Class="Fontstyle0"&gt;A Sound That Always Gives Gnolls Pleasure&amp;Nbsp;&lt;/Span&gt;&lt;Span Class="Fontstyle0"&gt;- &lt;/Span&gt;&lt;Span Class="Fontstyle0"&gt;Even When No Victims Are To Be Had. Further, A Gnoll Is Bloodthirsty And Sadistic, But Unable By Its Nature To Prolong The Fun Of Killing. Most Leucrottas Are Consciously Cruel, To The Point Of Being Meticulous About Their Savagery To Draw Out A Kill Into Better And Longer Sport. Gnolls Enjoy Watching A Leucrotta Work Almost As Much As They Like Doing Their Own Killing.&lt;Br /&gt;&lt;/Span&gt;&lt;/P&gt;&lt;P&gt;&lt;Span Class="Fontstyle2"&gt;&lt;Strong&gt;Foulness Embodied.&lt;/Strong&gt; &lt;/Span&gt;&lt;Span Class="Fontstyle0"&gt;The Leucrotta Is So Loathsome That Only Gnolls And Others Of Its Kind Can Stand To Be Around One For Long. Its Horrific, Hodgepodge Body Oozes A Foul Stench That Pollutes Anywhere The Creature Lairs. This Reek Is Outdone Only By The Creature'S Breath, Which Issues From A Maw That Drips Fluid Corrupted With Rot And Digestive Juices. In Place Of Fangs, A Leucrotta Has Bony Ridges As Hard As Steel That Can Crush Bones And Lacerate Flesh. These Plates Are So Tough That A Leucrotta Can Use Them To Peel Plate Armor Away From The Body Of A Slain Knight. &lt;/Span&gt;&lt;/P&gt;&lt;P&gt;&lt;Span Class="Fontstyle0"&gt;A Leucrotta'S Stench Would Normally Warn Away Prey Long Before The Creature Could Attack. It Has Two Natural Capabilities, However, That Give It An Advantage. First, A Leucrotta'S Tracks Are Nearly Impossible To Distinguish From Hose Of Common Deer. Second, It Can Duplicate The Call Or The Vocal Expressions Ofjust About Any Creature It Has Heard&lt;/Span&gt;&lt;Span Class="Fontstyle0"&gt;. &lt;/Span&gt;&lt;Span Class="Fontstyle0"&gt;The Monster Uses Its Mimicry To Lure In Potential Victims&lt;/Span&gt;&lt;Span Class="Fontstyle0"&gt;,&amp;Nbsp;&lt;/Span&gt;&lt;Span Class="Fontstyle0"&gt;Then Attacks When They Are Confused Or Unaware Of The Actual Th&lt;/Span&gt;&lt;Span Class="Fontstyle0"&gt;R&lt;/Span&gt;&lt;Span Class="Fontstyle0"&gt;Eat&lt;/Span&gt;&lt;Span Class="Fontstyle0"&gt;.&lt;/Span&gt; &lt;/P&gt;</t>
  </si>
  <si>
    <t>9D10 + 18</t>
  </si>
  <si>
    <t>+6, 2D6 + 4 Bludgeoning</t>
  </si>
  <si>
    <t>&lt;H1&gt;&lt;Span Class="Fontstyle0"&gt;Meenlock&lt;Br /&gt;&lt;/Span&gt;&lt;/H1&gt;&lt;P&gt;&lt;Span Class="Fontstyle1"&gt;Smallfey, Neutral Evil&lt;/Span&gt;&lt;/P&gt;&lt;Hr /&gt;&lt;P&gt;&lt;Span Class="Fontstyle3"&gt;&lt;Strong&gt;Armor Class&lt;/Strong&gt; &lt;/Span&gt;&lt;Span Class="Fontstyle4"&gt;15 &lt;/Span&gt;&lt;Span Class="Fontstyle4"&gt;(&lt;/Span&gt;&lt;Span Class="Fontstyle4"&gt;Natural Armor)&lt;Br /&gt;&lt;/Span&gt;&lt;/P&gt;&lt;P&gt;&lt;Strong&gt;&lt;Span Class="Fontstyle4"&gt;Hit &lt;/Span&gt;&lt;/Strong&gt;&lt;Span Class="Fontstyle3"&gt;&lt;Strong&gt;Points&lt;/Strong&gt; &lt;/Span&gt;&lt;Span Class="Fontstyle4"&gt;31 (7D6 &lt;/Span&gt;&lt;Span Class="Fontstyle4"&gt;+ &lt;/Span&gt;&lt;Span Class="Fontstyle4"&gt;7)&lt;Br /&gt;&lt;/Span&gt;&lt;/P&gt;&lt;P&gt;&lt;Span Class="Fontstyle3"&gt;&lt;Strong&gt;Speed&lt;/Strong&gt; &lt;/Span&gt;&lt;Span Class="Fontstyle4"&gt;30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Center;"&gt;7&amp;Nbsp;(-2)&lt;/P&gt;&lt;/Td&gt;&lt;Td Style="Border-Width: 0Pt; Background-Color: #B4C217; Vertical-Align: Top; Width: .6868In; Padding: 4Pt 4Pt 4Pt 4Pt;"&gt;&lt;P Style="Margin: 0In; Font-Family: Verdana; Font-Size: 8.25Pt; Color: Black; Text-Align: Center;"&gt;15 (+2)&lt;/P&gt;&lt;/Td&gt;&lt;Td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.6868In; Padding: 4Pt 4Pt 4Pt 4Pt;"&gt;&lt;P Style="Margin: 0In; Font-Family: Verdana; Font-Size: 8.25Pt; Color: Black; Text-Align: Center;"&gt;11 (+0)&lt;/P&gt;&lt;/Td&gt;&lt;Td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.6034In; Padding: 4Pt 4Pt 4Pt 4Pt;"&gt;&lt;P Style="Margin: 0In; Font-Family: Verdana; Font-Size: 8.25Pt; Color: Black; Text-Align: Center;"&gt;8&amp;Nbsp;(-1)&lt;/P&gt;&lt;/Td&gt;&lt;/Tr&gt;&lt;/Tbody&gt;&lt;/Table&gt;&lt;/Div&gt;&lt;P&gt;&lt;Span Class="Fontstyle3"&gt;&lt;Strong&gt;Skills&lt;/Strong&gt; &lt;/Span&gt;&lt;Span Class="Fontstyle4"&gt;Perception &lt;/Span&gt;&lt;Span Class="Fontstyle4"&gt;+4, Stealth +6, Survival +2&lt;Br /&gt;&lt;/Span&gt;&lt;/P&gt;&lt;P&gt;&lt;Span Class="Fontstyle3"&gt;&lt;Strong&gt;Condition Immunities&lt;/Strong&gt; &lt;/Span&gt;&lt;Span Class="Fontstyle4"&gt;Frightened&lt;Br /&gt;&lt;/Span&gt;&lt;/P&gt;&lt;P&gt;&lt;Span Class="Fontstyle3"&gt;&lt;Strong&gt;Senses&lt;/Strong&gt; &lt;/Span&gt;&lt;Span Class="Fontstyle4"&gt;Darkvision &lt;/Span&gt;&lt;Span Class="Fontstyle4"&gt;120 Ft., &lt;/Span&gt;&lt;Span Class="Fontstyle3"&gt;Passive &lt;/Span&gt;&lt;Span Class="Fontstyle4"&gt;Perception &lt;/Span&gt;&lt;Span Class="Fontstyle3"&gt;14&lt;Br /&gt;&lt;/Span&gt;&lt;/P&gt;&lt;P&gt;&lt;Span Class="Fontstyle3"&gt;&lt;Strong&gt;Languages&lt;/Strong&gt; &lt;/Span&gt;&lt;Span Class="Fontstyle4"&gt;Telepathy 120 Ft.&lt;Br /&gt;&lt;/Span&gt;&lt;/P&gt;&lt;P&gt;&lt;Span Class="Fontstyle3"&gt;&lt;Strong&gt;Challenge&lt;/Strong&gt; &lt;/Span&gt;&lt;Span Class="Fontstyle4"&gt;2 (450 Xp)&lt;/Span&gt;&lt;/P&gt;&lt;Hr /&gt;&lt;P&gt;&lt;Span Class="Fontstyle6"&gt;&lt;Strong&gt;Fear Aura.&lt;/Strong&gt; &lt;/Span&gt;&lt;Span Class="Fontstyle4"&gt;Any Beast Or Humanoid That Starts Its Turn Within 10 Feet Of The Meenlock Must Succeed On A Dc 11 Wisdom Saving Throw Or Be Frightened Until The Start Of The Creature'S Next Turn.&lt;Br /&gt;&lt;/Span&gt;&lt;/P&gt;&lt;P&gt;&lt;Span Class="Fontstyle6"&gt;&lt;Strong&gt;Light Sensitivity.&lt;/Strong&gt; &lt;/Span&gt;&lt;Span Class="Fontstyle4"&gt;While In Bright Light, The Meenlock Has Disadvantage On Attack Rolls, As Well As On Wisdom (Perception) Checks That Rely On Sight.&lt;Br /&gt;&lt;/Span&gt;&lt;/P&gt;&lt;P&gt;&lt;Strong&gt;&lt;Span Class="Fontstyle7"&gt;Shadow Teleport (Recharge &lt;/Span&gt;&lt;/Strong&gt;&lt;Span Class="Fontstyle6"&gt;&lt;Strong&gt;5-6).&lt;/Strong&gt; &lt;/Span&gt;&lt;Span Class="Fontstyle4"&gt;As A Bonus Action, The Meenlock Can Teleport To An Unoccupied Space Within 30 Feet Of It, Provided That Both The Space It'S Teleporting From And Its Destination Are In Dim Light Or Darkness. The Destination Need Not Be Within Line Of Sight.&lt;/Span&gt;&lt;/P&gt;&lt;Hr /&gt;&lt;P&gt;&lt;Strong&gt;&lt;Span Class="Fontstyle5"&gt;Actions&lt;Br /&gt;&lt;/Span&gt;&lt;/Strong&gt;&lt;/P&gt;&lt;P&gt;&lt;Span Class="Fontstyle6"&gt;&lt;Strong&gt;Claws.&lt;/Strong&gt; &lt;/Span&gt;&lt;Span Class="Fontstyle1"&gt;Melee Weapon Attack: &lt;/Span&gt;&lt;Span Class="Fontstyle4"&gt;+4 To Hit, Reach 5 Ft., One Target.&amp;Nbsp;&lt;/Span&gt;&lt;Span Class="Fontstyle7"&gt;Hit: &lt;/Span&gt;&lt;Span Class="Fontstyle4"&gt;7 (2D4 &lt;/Span&gt;&lt;Span Class="Fontstyle4"&gt;+ &lt;/Span&gt;&lt;Span Class="Fontstyle4"&gt;2) Slashing Damage, And The Target Must Succeed On A Dc 11&lt;/Span&gt;&lt;Span Class="Fontstyle5"&gt;&amp;Nbsp;&lt;/Span&gt;&lt;Span Class="Fontstyle4"&gt;Constitution Saving Throw Or Be Paralyzed For 1&amp;Nbsp;&lt;/Span&gt;&lt;Span Class="Fontstyle4"&gt;Minute. The Target Can Repeat The Saving Throw At The End Of Each Of Its Turns, Ending The Effect On Itself On A Success.&lt;/Span&gt;&lt;/P&gt;&lt;Hr /&gt;&lt;P&gt;&lt;Span Class="Fontstyle4"&gt; &lt;Span Class="Fontstyle0"&gt;Meenlocks Are Deformed Fey That Invoke Terror And Seek To Destroy All That Is Good, Innocent, And Beautiful. They&lt;Br /&gt;Primarily Live In Forests, Although They Adapt Well To Urban And Subterranean Settings.&amp;Nbsp;&lt;/Span&gt;&lt;/Span&gt;&lt;/P&gt;&lt;P&gt;&lt;Span Class="Fontstyle4"&gt;&lt;Span Class="Fontstyle2"&gt;&lt;Strong&gt;Fear Incarnate.&lt;/Strong&gt; &lt;/Span&gt;&lt;Span Class="Fontstyle0"&gt;Meenlocks Are Spawned By Fear. Whenever Fear Overwhelms A Creature In The Feywild, Or In Any Other Location Where The Feywild'S Influence Is Strong, One Or More Meenlocks Might Spontaneously Arise In The Shadows Or Darkness Nearby. If More Than One Meenlock Is Born, A Lair Also Magically Forms. The Earth Creaks And Moans As Narrow, Twisting Tunnels Open Up Within It. One Of These Newly Formed Passageways Serves As The Lair'S Only Entrance And Exit.&lt;Br /&gt;&lt;/Span&gt;&lt;/Span&gt;&lt;/P&gt;&lt;P&gt;&lt;Span Class="Fontstyle4"&gt;&lt;Span Class="Fontstyle0"&gt;Meenlocks Give Other Creatures The Creeps And Project A Supernatural Aura That Instills Terror In Those Nearby. So Evil And Twisted Are They That A Palpable Sense Of Foreboding Haunts Those Who Intrude Upon A Meenlock Lair. Inside The Warren, Black Moss Covers Every Surface, Muffling Sound. A Large Central Chamber Serves As The Meenlocks' Den, Where They Torment Captives.&amp;Nbsp;&lt;/Span&gt;&lt;/Span&gt;&lt;/P&gt;&lt;P&gt;&lt;Span Class="Fontstyle4"&gt;&lt;Span Class="Fontstyle2"&gt;&lt;Strong&gt;Dark Dwellers.&lt;/Strong&gt; &lt;/Span&gt;&lt;Span Class="Fontstyle0"&gt;A Meenlock Shuns Bright Light. It Can Supernaturally Sense Areas Of Darkness And Shadow In&lt;Br /&gt;Its Vicinity And Thus Is Able To Teleport From One Darkened Space To Another-Enabling It To Sneak Up On Its Prey Or Run Away When Outmatched.&lt;Br /&gt;&lt;/Span&gt;&lt;/Span&gt;&lt;/P&gt;&lt;P&gt;&lt;Span Class="Fontstyle4"&gt;&lt;Span Class="Fontstyle2"&gt;&lt;Strong&gt;Telepathic Tormentors.&lt;/Strong&gt; &lt;/Span&gt;&lt;Span Class="Fontstyle0"&gt;Meenlocks Have No Form Of Communication Other Than Telepathy. They Can Use &lt;/Span&gt;&lt;Span Class="Fontstyle0"&gt;It &lt;/Span&gt;&lt;Span Class="Fontstyle0"&gt;To Project Unsettling Hallucinations Into The Minds Of Their Prey. These Hallucinations Take The Form Of Terrible Whispers Or Fleeting Movements Just At The Edges Of One'S Peripheral Vision. &lt;/Span&gt;&lt;/Span&gt;&lt;/P&gt;&lt;P&gt;&lt;Span Class="Fontstyle4"&gt;&lt;Span Class="Fontstyle0"&gt;During The Day, Meenlocks Confine Themselves To Their Dark Warrens. At Night, They Crawl Out Of Their Tunnels To&lt;Br /&gt;Torment Sleeping Prey, Particularly Those Who Seem To Embody All That Is Good In The World. Meenlocks Like To Paralyze Creatures With Their Claws, Drag Them Back To Their Hidden Den, Beat Them Unconscious, And Telepathically Torture Them Over A Period Of Hours. A Humanoid That Succumbs To This Psychic Torment Undergoes A&lt;Br /&gt;Transformation Into An Evil, Full-Grown Meenlock (See The "Telepathic Torment" Sidebar).&lt;/Span&gt;&lt;/Span&gt;&lt;/P&gt;&lt;Hr /&gt;&lt;P&gt;&lt;Span Class="Fontstyle4"&gt;&lt;Span Class="Fontstyle0"&gt; &lt;Span Class="Fontstyle0"&gt;&lt;Strong&gt;Telepathic Torment&lt;/Strong&gt;&lt;Br /&gt;&lt;/Span&gt;&lt;/Span&gt;&lt;/Span&gt;&lt;/P&gt;&lt;P&gt;&lt;Span Class="Fontstyle4"&gt;&lt;Span Class="Fontstyle0"&gt;&lt;Span Class="Fontstyle2"&gt;Up To Four Meenlocks Can Telepathically Torment One Incapacitated Creature, Filling Its Mind With Disturbing Sounds And Dreadful Imagery. Participating Meenlocks Can'T Use Their Telepathy For Any Other Purpose During This Time, Though They Can Move About And Take Actions And Reactions As Normal. This Torment Has No Effect On A Creature That Is Immune To The Frightened Condition. Ifthe Creature Is Susceptible And Remains Incapacitated For 1 Hour, The&lt;Br /&gt;Creature Must Make A Wisdom Saving Throw. Taking 10 (3D6) Psychic Damage On A Failed Save, Or Half As Much Damage On A Successful One. The Save Dc Is 10 &lt;/Span&gt;&lt;Span Class="Fontstyle3"&gt;+ &lt;/Span&gt;&lt;Span Class="Fontstyle2"&gt;The Number &lt;/Span&gt;&lt;Span Class="Fontstyle3"&gt;Of &lt;/Span&gt;&lt;Span Class="Fontstyle2"&gt;Meenlocks Participating In The Torment, Considering Only Those That Remain Within Sight Of The Victim For The Entire Hour And Aren'T Incapacitated During &lt;/Span&gt;&lt;Span Class="Fontstyle3"&gt;It &lt;/Span&gt;&lt;Span Class="Fontstyle2"&gt;The Process Can Be Repeated. A Humanoid That Drops To 0&amp;Nbsp;&lt;/Span&gt;&lt;Span Class="Fontstyle2"&gt;Hit Points As A Result Ofthis Damage Instantly Transforms Into A Meenlock At Full Health And Under The Dm'S Contro. Only A &lt;/Span&gt;&lt;Span Class="Fontstyle4"&gt;&lt;Em&gt;Wish&lt;/Em&gt;&amp;Nbsp;&lt;/Span&gt;&lt;Span Class="Fontstyle2"&gt;Spell Or Divine Intervention Can Restore A Transformed Creature To Its Former State.&lt;/Span&gt;&lt;/Span&gt;&lt;/Span&gt;&lt;/P&gt;</t>
  </si>
  <si>
    <t>7D6 + 7</t>
  </si>
  <si>
    <t>+4, 2D4 + 2 Slashing</t>
  </si>
  <si>
    <t>&lt;H1&gt;&lt;Span Class="Fontstyle0"&gt;Alhoon&lt;Br /&gt;&lt;/Span&gt;&lt;/H1&gt;&lt;P&gt;&lt;Span Class="Fontstyle1"&gt;Medium Udead, Any &lt;/Span&gt;&lt;Span Class="Fontstyle1"&gt;Evil &lt;/Span&gt;&lt;Span Class="Fontstyle1"&gt;Alignment&lt;/Span&gt;&lt;/P&gt;&lt;Hr /&gt;&lt;P&gt;&lt;Span Class="Fontstyle3"&gt;&lt;Strong&gt;Armor Class&lt;/Strong&gt; &lt;/Span&gt;&lt;Span Class="Fontstyle4"&gt;15 (Natural Armor)&lt;Br /&gt;&lt;/Span&gt;&lt;/P&gt;&lt;P&gt;&lt;Span Class="Fontstyle3"&gt;&lt;Strong&gt;Hit Points&lt;/Strong&gt; &lt;/Span&gt;&lt;Span Class="Fontstyle4"&gt;120 (16D8 + &lt;/Span&gt;&lt;Span Class="Fontstyle3"&gt;48)&lt;Br /&gt;&lt;/Span&gt;&lt;/P&gt;&lt;P&gt;&lt;Span Class="Fontstyle3"&gt;&lt;Strong&gt;Speed&lt;/Strong&gt; &lt;/Span&gt;&lt;Span Class="Fontstyle4"&gt;30 &lt;/Span&gt;&lt;Span Class="Fontstyle4"&gt;Ft.&lt;Br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Center;"&gt;11 (+0)&lt;/P&gt;&lt;/Td&gt;&lt;Td Style="Border-Width: 0Pt; Background-Color: #B4C217; Vertical-Align: Top; Width: .6868In; Padding: 4Pt 4Pt 4Pt 4Pt;"&gt;&lt;P Style="Margin: 0In; Font-Family: Verdana; Font-Size: 8.25Pt; Color: Black; Text-Align: Center;"&gt;12 (+1)&lt;/P&gt;&lt;/Td&gt;&lt;Td Style="Border-Width: 0Pt; Background-Color: #5Bc217; Vertical-Align: Top; Width: .6868In; Padding: 4Pt 4Pt 4Pt 4Pt;"&gt;&lt;P Style="Margin: 0In; Font-Family: Verdana; Font-Size: 8.25Pt; Color: Black; Text-Align: Center;"&gt;16&amp;Nbsp;(+3)&lt;/P&gt;&lt;/Td&gt;&lt;Td Style="Border-Width: 0Pt; Background-Color: #B4C217; Vertical-Align: Top; Width: .6868In; Padding: 4Pt 4Pt 4Pt 4Pt;"&gt;&lt;P Style="Margin: 0In; Font-Family: Verdana; Font-Size: 8.25Pt; Color: Black; Text-Align: Center;"&gt;19 (+4)&lt;/P&gt;&lt;/Td&gt;&lt;Td Style="Border-Width: 0Pt; Background-Color: #5Bc217; Vertical-Align: Top; Width: .6868In; Padding: 4Pt 4Pt 4Pt 4Pt;"&gt;&lt;P Style="Margin: 0In; Font-Family: Verdana; Font-Size: 8.25Pt; Color: Black; Text-Align: Center;"&gt;17 (+3)&lt;/P&gt;&lt;/Td&gt;&lt;Td Style="Border-Width: 0Pt; Background-Color: #B4C217; Vertical-Align: Top; Width: .6034In; Padding: 4Pt 4Pt 4Pt 4Pt;"&gt;&lt;P Style="Margin: 0In; Font-Family: Verdana; Font-Size: 8.25Pt; Color: Black; Text-Align: Center;"&gt;17&amp;Nbsp;(+3)&lt;/P&gt;&lt;/Td&gt;&lt;/Tr&gt;&lt;/Tbody&gt;&lt;/Table&gt;&lt;/Div&gt;&lt;P&gt;&lt;Span Class="Fontstyle3"&gt;&lt;Strong&gt;Saving Throws&lt;/Strong&gt; &lt;/Span&gt;&lt;Span Class="Fontstyle4"&gt;Con +7, Int &lt;/Span&gt;&lt;Span Class="Fontstyle3"&gt;+8, &lt;/Span&gt;&lt;Span Class="Fontstyle4"&gt;Wis +7, Cha +7&lt;Br /&gt;&lt;/Span&gt;&lt;/P&gt;&lt;P&gt;&lt;Span Class="Fontstyle3"&gt;&lt;Strong&gt;Skills&lt;/Strong&gt; &lt;/Span&gt;&lt;Span Class="Fontstyle4"&gt;Arcana +8, &lt;/Span&gt;&lt;Span Class="Fontstyle4"&gt;Deception &lt;/Span&gt;&lt;Span Class="Fontstyle4"&gt;+7, History +8, Insight +7,&amp;Nbsp;&lt;/Span&gt;&lt;Span Class="Fontstyle4"&gt;Perception &lt;/Span&gt;&lt;Span Class="Fontstyle4"&gt;+7, &lt;/Span&gt;&lt;Span Class="Fontstyle4"&gt;Stealth &lt;/Span&gt;&lt;Span Class="Fontstyle4"&gt;+5&lt;/Span&gt;&lt;/P&gt;&lt;P&gt;&lt;Span Class="Fontstyle3"&gt;&lt;Strong&gt;Damage Resistances&lt;/Strong&gt; &lt;/Span&gt;&lt;Span Class="Fontstyle4"&gt;Cold, Lightning, &lt;/Span&gt;&lt;Span Class="Fontstyle4"&gt;Necrotic&lt;Br /&gt;&lt;/Span&gt;&lt;/P&gt;&lt;P&gt;&lt;Span Class="Fontstyle3"&gt;&lt;Strong&gt;Damage Immunities&lt;/Strong&gt; &lt;/Span&gt;&lt;Span Class="Fontstyle4"&gt;Poison; &lt;/Span&gt;&lt;Span Class="Fontstyle4"&gt;Bludgeoning, Piercing, &lt;/Span&gt;&lt;Span Class="Fontstyle4"&gt;And&amp;Nbsp;&lt;/Span&gt;&lt;Span Class="Fontstyle4"&gt;Slashing &lt;/Span&gt;&lt;Span Class="Fontstyle4"&gt;From &lt;/Span&gt;&lt;Span Class="Fontstyle4"&gt;Nonmagical Attacks&lt;Br /&gt;&lt;/Span&gt;&lt;/P&gt;&lt;P&gt;&lt;Span Class="Fontstyle3"&gt;&lt;Strong&gt;Condition Immunities&lt;/Strong&gt; &lt;/Span&gt;&lt;Span Class="Fontstyle4"&gt;Charmed, Exhaustion, Frightened, Paralyzed, Poisoned&lt;Br /&gt;&lt;/Span&gt;&lt;/P&gt;&lt;P&gt;&lt;Span Class="Fontstyle3"&gt;&lt;Strong&gt;Senses&lt;/Strong&gt; &lt;/Span&gt;&lt;Span Class="Fontstyle4"&gt;Truesight &lt;/Span&gt;&lt;Span Class="Fontstyle4"&gt;120 Ft., Passive &lt;/Span&gt;&lt;Span Class="Fontstyle4"&gt;Perception &lt;/Span&gt;&lt;Span Class="Fontstyle4"&gt;17&lt;Br /&gt;&lt;/Span&gt;&lt;/P&gt;&lt;P&gt;&lt;Span Class="Fontstyle3"&gt;&lt;Strong&gt;Languages&lt;/Strong&gt; &lt;/Span&gt;&lt;Span Class="Fontstyle4"&gt;Deep Speech, &lt;/Span&gt;&lt;Span Class="Fontstyle4"&gt;Undercommon, Telepathy 120 &lt;/Span&gt;&lt;Span Class="Fontstyle4"&gt;Ft.&lt;/Span&gt;&lt;/P&gt;&lt;P&gt;&lt;Span Class="Fontstyle3"&gt;&lt;Strong&gt;Challenge&lt;/Strong&gt; &lt;/Span&gt;&lt;Span Class="Fontstyle4"&gt;10 &lt;/Span&gt;&lt;Span Class="Fontstyle3"&gt;(5,900 Xp)&lt;/Span&gt;&lt;/P&gt;&lt;Hr /&gt;&lt;P&gt;&lt;Span Class="Fontstyle5"&gt;&lt;Strong&gt;Magic Resistance.&lt;/Strong&gt; &lt;/Span&gt;&lt;Span Class="Fontstyle4"&gt;The Alhoon &lt;/Span&gt;&lt;Span Class="Fontstyle4"&gt;Has Advantage On &lt;/Span&gt;&lt;Span Class="Fontstyle4"&gt;Saving &lt;/Span&gt;&lt;Span Class="Fontstyle4"&gt;Throws Against Spells And Other Magical Effects.&lt;Br /&gt;&lt;/Span&gt;&lt;/P&gt;&lt;P&gt;&lt;Span Class="Fontstyle5"&gt;&lt;Strong&gt;Innate Spellcasting (Psionics).&lt;/Strong&gt; &lt;/Span&gt;&lt;Span Class="Fontstyle4"&gt;The &lt;/Span&gt;&lt;Span Class="Fontstyle4"&gt;Alhoon'S Innate Spellcasting Ability &lt;/Span&gt;&lt;Span Class="Fontstyle4"&gt;Is &lt;/Span&gt;&lt;Span Class="Fontstyle4"&gt;Intelligence &lt;/Span&gt;&lt;Span Class="Fontstyle4"&gt;(Spell &lt;/Span&gt;&lt;Span Class="Fontstyle4"&gt;Save Dc 16). It Can &lt;/Span&gt;&lt;Span Class="Fontstyle4"&gt;Innately Cast The&amp;Nbsp;&lt;/Span&gt;&lt;Span Class="Fontstyle4"&gt;Following &lt;/Span&gt;&lt;Span Class="Fontstyle4"&gt;Spells, &lt;/Span&gt;&lt;Span Class="Fontstyle4"&gt;Requiring No Components:&lt;Br /&gt;&lt;/Span&gt;&lt;/P&gt;&lt;P Style="Padding-Left: 30Px;"&gt;&lt;Em&gt;&lt;Span Class="Fontstyle4"&gt;At &lt;/Span&gt;&lt;/Em&gt;&lt;Span Class="Fontstyle4"&gt;&lt;Em&gt;Will:&lt;/Em&gt; &lt;/Span&gt;&lt;Span Class="Fontstyle1"&gt;Detect &lt;/Span&gt;&lt;Span Class="Fontstyle1"&gt;Thoughts, Levitate&lt;Br /&gt;&lt;/Span&gt;&lt;Span Class="Fontstyle4"&gt;&lt;Em&gt;1/Day Each:&lt;/Em&gt; &lt;/Span&gt;&lt;Span Class="Fontstyle1"&gt;Dominate Monster, Plane Shift &lt;/Span&gt;&lt;Span Class="Fontstyle4"&gt;(Self Only)&lt;Br /&gt;&lt;/Span&gt;&lt;/P&gt;&lt;P&gt;&lt;Span Class="Fontstyle5"&gt;&lt;Strong&gt;Spellcasting.&lt;/Strong&gt; &lt;/Span&gt;&lt;Span Class="Fontstyle4"&gt;The &lt;/Span&gt;&lt;Span Class="Fontstyle4"&gt;Alhoon Is &lt;/Span&gt;&lt;Span Class="Fontstyle4"&gt;A &lt;/Span&gt;&lt;Span Class="Fontstyle4"&gt;12Th-Level &lt;/Span&gt;&lt;Span Class="Fontstyle4"&gt;Spellcaster. Its Spellcasting &lt;/Span&gt;&lt;Span Class="Fontstyle4"&gt;Ability Is Intelligence &lt;/Span&gt;&lt;Span Class="Fontstyle4"&gt;(Spell Save Dc &lt;/Span&gt;&lt;Span Class="Fontstyle4"&gt;16, +8 &lt;/Span&gt;&lt;Span Class="Fontstyle4"&gt;To&lt;Br /&gt;Hit &lt;/Span&gt;&lt;Span Class="Fontstyle4"&gt;With Spell &lt;/Span&gt;&lt;Span Class="Fontstyle4"&gt;Attacks). &lt;/Span&gt;&lt;Span Class="Fontstyle4"&gt;The Alhoon Has &lt;/Span&gt;&lt;Span Class="Fontstyle4"&gt;The Following Wizard&amp;Nbsp;&lt;/Span&gt;&lt;Span Class="Fontstyle4"&gt;Spells &lt;/Span&gt;&lt;Span Class="Fontstyle4"&gt;Prepared:&lt;Br /&gt;&lt;/Span&gt;&lt;/P&gt;&lt;P Style="Padding-Left: 30Px;"&gt;&lt;Em&gt;&lt;Span Class="Fontstyle4"&gt;Cantrips &lt;/Span&gt;&lt;/Em&gt;&lt;Span Class="Fontstyle4"&gt;&lt;Em&gt;(At Will):&lt;/Em&gt; &lt;/Span&gt;&lt;Span Class="Fontstyle1"&gt;Chill Touch, Dancing Lights, Mage Hand, Presti&lt;/Span&gt;&lt;Span Class="Fontstyle1"&gt;Digitation, &lt;/Span&gt;&lt;Span Class="Fontstyle1"&gt;Shocking &lt;/Span&gt;&lt;Span Class="Fontstyle1"&gt;Grasp&lt;Br /&gt;&lt;/Span&gt;&lt;Em&gt;&lt;Span Class="Fontstyle4"&gt;1St Level (4 &lt;/Span&gt;&lt;/Em&gt;&lt;Span Class="Fontstyle4"&gt;&lt;Em&gt;Slots):&lt;/Em&gt; &lt;/Span&gt;&lt;Span Class="Fontstyle1"&gt;Detect &lt;/Span&gt;&lt;Span Class="Fontstyle1"&gt;Magic, Disguise Self. Magic Missile, Shield&lt;Br /&gt;&lt;/Span&gt;&lt;Em&gt;&lt;Span Class="Fontstyle4"&gt;2Nd Level &lt;/Span&gt;&lt;/Em&gt;&lt;Span Class="Fontstyle4"&gt;&lt;Em&gt;(3 Slots):&lt;/Em&gt; &lt;/Span&gt;&lt;Span Class="Fontstyle1"&gt;Invisibility, &lt;/Span&gt;&lt;Span Class="Fontstyle1"&gt;Mirror &lt;/Span&gt;&lt;Span Class="Fontstyle1"&gt;Image, &lt;/Span&gt;&lt;Span Class="Fontstyle1"&gt;Scorching &lt;/Span&gt;&lt;Span Class="Fontstyle1"&gt;Ray&lt;Br /&gt;&lt;/Span&gt;&lt;Em&gt;&lt;Span Class="Fontstyle4"&gt;3Rd &lt;/Span&gt;&lt;/Em&gt;&lt;Span Class="Fontstyle4"&gt;&lt;Em&gt;Level (3 Slots):&lt;/Em&gt; &lt;/Span&gt;&lt;Span Class="Fontstyle1"&gt;Counterspell, Fly, Lightning Bolt&lt;Br /&gt;&lt;/Span&gt;&lt;Em&gt;&lt;Span Class="Fontstyle4"&gt;4Th &lt;/Span&gt;&lt;Span Class="Fontstyle4"&gt;Level &lt;/Span&gt;&lt;Span Class="Fontstyle4"&gt;(3 &lt;/Span&gt;&lt;/Em&gt;&lt;Span Class="Fontstyle4"&gt;&lt;Em&gt;Slots):&lt;/Em&gt; &lt;/Span&gt;&lt;Span Class="Fontstyle1"&gt;Confusion, Evard'S Black Tentacles, &lt;/Span&gt;&lt;Span Class="Fontstyle1"&gt;Phan&lt;/Span&gt;&lt;Span Class="Fontstyle1"&gt;Tasmal Killer&lt;Br /&gt;&lt;/Span&gt;&lt;Em&gt;&lt;Span Class="Fontstyle4"&gt;5Th Level &lt;/Span&gt;&lt;/Em&gt;&lt;Span Class="Fontstyle4"&gt;&lt;Em&gt;(2 Slots):&lt;/Em&gt; &lt;/Span&gt;&lt;Span Class="Fontstyle1"&gt;Modify &lt;/Span&gt;&lt;Span Class="Fontstyle1"&gt;Memory, Wall &lt;/Span&gt;&lt;Span Class="Fontstyle1"&gt;Of Force&lt;Br /&gt;&lt;/Span&gt;&lt;Em&gt;&lt;Span Class="Fontstyle4"&gt;6Th Level &lt;/Span&gt;&lt;/Em&gt;&lt;Span Class="Fontstyle4"&gt;&lt;Em&gt;(1 Slot):&lt;/Em&gt; &lt;/Span&gt;&lt;Span Class="Fontstyle1"&gt;Disintegrate, &lt;/Span&gt;&lt;Span Class="Fontstyle1"&gt;Globe &lt;/Span&gt;&lt;Span Class="Fontstyle1"&gt;Of Invulnerability&lt;Br /&gt;&lt;/Span&gt;&lt;/P&gt;&lt;P&gt;&lt;Span Class="Fontstyle5"&gt;&lt;Strong&gt;Turn Resistance.&lt;/Strong&gt; &lt;/Span&gt;&lt;Span Class="Fontstyle4"&gt;The Alhoon Has Advantage On &lt;/Span&gt;&lt;Span Class="Fontstyle4"&gt;Saving Throws&amp;Nbsp;&lt;/Span&gt;&lt;Span Class="Fontstyle4"&gt;Against Any Effect That Turns Undead.&lt;/Span&gt;&lt;/P&gt;&lt;Hr /&gt;&lt;P&gt;&lt;Strong&gt;&lt;Span Class="Fontstyle3"&gt;Actions&lt;Br /&gt;&lt;/Span&gt;&lt;/Strong&gt;&lt;/P&gt;&lt;P&gt;&lt;Strong&gt;&lt;Span Class="Fontstyle1"&gt;Chilling &lt;/Span&gt;&lt;/Strong&gt;&lt;Span Class="Fontstyle5"&gt;&lt;Strong&gt;Grasp.&lt;/Strong&gt; &lt;/Span&gt;&lt;Span Class="Fontstyle1"&gt;Melee &lt;/Span&gt;&lt;Span Class="Fontstyle1"&gt;Spell &lt;/Span&gt;&lt;Span Class="Fontstyle1"&gt;Attack: &lt;/Span&gt;&lt;Span Class="Fontstyle4"&gt;+8 To &lt;/Span&gt;&lt;Span Class="Fontstyle4"&gt;Hit. &lt;/Span&gt;&lt;Span Class="Fontstyle4"&gt;Reach 5 &lt;/Span&gt;&lt;Span Class="Fontstyle4"&gt;Ft., &lt;/Span&gt;&lt;Span Class="Fontstyle4"&gt;One Target. &lt;/Span&gt;&lt;Span Class="Fontstyle1"&gt;Hit: &lt;/Span&gt;&lt;Span Class="Fontstyle4"&gt;10 &lt;/Span&gt;&lt;Span Class="Fontstyle4"&gt;(3D6) &lt;/Span&gt;&lt;Span Class="Fontstyle4"&gt;Cold Damage.&lt;Br /&gt;&lt;/Span&gt;&lt;/P&gt;&lt;P&gt;&lt;Strong&gt;&lt;Span Class="Fontstyle1"&gt;Mind Blast (Recharge &lt;/Span&gt;&lt;/Strong&gt;&lt;Span Class="Fontstyle5"&gt;&lt;Strong&gt;5-6).&lt;/Strong&gt; &lt;/Span&gt;&lt;Span Class="Fontstyle4"&gt;The &lt;/Span&gt;&lt;Span Class="Fontstyle4"&gt;Alhoon Magically Emits Psychic Energy In A 60-Foot Cone. Each &lt;/Span&gt;&lt;Span Class="Fontstyle4"&gt;Creature &lt;/Span&gt;&lt;Span Class="Fontstyle4"&gt;In That Area Must Succeed On A Dc 16 Intelligence Saving Throw Or Take 22 &lt;/Span&gt;&lt;Span Class="Fontstyle3"&gt;(4D8 &lt;/Span&gt;&lt;Span Class="Fontstyle4"&gt;+&amp;Nbsp;&lt;/Span&gt;&lt;Span Class="Fontstyle3"&gt;4) &lt;/Span&gt;&lt;Span Class="Fontstyle4"&gt;Psychic Damage And Be &lt;/Span&gt;&lt;Span Class="Fontstyle4"&gt;Stunned &lt;/Span&gt;&lt;Span Class="Fontstyle4"&gt;For 1 Minute. A Target Can Repeat The Saving Throw At The End Of Each Of &lt;/Span&gt;&lt;Span Class="Fontstyle4"&gt;Its &lt;/Span&gt;&lt;Span Class="Fontstyle4"&gt;Turns, Ending The Effect On Itself On A Success.&lt;/Span&gt;&lt;/P&gt;&lt;Hr /&gt;&lt;P&gt;&lt;Span Class="Fontstyle0"&gt;Mind Flayers That Pursue Arcane Magic Are Exiled As Deviants, And For Them No Eternal Communion With An Elder Brain Is Possible. The Road To Lichdom Offers A Way To Escape The Permanency Of Death, But That Path Is Long And Solitary. Alhoons Are Mind Flayers That Use A Shortcut.&lt;/Span&gt;&lt;/P&gt;&lt;P&gt;&lt;Span Class="Fontstyle2"&gt;&lt;Strong&gt;Arcane Temptation.&lt;/Strong&gt; &lt;/Span&gt;&lt;Span Class="Fontstyle0"&gt;Elder Brains Forbid Mind Flayers From Pursuing Magic Power Aside From Psionics, But It Isn'T An Interdiction They Must Often Enforce. Illithids Brook No Masters But Members Of Their Own Kind, So It Isn'T In Their Nature To Bow To Any God Or Otherworldly Patron. However, Wizardry Remains A Rare Temptation. &lt;/Span&gt;&lt;/P&gt;&lt;P&gt;&lt;Span Class="Fontstyle0"&gt;In The Pages Of A Spellbook, An Illithid Sees A System To Acquire Authority. Through The Writings Of The Wizard Who Penned It, The Illithid Perceives The Workings Of A Highly Intelligent Mind. Most Mind Flayers Who Find A Spellbook React With Abhorrence Or Indifference, But For Some A Spellbook Is A Gateway To A New Way Of Thinking.&lt;Br /&gt;&lt;/Span&gt;&lt;/P&gt;&lt;P&gt;&lt;Span Class="Fontstyle0"&gt;For A Time, The Study Of Such Forbidden Texts Can Be Hidden From Other Illithids And Even From An Elder Brain. Understanding Of Wizardry Eludes The Mind Like A Living Thing. Yet Eventually, Understanding Comes, And A Mind&lt;Br /&gt;Flayer Arcanist Must Accept Itself As Deviant And Flee The Colony If It Is To Live.&lt;Br /&gt;&lt;/Span&gt;&lt;/P&gt;&lt;P&gt;&lt;Span Class="Fontstyle2"&gt;&lt;Strong&gt;Existential Fear.&lt;/Strong&gt; &lt;/Span&gt;&lt;Span Class="Fontstyle0"&gt;Arcanist Deviants That Taste Freedom From The Colony React In A Variety Of Ways. Some Prize&lt;Br /&gt;Their Privacy, Others Seek To Commune With Similar Minds, And Still Others Seek To Dominate A Colony, Elevating Themselves To The Position Of Leadership Normally Held By An Elder Brain. Regardless Of The Arcanist'S Personal Indinations, It Faces The Same Stark Fact: When It Dies, It Will Not Join The Host Of Minds In The Elder Brain.&lt;/Span&gt;Deviant Minds Are Never Accepted As Part Of The Collective. For It, Death Means Oblivion.&lt;/P&gt;&lt;P&gt;&lt;Span Class="Fontstyle2"&gt;&lt;Strong&gt;Dreadful Deliverance.&lt;/Strong&gt; &lt;/Span&gt;&lt;Span Class="Fontstyle0"&gt;Lichdom Offers Salvation And The Prospect Of Being Able To Pursue Knowledge Indefinitely. Having Feasted On The Brains Of People When Alive, A Mind Flayer Has No Compunction About Feeding Souls To A Phylactery. The Only Hindrance To A Mind Flayer Becoming A Lich Is The Means, Which Is A Secret Some Mind Flayer Arcanists Stop At Nothing To Discover. Yet Lichdom Requires An Arcane Spellcaster To Be At The Apex Of Power, Something Many Mind Flayers Find Is Far From Their Grasps.&lt;Br /&gt;&lt;/Span&gt;&lt;/P&gt;&lt;P&gt;&lt;Span Class="Fontstyle0"&gt;Confronting This Awful &lt;/Span&gt;&lt;Span Class="Fontstyle0"&gt;Reality, &lt;/Span&gt;&lt;Span Class="Fontstyle0"&gt;A Group Of Nine Mind Flayer Deviants Used Their Arcane Magic And Psionics To Weave A New Truth. These Nine Called Themselves The Alhoon, And Ever Afterward, All Those Who Follow In Their Footsteps Have Been Referred To By The Same Name.&amp;Nbsp;&lt;/Span&gt;&lt;/P&gt;&lt;P&gt;&lt;Strong&gt;&lt;Span Class="Fontstyle2"&gt;A Psionic &lt;/Span&gt;&lt;/Strong&gt;&lt;Span Class="Fontstyle3"&gt;&lt;Strong&gt;Secret.&lt;/Strong&gt; &lt;/Span&gt;&lt;Span Class="Fontstyle0"&gt;Alhoons Can Cooperate In The Creation Of A &lt;/Span&gt;&lt;Span Class="Fontstyle4"&gt;Periapt Ofmind Trapping, &lt;/Span&gt;&lt;Span Class="Fontstyle0"&gt;A Fist-Sized Container Made Of Silver, Emerald, And Amethyst. The Process Requires At Least Three Mind &lt;/Span&gt;&lt;Span Class="Fontstyle0"&gt;Flayer &lt;/Span&gt;&lt;Span Class="Fontstyle0"&gt;Arcanists And The Sacrifice Of An Equal Number &lt;/Span&gt;&lt;Span Class="Fontstyle0"&gt;Of &lt;/Span&gt;&lt;Span Class="Fontstyle0"&gt;Souls From Living Victims In A Three-Day-Long Ritual &lt;/Span&gt;&lt;Span Class="Fontstyle0"&gt;Of &lt;/Span&gt;&lt;Span Class="Fontstyle0"&gt;Spellcasting And Psionic Communion. Upon Its Completion, Free-Willed Undeath Is Conferred On The Mind Flayers, Turning Them Into Alhoons. &lt;/Span&gt;&lt;/P&gt;&lt;P&gt;&lt;Span Class="Fontstyle0"&gt;Initially, An Alhoon Can Be Difficult To Distinguish From A Normal Mind Flayer. The Most Obvious Difference Is The Lack Of The Mind Flayer'S Ever-Present Mucus Coating. Without That Protection, An Alhoon'S Skin Becomes Dry And Cracked. Its Eyes Might Appear Shriveled And Sunken. Both Of These Clues Are Easily Missed By Someone Who Hasn'T Seen A Mind Flayer. However, In Short Order, An Alhoon'S Flesh Withers Away And Its Empty Eye Sockets Gleam With Cold Pinpricks Of Light Like Other Liches.&lt;Br /&gt;&lt;/Span&gt;&lt;/P&gt;&lt;P&gt;&lt;Span Class="Fontstyle2"&gt;&lt;Strong&gt;Precarious Immortality.&lt;/Strong&gt; &lt;/Span&gt;&lt;Span Class="Fontstyle0"&gt;Unlike With True Lichdom, The &lt;/Span&gt;&lt;Span Class="Fontstyle4"&gt;Periapt Ofmind Trapping &lt;/Span&gt;&lt;Span Class="Fontstyle0"&gt;Doesn'T Restore The Alhoons To Undeath If They Are Destroyed. Instead, A Destroyed Alhoon'S Mind Is Transferred To The Periapt Where It Remains In Communion With Any Other Trapped Alhoon Minds, As Well As The Souls Of Those Sacrificed. &lt;/Span&gt;&lt;/P&gt;&lt;P&gt;&lt;Span Class="Fontstyle0"&gt;The Undeath Conferred By A &lt;/Span&gt;&lt;Span Class="Fontstyle4"&gt;Periapt Of Mind Trapping&amp;Nbsp;&lt;/Span&gt;&lt;Span Class="Fontstyle0"&gt;Lasts Only So Long As The Life Of The Living Victim Selected. Thus An Alhoon Who Brought A 200-Year-Old Elf To Be Sacrificed Looks Forward To A Much Longer Existence Than&lt;Br /&gt;One That Sacrifices A 35-Year-Old Person. Alhoons Can Extend Their Existence By Repeating The Ritual With New Victims, Effectively Resetting The Clocks For Themselves. &lt;/Span&gt;&lt;/P&gt;&lt;P&gt;&lt;Span Class="Fontstyle0"&gt;Destruction Of A &lt;/Span&gt;&lt;Span Class="Fontstyle4"&gt;Periapt Ofmind Trapping &lt;/Span&gt;&lt;Span Class="Fontstyle0"&gt;Consigns Those Trapped Within It To Oblivion, And Thus Alhoons Often Work Together To Create Elaborate Protections About&amp;Nbsp;&lt;/Span&gt;&lt;Span Class="Fontstyle0"&gt;The Periapt And Their Preferred Ritual Site. Sometimes A Single Alhoon Is Entrusted With The Periapt Of Mind Trapping, But This Is A Dangerous Proposition. Anyone Who Holds The Periapt Of Mind Trapping Gains Advantage On Attacks, Saves, And Check Against The Alhoons Associated With Its Creation, And Those Alhoons In Turn Suffer Disad&lt;/Span&gt; &lt;Span Class="Fontstyle0"&gt;Vantage &lt;/Span&gt;&lt;Span Class="Fontstyle0"&gt;On Attacks, Saves, And Check Against The Holder.&amp;Nbsp;&lt;/Span&gt;&lt;Span Class="Fontstyle0"&gt;In &lt;/Span&gt;&lt;Span Class="Fontstyle0"&gt;Addition, The Holder Of The Periapt Can Telepathically Communicate With Any Sacrificed Soul Trapped Within, And Alhoons Within The Periapt Can Speak Telepathically With The Holder. A Creature Carrying The Periapt Can'T&amp;Nbsp;&lt;/Span&gt;&lt;Span Class="Fontstyle0"&gt;Prevent &lt;/Span&gt;&lt;Span Class="Fontstyle0"&gt;Communication From Alhoons But Can Silence Trapped Souls.&lt;/Span&gt; &lt;/P&gt;</t>
  </si>
  <si>
    <t>Mind Flyaer</t>
  </si>
  <si>
    <t>16D8 + 48</t>
  </si>
  <si>
    <t>+8, 3D6 Cold</t>
  </si>
  <si>
    <t>Illithilich</t>
  </si>
  <si>
    <t>&lt;P&gt;&amp;Nbsp;&lt;/P&gt;&lt;P&gt;&lt;Span Class="Fontstyle0"&gt;Illithilich&lt;/Span&gt;&lt;/P&gt;&lt;P&gt;&lt;Span Class="Fontstyle0"&gt;M&lt;/Span&gt;&lt;Span Class="Fontstyle0"&gt;Ed&lt;/Span&gt;&lt;Span Class="Fontstyle0"&gt;Iu&lt;/Span&gt;&lt;Span Class="Fontstyle0"&gt;M &lt;/Span&gt;&lt;Span Class="Fontstyle0"&gt;U&lt;/Span&gt;&lt;Span Class="Fontstyle0"&gt;Ndea&lt;/Span&gt;&lt;Span Class="Fontstyle0"&gt;D&lt;/Span&gt;&lt;Span Class="Fontstyle0"&gt;, An&lt;/Span&gt;&lt;Span Class="Fontstyle0"&gt;Y &lt;/Span&gt;&lt;Span Class="Fontstyle0"&gt;E&lt;/Span&gt;&lt;Span Class="Fontstyle0"&gt;Vil Ali&lt;/Span&gt;&lt;Span Class="Fontstyle0"&gt;Gn&lt;/Span&gt;&lt;Span Class="Fontstyle0"&gt;M&lt;/Span&gt;&lt;Span Class="Fontstyle0"&gt;Ent&lt;/Span&gt;&lt;/P&gt;&lt;Hr /&gt;&lt;P&gt;&lt;Span Class="Fontstyle2"&gt;&lt;Strong&gt;Armor Class&lt;/Strong&gt; &lt;/Span&gt;&lt;Span Class="Fontstyle2"&gt;1&lt;/Span&gt;&lt;Span Class="Fontstyle2"&gt;7 (&lt;/Span&gt;&lt;Span Class="Fontstyle2"&gt;Na&lt;/Span&gt;&lt;Span Class="Fontstyle2"&gt;Tur&lt;/Span&gt;&lt;Span Class="Fontstyle2"&gt;A&lt;/Span&gt;&lt;Span Class="Fontstyle2"&gt;L &lt;/Span&gt;&lt;Span Class="Fontstyle2"&gt;A&lt;/Span&gt;&lt;Span Class="Fontstyle2"&gt;Rm&lt;/Span&gt;&lt;Span Class="Fontstyle2"&gt;O&lt;/Span&gt;&lt;Span Class="Fontstyle2"&gt;R)&lt;Br /&gt;&lt;/Span&gt;&lt;/P&gt;&lt;P&gt;&lt;Span Class="Fontstyle2"&gt;&lt;Strong&gt;Hit Points&lt;/Strong&gt; &lt;/Span&gt;&lt;Span Class="Fontstyle2"&gt;13&lt;/Span&gt;&lt;Span Class="Fontstyle2"&gt;5 (1 &lt;/Span&gt;&lt;Span Class="Fontstyle2"&gt;8&lt;/Span&gt;&lt;Span Class="Fontstyle2"&gt;D8 +54)&lt;Br /&gt;&lt;/Span&gt;&lt;/P&gt;&lt;P&gt;&lt;Span Class="Fontstyle2"&gt;&lt;Strong&gt;Speed&lt;/Strong&gt; &lt;/Span&gt;&lt;Span Class="Fontstyle2"&gt;3&lt;/Span&gt;&lt;Span Class="Fontstyle2"&gt;0Ft&lt;/Span&gt;&lt;Span Class="Fontstyle2"&gt;.&lt;Br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Center;"&gt;11 (+0)&lt;/P&gt;&lt;/Td&gt;&lt;Td Style="Border-Width: 0Pt; Background-Color: #B4C217; Vertical-Align: Top; Width: .6868In; Padding: 4Pt 4Pt 4Pt 4Pt;"&gt;&lt;P Style="Margin: 0In; Font-Family: Verdana; Font-Size: 8.25Pt; Color: Black; Text-Align: Center;"&gt;16 (+3)&lt;/P&gt;&lt;/Td&gt;&lt;Td Style="Border-Width: 0Pt; Background-Color: #5Bc217; Vertical-Align: Top; Width: .6868In; Padding: 4Pt 4Pt 4Pt 4Pt;"&gt;&lt;P Style="Margin: 0In; Font-Family: Verdana; Font-Size: 8.25Pt; Color: Black; Text-Align: Center;"&gt;16&amp;Nbsp;(+3)&lt;/P&gt;&lt;/Td&gt;&lt;Td Style="Border-Width: 0Pt; Background-Color: #B4C217; Vertical-Align: Top; Width: .6868In; Padding: 4Pt 4Pt 4Pt 4Pt;"&gt;&lt;P Style="Margin: 0In; Font-Family: Verdana; Font-Size: 8.25Pt; Color: Black; Text-Align: Center;"&gt;20 (+5)&lt;/P&gt;&lt;/Td&gt;&lt;Td Style="Border-Width: 0Pt; Background-Color: #5Bc217; Vertical-Align: Top; Width: .6868In; Padding: 4Pt 4Pt 4Pt 4Pt;"&gt;&lt;P Style="Margin: 0In; Font-Family: Verdana; Font-Size: 8.25Pt; Color: Black; Text-Align: Center;"&gt;14 (+2)&lt;/P&gt;&lt;/Td&gt;&lt;Td Style="Border-Width: 0Pt; Background-Color: #B4C217; Vertical-Align: Top; Width: .6034In; Padding: 4Pt 4Pt 4Pt 4Pt;"&gt;&lt;P Style="Margin: 0In; Font-Family: Verdana; Font-Size: 8.25Pt; Color: Black; Text-Align: Center;"&gt;16&amp;Nbsp;(+3)&lt;/P&gt;&lt;/Td&gt;&lt;/Tr&gt;&lt;/Tbody&gt;&lt;/Table&gt;&lt;/Div&gt;&lt;P&gt;&lt;Span Class="Fontstyle2"&gt;&lt;Strong&gt;Saving Throws&lt;/Strong&gt; &lt;/Span&gt;&lt;Span Class="Fontstyle2"&gt;Co&lt;/Span&gt;&lt;Span Class="Fontstyle2"&gt;N &lt;/Span&gt;&lt;Span Class="Fontstyle2"&gt;+&lt;/Span&gt;&lt;Span Class="Fontstyle2"&gt;10, Lnt &lt;/Span&gt;&lt;Span Class="Fontstyle2"&gt;+&lt;/Span&gt;&lt;Span Class="Fontstyle2"&gt;1&lt;/Span&gt;&lt;Span Class="Fontstyle2"&gt;2&lt;/Span&gt;&lt;Span Class="Fontstyle2"&gt;, Wi&lt;/Span&gt;&lt;Span Class="Fontstyle2"&gt;S +&lt;/Span&gt;&lt;Span Class="Fontstyle2"&gt;9&lt;Br /&gt;&lt;/Span&gt;&lt;/P&gt;&lt;P&gt;&lt;Span Class="Fontstyle2"&gt;&lt;Strong&gt;Skills&lt;/Strong&gt; A&lt;/Span&gt;&lt;Span Class="Fontstyle2"&gt;R&lt;/Span&gt;&lt;Span Class="Fontstyle2"&gt;C&lt;/Span&gt;&lt;Span Class="Fontstyle2"&gt;A&lt;/Span&gt;&lt;Span Class="Fontstyle2"&gt;Na &lt;/Span&gt;&lt;Span Class="Fontstyle2"&gt;+&lt;/Span&gt;&lt;Span Class="Fontstyle2"&gt;1&lt;/Span&gt;&lt;Span Class="Fontstyle2"&gt;8, &lt;/Span&gt;&lt;Span Class="Fontstyle2"&gt;Hi&lt;/Span&gt;&lt;Span Class="Fontstyle2"&gt;S&lt;/Span&gt;&lt;Span Class="Fontstyle2"&gt;T&lt;/Span&gt;&lt;Span Class="Fontstyle2"&gt;O&lt;/Span&gt;&lt;Span Class="Fontstyle2"&gt;Ry &lt;/Span&gt;&lt;Span Class="Fontstyle2"&gt;+&lt;/Span&gt;&lt;Span Class="Fontstyle2"&gt;1&lt;/Span&gt;&lt;Span Class="Fontstyle2"&gt;2, &lt;/Span&gt;&lt;Span Class="Fontstyle2"&gt;I&lt;/Span&gt;&lt;Span Class="Fontstyle2"&gt;Ns&lt;/Span&gt;&lt;Span Class="Fontstyle2"&gt;I&lt;/Span&gt;&lt;Span Class="Fontstyle2"&gt;G&lt;/Span&gt;&lt;Span Class="Fontstyle2"&gt;Ht &lt;/Span&gt;&lt;Span Class="Fontstyle2"&gt;+9, &lt;/Span&gt;&lt;Span Class="Fontstyle2"&gt;P&lt;/Span&gt;&lt;Span Class="Fontstyle2"&gt;E&lt;/Span&gt;&lt;Span Class="Fontstyle2"&gt;R&lt;/Span&gt;&lt;Span Class="Fontstyle2"&gt;Ce&lt;/Span&gt;&lt;Span Class="Fontstyle2"&gt;Pti&lt;/Span&gt;&lt;Span Class="Fontstyle2"&gt;O&lt;/Span&gt;&lt;Span Class="Fontstyle2"&gt;N &lt;/Span&gt;&lt;Span Class="Fontstyle2"&gt;+&lt;/Span&gt;&lt;Span Class="Fontstyle2"&gt;9&lt;Br /&gt;&lt;/Span&gt;&lt;/P&gt;&lt;P&gt;&lt;Span Class="Fontstyle2"&gt;&lt;Strong&gt;Damage Resistances&lt;/Strong&gt; Cold&lt;/Span&gt;&lt;Span Class="Fontstyle2"&gt;, &lt;/Span&gt;&lt;Span Class="Fontstyle2"&gt;Li&lt;/Span&gt;&lt;Span Class="Fontstyle2"&gt;G&lt;/Span&gt;&lt;Span Class="Fontstyle2"&gt;H&lt;/Span&gt;&lt;Span Class="Fontstyle2"&gt;Tning, Necro&lt;/Span&gt;&lt;Span Class="Fontstyle2"&gt;Ti&lt;/Span&gt;&lt;Span Class="Fontstyle2"&gt;C&lt;Br /&gt;&lt;/Span&gt;&lt;/P&gt;&lt;P&gt;&lt;Span Class="Fontstyle2"&gt;&lt;Strong&gt;Damage Immunities&lt;/Strong&gt; Poi&lt;/Span&gt;&lt;Span Class="Fontstyle2"&gt;So&lt;/Span&gt;&lt;Span Class="Fontstyle2"&gt;N&lt;/Span&gt;&lt;Span Class="Fontstyle2"&gt;; &lt;/Span&gt;&lt;Span Class="Fontstyle2"&gt;Bl&lt;/Span&gt;&lt;Span Class="Fontstyle2"&gt;U&lt;/Span&gt;&lt;Span Class="Fontstyle2"&gt;D&lt;/Span&gt;&lt;Span Class="Fontstyle2"&gt;Geoning, &lt;/Span&gt;&lt;Span Class="Fontstyle2"&gt;P&lt;/Span&gt;&lt;Span Class="Fontstyle2"&gt;Ierci&lt;/Span&gt;&lt;Span Class="Fontstyle2"&gt;N&lt;/Span&gt;&lt;Span Class="Fontstyle2"&gt;G, An&lt;/Span&gt;&lt;Span Class="Fontstyle2"&gt;D&amp;Nbsp;&lt;/Span&gt;&lt;Span Class="Fontstyle2"&gt;S&lt;/Span&gt;&lt;Span Class="Fontstyle2"&gt;L&lt;/Span&gt;&lt;Span Class="Fontstyle2"&gt;A&lt;/Span&gt;&lt;Span Class="Fontstyle2"&gt;S&lt;/Span&gt;&lt;Span Class="Fontstyle2"&gt;H&lt;/Span&gt;&lt;Span Class="Fontstyle2"&gt;I&lt;/Span&gt;&lt;Span Class="Fontstyle2"&gt;Ng From Non&lt;/Span&gt;&lt;Span Class="Fontstyle2"&gt;M&lt;/Span&gt;&lt;Span Class="Fontstyle2"&gt;Agica&lt;/Span&gt;&lt;Span Class="Fontstyle2"&gt;L &lt;/Span&gt;&lt;Span Class="Fontstyle2"&gt;Weap&lt;/Span&gt;&lt;Span Class="Fontstyle2"&gt;O&lt;/Span&gt;&lt;Span Class="Fontstyle2"&gt;Ns&lt;Br /&gt;&lt;/Span&gt;&lt;/P&gt;&lt;P&gt;&lt;Strong&gt;&lt;Span Class="Fontstyle2"&gt;Condition Immun&lt;/Span&gt;&lt;Span Class="Fontstyle2"&gt;I&lt;/Span&gt;&lt;/Strong&gt;&lt;Span Class="Fontstyle2"&gt;&lt;Strong&gt;Ties&lt;/Strong&gt; &lt;/Span&gt;&lt;Span Class="Fontstyle2"&gt;C&lt;/Span&gt;&lt;Span Class="Fontstyle2"&gt;H&lt;/Span&gt;&lt;Span Class="Fontstyle2"&gt;Arme&lt;/Span&gt;&lt;Span Class="Fontstyle2"&gt;D&lt;/Span&gt;&lt;Span Class="Fontstyle2"&gt;, E&lt;/Span&gt;&lt;Span Class="Fontstyle2"&gt;X&lt;/Span&gt;&lt;Span Class="Fontstyle2"&gt;Haustio&lt;/Span&gt;&lt;Span Class="Fontstyle2"&gt;N&lt;/Span&gt;&lt;Span Class="Fontstyle2"&gt;, &lt;/Span&gt;&lt;Span Class="Fontstyle2"&gt;Fri&lt;/Span&gt;&lt;Span Class="Fontstyle2"&gt;G&lt;/Span&gt;&lt;Span Class="Fontstyle2"&gt;H&lt;/Span&gt;&lt;Span Class="Fontstyle2"&gt;Te&lt;/Span&gt;&lt;Span Class="Fontstyle2"&gt;N&lt;/Span&gt;&lt;Span Class="Fontstyle2"&gt;E&lt;/Span&gt;&lt;Span Class="Fontstyle2"&gt;D&lt;/Span&gt;&lt;Span Class="Fontstyle2"&gt;,&amp;Nbsp;&lt;/Span&gt;&lt;Span Class="Fontstyle2"&gt;P&lt;/Span&gt;&lt;Span Class="Fontstyle2"&gt;A&lt;/Span&gt;&lt;Span Class="Fontstyle2"&gt;R&lt;/Span&gt;&lt;Span Class="Fontstyle2"&gt;A&lt;/Span&gt;&lt;Span Class="Fontstyle2"&gt;Ly&lt;/Span&gt;&lt;Span Class="Fontstyle2"&gt;Ze&lt;/Span&gt;&lt;Span Class="Fontstyle2"&gt;D&lt;/Span&gt;&lt;Span Class="Fontstyle2"&gt;, &lt;/Span&gt;&lt;Span Class="Fontstyle2"&gt;P&lt;/Span&gt;&lt;Span Class="Fontstyle2"&gt;Oiso&lt;/Span&gt;&lt;Span Class="Fontstyle2"&gt;N&lt;/Span&gt;&lt;Span Class="Fontstyle2"&gt;E&lt;/Span&gt;&lt;Span Class="Fontstyle2"&gt;D&lt;Br /&gt;&lt;/Span&gt;&lt;/P&gt;&lt;P&gt;&lt;Span Class="Fontstyle2"&gt;&lt;Strong&gt;Se&lt;/Strong&gt;&lt;/Span&gt;&lt;Strong&gt;&lt;Span Class="Fontstyle2"&gt;N&lt;/Span&gt;&lt;/Strong&gt;&lt;Span Class="Fontstyle2"&gt;&lt;Strong&gt;Ses&lt;/Strong&gt; T&lt;/Span&gt;&lt;Span Class="Fontstyle2"&gt;Rues&lt;/Span&gt;&lt;Span Class="Fontstyle2"&gt;I&lt;/Span&gt;&lt;Span Class="Fontstyle2"&gt;Ght &lt;/Span&gt;&lt;Span Class="Fontstyle2"&gt;1&lt;/Span&gt;&lt;Span Class="Fontstyle2"&gt;2&lt;/Span&gt;&lt;Span Class="Fontstyle2"&gt;0 F&lt;/Span&gt;&lt;Span Class="Fontstyle2"&gt;T.&lt;/Span&gt;&lt;Span Class="Fontstyle2"&gt;, P&lt;/Span&gt;&lt;Span Class="Fontstyle2"&gt;Ass&lt;/Span&gt;&lt;Span Class="Fontstyle2"&gt;Iv&lt;/Span&gt;&lt;Span Class="Fontstyle2"&gt;E Perce&lt;/Span&gt;&lt;Span Class="Fontstyle2"&gt;P&lt;/Span&gt;&lt;Span Class="Fontstyle2"&gt;Tio&lt;/Span&gt;&lt;Span Class="Fontstyle2"&gt;N 19&lt;Br /&gt;&lt;/Span&gt;&lt;/P&gt;&lt;P&gt;&lt;Span Class="Fontstyle2"&gt;&lt;Strong&gt;Languages&lt;/Strong&gt; &lt;/Span&gt;&lt;Span Class="Fontstyle2"&gt;C&lt;/Span&gt;&lt;Span Class="Fontstyle2"&gt;Ommon, Deep Speech, Undercommon, Plu&lt;/Span&gt;&lt;Span Class="Fontstyle2"&gt;S &lt;/Span&gt;&lt;Span Class="Fontstyle2"&gt;Up T&lt;/Span&gt;&lt;Span Class="Fontstyle2"&gt;O Three&lt;/Span&gt;&lt;Span Class="Fontstyle2"&gt;&amp;Nbsp;Ot&lt;/Span&gt;&lt;Span Class="Fontstyle2"&gt;H&lt;/Span&gt;&lt;Span Class="Fontstyle2"&gt;Er &lt;/Span&gt;&lt;Span Class="Fontstyle2"&gt;L&lt;/Span&gt;&lt;Span Class="Fontstyle2"&gt;A&lt;/Span&gt;&lt;Span Class="Fontstyle2"&gt;Ngu&lt;/Span&gt;&lt;Span Class="Fontstyle2"&gt;A&lt;/Span&gt;&lt;Span Class="Fontstyle2"&gt;G&lt;/Span&gt;&lt;Span Class="Fontstyle2"&gt;E&lt;/Span&gt;&lt;Span Class="Fontstyle2"&gt;S, Telepathy 120 Ft.&lt;Br /&gt;&lt;/Span&gt;&lt;/P&gt;&lt;P&gt;&lt;Span Class="Fontstyle2"&gt;&lt;Strong&gt;Challenge&lt;/Strong&gt; 22 (41&lt;/Span&gt;&lt;Span Class="Fontstyle2"&gt;,&lt;/Span&gt;&lt;Span Class="Fontstyle2"&gt;000 &lt;/Span&gt;&lt;Span Class="Fontstyle2"&gt;X&lt;/Span&gt;&lt;Span Class="Fontstyle2"&gt;P)&lt;/Span&gt;&lt;/P&gt;&lt;Hr /&gt;&lt;P&gt;&lt;Strong&gt;&lt;Span Class="Fontstyle0"&gt;Legendary Resistance (3/&lt;/Span&gt;&lt;Span Class="Fontstyle0"&gt;Day)&lt;/Span&gt;&lt;Span Class="Fontstyle0"&gt;. &lt;/Span&gt;&lt;/Strong&gt;&lt;Span Class="Fontstyle2"&gt;I&lt;/Span&gt;&lt;Span Class="Fontstyle2"&gt;F &lt;/Span&gt;&lt;Span Class="Fontstyle2"&gt;Th&lt;/Span&gt;&lt;Span Class="Fontstyle2"&gt;E Lic&lt;/Span&gt;&lt;Span Class="Fontstyle2"&gt;H &lt;/Span&gt;&lt;Span Class="Fontstyle2"&gt;Fa&lt;/Span&gt;&lt;Span Class="Fontstyle2"&gt;Il&lt;/Span&gt;&lt;Span Class="Fontstyle2"&gt;S A Sav&lt;/Span&gt;&lt;Span Class="Fontstyle2"&gt;In&lt;/Span&gt;&lt;Span Class="Fontstyle2"&gt;G &lt;/Span&gt;&lt;Span Class="Fontstyle2"&gt;T&lt;/Span&gt;&lt;Span Class="Fontstyle2"&gt;H&lt;/Span&gt;&lt;Span Class="Fontstyle2"&gt;R&lt;/Span&gt;&lt;Span Class="Fontstyle2"&gt;Ow&lt;/Span&gt;&lt;Span Class="Fontstyle2"&gt;, &lt;/Span&gt;&lt;Span Class="Fontstyle2"&gt;I&lt;/Span&gt;&lt;Span Class="Fontstyle2"&gt;T&amp;Nbsp;&lt;/Span&gt;&lt;Span Class="Fontstyle2"&gt;Ca&lt;/Span&gt;&lt;Span Class="Fontstyle2"&gt;N &lt;/Span&gt;&lt;Span Class="Fontstyle2"&gt;C&lt;/Span&gt;&lt;Span Class="Fontstyle2"&gt;H&lt;/Span&gt;&lt;Span Class="Fontstyle2"&gt;Oose &lt;/Span&gt;&lt;Span Class="Fontstyle2"&gt;T&lt;/Span&gt;&lt;Span Class="Fontstyle2"&gt;O Succee&lt;/Span&gt;&lt;Span Class="Fontstyle2"&gt;D &lt;/Span&gt;&lt;Span Class="Fontstyle2"&gt;I&lt;/Span&gt;&lt;Span Class="Fontstyle2"&gt;N&lt;/Span&gt;&lt;Span Class="Fontstyle2"&gt;S&lt;/Span&gt;&lt;Span Class="Fontstyle2"&gt;T&lt;/Span&gt;&lt;Span Class="Fontstyle2"&gt;Ea&lt;/Span&gt;&lt;Span Class="Fontstyle2"&gt;D&lt;/Span&gt;&lt;Span Class="Fontstyle2"&gt;.&lt;Br /&gt;&lt;/Span&gt;&lt;/P&gt;&lt;P&gt;&lt;Span Class="Fontstyle0"&gt;&lt;Strong&gt;Rejuvenation.&lt;/Strong&gt; &lt;/Span&gt;&lt;Span Class="Fontstyle2"&gt;I&lt;/Span&gt;&lt;Span Class="Fontstyle2"&gt;F &lt;/Span&gt;&lt;Span Class="Fontstyle2"&gt;It &lt;/Span&gt;&lt;Span Class="Fontstyle2"&gt;Has A P&lt;/Span&gt;&lt;Span Class="Fontstyle2"&gt;Hyl&lt;/Span&gt;&lt;Span Class="Fontstyle2"&gt;Ac&lt;/Span&gt;&lt;Span Class="Fontstyle2"&gt;T&lt;/Span&gt;&lt;Span Class="Fontstyle2"&gt;E&lt;/Span&gt;&lt;Span Class="Fontstyle2"&gt;R&lt;/Span&gt;&lt;Span Class="Fontstyle2"&gt;Y, &lt;/Span&gt;&lt;Span Class="Fontstyle2"&gt;A &lt;/Span&gt;&lt;Span Class="Fontstyle2"&gt;Destroyed &lt;/Span&gt;&lt;Span Class="Fontstyle2"&gt;Li&lt;/Span&gt;&lt;Span Class="Fontstyle2"&gt;C&lt;/Span&gt;&lt;Span Class="Fontstyle2"&gt;H &lt;/Span&gt;&lt;Span Class="Fontstyle2"&gt;Ga&lt;/Span&gt;&lt;Span Class="Fontstyle2"&gt;I&lt;/Span&gt;&lt;Span Class="Fontstyle2"&gt;N&lt;/Span&gt;&lt;Span Class="Fontstyle2"&gt;S&amp;Nbsp;&lt;/Span&gt;&lt;Span Class="Fontstyle2"&gt;A &lt;/Span&gt;&lt;Span Class="Fontstyle2"&gt;N&lt;/Span&gt;&lt;Span Class="Fontstyle2"&gt;Ew &lt;/Span&gt;&lt;Span Class="Fontstyle2"&gt;B&lt;/Span&gt;&lt;Span Class="Fontstyle2"&gt;Od&lt;/Span&gt;&lt;Span Class="Fontstyle2"&gt;Y I&lt;/Span&gt;&lt;Span Class="Fontstyle2"&gt;N &lt;/Span&gt;&lt;Span Class="Fontstyle2"&gt;1D10 D&lt;/Span&gt;&lt;Span Class="Fontstyle2"&gt;Ay&lt;/Span&gt;&lt;Span Class="Fontstyle2"&gt;S&lt;/Span&gt;&lt;Span Class="Fontstyle2"&gt;, &lt;/Span&gt;&lt;Span Class="Fontstyle2"&gt;R&lt;/Span&gt;&lt;Span Class="Fontstyle2"&gt;Egai&lt;/Span&gt;&lt;Span Class="Fontstyle2"&gt;N&lt;/Span&gt;&lt;Span Class="Fontstyle2"&gt;I&lt;/Span&gt;&lt;Span Class="Fontstyle2"&gt;N&lt;/Span&gt;&lt;Span Class="Fontstyle2"&gt;G &lt;/Span&gt;&lt;Span Class="Fontstyle2"&gt;All &lt;/Span&gt;&lt;Span Class="Fontstyle2"&gt;It&lt;/Span&gt;&lt;Span Class="Fontstyle2"&gt;S &lt;/Span&gt;&lt;Span Class="Fontstyle2"&gt;H&lt;/Span&gt;&lt;Span Class="Fontstyle2"&gt;It P&lt;/Span&gt;&lt;Span Class="Fontstyle2"&gt;O&lt;/Span&gt;&lt;Span Class="Fontstyle2"&gt;Int&lt;/Span&gt;&lt;Span Class="Fontstyle2"&gt;S A&lt;/Span&gt;&lt;Span Class="Fontstyle2"&gt;N&lt;/Span&gt;&lt;Span Class="Fontstyle2"&gt;D B&lt;/Span&gt;&lt;Span Class="Fontstyle2"&gt;Eco&lt;/Span&gt;&lt;Span Class="Fontstyle2"&gt;M&lt;/Span&gt;&lt;Span Class="Fontstyle2"&gt;I&lt;/Span&gt;&lt;Span Class="Fontstyle2"&gt;Ng &lt;/Span&gt;&lt;Span Class="Fontstyle2"&gt;Ac&lt;/Span&gt;&lt;Span Class="Fontstyle2"&gt;Tiv&lt;/Span&gt;&lt;Span Class="Fontstyle2"&gt;E A&lt;/Span&gt;&lt;Span Class="Fontstyle2"&gt;G&lt;/Span&gt;&lt;Span Class="Fontstyle2"&gt;A&lt;/Span&gt;&lt;Span Class="Fontstyle2"&gt;In&lt;/Span&gt;&lt;Span Class="Fontstyle2"&gt;. &lt;/Span&gt;&lt;Span Class="Fontstyle2"&gt;Th&lt;/Span&gt;&lt;Span Class="Fontstyle2"&gt;E &lt;/Span&gt;&lt;Span Class="Fontstyle2"&gt;N&lt;/Span&gt;&lt;Span Class="Fontstyle2"&gt;Ew &lt;/Span&gt;&lt;Span Class="Fontstyle2"&gt;B&lt;/Span&gt;&lt;Span Class="Fontstyle2"&gt;O&lt;/Span&gt;&lt;Span Class="Fontstyle2"&gt;Dy &lt;/Span&gt;&lt;Span Class="Fontstyle2"&gt;Ap&lt;/Span&gt;&lt;Span Class="Fontstyle2"&gt;P&lt;/Span&gt;&lt;Span Class="Fontstyle2"&gt;Ea&lt;/Span&gt;&lt;Span Class="Fontstyle2"&gt;R&lt;/Span&gt;&lt;Span Class="Fontstyle2"&gt;S &lt;/Span&gt;&lt;Span Class="Fontstyle2"&gt;Within 5 F&lt;/Span&gt;&lt;Span Class="Fontstyle2"&gt;Eet Of&amp;Nbsp;&lt;/Span&gt;&lt;Span Class="Fontstyle2"&gt;Th&lt;/Span&gt;&lt;Span Class="Fontstyle2"&gt;E &lt;/Span&gt;&lt;Span Class="Fontstyle2"&gt;Phy&lt;/Span&gt;&lt;Span Class="Fontstyle2"&gt;L&lt;/Span&gt;&lt;Span Class="Fontstyle2"&gt;Ac&lt;/Span&gt;&lt;Span Class="Fontstyle2"&gt;T&lt;/Span&gt;&lt;Span Class="Fontstyle2"&gt;E&lt;/Span&gt;&lt;Span Class="Fontstyle2"&gt;R&lt;/Span&gt;&lt;Span Class="Fontstyle2"&gt;Y&lt;/Span&gt;&lt;Span Class="Fontstyle2"&gt;.&lt;Br /&gt;&lt;/Span&gt;&lt;/P&gt;&lt;P&gt;&lt;Strong&gt;&lt;Span Class="Fontstyle0"&gt;Spellcast&lt;/Span&gt;&lt;Span Class="Fontstyle0"&gt;I&lt;/Span&gt;&lt;Span Class="Fontstyle0"&gt;Ng&lt;/Span&gt;&lt;/Strong&gt;&lt;Span Class="Fontstyle0"&gt;&lt;Strong&gt;.&lt;/Strong&gt; &lt;/Span&gt;&lt;Span Class="Fontstyle2"&gt;The &lt;/Span&gt;&lt;Span Class="Fontstyle2"&gt;L&lt;/Span&gt;&lt;Span Class="Fontstyle2"&gt;I&lt;/Span&gt;&lt;Span Class="Fontstyle2"&gt;C&lt;/Span&gt;&lt;Span Class="Fontstyle2"&gt;H I&lt;/Span&gt;&lt;Span Class="Fontstyle2"&gt;S An &lt;/Span&gt;&lt;Span Class="Fontstyle2"&gt;1&lt;/Span&gt;&lt;Span Class="Fontstyle2"&gt;8Th&lt;/Span&gt;&lt;Span Class="Fontstyle2"&gt;-L&lt;/Span&gt;&lt;Span Class="Fontstyle2"&gt;E&lt;/Span&gt;&lt;Span Class="Fontstyle2"&gt;V&lt;/Span&gt;&lt;Span Class="Fontstyle2"&gt;El S&lt;/Span&gt;&lt;Span Class="Fontstyle2"&gt;Pe&lt;/Span&gt;&lt;Span Class="Fontstyle2"&gt;Ll&lt;/Span&gt;&lt;Span Class="Fontstyle2"&gt;Caster&lt;/Span&gt;&lt;Span Class="Fontstyle2"&gt;. &lt;/Span&gt;&lt;Span Class="Fontstyle2"&gt;Its S&lt;/Span&gt;&lt;Span Class="Fontstyle2"&gt;P&lt;/Span&gt;&lt;Span Class="Fontstyle2"&gt;E&lt;/Span&gt;&lt;Span Class="Fontstyle2"&gt;Ll&lt;/Span&gt;&lt;Span Class="Fontstyle2"&gt;Castin&lt;/Span&gt;&lt;Span Class="Fontstyle2"&gt;G &lt;/Span&gt;&lt;Span Class="Fontstyle2"&gt;Abi &lt;/Span&gt;&lt;Span Class="Fontstyle2"&gt;L&lt;/Span&gt;&lt;Span Class="Fontstyle2"&gt;Ity &lt;/Span&gt;&lt;Span Class="Fontstyle2"&gt;I&lt;/Span&gt;&lt;Span Class="Fontstyle2"&gt;S &lt;/Span&gt;&lt;Span Class="Fontstyle2"&gt;Int&lt;/Span&gt;&lt;Span Class="Fontstyle2"&gt;E&lt;/Span&gt;&lt;Span Class="Fontstyle2"&gt;Lli&lt;/Span&gt;&lt;Span Class="Fontstyle2"&gt;Gence (&lt;/Span&gt;&lt;Span Class="Fontstyle2"&gt;S&lt;/Span&gt;&lt;Span Class="Fontstyle2"&gt;P&lt;/Span&gt;&lt;Span Class="Fontstyle2"&gt;Ell Sa&lt;/Span&gt;&lt;Span Class="Fontstyle2"&gt;Ve &lt;/Span&gt;&lt;Span Class="Fontstyle2"&gt;Dc &lt;/Span&gt;&lt;Span Class="Fontstyle2"&gt;20&lt;/Span&gt;&lt;Span Class="Fontstyle2"&gt;, &lt;/Span&gt;&lt;Span Class="Fontstyle2"&gt;+&lt;/Span&gt;&lt;Span Class="Fontstyle2"&gt;1&lt;/Span&gt;&lt;Span Class="Fontstyle2"&gt;2&lt;Br /&gt;&lt;/Span&gt;&lt;Span Class="Fontstyle2"&gt;T&lt;/Span&gt;&lt;Span Class="Fontstyle2"&gt;O &lt;/Span&gt;&lt;Span Class="Fontstyle2"&gt;Hit &lt;/Span&gt;&lt;Span Class="Fontstyle2"&gt;W&lt;/Span&gt;&lt;Span Class="Fontstyle2"&gt;It&lt;/Span&gt;&lt;Span Class="Fontstyle2"&gt;H Spell A&lt;/Span&gt;&lt;Span Class="Fontstyle2"&gt;T&lt;/Span&gt;&lt;Span Class="Fontstyle2"&gt;Tack&lt;/Span&gt;&lt;Span Class="Fontstyle2"&gt;S&lt;/Span&gt;&lt;Span Class="Fontstyle2"&gt;). Th&lt;/Span&gt;&lt;Span Class="Fontstyle2"&gt;E &lt;/Span&gt;&lt;Span Class="Fontstyle2"&gt;L&lt;/Span&gt;&lt;Span Class="Fontstyle2"&gt;I&lt;/Span&gt;&lt;Span Class="Fontstyle2"&gt;Ch Has T&lt;/Span&gt;&lt;Span Class="Fontstyle2"&gt;H&lt;/Span&gt;&lt;Span Class="Fontstyle2"&gt;E &lt;/Span&gt;&lt;Span Class="Fontstyle2"&gt;F&lt;/Span&gt;&lt;Span Class="Fontstyle2"&gt;O&lt;/Span&gt;&lt;Span Class="Fontstyle2"&gt;Ll&lt;/Span&gt;&lt;Span Class="Fontstyle2"&gt;O&lt;/Span&gt;&lt;Span Class="Fontstyle2"&gt;Wi&lt;/Span&gt;&lt;Span Class="Fontstyle2"&gt;Ng W&lt;/Span&gt;&lt;Span Class="Fontstyle2"&gt;I&lt;/Span&gt;&lt;Span Class="Fontstyle2"&gt;Zard S&lt;/Span&gt;&lt;Span Class="Fontstyle2"&gt;P&lt;/Span&gt;&lt;Span Class="Fontstyle2"&gt;E&lt;/Span&gt;&lt;Span Class="Fontstyle2"&gt;Ll&lt;/Span&gt;&lt;Span Class="Fontstyle2"&gt;S P&lt;/Span&gt;&lt;Span Class="Fontstyle2"&gt;R&lt;/Span&gt;&lt;Span Class="Fontstyle2"&gt;E&lt;/Span&gt;&lt;Span Class="Fontstyle2"&gt;P&lt;/Span&gt;&lt;Span Class="Fontstyle2"&gt;A&lt;/Span&gt;&lt;Span Class="Fontstyle2"&gt;R&lt;/Span&gt;&lt;Span Class="Fontstyle2"&gt;Ed&lt;/Span&gt;&lt;Span Class="Fontstyle2"&gt;:&lt;Br /&gt;&lt;/Span&gt;&lt;/P&gt;&lt;P Style="Padding-Left: 30Px;"&gt;&lt;Em&gt;&lt;Span Class="Fontstyle2"&gt;C&lt;/Span&gt;&lt;Span Class="Fontstyle2"&gt;A&lt;/Span&gt;&lt;Span Class="Fontstyle2"&gt;Ntrip&lt;/Span&gt;&lt;Span Class="Fontstyle2"&gt;S &lt;/Span&gt;&lt;Span Class="Fontstyle2"&gt;(A&lt;/Span&gt;&lt;Span Class="Fontstyle2"&gt;T &lt;/Span&gt;&lt;Span Class="Fontstyle2"&gt;W&lt;/Span&gt;&lt;Span Class="Fontstyle2"&gt;I&lt;/Span&gt;&lt;Span Class="Fontstyle2"&gt;Ll&lt;/Span&gt;&lt;/Em&gt;&lt;Span Class="Fontstyle2"&gt;&lt;Em&gt;):&lt;/Em&gt; &lt;/Span&gt;&lt;Span Class="Fontstyle0"&gt;M&lt;/Span&gt;&lt;Span Class="Fontstyle0"&gt;Age &lt;/Span&gt;&lt;Span Class="Fontstyle0"&gt;H&lt;/Span&gt;&lt;Span Class="Fontstyle0"&gt;A&lt;/Span&gt;&lt;Span Class="Fontstyle0"&gt;N&lt;/Span&gt;&lt;Span Class="Fontstyle0"&gt;D, Pr&lt;/Span&gt;&lt;Span Class="Fontstyle0"&gt;Esti&lt;/Span&gt;&lt;Span Class="Fontstyle0"&gt;D&lt;/Span&gt;&lt;Span Class="Fontstyle0"&gt;Ig&lt;/Span&gt;&lt;Span Class="Fontstyle0"&gt;Itat&lt;/Span&gt;&lt;Span Class="Fontstyle0"&gt;I&lt;/Span&gt;&lt;Span Class="Fontstyle0"&gt;O&lt;/Span&gt;&lt;Span Class="Fontstyle0"&gt;N&lt;/Span&gt;&lt;Span Class="Fontstyle0"&gt;, Ray Of F&lt;/Span&gt;&lt;Span Class="Fontstyle0"&gt;Ro&lt;/Span&gt;&lt;Span Class="Fontstyle0"&gt;S&lt;/Span&gt;&lt;Span Class="Fontstyle0"&gt;T&lt;Br /&gt;&lt;/Span&gt;&lt;Em&gt;&lt;Span Class="Fontstyle2"&gt;1&lt;/Span&gt;&lt;Span Class="Fontstyle2"&gt;St &lt;/Span&gt;&lt;Span Class="Fontstyle2"&gt;L&lt;/Span&gt;&lt;Span Class="Fontstyle2"&gt;Eve&lt;/Span&gt;&lt;Span Class="Fontstyle2"&gt;L &lt;/Span&gt;&lt;Span Class="Fontstyle2"&gt;(4 Slo&lt;/Span&gt;&lt;Span Class="Fontstyle2"&gt;T&lt;/Span&gt;&lt;Span Class="Fontstyle2"&gt;S)&lt;/Span&gt;&lt;/Em&gt;&lt;Span Class="Fontstyle2"&gt;&lt;Em&gt;:&lt;/Em&gt; &lt;/Span&gt;&lt;Span Class="Fontstyle0"&gt;D&lt;/Span&gt;&lt;Span Class="Fontstyle0"&gt;Et&lt;/Span&gt;&lt;Span Class="Fontstyle0"&gt;E&lt;/Span&gt;&lt;Span Class="Fontstyle0"&gt;Ct Magi&lt;/Span&gt;&lt;Span Class="Fontstyle0"&gt;C, M&lt;/Span&gt;&lt;Span Class="Fontstyle0"&gt;A&lt;/Span&gt;&lt;Span Class="Fontstyle0"&gt;Gic Mis&lt;/Span&gt;&lt;Span Class="Fontstyle0"&gt;Si&lt;/Span&gt;&lt;Span Class="Fontstyle0"&gt;L&lt;/Span&gt;&lt;Span Class="Fontstyle0"&gt;E, &lt;/Span&gt;&lt;Span Class="Fontstyle0"&gt;S&lt;/Span&gt;&lt;Span Class="Fontstyle0"&gt;Hi&lt;/Span&gt;&lt;Span Class="Fontstyle0"&gt;E&lt;/Span&gt;&lt;Span Class="Fontstyle0"&gt;Ld&lt;/Span&gt;&lt;Span Class="Fontstyle0"&gt;,&amp;Nbsp;&lt;/Span&gt;&lt;Span Class="Fontstyle0"&gt;T&lt;/Span&gt;&lt;Span Class="Fontstyle0"&gt;H&lt;/Span&gt;&lt;Span Class="Fontstyle0"&gt;Unde&lt;/Span&gt;&lt;Span Class="Fontstyle0"&gt;R&lt;/Span&gt;&lt;Span Class="Fontstyle0"&gt;Wave&lt;Br /&gt;&lt;/Span&gt;&lt;Em&gt;&lt;Span Class="Fontstyle2"&gt;2&lt;/Span&gt;&lt;Span Class="Fontstyle2"&gt;Nd L&lt;/Span&gt;&lt;Span Class="Fontstyle2"&gt;Evel (&lt;/Span&gt;&lt;Span Class="Fontstyle2"&gt;3 &lt;/Span&gt;&lt;Span Class="Fontstyle2"&gt;S&lt;/Span&gt;&lt;Span Class="Fontstyle2"&gt;L&lt;/Span&gt;&lt;Span Class="Fontstyle2"&gt;Ot&lt;/Span&gt;&lt;Span Class="Fontstyle2"&gt;S&lt;/Span&gt;&lt;/Em&gt;&lt;Span Class="Fontstyle2"&gt;&lt;Em&gt;):&lt;/Em&gt; &lt;/Span&gt;&lt;Span Class="Fontstyle0"&gt;D&lt;/Span&gt;&lt;Span Class="Fontstyle0"&gt;Ete&lt;/Span&gt;&lt;Span Class="Fontstyle0"&gt;C&lt;/Span&gt;&lt;Span Class="Fontstyle0"&gt;T T&lt;/Span&gt;&lt;Span Class="Fontstyle0"&gt;H&lt;/Span&gt;&lt;Span Class="Fontstyle0"&gt;Oughts&lt;/Span&gt;&lt;Span Class="Fontstyle0"&gt;, I&lt;/Span&gt;&lt;Span Class="Fontstyle0"&gt;Nv&lt;/Span&gt;&lt;Span Class="Fontstyle0"&gt;Is&lt;/Span&gt;&lt;Span Class="Fontstyle0"&gt;I&lt;/Span&gt;&lt;Span Class="Fontstyle0"&gt;B&lt;/Span&gt;&lt;Span Class="Fontstyle0"&gt;Ili&lt;/Span&gt;&lt;Span Class="Fontstyle0"&gt;Ty, Melf'S &lt;/Span&gt;&lt;Span Class="Fontstyle0"&gt;Aci&lt;/Span&gt;&lt;Span Class="Fontstyle0"&gt;D A&lt;/Span&gt;&lt;Span Class="Fontstyle0"&gt;Rrow&lt;/Span&gt;&lt;Span Class="Fontstyle0"&gt;,&amp;Nbsp;&lt;/Span&gt;&lt;Span Class="Fontstyle0"&gt;M&lt;/Span&gt;&lt;Span Class="Fontstyle0"&gt;I&lt;/Span&gt;&lt;Span Class="Fontstyle0"&gt;Rror Imag&lt;/Span&gt;&lt;Span Class="Fontstyle0"&gt;E&lt;Br /&gt;&lt;/Span&gt;&lt;Em&gt;&lt;Span Class="Fontstyle2"&gt;3&lt;/Span&gt;&lt;Span Class="Fontstyle2"&gt;R&lt;/Span&gt;&lt;Span Class="Fontstyle2"&gt;D &lt;/Span&gt;&lt;Span Class="Fontstyle2"&gt;Leve&lt;/Span&gt;&lt;Span Class="Fontstyle2"&gt;L &lt;/Span&gt;&lt;Span Class="Fontstyle2"&gt;(3 &lt;/Span&gt;&lt;Span Class="Fontstyle2"&gt;S&lt;/Span&gt;&lt;Span Class="Fontstyle2"&gt;L&lt;/Span&gt;&lt;Span Class="Fontstyle2"&gt;O&lt;/Span&gt;&lt;Span Class="Fontstyle2"&gt;Ts&lt;/Span&gt;&lt;Span Class="Fontstyle2"&gt;)&lt;/Span&gt;&lt;/Em&gt;&lt;Span Class="Fontstyle2"&gt;&lt;Em&gt;:&lt;/Em&gt; &lt;/Span&gt;&lt;Span Class="Fontstyle0"&gt;Anim&lt;/Span&gt;&lt;Span Class="Fontstyle0"&gt;Ate Dead&lt;/Span&gt;&lt;Span Class="Fontstyle0"&gt;, Counter&lt;/Span&gt;&lt;Span Class="Fontstyle0"&gt;Spe&lt;/Span&gt;&lt;Span Class="Fontstyle0"&gt;Ll&lt;/Span&gt;&lt;Span Class="Fontstyle0"&gt;, Dispel M&lt;/Span&gt;&lt;Span Class="Fontstyle0"&gt;A&lt;/Span&gt;&lt;Span Class="Fontstyle0"&gt;Gi&lt;/Span&gt;&lt;Span Class="Fontstyle0"&gt;C, &lt;/Span&gt;&lt;Span Class="Fontstyle0"&gt;Fir&lt;/Span&gt;&lt;Span Class="Fontstyle0"&gt;E&lt;/Span&gt;&lt;Span Class="Fontstyle0"&gt;Ba&lt;/Span&gt;&lt;Span Class="Fontstyle0"&gt;Ll&lt;Br /&gt;&lt;/Span&gt;&lt;Em&gt;&lt;Span Class="Fontstyle2"&gt;4&lt;/Span&gt;&lt;Span Class="Fontstyle2"&gt;Th L&lt;/Span&gt;&lt;Span Class="Fontstyle2"&gt;Evel (3 Sl&lt;/Span&gt;&lt;Span Class="Fontstyle2"&gt;O&lt;/Span&gt;&lt;Span Class="Fontstyle2"&gt;Ts&lt;/Span&gt;&lt;Span Class="Fontstyle2"&gt;)&lt;/Span&gt;&lt;/Em&gt;&lt;Span Class="Fontstyle2"&gt;&lt;Em&gt;:&lt;/Em&gt; &lt;/Span&gt;&lt;Span Class="Fontstyle0"&gt;Bli&lt;/Span&gt;&lt;Span Class="Fontstyle0"&gt;G&lt;/Span&gt;&lt;Span Class="Fontstyle0"&gt;H&lt;/Span&gt;&lt;Span Class="Fontstyle0"&gt;T, Dim&lt;/Span&gt;&lt;Span Class="Fontstyle0"&gt;E&lt;/Span&gt;&lt;Span Class="Fontstyle0"&gt;N&lt;/Span&gt;&lt;Span Class="Fontstyle0"&gt;Sion Door&lt;Br /&gt;&lt;/Span&gt;&lt;Em&gt;&lt;Span Class="Fontstyle2"&gt;5Th &lt;/Span&gt;&lt;Span Class="Fontstyle2"&gt;Level (3 Slo&lt;/Span&gt;&lt;Span Class="Fontstyle2"&gt;T&lt;/Span&gt;&lt;/Em&gt;&lt;Span Class="Fontstyle2"&gt;&lt;Em&gt;S):&lt;/Em&gt; &lt;/Span&gt;&lt;Span Class="Fontstyle0"&gt;Cl&lt;/Span&gt;&lt;Span Class="Fontstyle0"&gt;O&lt;/Span&gt;&lt;Span Class="Fontstyle0"&gt;U&lt;/Span&gt;&lt;Span Class="Fontstyle0"&gt;Dkill&lt;/Span&gt;&lt;Span Class="Fontstyle0"&gt;, &lt;/Span&gt;&lt;Span Class="Fontstyle0"&gt;Sc&lt;/Span&gt;&lt;Span Class="Fontstyle0"&gt;Ryi&lt;/Span&gt;&lt;Span Class="Fontstyle0"&gt;Ng&lt;Br /&gt;&lt;/Span&gt;&lt;Em&gt;&lt;Span Class="Fontstyle2"&gt;6&lt;/Span&gt;&lt;Span Class="Fontstyle2"&gt;T&lt;/Span&gt;&lt;Span Class="Fontstyle2"&gt;H L&lt;/Span&gt;&lt;Span Class="Fontstyle2"&gt;E&lt;/Span&gt;&lt;Span Class="Fontstyle2"&gt;V&lt;/Span&gt;&lt;Span Class="Fontstyle2"&gt;E&lt;/Span&gt;&lt;Span Class="Fontstyle2"&gt;L (&lt;/Span&gt;&lt;Span Class="Fontstyle2"&gt;1 S&lt;/Span&gt;&lt;Span Class="Fontstyle2"&gt;L&lt;/Span&gt;&lt;Span Class="Fontstyle2"&gt;Ot)&lt;/Span&gt;&lt;/Em&gt;&lt;Span Class="Fontstyle2"&gt;&lt;Em&gt;:&lt;/Em&gt; &lt;/Span&gt;&lt;Span Class="Fontstyle0"&gt;Di&lt;/Span&gt;&lt;Span Class="Fontstyle0"&gt;S&lt;/Span&gt;&lt;Span Class="Fontstyle0"&gt;Int&lt;/Span&gt;&lt;Span Class="Fontstyle0"&gt;E&lt;/Span&gt;&lt;Span Class="Fontstyle0"&gt;Grat&lt;/Span&gt;&lt;Span Class="Fontstyle0"&gt;E&lt;/Span&gt;&lt;Span Class="Fontstyle0"&gt;, &lt;/Span&gt;&lt;Span Class="Fontstyle0"&gt;G&lt;/Span&gt;&lt;Span Class="Fontstyle0"&gt;L&lt;/Span&gt;&lt;Span Class="Fontstyle0"&gt;Ob&lt;/Span&gt;&lt;Span Class="Fontstyle0"&gt;E &lt;/Span&gt;&lt;Span Class="Fontstyle0"&gt;O&lt;/Span&gt;&lt;Span Class="Fontstyle0"&gt;F I&lt;/Span&gt;&lt;Span Class="Fontstyle0"&gt;Nv&lt;/Span&gt;&lt;Span Class="Fontstyle0"&gt;U&lt;/Span&gt;&lt;Span Class="Fontstyle0"&gt;Ln&lt;/Span&gt;&lt;Span Class="Fontstyle0"&gt;E&lt;/Span&gt;&lt;Span Class="Fontstyle0"&gt;Rabi&lt;/Span&gt;&lt;Span Class="Fontstyle0"&gt;L&lt;/Span&gt;&lt;Span Class="Fontstyle0"&gt;Ity&lt;Br /&gt;&lt;/Span&gt;&lt;Em&gt;&lt;Span Class="Fontstyle2"&gt;7Th L&lt;/Span&gt;&lt;Span Class="Fontstyle2"&gt;Eve&lt;/Span&gt;&lt;Span Class="Fontstyle2"&gt;L (1 &lt;/Span&gt;&lt;Span Class="Fontstyle2"&gt;Slo&lt;/Span&gt;&lt;Span Class="Fontstyle2"&gt;T&lt;/Span&gt;&lt;Span Class="Fontstyle2"&gt;)&lt;/Span&gt;&lt;Span Class="Fontstyle2"&gt;:&amp;Nbsp;&lt;/Span&gt;&lt;/Em&gt;&lt;Span Class="Fontstyle0"&gt;Fi&lt;/Span&gt;&lt;Span Class="Fontstyle0"&gt;N&lt;/Span&gt;&lt;Span Class="Fontstyle0"&gt;Ge&lt;/Span&gt;&lt;Span Class="Fontstyle0"&gt;R &lt;/Span&gt;&lt;Span Class="Fontstyle0"&gt;Of&amp;Nbsp;&lt;/Span&gt;&lt;Span Class="Fontstyle0"&gt;D&lt;/Span&gt;&lt;Span Class="Fontstyle0"&gt;E&lt;/Span&gt;&lt;Span Class="Fontstyle0"&gt;Ath&lt;/Span&gt;&lt;Span Class="Fontstyle0"&gt;, &lt;/Span&gt;&lt;Span Class="Fontstyle0"&gt;Plan&lt;/Span&gt;&lt;Span Class="Fontstyle0"&gt;E &lt;/Span&gt;&lt;Span Class="Fontstyle0"&gt;S&lt;/Span&gt;&lt;Span Class="Fontstyle0"&gt;H&lt;/Span&gt;&lt;Span Class="Fontstyle0"&gt;If&lt;/Span&gt;&lt;Span Class="Fontstyle0"&gt;T&lt;Br /&gt;&lt;/Span&gt;&lt;Em&gt;&lt;Span Class="Fontstyle2"&gt;8&lt;/Span&gt;&lt;Span Class="Fontstyle2"&gt;Th L&lt;/Span&gt;&lt;Span Class="Fontstyle2"&gt;Evel (&lt;/Span&gt;&lt;Span Class="Fontstyle2"&gt;1 &lt;/Span&gt;&lt;Span Class="Fontstyle2"&gt;S&lt;/Span&gt;&lt;Span Class="Fontstyle2"&gt;L&lt;/Span&gt;&lt;Span Class="Fontstyle2"&gt;O&lt;/Span&gt;&lt;Span Class="Fontstyle2"&gt;T&lt;/Span&gt;&lt;Span Class="Fontstyle2"&gt;)&lt;/Span&gt;&lt;/Em&gt;&lt;Span Class="Fontstyle2"&gt;&lt;Em&gt;:&lt;/Em&gt; &lt;/Span&gt;&lt;Span Class="Fontstyle0"&gt;Domin&lt;/Span&gt;&lt;Span Class="Fontstyle0"&gt;Ate Monst&lt;/Span&gt;&lt;Span Class="Fontstyle0"&gt;E&lt;/Span&gt;&lt;Span Class="Fontstyle0"&gt;R&lt;/Span&gt;&lt;Span Class="Fontstyle0"&gt;, &lt;/Span&gt;&lt;Span Class="Fontstyle0"&gt;Po&lt;/Span&gt;&lt;Span Class="Fontstyle0"&gt;We&lt;/Span&gt;&lt;Span Class="Fontstyle0"&gt;R W&lt;/Span&gt;&lt;Span Class="Fontstyle0"&gt;Ord Stun&lt;Br /&gt;&lt;/Span&gt;&lt;Em&gt;&lt;Span Class="Fontstyle2"&gt;9Th L&lt;/Span&gt;&lt;Span Class="Fontstyle2"&gt;Eve&lt;/Span&gt;&lt;Span Class="Fontstyle2"&gt;L &lt;/Span&gt;&lt;Span Class="Fontstyle2"&gt;(&lt;/Span&gt;&lt;Span Class="Fontstyle2"&gt;1 &lt;/Span&gt;&lt;Span Class="Fontstyle2"&gt;S&lt;/Span&gt;&lt;Span Class="Fontstyle2"&gt;L&lt;/Span&gt;&lt;Span Class="Fontstyle2"&gt;Ot)&lt;/Span&gt;&lt;/Em&gt;&lt;Span Class="Fontstyle2"&gt;&lt;Em&gt;:&lt;/Em&gt; &lt;/Span&gt;&lt;Span Class="Fontstyle0"&gt;Powe&lt;/Span&gt;&lt;Span Class="Fontstyle0"&gt;R W&lt;/Span&gt;&lt;Span Class="Fontstyle0"&gt;O&lt;/Span&gt;&lt;Span Class="Fontstyle0"&gt;Rd &lt;/Span&gt;&lt;Span Class="Fontstyle0"&gt;Kill&lt;Br /&gt;&lt;/Span&gt;&lt;/P&gt;&lt;P&gt;&lt;Strong&gt;&lt;Span Class="Fontstyle0"&gt;Turn Resistanc&lt;/Span&gt;&lt;Span Class="Fontstyle0"&gt;E&lt;/Span&gt;&lt;/Strong&gt;&lt;Span Class="Fontstyle0"&gt;&lt;Strong&gt;.&lt;/Strong&gt; &lt;/Span&gt;&lt;Span Class="Fontstyle2"&gt;Th&lt;/Span&gt;&lt;Span Class="Fontstyle2"&gt;E &lt;/Span&gt;&lt;Span Class="Fontstyle2"&gt;L&lt;/Span&gt;&lt;Span Class="Fontstyle2"&gt;I&lt;/Span&gt;&lt;Span Class="Fontstyle2"&gt;Ch &lt;/Span&gt;&lt;Span Class="Fontstyle2"&gt;Has A&lt;/Span&gt;&lt;Span Class="Fontstyle2"&gt;D&lt;/Span&gt;&lt;Span Class="Fontstyle2"&gt;Van&lt;/Span&gt;&lt;Span Class="Fontstyle2"&gt;T&lt;/Span&gt;&lt;Span Class="Fontstyle2"&gt;Ag&lt;/Span&gt;&lt;Span Class="Fontstyle2"&gt;E On &lt;/Span&gt;&lt;Span Class="Fontstyle2"&gt;S&lt;/Span&gt;&lt;Span Class="Fontstyle2"&gt;A&lt;/Span&gt;&lt;Span Class="Fontstyle2"&gt;Vi&lt;/Span&gt;&lt;Span Class="Fontstyle2"&gt;Ng &lt;/Span&gt;&lt;Span Class="Fontstyle2"&gt;T&lt;/Span&gt;&lt;Span Class="Fontstyle2"&gt;H&lt;/Span&gt;&lt;Span Class="Fontstyle2"&gt;R&lt;/Span&gt;&lt;Span Class="Fontstyle2"&gt;Ows Ag&lt;/Span&gt;&lt;Span Class="Fontstyle2"&gt;Ain&lt;/Span&gt;&lt;Span Class="Fontstyle2"&gt;S&lt;/Span&gt;&lt;Span Class="Fontstyle2"&gt;T &lt;/Span&gt;&lt;Span Class="Fontstyle2"&gt;An&lt;/Span&gt;&lt;Span Class="Fontstyle2"&gt;Y &lt;/Span&gt;&lt;Span Class="Fontstyle2"&gt;Eff&lt;/Span&gt;&lt;Span Class="Fontstyle2"&gt;E&lt;/Span&gt;&lt;Span Class="Fontstyle2"&gt;Ct &lt;/Span&gt;&lt;Span Class="Fontstyle2"&gt;Th&lt;/Span&gt;&lt;Span Class="Fontstyle2"&gt;A&lt;/Span&gt;&lt;Span Class="Fontstyle2"&gt;T Tu&lt;/Span&gt;&lt;Span Class="Fontstyle2"&gt;Rns Un&lt;/Span&gt;&lt;Span Class="Fontstyle2"&gt;D&lt;/Span&gt;&lt;Span Class="Fontstyle2"&gt;E&lt;/Span&gt;&lt;Span Class="Fontstyle2"&gt;A&lt;/Span&gt;&lt;Span Class="Fontstyle2"&gt;D&lt;/Span&gt;&lt;Span Class="Fontstyle2"&gt;.&lt;/Span&gt;&lt;/P&gt;&lt;P&gt;&lt;Span Class="Fontstyle2"&gt; &lt;Span Class="Fontstyle0"&gt;&lt;Strong&gt;Magic Resistance.&lt;/Strong&gt; &lt;/Span&gt;&lt;Span Class="Fontstyle2"&gt;The Lich Has Advantage On Saving Throws Against Spells And Other Magical Effects.&lt;Br /&gt;&lt;/Span&gt;&lt;/Span&gt;&lt;/P&gt;&lt;P&gt;&lt;Span Class="Fontstyle2"&gt;&lt;Span Class="Fontstyle0"&gt;&lt;Strong&gt;Innate Spellcasting (Psionics).&lt;/Strong&gt; &lt;/Span&gt;&lt;Span Class="Fontstyle2"&gt;The Lich'S Innate Spellcasting Ability Is Intelligence (Spell Save Dc &lt;/Span&gt;&lt;Span Class="Fontstyle2"&gt;20). &lt;/Span&gt;&lt;Span Class="Fontstyle2"&gt;It Can Innately Cast The Following Spells, Requiring No Components.&lt;Br /&gt;&lt;/Span&gt;&lt;/Span&gt;&lt;/P&gt;&lt;P Style="Padding-Left: 30Px;"&gt;&lt;Span Class="Fontstyle2"&gt;&lt;Span Class="Fontstyle2"&gt;&lt;Em&gt;At Will:&lt;/Em&gt; &lt;/Span&gt;&lt;Span Class="Fontstyle3"&gt;Detect Thoughts, Levitate&lt;Br /&gt;&lt;/Span&gt;&lt;Span Class="Fontstyle2"&gt;&lt;Em&gt;1/Day Each:&lt;/Em&gt;&amp;Nbsp;&lt;/Span&gt;&lt;Span Class="Fontstyle3"&gt;Dominate Monster, Plane Shift &lt;/Span&gt;&lt;Span Class="Fontstyle2"&gt;(Self Only)&lt;/Span&gt; &lt;Br /&gt; &lt;/Span&gt;&lt;/P&gt;&lt;Hr /&gt;&lt;P&gt;&lt;Span Class="Fontstyle2"&gt;&lt;Strong&gt;Actions&lt;/Strong&gt;&lt;Br /&gt;&lt;/Span&gt;&lt;/P&gt;&lt;P&gt;&lt;Strong&gt;&lt;Span Class="Fontstyle0"&gt;Paraly&lt;/Span&gt;&lt;Span Class="Fontstyle0"&gt;Z&lt;/Span&gt;&lt;/Strong&gt;&lt;Span Class="Fontstyle0"&gt;&lt;Strong&gt;Ing Touch.&lt;/Strong&gt; M&lt;/Span&gt;&lt;Span Class="Fontstyle0"&gt;E&lt;/Span&gt;&lt;Span Class="Fontstyle0"&gt;L&lt;/Span&gt;&lt;Span Class="Fontstyle0"&gt;Ee &lt;/Span&gt;&lt;Span Class="Fontstyle0"&gt;Sp&lt;/Span&gt;&lt;Span Class="Fontstyle0"&gt;E&lt;/Span&gt;&lt;Span Class="Fontstyle0"&gt;Ll Atta&lt;/Span&gt;&lt;Span Class="Fontstyle0"&gt;Ck: &lt;/Span&gt;&lt;Span Class="Fontstyle0"&gt;+&lt;/Span&gt;&lt;Span Class="Fontstyle2"&gt;12 &lt;/Span&gt;&lt;Span Class="Fontstyle2"&gt;T&lt;/Span&gt;&lt;Span Class="Fontstyle2"&gt;O &lt;/Span&gt;&lt;Span Class="Fontstyle2"&gt;H&lt;/Span&gt;&lt;Span Class="Fontstyle2"&gt;I&lt;/Span&gt;&lt;Span Class="Fontstyle2"&gt;T&lt;/Span&gt;&lt;Span Class="Fontstyle2"&gt;, &lt;/Span&gt;&lt;Span Class="Fontstyle2"&gt;R&lt;/Span&gt;&lt;Span Class="Fontstyle2"&gt;Each &lt;/Span&gt;&lt;Span Class="Fontstyle2"&gt;5 Ft&lt;/Span&gt;&lt;Span Class="Fontstyle2"&gt;.&lt;/Span&gt;&lt;Span Class="Fontstyle2"&gt;, &lt;/Span&gt;&lt;Span Class="Fontstyle2"&gt;One&amp;Nbsp;&lt;/Span&gt;&lt;Span Class="Fontstyle2"&gt;C&lt;/Span&gt;&lt;Span Class="Fontstyle2"&gt;R&lt;/Span&gt;&lt;Span Class="Fontstyle2"&gt;Eatu&lt;/Span&gt;&lt;Span Class="Fontstyle2"&gt;R&lt;/Span&gt;&lt;Span Class="Fontstyle2"&gt;E&lt;/Span&gt;&lt;Span Class="Fontstyle2"&gt;. &lt;/Span&gt;&lt;Span Class="Fontstyle0"&gt;H&lt;/Span&gt;&lt;Span Class="Fontstyle0"&gt;It: &lt;/Span&gt;&lt;Span Class="Fontstyle2"&gt;10 &lt;/Span&gt;&lt;Span Class="Fontstyle2"&gt;(&lt;/Span&gt;&lt;Span Class="Fontstyle2"&gt;3&lt;/Span&gt;&lt;Span Class="Fontstyle2"&gt;D&lt;/Span&gt;&lt;Span Class="Fontstyle2"&gt;6&lt;/Span&gt;&lt;Span Class="Fontstyle2"&gt;) &lt;/Span&gt;&lt;Span Class="Fontstyle2"&gt;Cold Damage. &lt;/Span&gt;&lt;Span Class="Fontstyle2"&gt;T&lt;/Span&gt;&lt;Span Class="Fontstyle2"&gt;H&lt;/Span&gt;&lt;Span Class="Fontstyle2"&gt;E &lt;/Span&gt;&lt;Span Class="Fontstyle2"&gt;T&lt;/Span&gt;&lt;Span Class="Fontstyle2"&gt;Arget Must &lt;/Span&gt;&lt;Span Class="Fontstyle2"&gt;S&lt;/Span&gt;&lt;Span Class="Fontstyle2"&gt;Ucce&lt;/Span&gt;&lt;Span Class="Fontstyle2"&gt;E&lt;/Span&gt;&lt;Span Class="Fontstyle2"&gt;D O&lt;/Span&gt;&lt;Span Class="Fontstyle2"&gt;N &lt;/Span&gt;&lt;Span Class="Fontstyle2"&gt;A Dc &lt;/Span&gt;&lt;Span Class="Fontstyle2"&gt;1&lt;/Span&gt;&lt;Span Class="Fontstyle2"&gt;8 Const&lt;/Span&gt;&lt;Span Class="Fontstyle2"&gt;I&lt;/Span&gt;&lt;Span Class="Fontstyle2"&gt;Tu&lt;/Span&gt;&lt;Span Class="Fontstyle2"&gt;Tio&lt;/Span&gt;&lt;Span Class="Fontstyle2"&gt;N &lt;/Span&gt;&lt;Span Class="Fontstyle2"&gt;Savi&lt;/Span&gt;&lt;Span Class="Fontstyle2"&gt;N&lt;/Span&gt;&lt;Span Class="Fontstyle2"&gt;G Th&lt;/Span&gt;&lt;Span Class="Fontstyle2"&gt;Ro&lt;/Span&gt;&lt;Span Class="Fontstyle2"&gt;W Or &lt;/Span&gt;&lt;Span Class="Fontstyle2"&gt;B&lt;/Span&gt;&lt;Span Class="Fontstyle2"&gt;E &lt;/Span&gt;&lt;Span Class="Fontstyle2"&gt;P&lt;/Span&gt;&lt;Span Class="Fontstyle2"&gt;A&lt;/Span&gt;&lt;Span Class="Fontstyle2"&gt;R&lt;/Span&gt;&lt;Span Class="Fontstyle2"&gt;Alyzed F&lt;/Span&gt;&lt;Span Class="Fontstyle2"&gt;O&lt;/Span&gt;&lt;Span Class="Fontstyle2"&gt;R &lt;/Span&gt;&lt;Span Class="Fontstyle2"&gt;1 Minut&lt;/Span&gt;&lt;Span Class="Fontstyle2"&gt;E&lt;/Span&gt;&lt;Span Class="Fontstyle2"&gt;. T&lt;/Span&gt;&lt;Span Class="Fontstyle2"&gt;He T&lt;/Span&gt;&lt;Span Class="Fontstyle2"&gt;Ar&lt;/Span&gt;&lt;Span Class="Fontstyle2"&gt;Ge&lt;/Span&gt;&lt;Span Class="Fontstyle2"&gt;T &lt;/Span&gt;&lt;Span Class="Fontstyle2"&gt;Ca&lt;/Span&gt;&lt;Span Class="Fontstyle2"&gt;N R&lt;/Span&gt;&lt;Span Class="Fontstyle2"&gt;Epeat T&lt;/Span&gt;&lt;Span Class="Fontstyle2"&gt;H&lt;/Span&gt;&lt;Span Class="Fontstyle2"&gt;E &lt;/Span&gt;&lt;Span Class="Fontstyle2"&gt;S&lt;/Span&gt;&lt;Span Class="Fontstyle2"&gt;A&lt;/Span&gt;&lt;Span Class="Fontstyle2"&gt;V&lt;/Span&gt;&lt;Span Class="Fontstyle2"&gt;I&lt;/Span&gt;&lt;Span Class="Fontstyle2"&gt;N&lt;/Span&gt;&lt;Span Class="Fontstyle2"&gt;G &lt;/Span&gt;&lt;Span Class="Fontstyle2"&gt;Th&lt;/Span&gt;&lt;Span Class="Fontstyle2"&gt;Row At The End &lt;/Span&gt;&lt;Span Class="Fontstyle2"&gt;O&lt;/Span&gt;&lt;Span Class="Fontstyle2"&gt;F Eac&lt;/Span&gt;&lt;Span Class="Fontstyle2"&gt;H &lt;/Span&gt;&lt;Span Class="Fontstyle2"&gt;O&lt;/Span&gt;&lt;Span Class="Fontstyle2"&gt;F It&lt;/Span&gt;&lt;Span Class="Fontstyle2"&gt;S &lt;/Span&gt;&lt;Span Class="Fontstyle2"&gt;T&lt;/Span&gt;&lt;Span Class="Fontstyle2"&gt;U&lt;/Span&gt;&lt;Span Class="Fontstyle2"&gt;Rns&lt;/Span&gt;&lt;Span Class="Fontstyle2"&gt;, &lt;/Span&gt;&lt;Span Class="Fontstyle2"&gt;E&lt;/Span&gt;&lt;Span Class="Fontstyle2"&gt;Nd&lt;/Span&gt;&lt;Span Class="Fontstyle2"&gt;I&lt;/Span&gt;&lt;Span Class="Fontstyle2"&gt;N&lt;/Span&gt;&lt;Span Class="Fontstyle2"&gt;G &lt;/Span&gt;&lt;Span Class="Fontstyle2"&gt;Th&lt;/Span&gt;&lt;Span Class="Fontstyle2"&gt;E E&lt;/Span&gt;&lt;Span Class="Fontstyle2"&gt;Ff&lt;/Span&gt;&lt;Span Class="Fontstyle2"&gt;Ec&lt;/Span&gt;&lt;Span Class="Fontstyle2"&gt;T O&lt;/Span&gt;&lt;Span Class="Fontstyle2"&gt;N &lt;/Span&gt;&lt;Span Class="Fontstyle2"&gt;I&lt;/Span&gt;&lt;Span Class="Fontstyle2"&gt;Tse&lt;/Span&gt;&lt;Span Class="Fontstyle2"&gt;Lf &lt;/Span&gt;&lt;Span Class="Fontstyle2"&gt;O&lt;/Span&gt;&lt;Span Class="Fontstyle2"&gt;N &lt;/Span&gt;&lt;Span Class="Fontstyle2"&gt;A Success&lt;/Span&gt;&lt;Span Class="Fontstyle2"&gt;.&lt;/Span&gt;&lt;/P&gt;&lt;P&gt;&lt;Span Class="Fontstyle2"&gt; &lt;Span Class="Fontstyle0"&gt;&lt;Strong&gt;Tentacles.&lt;/Strong&gt; &lt;/Span&gt;&lt;Span Class="Fontstyle2"&gt;Melee Weapon Attack: &lt;/Span&gt;&lt;Span Class="Fontstyle3"&gt;+&lt;/Span&gt;&lt;Span Class="Fontstyle3"&gt;12 To Hit; Reach 5 &lt;/Span&gt;&lt;Span Class="Fontstyle3"&gt;Ft., &lt;/Span&gt;&lt;Span Class="Fontstyle3"&gt;One Creature. &lt;/Span&gt;&lt;Span Class="Fontstyle4"&gt;Hit: &lt;/Span&gt;&lt;Span Class="Fontstyle3"&gt;21 &lt;/Span&gt;&lt;Span Class="Fontstyle3"&gt;(3D10 + 5) Psychic Damage. If The Target Is Large Or Smaller, It Is Grappled (Escape Dc 15) And Must Succeed On A Dc 20 Intelligence Saving Throw Or Be Stunned Until This Grapple Ends.&lt;Br /&gt;&lt;/Span&gt;&lt;/Span&gt;&lt;/P&gt;&lt;P&gt;&lt;Span Class="Fontstyle2"&gt;&lt;Span Class="Fontstyle0"&gt;&lt;Strong&gt;Extract Brain.&lt;/Strong&gt; &lt;/Span&gt;&lt;Span Class="Fontstyle2"&gt;Melee Weapon Attack: &lt;/Span&gt;&lt;Span Class="Fontstyle3"&gt;+12 To Hit, Reach 5 &lt;/Span&gt;&lt;Span Class="Fontstyle4"&gt;Ft.,&amp;Nbsp;&lt;/Span&gt;&lt;Span Class="Fontstyle3"&gt;One Incapacitated Humanoid Grappled By The Lich. &lt;/Span&gt;&lt;Span Class="Fontstyle2"&gt;Hit: &lt;/Span&gt;&lt;Span Class="Fontstyle3"&gt;55 (10D10) Piercing.Damage. If This Damage Reduces The Target To 0 Hit Points, The Lich Kills The Target By Extracting And Devouring Its Brain.&lt;Br /&gt;&lt;/Span&gt;&lt;/Span&gt;&lt;/P&gt;&lt;P&gt;&lt;Span Class="Fontstyle2"&gt;&lt;Span Class="Fontstyle0"&gt;&lt;Strong&gt;Mind Blast (Recharge 5-6).&lt;/Strong&gt; &lt;/Span&gt;&lt;Span Class="Fontstyle3"&gt;The Lich Magically Emits Psychic Energy In A 60-Foot Cone. Each Creature In That Area Must Succeed On A Dc 18 Lntelligence Saving Throw Or Take 27 (5D8 &lt;/Span&gt;&lt;Span Class="Fontstyle5"&gt;+ &lt;/</t>
  </si>
  <si>
    <t>Illithid</t>
  </si>
  <si>
    <t>18D8 + 54</t>
  </si>
  <si>
    <t>+12, 3D10 + 5 Psychic, If Large Or Smaller, Grappled (Dc 15) And Stunned (Dc 20 Intelligence)</t>
  </si>
  <si>
    <t>&lt;H1&gt;&lt;Span Class="Fontstyle0"&gt;Elder Brain&lt;Br /&gt;&lt;/Span&gt;&lt;/H1&gt;&lt;P&gt;&lt;Span Class="Fontstyle2"&gt;L&lt;/Span&gt;&lt;Span Class="Fontstyle2"&gt;A&lt;/Span&gt;&lt;Span Class="Fontstyle2"&gt;R&lt;/Span&gt;&lt;Span Class="Fontstyle2"&gt;G&lt;/Span&gt;&lt;Span Class="Fontstyle2"&gt;E &lt;/Span&gt;&lt;Span Class="Fontstyle2"&gt;Abe&lt;/Span&gt;&lt;Span Class="Fontstyle2"&gt;Rr&lt;/Span&gt;&lt;Span Class="Fontstyle2"&gt;At&lt;/Span&gt;&lt;Span Class="Fontstyle2"&gt;I&lt;/Span&gt;&lt;Span Class="Fontstyle2"&gt;On, &lt;/Span&gt;&lt;Span Class="Fontstyle2"&gt;La&lt;/Span&gt;&lt;Span Class="Fontstyle2"&gt;W&lt;/Span&gt;&lt;Span Class="Fontstyle2"&gt;Ful Evi&lt;/Span&gt;&lt;Span Class="Fontstyle2"&gt;L&lt;/Span&gt;&lt;/P&gt;&lt;Hr /&gt;&lt;P&gt;&lt;Span Class="Fontstyle3"&gt;&lt;Strong&gt;Armor Class&lt;/Strong&gt; 10&lt;/Span&gt;&lt;Span Class="Fontstyle4"&gt;&lt;Br /&gt;&lt;/Span&gt;&lt;/P&gt;&lt;P&gt;&lt;Span Class="Fontstyle3"&gt;&lt;Strong&gt;Hit Points&lt;/Strong&gt; &lt;/Span&gt;&lt;Span Class="Fontstyle4"&gt;210 (20D10 + 100)&lt;Br /&gt;&lt;/Span&gt;&lt;/P&gt;&lt;P&gt;&lt;Span Class="Fontstyle0"&gt;&lt;Strong&gt;Speed&lt;/Strong&gt; 5&amp;Nbsp;&lt;/Span&gt;&lt;Span Class="Fontstyle4"&gt;Ft., &lt;/Span&gt;&lt;Span Class="Fontstyle4"&gt;Swim 10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Center;"&gt;15 (+2)&lt;/P&gt;&lt;/Td&gt;&lt;Td Style="Border-Width: 0Pt; Background-Color: #B4C217; Vertical-Align: Top; Width: .6868In; Padding: 4Pt 4Pt 4Pt 4Pt;"&gt;&lt;P Style="Margin: 0In; Font-Family: Verdana; Font-Size: 8.25Pt; Color: Black; Text-Align: Center;"&gt;10 (+0)&lt;/P&gt;&lt;/Td&gt;&lt;Td Style="Border-Width: 0Pt; Background-Color: #5Bc217; Vertical-Align: Top; Width: .6868In; Padding: 4Pt 4Pt 4Pt 4Pt;"&gt;&lt;P Style="Margin: 0In; Font-Family: Verdana; Font-Size: 8.25Pt; Color: Black; Text-Align: Center;"&gt;20&amp;Nbsp;(+5)&lt;/P&gt;&lt;/Td&gt;&lt;Td Style="Border-Width: 0Pt; Background-Color: #B4C217; Vertical-Align: Top; Width: .6868In; Padding: 4Pt 4Pt 4Pt 4Pt;"&gt;&lt;P Style="Margin: 0In; Font-Family: Verdana; Font-Size: 8.25Pt; Color: Black; Text-Align: Center;"&gt;21&amp;Nbsp;(+5)&lt;/P&gt;&lt;/Td&gt;&lt;Td Style="Border-Width: 0Pt; Background-Color: #5Bc217; Vertical-Align: Top; Width: .6868In; Padding: 4Pt 4Pt 4Pt 4Pt;"&gt;&lt;P Style="Margin: 0In; Font-Family: Verdana; Font-Size: 8.25Pt; Color: Black; Text-Align: Center;"&gt;19 (+4)&lt;/P&gt;&lt;/Td&gt;&lt;Td Style="Border-Width: 0Pt; Background-Color: #B4C217; Vertical-Align: Top; Width: .6034In; Padding: 4Pt 4Pt 4Pt 4Pt;"&gt;&lt;P Style="Margin: 0In; Font-Family: Verdana; Font-Size: 8.25Pt; Color: Black; Text-Align: Center;"&gt;24&amp;Nbsp;(+7)&lt;/P&gt;&lt;/Td&gt;&lt;/Tr&gt;&lt;/Tbody&gt;&lt;/Table&gt;&lt;/Div&gt;&lt;P&gt;&lt;Span Class="Fontstyle3"&gt;&lt;Strong&gt;Saving Throws&lt;/Strong&gt; &lt;/Span&gt;&lt;Span Class="Fontstyle4"&gt;Int +10, Wis +9, Cha +12&lt;Br /&gt;&lt;/Span&gt;&lt;/P&gt;&lt;P&gt;&lt;Span Class="Fontstyle3"&gt;&lt;Strong&gt;Skills&lt;/Strong&gt; &lt;/Span&gt;&lt;Span Class="Fontstyle4"&gt;Arcana +10, &lt;/Span&gt;&lt;Span Class="Fontstyle4"&gt;Deception &lt;/Span&gt;&lt;Span Class="Fontstyle4"&gt;+12, Lnsight +14, I&lt;/Span&gt;&lt;Span Class="Fontstyle4"&gt;Nt&lt;/Span&gt;&lt;Span Class="Fontstyle4"&gt;I&lt;/Span&gt;&lt;Span Class="Fontstyle4"&gt;Midation &lt;/Span&gt;&lt;Span Class="Fontstyle4"&gt;+12,&amp;Nbsp;&lt;/Span&gt;&lt;Span Class="Fontstyle4"&gt;P&lt;/Span&gt;&lt;Span Class="Fontstyle4"&gt;E&lt;/Span&gt;&lt;Span Class="Fontstyle4"&gt;Rsuas&lt;/Span&gt;&lt;Span Class="Fontstyle4"&gt;I&lt;/Span&gt;&lt;Span Class="Fontstyle4"&gt;On &lt;/Span&gt;&lt;Span Class="Fontstyle4"&gt;+12&lt;Br /&gt;&lt;/Span&gt;&lt;/P&gt;&lt;P&gt;&lt;Span Class="Fontstyle3"&gt;&lt;Strong&gt;Senses&lt;/Strong&gt; &lt;/Span&gt;&lt;Span Class="Fontstyle4"&gt;Bli&lt;/Span&gt;&lt;Span Class="Fontstyle4"&gt;N&lt;/Span&gt;&lt;Span Class="Fontstyle4"&gt;Ds&lt;/Span&gt;&lt;Span Class="Fontstyle4"&gt;I&lt;/Span&gt;&lt;Span Class="Fontstyle4"&gt;Ght 120 F&lt;/Span&gt;&lt;Span Class="Fontstyle4"&gt;T&lt;/Span&gt;&lt;Span Class="Fontstyle4"&gt;., &lt;/Span&gt;&lt;Span Class="Fontstyle4"&gt;Passive &lt;/Span&gt;&lt;Span Class="Fontstyle4"&gt;Per&lt;/Span&gt;&lt;Span Class="Fontstyle4"&gt;C&lt;/Span&gt;&lt;Span Class="Fontstyle4"&gt;Ep&lt;/Span&gt;&lt;Span Class="Fontstyle4"&gt;T&lt;/Span&gt;&lt;Span Class="Fontstyle4"&gt;Io&lt;/Span&gt;&lt;Span Class="Fontstyle4"&gt;N 14&lt;Br /&gt;&lt;/Span&gt;&lt;/P&gt;&lt;P&gt;&lt;Span Class="Fontstyle3"&gt;&lt;Strong&gt;Languages&lt;/Strong&gt; &lt;/Span&gt;&lt;Span Class="Fontstyle4"&gt;U&lt;/Span&gt;&lt;Span Class="Fontstyle4"&gt;Nd&lt;/Span&gt;&lt;Span Class="Fontstyle4"&gt;E&lt;/Span&gt;&lt;Span Class="Fontstyle4"&gt;R&lt;/Span&gt;&lt;Span Class="Fontstyle4"&gt;St&lt;/Span&gt;&lt;Span Class="Fontstyle4"&gt;A&lt;/Span&gt;&lt;Span Class="Fontstyle4"&gt;N&lt;/Span&gt;&lt;Span Class="Fontstyle4"&gt;Ds Common&lt;/Span&gt;&lt;Span Class="Fontstyle4"&gt;, Deep Speech, And&amp;Nbsp;&lt;/Span&gt;&lt;Span Class="Fontstyle4"&gt;Undercommon &lt;/Span&gt;&lt;Span Class="Fontstyle4"&gt;But Can'T Speak, T&lt;/Span&gt;&lt;Span Class="Fontstyle4"&gt;E&lt;/Span&gt;&lt;Span Class="Fontstyle4"&gt;L&lt;/Span&gt;&lt;Span Class="Fontstyle4"&gt;Epathy 5 &lt;/Span&gt;&lt;Span Class="Fontstyle4"&gt;Miles&lt;Br /&gt;&lt;/Span&gt;&lt;/P&gt;&lt;P&gt;&lt;Span Class="Fontstyle3"&gt;&lt;Strong&gt;Challenge&lt;/Strong&gt; &lt;/Span&gt;&lt;Span Class="Fontstyle4"&gt;14 (11,500 Xp&lt;/Span&gt;&lt;/P&gt;&lt;Hr /&gt;&lt;P&gt;&lt;Span Class="Fontstyle5"&gt;&lt;Strong&gt;Creature Sense.&lt;/Strong&gt; &lt;/Span&gt;&lt;Span Class="Fontstyle4"&gt;The Elder Brain Is Aware Ofthe Presence Of Creatures Within 5 Miles Ofit That Have An Intelligence Score Of 4 Or Higher. It Knows The Distance And Direction To Each Creature, As Well As Each One'S Intelligence Score, But Can'T Sense Anything Else About It. A Creature Protected By A &lt;/Span&gt;&lt;Span Class="Fontstyle2"&gt;Mind Blank&amp;Nbsp;&lt;/Span&gt;&lt;Span Class="Fontstyle4"&gt;Spell, A &lt;/Span&gt;&lt;Span Class="Fontstyle2"&gt;Nondetection &lt;/Span&gt;&lt;Span Class="Fontstyle4"&gt;Spell, Or Similar Magic Can'T Be Perceived In This Manner.&lt;Br /&gt;&lt;/Span&gt;&lt;/P&gt;&lt;P&gt;&lt;Span Class="Fontstyle5"&gt;&lt;Strong&gt;Innate Spellcasting (Psionics).&lt;/Strong&gt; &lt;/Span&gt;&lt;Span Class="Fontstyle4"&gt;The Elder Brain'S Innate Spellcasting Ability Is Intelligence (Spell &lt;/Span&gt;&lt;Span Class="Fontstyle3"&gt;Save &lt;/Span&gt;&lt;Span Class="Fontstyle4"&gt;Dc &lt;/Span&gt;&lt;Span Class="Fontstyle3"&gt;18). &lt;/Span&gt;&lt;Span Class="Fontstyle4"&gt;It Can Innately Cast The Following Spells, Requiring No Components:&lt;Br /&gt;&lt;/Span&gt;&lt;/P&gt;&lt;P Style="Padding-Left: 30Px;"&gt;&lt;Span Class="Fontstyle4"&gt;&lt;Em&gt;At Will:&lt;/Em&gt; &lt;/Span&gt;&lt;Span Class="Fontstyle2"&gt;Detect Thoughts, Levitate&lt;Br /&gt;&lt;/Span&gt;&lt;Span Class="Fontstyle4"&gt;&lt;Em&gt;1/Day Each:&lt;/Em&gt; &lt;/Span&gt;&lt;Span Class="Fontstyle2"&gt;Dominate Monster, Plane Shift &lt;/Span&gt;&lt;Span Class="Fontstyle4"&gt;(Self Only)&lt;Br /&gt;&lt;/Span&gt;&lt;/P&gt;&lt;P&gt;&lt;Span Class="Fontstyle5"&gt;&lt;Strong&gt;Legendary Resistance (3/Day).&lt;/Strong&gt; &lt;/Span&gt;&lt;Span Class="Fontstyle4"&gt;If The Elder Brain Fails A Saving Throw, It Can Choose To Succeed Instead.&lt;Br /&gt;&lt;/Span&gt;&lt;/P&gt;&lt;P&gt;&lt;Strong&gt;&lt;Span Class="Fontstyle5"&gt;Magic &lt;/Span&gt;&lt;/Strong&gt;&lt;Span Class="Fontstyle2"&gt;&lt;Strong&gt;Resistance.&lt;/Strong&gt; &lt;/Span&gt;&lt;Span Class="Fontstyle4"&gt;The Elder Brain Has Advantage On Saving Throws Against Spells And Other Magical Effects.&lt;Br /&gt;&lt;/Span&gt;&lt;/P&gt;&lt;P&gt;&lt;Span Class="Fontstyle5"&gt;&lt;Strong&gt;Telepathic Hub.&lt;/Strong&gt; &lt;/Span&gt;&lt;Span Class="Fontstyle4"&gt;The Elder Brain Can Use Its Telepathy To Initiate And Maintain Telepathic Conversations With Up To Ten Creatures At A Time. The Elder Brain Can Let Those Creatures Telepathically Hear Each Other While Connected In This Way.&lt;/Span&gt;&lt;/P&gt;&lt;Hr /&gt;&lt;P&gt;&lt;Strong&gt;&lt;Span Class="Fontstyle3"&gt;Actions&lt;Br /&gt;&lt;/Span&gt;&lt;/Strong&gt;&lt;/P&gt;&lt;P&gt;&lt;Span Class="Fontstyle5"&gt;&lt;Strong&gt;Tentacle.&lt;/Strong&gt; &lt;/Span&gt;&lt;Span Class="Fontstyle2"&gt;Melee Weapon Attack: &lt;/Span&gt;&lt;Span Class="Fontstyle4"&gt;+7 To Hit, Reach 30 &lt;/Span&gt;&lt;Span Class="Fontstyle4"&gt;Ft., &lt;/Span&gt;&lt;Span Class="Fontstyle4"&gt;One Target.&amp;Nbsp;&lt;/Span&gt;&lt;Span Class="Fontstyle2"&gt;Hit: &lt;/Span&gt;&lt;Span Class="Fontstyle4"&gt;20 (4D8 &lt;/Span&gt;&lt;Span Class="Fontstyle4"&gt;+ &lt;/Span&gt;&lt;Span Class="Fontstyle4"&gt;2) Bludgeoning Damage. If The Target Is A Huge Or Smaller Creature, It Is Grappled (Escape Dc 15 And Takes 9 (1D8&amp;Nbsp;&lt;/Span&gt;&lt;Span Class="Fontstyle4"&gt;+ &lt;/Span&gt;&lt;Span Class="Fontstyle4"&gt;5) Psychic Damage At The Start Ofeach Of Its Turns Until The Grapple Ends. The Elder Brain Can Have Up To Four Targets Grappled At A Time.&lt;Br /&gt;&lt;/Span&gt;&lt;Span Class="Fontstyle4"&gt;&lt;Br /&gt;&lt;/Span&gt;&lt;Span Class="Fontstyle5"&gt;&lt;Strong&gt;Mind Blast (Recharge 5-6).&lt;/Strong&gt; &lt;/Span&gt;&lt;Span Class="Fontstyle4"&gt;The Elder Brain Magically Emits Psychic Energy. Creatures Ofthe Elder Brain'S Choice Within 60 Feet Of It Must Succeed On A Dc 18 Intell&lt;/Span&gt;&lt;Span Class="Fontstyle4"&gt;I&lt;/Span&gt;&lt;Span Class="Fontstyle4"&gt;Gence Saving Throw Or Take 32 (5D10 + 5) Psychic Damage And Be Stunned For 1 Minute. A Target Can Repeat The Saving Throw At The End Of Each Of Its Turns, Ending The Effect On Itself On A Success.&lt;Br /&gt;&lt;/Span&gt;&lt;/P&gt;&lt;P&gt;&lt;Span Class="Fontstyle5"&gt;&lt;Strong&gt;Psychic Link.&lt;/Strong&gt; &lt;/Span&gt;&lt;Span Class="Fontstyle4"&gt;The Elder Brain Targets One Incapacitated Creature It Can Perceive With Its Creature Sense Trait And Establishes A Psychic Link With That Creature. Until The Psychic Link &lt;/Span&gt;&lt;Span Class="Fontstyle3"&gt;Ends, &lt;/Span&gt;&lt;Span Class="Fontstyle4"&gt;The Elder Brain Can Perceive Everything The Target Senses. The Target Becomes Aware That Something Is Linked To Its Mind Once It Is No Longer Incapacitated, And The Elder Brain Can Terminate The Link At Any Time (No Action Required). The Target Can&lt;/Span&gt;&lt;Span Class="Fontstyle4"&gt;,&amp;Nbsp;&lt;/Span&gt;&lt;Span Class="Fontstyle4"&gt;Use An&lt;Br /&gt;Action On Its Turn To Attempt To Break The Psychic Link, Doing So With A Successful Dc 18 Charisma Saving Throw. On A Successful Save, The Target Takes 10 (3D6) Psychic Damage. The Psychic Link Also Ends If The Target And The Elder Brain Are More Than 5 Miles Apart, With No Consequences To The Target. The Elder Brain Can Form Psychic Links With Up To Ten Creatures At A Time.&amp;Nbsp;&lt;/Span&gt;&lt;/P&gt;&lt;P&gt;&lt;Span Class="Fontstyle5"&gt;&lt;Strong&gt;Sense Thoughts.&lt;/Strong&gt; &lt;/Span&gt;&lt;Span Class="Fontstyle4"&gt;The Elder Brain Targets A Creature With Which It Has A Psychic Link. The Elder Brain Gains Insight Into The Target'S Reasoning, Its Emotional State, And Thoughts That Loom Large In Its Mind (Including Things The Target Worries About, Loves, Or Hates). The Elder Brain Can Also Make A Charisma (Deception) Check With Advantage To Deceive The Target'S Mind Into Thinking It Believes One &lt;/Span&gt;&lt;Span Class="Fontstyle3"&gt;Idea &lt;/Span&gt;&lt;Span Class="Fontstyle4"&gt;Or Feels A Particular Emotion. The Target&lt;Br /&gt;Contests This Attempt With A Wisdom (Insight) Check. Ifthe Elder Brain Succeeds, The Mind Believes The Deception For 1 Hour Or Until Evidence Ofthe Lie Is Presented To The Target.&lt;/Span&gt;&lt;/P&gt;&lt;Hr /&gt;&lt;P&gt;&lt;Strong&gt;&lt;Span Class="Fontstyle0"&gt;Le&lt;/Span&gt;&lt;Span Class="Fontstyle0"&gt;G&lt;/Span&gt;&lt;Span Class="Fontstyle0"&gt;Endary &lt;/Span&gt;&lt;Span Class="Fontstyle3"&gt;Actions&lt;Br /&gt;&lt;/Span&gt;&lt;/Strong&gt;&lt;/P&gt;&lt;P&gt;&lt;Span Class="Fontstyle4"&gt;The Elder Brain Can Take 3 Legendary Actions, Choosing From The Options Below. It Can Take Only One Legendary Action At A Time And Only At The End Of Another Creature'S Turn. The Elder Brain Regains Spent Legendary Actions At The Start Of Its Turn.&lt;Br /&gt;&lt;/Span&gt;&lt;/P&gt;&lt;P&gt;&lt;Span Class="Fontstyle4"&gt;&lt;Strong&gt;Tentacle.&lt;/Strong&gt; The Elder Brain Makes A Tentacle Attack.&lt;Br /&gt;&lt;/Span&gt;&lt;/P&gt;&lt;P&gt;&lt;Strong&gt;&lt;Span Class="Fontstyle3"&gt;Break &lt;/Span&gt;&lt;/Strong&gt;&lt;Span Class="Fontstyle4"&gt;&lt;Strong&gt;Concentration.&lt;/Strong&gt; The Elder Brain Targets A Creature Within 120 Feet Of It With Which It Has A Psychic Link. The Elder Brain Breaks The Creature'S Concentration On A Spell It Has Cast. The Creature Also Takes 1D4 Psychic Damage Per Level Ofthe Spell.&lt;/Span&gt;&lt;/P&gt;&lt;P&gt;&lt;Span Class="Fontstyle3"&gt;&lt;Strong&gt;Psychic Pulse.&lt;/Strong&gt; &lt;/Span&gt;&lt;Span Class="Fontstyle4"&gt;The Elder Brain Targets A Creature Within 120 Feet Of It With Which It Has A Psychic Link. Enemies Of The Elder Brain Within 10 Feet Of That Creature Take 10 (3D6) Psychic Damage.&lt;Br /&gt;&lt;/Span&gt;&lt;/P&gt;&lt;P&gt;&lt;Span Class="Fontstyle3"&gt;&lt;Strong&gt;Sever Psychic Link.&lt;/Strong&gt; &lt;/Span&gt;&lt;Span Class="Fontstyle4"&gt;The Elder Brain Targets A Creature Within 120 Feet Of It With Which It Has A Psychic Link. The Elder Brain Ends The Link, Causing The Creature To Have Disadvantage On All Ability Checks, Attack Rolls, And Saving Throws Until The End Of The Creature'S Next Turn.&lt;/Span&gt;&lt;/P&gt;&lt;Hr /&gt;&lt;P&gt;&lt;Span Class="Fontstyle4"&gt; &lt;Span Class="Fontstyle0"&gt;The Ultimate Expression Of Illithid Domination, An Elder Brain Sprawls Within A Vat Of Viscous Brine, Touching The Thoughts Of Creatures Near And Far. It Scrawls Upon The Canvas Of Their Minds, Rewriting Their &lt;/Span&gt;&lt;Span Class="Fontstyle0"&gt;Thoughts &lt;/Span&gt;&lt;Span Class="Fontstyle0"&gt;And Authoring Their Dreams.&lt;/Span&gt;&lt;/Span&gt;&lt;/P&gt;&lt;P&gt;&lt;Span Class="Fontstyle4"&gt;&lt;Span Class="Fontstyle2"&gt;&lt;Strong&gt;Psychic Infiltrators.&lt;/Strong&gt; &lt;/Span&gt;&lt;Span Class="Fontstyle0"&gt;When An Elder Brain Infiltrates A Mind, It Alters The Creature'S Perception And Deceives Its Senses, Causing It To See, Hear, Touch, Taste, Or Feel Reality According To The Elder Brain'S Intent. From Across Great Distances, It Implants Subconscious Suggestions Or Subtly Influences Dreams To Compel Creatures Toward A Course Of Action That Benefits Its Grand Plan. &lt;/Span&gt;&lt;/Span&gt;&lt;/P&gt;&lt;P&gt;&lt;Span Class="Fontstyle4"&gt;&lt;Span Class="Fontstyle0"&gt;When Its Insidious Suggestions Fail To Take Hold, An Elder Brain Asserts Its Dominance More &lt;/Span&gt;&lt;Span Class="Fontstyle0"&gt;Directly. &lt;/Span&gt;&lt;Span Class="Fontstyle0"&gt;It Seizes Control Of A Resistant Mind And Controls The Creature'S Body As It Would A Puppet. Against The Rare, Strong Willed Stalwart That Defies It Or Attacks It, An Elder Brain Sends A Blast Of Overwhelming Psychic Force To Crush The&amp;Nbsp;&lt;/Span&gt;&lt;Span Class="Fontstyle0"&gt;Upstart'S &lt;/Span&gt;&lt;Span Class="Fontstyle0"&gt;Mind, Rendering The Creature A Thoughtless,&amp;Nbsp;&lt;/Span&gt;&lt;Span Class="Fontstyle0"&gt;Drooling &lt;/Span&gt;&lt;Span Class="Fontstyle0"&gt;Shell.&lt;Br /&gt;&lt;/Span&gt;&lt;/Span&gt;&lt;/P&gt;&lt;P&gt;&lt;Span Class="Fontstyle4"&gt;&lt;Strong&gt;&lt;Span Class="Fontstyle2"&gt;Devourer &lt;/Span&gt;&lt;Span Class="Fontstyle3"&gt;Of&amp;Nbsp;&lt;/Span&gt;&lt;/Strong&gt;&lt;Span Class="Fontstyle2"&gt;&lt;Strong&gt;Thoughts.&lt;/Strong&gt; &lt;/Span&gt;&lt;Span Class="Fontstyle0"&gt;An Elder Brain Sustains Itself By Consuming The Brains Of Other Creatures. When The Mind Flayer Servants That Guard And Tend To An Elder Brain Don'T Bring Its Meals Directly To It, The Elder Brain Reaches Out With Tendrils Of Thought, Mentally Compelling Creatures To Come To It So That It May Feed Upon Them.&lt;Br /&gt;&lt;/Span&gt;&lt;/Span&gt;&lt;/P&gt;&lt;P&gt;&lt;Span Class="Fontstyle4"&gt;&lt;Span Class="Fontstyle0"&gt;When A Mind Flayer &lt;/Span&gt;&lt;Span Class="Fontstyle0"&gt;Perishes, &lt;/Span&gt;&lt;Span Class="Fontstyle0"&gt;The Elder Brain'S Servants Feed The Contents Of Its Skull To Their Master, Which Absorbs The Illithid'S Brain And All The &lt;/Span&gt;&lt;Span Class="Fontstyle0"&gt;Knowledge &lt;/Span&gt;&lt;Span Class="Fontstyle0"&gt;And Experience Contained Therein. In This Way The Elder Brain Continually &lt;/Span&gt;&lt;Span Class="Fontstyle0"&gt;Increases &lt;/Span&gt;&lt;Span Class="Fontstyle0"&gt;Its &lt;/Span&gt;&lt;Span Class="Fontstyle0"&gt;Knowledge, &lt;/Span&gt;&lt;Span Class="Fontstyle0"&gt;Uniting The Thoughts And Experiences Of The Illithid Colony Into A Unified Whole. Mind Flayers Conceive Of This "Oneness" As A Sacred State In The Same Way That A Worshiper Of A Human Deity Might View An Eternal Afterlife In The Heavens-For An Elder Brain Can Evoke The Persona Of Any Illithid It Has Ever &lt;/Span&gt;&lt;Span Class="Fontstyle0"&gt;Absorbed.&lt;Br /&gt;&lt;/Span&gt;&lt;/Span&gt;&lt;/P&gt;&lt;P&gt;&lt;Span Class="Fontstyle4"&gt;&lt;Span Class="Fontstyle2"&gt;&lt;Strong&gt;Hive Mind.&lt;/Strong&gt; &lt;/Span&gt;&lt;Span Class="Fontstyle0"&gt;Non-Illithids Call This Creature An Elder Brain Because It Acts As The Central Communication Hub For An Entire Mind Flayer Colony Just As A Brain Does For A Living Body. Linked To The Elder Brain, The Colony &lt;/Span&gt;&lt;Span Class="Fontstyle0"&gt;Acts&amp;Nbsp;&lt;/Span&gt;&lt;Span Class="Fontstyle0"&gt;Like A Single Organism, Acting In Concert As If Each Illithid Were The Digit Of A Hand.&lt;/Span&gt;&lt;/Span&gt;&lt;/P&gt;&lt;P&gt;&lt;Span Class="Fontstyle4"&gt;&lt;Span Class="Fontstyle2"&gt;&lt;Strong&gt;Ego Unhindered.&lt;/Strong&gt; &lt;/Span&gt;&lt;Span Class="Fontstyle0"&gt;Each Elder Brain Considers Itself And Its Desires The Most &lt;/Span&gt;&lt;Span Class="Fontstyle0"&gt;Important &lt;/Span&gt;&lt;Span Class="Fontstyle0"&gt;Things In The Multiverse, The Mind Flayers In Its Colony Nothing More Than Extensions Of Its Will. But No Two Elder Brains Are Alike, And Each &lt;/Span&gt;&lt;Span Class="Fontstyle0"&gt;Presides &lt;/Span&gt;&lt;Span Class="Fontstyle0"&gt;Over Its Colony According To Its Own Unique Personality And Storehouse Of Collected Knowledge And Experience. Some Elder Brains Reign As Domineering Tyrants, While Others Serve More Benignly As Sages, Counselors, And Repositories Of Information And Lore For The Mind Flayers That Protect And Nourish Them.&lt;/Span&gt;&lt;/Span&gt;&lt;/P&gt;&lt;P&gt;&lt;Span Class="Fontstyle4"&gt;&lt;Span Class="Fontstyle0"&gt;The Ambitions Of An Elder Brain Are Always Tempered By Its Relative Immobility. Although Its Telepathic Senses Can Reach For Miles, Moving Anywhere Is Always A Dangerous &lt;/Span&gt;&lt;Span Class="Fontstyle0"&gt;Proposition. &lt;/Span&gt;&lt;Span Class="Fontstyle4"&gt;If &lt;/Span&gt;&lt;Span Class="Fontstyle0"&gt;Forced Outside Its Brine Pool, An Elder Brain Will Swiftly Expire, And Transporting An Elder Brain In Its Pool Through Confining And Tortuous Subterranean Tunnels Frequently Proves Difficult Or &lt;/Span&gt;&lt;Span Class="Fontstyle0"&gt;Impossible.&amp;Nbsp;&lt;/Span&gt;&lt;/Span&gt;&lt;/P&gt;&lt;Hr /&gt;&lt;P&gt;&amp;Nbsp;&lt;/P&gt;&lt;P&gt;&lt;Span Class="Fontstyle4"&gt;&lt;Strong&gt;&lt;Span Class="Fontstyle0"&gt;An Elder Brain'S Lair&lt;Br /&gt;&lt;/Span&gt;&lt;/Strong&gt;&lt;/Span&gt;&lt;/P&gt;&lt;P&gt;&lt;Span Class="Fontstyle4"&gt;&lt;Span Class="Fontstyle0"&gt;The Lair Of An Elder Brain Always Lies Deep In The Heart Of A Mind Flayer Colony. The Creature Dwells In A Dimly&amp;Nbsp;&lt;/Span&gt;&lt;Span Class="Fontstyle0"&gt;Glowing &lt;/Span&gt;&lt;Span Class="Fontstyle0"&gt;Brine Pool, Filled With Foul And Brackish Water Infused With The Elder Brain'S Vital Fluids And With Psionic Energy.&lt;Br /&gt;&lt;/Span&gt;&lt;/Span&gt;&lt;/P&gt;&lt;P&gt;&lt;Span Class="Fontstyle4"&gt;&lt;Strong&gt;&lt;Span Class="Fontstyle3"&gt;Lair &lt;/Span&gt;&lt;Span Class="Fontstyle0"&gt;Actions&lt;Br /&gt;&lt;/Span&gt;&lt;/Strong&gt;&lt;/Span&gt;&lt;/P&gt;&lt;P&gt;&lt;Span Class="Fontstyle4"&gt;&lt;Span Class="Fontstyle0"&gt;When Fighting Inside Its Lair, An Elder Brain Can Use Lair Actions. On Initiative Count 20 (Losing Initiative Ties), An Elder Brain Can Take One Lair Action To Cause One Of The Following Effects; The Elder Brain Can'T Use The Same Lair&lt;Br /&gt;Action Two Rounds In &lt;/Span&gt;&lt;Span Class="Fontstyle0"&gt;A &lt;/Span&gt;&lt;Span Class="Fontstyle0"&gt;Row:&lt;Br /&gt;&lt;/Span&gt;&lt;/Span&gt;&lt;/P&gt;&lt;P Style="Padding-Left: 30Px;"&gt;&lt;Span Class="Fontstyle4"&gt;&lt;Span Class="Fontstyle0"&gt;&amp;Bull; &lt;/Span&gt;&lt;Span Class="Fontstyle0"&gt;The Elder Brain Casts &lt;/Span&gt;&lt;Span Class="Fontstyle5"&gt;&lt;Em&gt;Wall Of Force.&lt;/Em&gt;&lt;Br /&gt;&lt;/Span&gt;&lt;Span Class="Fontstyle0"&gt;&amp;Bull; &lt;/Span&gt;&lt;Span Class="Fontstyle0"&gt;The Elder Brain Targets One &lt;/Span&gt;&lt;Span Class="Fontstyle0"&gt;Friendly &lt;/Span&gt;&lt;Span Class="Fontstyle0"&gt;Creature It Can&amp;Nbsp;&lt;/Span&gt;&lt;Span Class="Fontstyle0"&gt;Sense &lt;/Span&gt;&lt;Span Class="Fontstyle0"&gt;Within 120 Feet Of It. The Target Has A Flash Of&lt;Br /&gt;Inspiration And Gains Advantage On One Attack Roll, Ability Check, Or Saving Throw It Makes Before The End&lt;Br /&gt;Of Its Next Turn. &lt;/Span&gt;&lt;Span Class="Fontstyle4"&gt;If &lt;/Span&gt;&lt;Span Class="Fontstyle0"&gt;The Target Doesn'T Or Can'T Use This Benefit In That Time, The Inspiration Is Lost.&lt;Br /&gt;&lt;/Span&gt;&lt;Span Class="Fontstyle0"&gt;&amp;Bull; &lt;/Span&gt;&lt;Span Class="Fontstyle0"&gt;The Elder Brain Targets One Creature It Can &lt;/Span&gt;&lt;Span Class="Fontstyle0"&gt;Sense&amp;Nbsp;&lt;/Span&gt;&lt;Span Class="Fontstyle0"&gt;Within 120 Feet Of It And Anchors It By Sheer Force Of&lt;Br /&gt;Will. The Target Must Succeed On A Dc 18 Charisma Saving Throw Or Be Unable To Leave Its Current Space.&lt;Br /&gt;It Can Repeat The Saving Throw At The End Of Each Of Its Turns, Ending The Effect On Itself On A Success.&lt;/Span&gt; &lt;Br /&gt; &lt;/Span&gt;&lt;/P&gt;&lt;P&gt;&lt;Span Class="Fontstyle4"&gt; &lt;Span Class="Fontstyle0"&gt;&lt;Strong&gt;Regional Effects&lt;/Strong&gt;&lt;Br /&gt;&lt;/Span&gt;&lt;/Span&gt;&lt;/P&gt;&lt;P&gt;&lt;Span Class="Fontstyle4"&gt;&lt;Span Class="Fontstyle0"&gt;The Territory Within 5 Miles Of An Elder Brain Is Altered By The Creature'S Psionic Presence, Which Creates One Or&lt;Br /&gt;More Of The Following Effects:&lt;Br /&gt;&lt;/Span&gt;&lt;/Span&gt;&lt;/P&gt;&lt;P Style="Padding-Left: 30Px;"&gt;&lt;Span Class="Fontstyle4"&gt;&lt;Span Class="Fontstyle0"&gt;&amp;Bull; Creatures Within 5 Miles Of An Elder Brain Feel As If They Are Being Followed, Even When They Are Not.&lt;Br /&gt;&amp;Bull; The Elder Brain Can Overhear Any Telepathic Conversation Happening Within 5 Miles Of It. The Creature&lt;Br /&gt;That Initiated The Telepathic Conversation Makes A Dc 18 Wisdom (Insight) Check When Telepathic Contact Is&lt;Br /&gt;First Established. &lt;/Span&gt;&lt;Span Class="Fontstyle2"&gt;If &lt;/Span&gt;&lt;Span Class="Fontstyle0"&gt;The Check Succeeds, The Creature Is&lt;/Span&gt;&amp;Nbsp;&lt;Span Class="Fontstyle0"&gt;Aware That Something Is Eavesdropping On The Conversation. The Nature Of The Eavesdropper Isn'T Revealed, And The Elder Brain Can'T Participate In The Telepathic Conversation Unless It Has Formed A Psychic Link With The Creature That Initiated It.&lt;Br /&gt;&amp;Bull; Any Creature With Which The Elder Brain Has Formed A Psychic Link Hears Faint, Incomprehensible Whispers In The Deepest Recesses Of Its Mind. This Psychic Detritus Consists Of The Elder Brain'S Stray Thoughts Commingled With Those Of Other Creatures To Which It Is Linked.&amp;Nbsp;&lt;/Span&gt;&lt;Span Class="Fontstyle2"&gt;If &lt;/Span&gt;&lt;Span Class="Fontstyle0"&gt;The Elder Brain Dies, These Effects Immediately End.&lt;/Span&gt; &lt;Br /&gt; &lt;/Span&gt;&lt;/P&gt;</t>
  </si>
  <si>
    <t>20D10 + 100</t>
  </si>
  <si>
    <t>+7, 4D8 + 2 Bludgeoning, If The Target Is Huge Or Smaller, It Is Grappled (Escape Dc 15) And Takes 1D8 + 5 Psychic Damage At The</t>
  </si>
  <si>
    <t>&lt;H1&gt;&lt;Span Class="Fontstyle0"&gt;Ulitharid&lt;Br /&gt;&lt;/Span&gt;&lt;/H1&gt;&lt;P&gt;&lt;Span Class="Fontstyle1"&gt;Large Abe&lt;/Span&gt;&lt;Span Class="Fontstyle1"&gt;Rration,&lt;/Span&gt;&lt;Span Class="Fontstyle1"&gt;&amp;Nbsp;&lt;/Span&gt;&lt;Span Class="Fontstyle1"&gt;Lawful Evil&lt;/Span&gt;&lt;/P&gt;&lt;Hr /&gt;&lt;P&gt;&lt;Span Class="Fontstyle3"&gt;&lt;Strong&gt;Armor Class&lt;/Strong&gt; &lt;/Span&gt;&lt;Span Class="Fontstyle4"&gt;15 (&lt;/Span&gt;&lt;Span Class="Fontstyle4"&gt;Breastplate)&lt;Br /&gt;&lt;/Span&gt;&lt;/P&gt;&lt;P&gt;&lt;Strong&gt;&lt;Span Class="Fontstyle4"&gt;Hit &lt;/Span&gt;&lt;/Strong&gt;&lt;Span Class="Fontstyle3"&gt;&lt;Strong&gt;Points&lt;/Strong&gt; &lt;/Span&gt;&lt;Span Class="Fontstyle4"&gt;127 (17D10&lt;/Span&gt;&lt;Span Class="Fontstyle5"&gt;+ &lt;/Span&gt;&lt;Span Class="Fontstyle4"&gt;34)&lt;Br /&gt;&lt;/Span&gt;&lt;/P&gt;&lt;P&gt;&lt;Span Class="Fontstyle3"&gt;&lt;Strong&gt;Speed&lt;/Strong&gt; &lt;/Span&gt;&lt;Span Class="Fontstyle4"&gt;30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Center;"&gt;15 (+2)&lt;/P&gt;&lt;/Td&gt;&lt;Td Style="Border-Width: 0Pt; Background-Color: #B4C217; Vertical-Align: Top; Width: .6868In; Padding: 4Pt 4Pt 4Pt 4Pt;"&gt;&lt;P Style="Margin: 0In; Font-Family: Verdana; Font-Size: 8.25Pt; Color: Black; Text-Align: Center;"&gt;12 (+1)&lt;/P&gt;&lt;/Td&gt;&lt;Td Style="Border-Width: 0Pt; Background-Color: #5Bc217; Vertical-Align: Top; Width: .6868In; Padding: 4Pt 4Pt 4Pt 4Pt;"&gt;&lt;P Style="Margin: 0In; Font-Family: Verdana; Font-Size: 8.25Pt; Color: Black; Text-Align: Center;"&gt;15 (+2)&lt;/P&gt;&lt;/Td&gt;&lt;Td Style="Border-Width: 0Pt; Background-Color: #B4C217; Vertical-Align: Top; Width: .6868In; Padding: 4Pt 4Pt 4Pt 4Pt;"&gt;&lt;P Style="Margin: 0In; Font-Family: Verdana; Font-Size: 8.25Pt; Color: Black; Text-Align: Center;"&gt;21&amp;Nbsp;(+5)&lt;/P&gt;&lt;/Td&gt;&lt;Td Style="Border-Width: 0Pt; Background-Color: #5Bc217; Vertical-Align: Top; Width: .6868In; Padding: 4Pt 4Pt 4Pt 4Pt;"&gt;&lt;P Style="Margin: 0In; Font-Family: Verdana; Font-Size: 8.25Pt; Color: Black; Text-Align: Center;"&gt;19 (+4)&lt;/P&gt;&lt;/Td&gt;&lt;Td Style="Border-Width: 0Pt; Background-Color: #B4C217; Vertical-Align: Top; Width: .6034In; Padding: 4Pt 4Pt 4Pt 4Pt;"&gt;&lt;P Style="Margin: 0In; Font-Family: Verdana; Font-Size: 8.25Pt; Color: Black; Text-Align: Center;"&gt;21&amp;Nbsp;(+5)&lt;/P&gt;&lt;/Td&gt;&lt;/Tr&gt;&lt;/Tbody&gt;&lt;/Table&gt;&lt;/Div&gt;&lt;P&gt;&lt;Span Class="Fontstyle3"&gt;&lt;Strong&gt;Saving Throws&lt;/Strong&gt; &lt;/Span&gt;&lt;Span Class="Fontstyle4"&gt;Int &lt;/Span&gt;&lt;Span Class="Fontstyle3"&gt;+9, &lt;/Span&gt;&lt;Span Class="Fontstyle4"&gt;Wis &lt;/Span&gt;&lt;Span Class="Fontstyle3"&gt;+8, &lt;/Span&gt;&lt;Span Class="Fontstyle4"&gt;Cha +9&lt;Br /&gt;&lt;/Span&gt;&lt;/P&gt;&lt;P&gt;&lt;Span Class="Fontstyle3"&gt;&lt;Strong&gt;Skills&lt;/Strong&gt; &lt;/Span&gt;&lt;Span Class="Fontstyle4"&gt;Arcana +9, Insight &lt;/Span&gt;&lt;Span Class="Fontstyle3"&gt;+8, &lt;/Span&gt;&lt;Span Class="Fontstyle4"&gt;Perception +8, Stealth +5&lt;Br /&gt;&lt;/Span&gt;&lt;/P&gt;&lt;P&gt;&lt;Span Class="Fontstyle3"&gt;&lt;Strong&gt;Senses&lt;/Strong&gt; &lt;/Span&gt;&lt;Span Class="Fontstyle4"&gt;Darkvision &lt;/Span&gt;&lt;Span Class="Fontstyle4"&gt;120 Ft., Passive &lt;/Span&gt;&lt;Span Class="Fontstyle4"&gt;Perception &lt;/Span&gt;&lt;Span Class="Fontstyle3"&gt;18&lt;Br /&gt;&lt;/Span&gt;&lt;/P&gt;&lt;P&gt;&lt;Span Class="Fontstyle3"&gt;&lt;Strong&gt;Languages&lt;/Strong&gt; &lt;/Span&gt;&lt;Span Class="Fontstyle4"&gt;Deep Speech, Undercommon, Telepathy 2 Miles&lt;Br /&gt;&lt;/Span&gt;&lt;/P&gt;&lt;P&gt;&lt;Span Class="Fontstyle3"&gt;&lt;Strong&gt;Challenge&lt;/Strong&gt; &lt;/Span&gt;&lt;Span Class="Fontstyle5"&gt;9 &lt;/Span&gt;&lt;Span Class="Fontstyle4"&gt;(5,000 Xp)&lt;/Span&gt;&lt;/P&gt;&lt;Hr /&gt;&lt;P&gt;&lt;Span Class="Fontstyle6"&gt;&lt;Strong&gt;Creature Sense.&lt;/Strong&gt; &lt;/Span&gt;&lt;Span Class="Fontstyle4"&gt;The Ulitharid Is Aware Of The Presence Of Creatures Within 2 Miles Of It That Have An Intelligence Score Of &lt;/Span&gt;&lt;Span Class="Fontstyle0"&gt;4 &lt;/Span&gt;&lt;Span Class="Fontstyle4"&gt;Or Higher. It Knows The Distance And Direction To Each Creature, As Well As Each Creature'S Intelligence Score, But Can'T Sense Anything Else About It. &lt;/Span&gt;&lt;Span Class="Fontstyle5"&gt;A &lt;/Span&gt;&lt;Span Class="Fontstyle4"&gt;Creature Protected By A &lt;/Span&gt;&lt;Span Class="Fontstyle1"&gt;&lt;Em&gt;Mind Blank&lt;/Em&gt;&amp;Nbsp;&lt;/Span&gt;&lt;Span Class="Fontstyle4"&gt;Spell, A &lt;/Span&gt;&lt;Span Class="Fontstyle1"&gt;Nondetection &lt;/Span&gt;&lt;Span Class="Fontstyle4"&gt;Spell, Or Similar Magic Can'T Be Perceived In This Manner.&lt;Br /&gt;&lt;/Span&gt;&lt;/P&gt;&lt;P&gt;&lt;Strong&gt;&lt;Span Class="Fontstyle6"&gt;Magic &lt;/Span&gt;&lt;/Strong&gt;&lt;Span Class="Fontstyle1"&gt;&lt;Strong&gt;Resistance.&lt;/Strong&gt; &lt;/Span&gt;&lt;Span Class="Fontstyle4"&gt;The Ulitharid Has Advantage On Saving Throws Against Spells And Other Magical Effects.&lt;Br /&gt;&lt;/Span&gt;&lt;/P&gt;&lt;P&gt;&lt;Span Class="Fontstyle6"&gt;&lt;Strong&gt;Psionic Hub.&lt;/Strong&gt; &lt;/Span&gt;&lt;Span Class="Fontstyle4"&gt;If An Elder Brain Establishes A Psychic Link With The Ulitharid, The Elder Brain Can Form A Psychic Link With Any Other Creature The Ulitharid Can Detect Using Its Creature Sense. Any Such Link Ends If The Creature Falls Outside The Telepathy Ranges Of Both The Ulitharid And The Elder Brain. The Ulitharid Can Maintain Its Psychic Link With The Elder Brain Regardless Of The Distance Between Them, So Long As They Are Both On The Same Plane Of Existence. If The Ulitharid Is More Than 5 Miles Away From The Elder Brain, It Can End The Psychic Link At Any Time (No Action Required)&lt;/Span&gt;&lt;Span Class="Fontstyle4"&gt;.&lt;Br /&gt;&lt;/Span&gt;&lt;/P&gt;&lt;P&gt;&lt;Span Class="Fontstyle6"&gt;&lt;Strong&gt;Innate Spellcasting (Psionics).&lt;/Strong&gt; &lt;/Span&gt;&lt;Span Class="Fontstyle4"&gt;The Ulitharid'S Innate Spellcasting Ability Is Intelligence (Spell Save Dc 17). It Can Innately Cast The Following Spells, Requiring No Components:&lt;Br /&gt;&lt;/Span&gt;&lt;/P&gt;&lt;P Style="Padding-Left: 30Px;"&gt;&lt;Span Class="Fontstyle4"&gt;&lt;Em&gt;At Will:&lt;/Em&gt; &lt;/Span&gt;&lt;Span Class="Fontstyle1"&gt;Detect T&lt;/Span&gt;&lt;Span Class="Fontstyle1"&gt;H&lt;/Span&gt;&lt;Span Class="Fontstyle1"&gt;Oughts, Levitate&lt;Br /&gt;&lt;/Span&gt;&lt;Span Class="Fontstyle4"&gt;&lt;Em&gt;1/Day Each:&lt;/Em&gt; &lt;/Span&gt;&lt;Span Class="Fontstyle1"&gt;Confusion, Dominate Monster, Eyebite, Feeblemind, Mass Sugges&lt;/Span&gt;&lt;Span Class="Fontstyle1"&gt;T&lt;/Span&gt;&lt;Span Class="Fontstyle1"&gt;I&lt;/Span&gt;&lt;Span Class="Fontstyle1"&gt;O&lt;/Span&gt;&lt;Span Class="Fontstyle1"&gt;N, Plane Shift &lt;/Span&gt;&lt;Span Class="Fontstyle4"&gt;(Self Only), &lt;/Span&gt;&lt;Span Class="Fontstyle1"&gt;Project Image, Scrying, Telekinesis&lt;/Span&gt;&lt;/P&gt;&lt;Hr /&gt;&lt;P&gt;&lt;Strong&gt;Actions&lt;/Strong&gt;&lt;/P&gt;&lt;P&gt;&lt;Span Class="Fontstyle6"&gt;&lt;Strong&gt;Tentacles.&lt;/Strong&gt; &lt;/Span&gt;&lt;Span Class="Fontstyle1"&gt;Melee Weapon Attack: &lt;/Span&gt;&lt;Span Class="Fontstyle4"&gt;+9 To Hit, Reach 10 &lt;/Span&gt;&lt;Span Class="Fontstyle4"&gt;Ft., &lt;/Span&gt;&lt;Span Class="Fontstyle4"&gt;One Creature. &lt;/Span&gt;&lt;Span Class="Fontstyle1"&gt;Hit: &lt;/Span&gt;&lt;Span Class="Fontstyle4"&gt;27 (4D10 + 5) Psychic Damage. If The Target Is Large Or Smaller, It Is Grappled (Escape Dc 14) And Must Succeed On A Dc 17 Intelligence Saving Throw Or Be Stunned Until This Grapple Ends.&lt;Br /&gt;&lt;/Span&gt;&lt;/P&gt;&lt;P&gt;&lt;Span Class="Fontstyle6"&gt;&lt;Strong&gt;Extract Brain.&lt;/Strong&gt; &lt;/Span&gt;&lt;Span Class="Fontstyle1"&gt;Melee Weapon Attack: &lt;/Span&gt;&lt;Span Class="Fontstyle4"&gt;+9 To Hit, Reach 5 Ft., One&amp;Nbsp;&lt;/Span&gt;&lt;Span Class="Fontstyle4"&gt;In&lt;/Span&gt;&lt;Span Class="Fontstyle4"&gt;Capacitated Humanoid Grappled By The Ulitharid. &lt;/Span&gt;&lt;Span Class="Fontstyle1"&gt;Hit: &lt;/Span&gt;&lt;Span Class="Fontstyle4"&gt;55 (10D10) Piercing Damage. If This Damage Reduces The Target To 0 Hit Points, The Ulitharid Kills The Target By Extracting And Devouring Its Brain.&lt;Br /&gt;&lt;/Span&gt;&lt;/P&gt;&lt;P&gt;&lt;Span Class="Fontstyle6"&gt;&lt;Strong&gt;Mind Blast (Recharge 5-6).&lt;/Strong&gt; &lt;/Span&gt;&lt;Span Class="Fontstyle4"&gt;The Ulitharid Magically Emits Psychic Energy In A 60-Foot Cone. Each Creature In That Area Must Succeed On A Dc 17 Intelligence Saving Throw Or Take 31 (4D12 + 5) Psychic Damage And Be Stunned For 1 Minute. A Target Can Repeat The Saving Throw At The End Ofeach Of Its Turns, Ending The Effect On Itself On A Success.&lt;/Span&gt;&lt;/P&gt;&lt;Hr /&gt;&lt;P&gt;&lt;Span Class="Fontstyle4"&gt; &lt;Span Class="Fontstyle0"&gt;Very Rarely, A Tadpole From An Elder Brain'S Brine Pool Transforms An Individual Into An Ulitharid, A Larger And More Potent Mind Flayer That Boasts Six Tentacles.&amp;Nbsp;&lt;/Span&gt;&lt;/Span&gt;&lt;/P&gt;&lt;P&gt;&lt;Span Class="Fontstyle4"&gt;&lt;Span Class="Fontstyle2"&gt;&lt;Strong&gt;Master Minds.&lt;/Strong&gt; &lt;/Span&gt;&lt;Span Class="Fontstyle0"&gt;Illithids Innately Recognize That An Ulitharid'S Survival Is More Important Than Their Own. An Elder Brain'S Reaction To The Rise Of An Ulitharid Varies. In Most Colonies, The Ulitharid Becomes An Elder Brain'S Most Favored Servant, Invested &lt;/Span&gt;&lt;Span Class="Fontstyle3"&gt;With &lt;/Span&gt;&lt;Span Class="Fontstyle0"&gt;Power And Authority. In Others, The Elder Brain Perceives An Ulitharid As A Potential Rival For Power, And It Manipulates Or Quashes The Ulitharid'S Ambitions Accordingly.&lt;Br /&gt;&lt;/Span&gt;&lt;/Span&gt;&lt;/P&gt;&lt;P&gt;&lt;Span Class="Fontstyle4"&gt;&lt;Span Class="Fontstyle2"&gt;&lt;Strong&gt;Birth Of A Colony.&lt;/Strong&gt; &lt;/Span&gt;&lt;Span Class="Fontstyle0"&gt;When An Ulitharid Finds Sharing Leadership With An Elder Brain To Be Insufferable, It Breaks Off From The Colony, Taking A Group Of Mind Flayers With It, And Moves To Another Location To Form A New Colony. After The Death Of The Ulitharid'S Body, Mind Flayers Take Its Brain And Place It In A Brine Pool, Where It Grows Into An Elder Brain Over A Few Days. This Process Doesn'T &lt;/Span&gt;&lt;Span Class="Fontstyle3"&gt;Work &lt;/Span&gt;&lt;Span Class="Fontstyle0"&gt;On The Brain Of An Ulitharid That Dies A Natural Death, As A Brain That Succumbs To Old Age Is Too Decrepit To Be Used In The Creation Of An Elder Brain.&lt;Br /&gt;&lt;/Span&gt;&lt;/Span&gt;&lt;/P&gt;&lt;P&gt;&lt;Span Class="Fontstyle4"&gt;&lt;Span Class="Fontstyle2"&gt;&lt;Strong&gt;Extractor Staff.&lt;/Strong&gt; &lt;/Span&gt;&lt;Span Class="Fontstyle0"&gt;Each Ulitharid Carries A Psionically Enhanced Staff Made Of Black Metal. When The Ulitharid Is Ready To Give Up Its Life, It Attaches The Staff To The Back Of Its Head, And The Staff Cracks Open Its Skull And Peels&lt;Br /&gt;It Apart, Enabling Its Brain To Be Extracted. The Brain And The Staff Are Then Planted In The Ulitharid'S Corpse, Causing It To Dissolve Into Ichor. This Psionically Potent Slime Helps To Fuel The Transformation Of The Area Into A Brine Pool That Surrounds An Embryonic Elder Brain.&lt;/Span&gt; &lt;/Span&gt;&lt;/P&gt;</t>
  </si>
  <si>
    <t>17D10 + 34</t>
  </si>
  <si>
    <t>+9, 4D10 + 5 Psychic, If The Target Is Large Or Smaller, It Is Grappled (Escape Dc 14) And Stunned (Dc 17 Intelligence)</t>
  </si>
  <si>
    <t>&lt;P&gt;&amp;Nbsp;&lt;/P&gt;&lt;H1&gt;&lt;Span Class="Fontstyle0"&gt;&lt;Span Class="Fontstyle5"&gt;Mindwitness&lt;/Span&gt;&lt;/Span&gt;&lt;/H1&gt;&lt;P&gt;&lt;Span Class="Fontstyle0"&gt;&lt;Span Class="Fontstyle5"&gt;Large Aberration, Lawful Evil&lt;/Span&gt;&lt;/Span&gt;&lt;/P&gt;&lt;Hr /&gt;&lt;P&gt;&lt;Span Class="Fontstyle2"&gt;&lt;Strong&gt;Armor Class&lt;/Strong&gt; &lt;/Span&gt;&lt;Span Class="Fontstyle3"&gt;15 (Natural Armor)&lt;/Span&gt;&lt;/P&gt;&lt;P&gt;&lt;Span Class="Fontstyle2"&gt;&lt;Strong&gt;Hit Points&lt;/Strong&gt; &lt;/Span&gt;&lt;Span Class="Fontstyle3"&gt;75 (10D10&amp;Nbsp;&lt;/Span&gt;&lt;Span Class="Fontstyle4"&gt;+ &lt;/Span&gt;&lt;Span Class="Fontstyle3"&gt;20)&lt;Br /&gt;&lt;/Span&gt;&lt;/P&gt;&lt;P&gt;&lt;Span Class="Fontstyle2"&gt;&lt;Strong&gt;Speed&lt;/Strong&gt; 0&amp;Nbsp;&lt;/Span&gt;&lt;Span Class="Fontstyle3"&gt;Ft., &lt;/Span&gt;&lt;Span Class="Fontstyle3"&gt;Fly 20 Ft. (Hover)&lt;Br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Center;"&gt;14&amp;Nbsp;(+2)&lt;/P&gt;&lt;/Td&gt;&lt;Td Style="Border-Width: 0Pt; Background-Color: #B4C217; Vertical-Align: Top; Width: .6868In; Padding: 4Pt 4Pt 4Pt 4Pt;"&gt;&lt;P Style="Margin: 0In; Font-Family: Verdana; Font-Size: 8.25Pt; Color: Black; Text-Align: Center;"&gt;15 (+2)&lt;/P&gt;&lt;/Td&gt;&lt;Td Style="Border-Width: 0Pt; Background-Color: #5Bc217; Vertical-Align: Top; Width: .6868In; Padding: 4Pt 4Pt 4Pt 4Pt;"&gt;&lt;P Style="Margin: 0In; Font-Family: Verdana; Font-Size: 8.25Pt; Color: Black; Text-Align: Center;"&gt;15 (+2)&lt;/P&gt;&lt;/Td&gt;&lt;Td Style="Border-Width: 0Pt; Background-Color: #B4C217; Vertical-Align: Top; Width: .6034In; Padding: 4Pt 4Pt 4Pt 4Pt;"&gt;&lt;P Style="Margin: 0In; Font-Family: Verdana; Font-Size: 8.25Pt; Color: Black; Text-Align: Center;"&gt;10 (+0)&lt;/P&gt;&lt;/Td&gt;&lt;/Tr&gt;&lt;/Tbody&gt;&lt;/Table&gt;&lt;/Div&gt;&lt;P&gt;&lt;Span Class="Fontstyle2"&gt;&lt;Strong&gt;Saving Throws&lt;/Strong&gt; &lt;/Span&gt;&lt;Span Class="Fontstyle3"&gt;Int +5, Wis &lt;/Span&gt;&lt;Span Class="Fontstyle2"&gt;+5&lt;Br /&gt;&lt;/Span&gt;&lt;/P&gt;&lt;P&gt;&lt;Span Class="Fontstyle2"&gt;&lt;Strong&gt;Skills&lt;/Strong&gt; &lt;/Span&gt;&lt;Span Class="Fontstyle3"&gt;Perception &lt;/Span&gt;&lt;Span Class="Fontstyle3"&gt;+8&lt;Br /&gt;&lt;/Span&gt;&lt;/P&gt;&lt;P&gt;&lt;Span Class="Fontstyle3"&gt;&lt;Strong&gt;Condition Immunities&lt;/Strong&gt; &lt;/Span&gt;&lt;Span Class="Fontstyle3"&gt;Prone&lt;Br /&gt;&lt;/Span&gt;&lt;/P&gt;&lt;P&gt;&lt;Span Class="Fontstyle2"&gt;&lt;Strong&gt;Senses&lt;/Strong&gt; &lt;/Span&gt;&lt;Span Class="Fontstyle3"&gt;Darkvision 120 Ft., Passive &lt;/Span&gt;&lt;Span Class="Fontstyle3"&gt;Perception &lt;/Span&gt;&lt;Span Class="Fontstyle3"&gt;18&lt;Br /&gt;&lt;/Span&gt;&lt;/P&gt;&lt;P&gt;&lt;Span Class="Fontstyle2"&gt;&lt;Strong&gt;Languages&lt;/Strong&gt; &lt;/Span&gt;&lt;Span Class="Fontstyle3"&gt;Deep Speech, &lt;/Span&gt;&lt;Span Class="Fontstyle3"&gt;Undercommon, Telepathy 600 &lt;/Span&gt;&lt;Span Class="Fontstyle3"&gt;Ft.&amp;Nbsp;&lt;/Span&gt;&lt;/P&gt;&lt;P&gt;&lt;Span Class="Fontstyle2"&gt;&lt;Strong&gt;Challenge&lt;/Strong&gt; &lt;/Span&gt;&lt;Span Class="Fontstyle3"&gt;5 (1,800 Xp)&lt;/Span&gt;&lt;/P&gt;&lt;Hr /&gt;&lt;P&gt;&lt;Span Class="Fontstyle6"&gt;&lt;Strong&gt;Telepathic Hub.&lt;/Strong&gt; &lt;/Span&gt;&lt;Span Class="Fontstyle3"&gt;When The Mindwitness Receives A Telepathic Message, It Can Telepathically Share That Message With Up To Seven Other Creatures Within 600 Feet Of It That It Can See.&amp;Nbsp;&lt;/Span&gt;&lt;/P&gt;&lt;Hr /&gt;&lt;P&gt;&lt;Strong&gt;Actions&lt;/Strong&gt;&lt;/P&gt;&lt;P&gt;&lt;Span Class="Fontstyle6"&gt;&lt;Strong&gt;Multiattack.&lt;/Strong&gt; &lt;/Span&gt;&lt;Span Class="Fontstyle3"&gt;The Mindwitness Makes Two Attacks: One With Its Tentacles And One With Its Bite.&lt;Br /&gt;&lt;/Span&gt;&lt;/P&gt;&lt;P&gt;&lt;Span Class="Fontstyle6"&gt;&lt;Strong&gt;Bite.&lt;/Strong&gt; &lt;/Span&gt;&lt;Span Class="Fontstyle0"&gt;Melee Weapon Attack: &lt;/Span&gt;&lt;Span Class="Fontstyle3"&gt;+5 To Hit, Reach 5 Ft., One Creature.&amp;Nbsp;&lt;/Span&gt;&lt;Span Class="Fontstyle0"&gt;Hit: &lt;/Span&gt;&lt;Span Class="Fontstyle3"&gt;16 (4D6 + 2) Piercing Damage.&lt;Br /&gt;&lt;/Span&gt;&lt;/P&gt;&lt;P&gt;&lt;Span Class="Fontstyle6"&gt;&lt;Strong&gt;Tentacles.&lt;/Strong&gt; &lt;/Span&gt;&lt;Span Class="Fontstyle0"&gt;Melee Weapon Attack: &lt;/Span&gt;&lt;Span Class="Fontstyle3"&gt;+5 To Hit, Reach 5 Ft., One Creature. &lt;/Span&gt;&lt;Span Class="Fontstyle0"&gt;Hit: &lt;/Span&gt;&lt;Span Class="Fontstyle3"&gt;20 (4D8 + 2) Psychic Damage. If The Target Is Large Or Smaller, It Is Grappled (Escape Dc 13) And Must Succeed On A Dc 13 Intelligence Saving Throw Or Be Stunned Until This Grapple Ends.&lt;Br /&gt;&lt;/Span&gt;&lt;/P&gt;&lt;P&gt;&lt;Span Class="Fontstyle6"&gt;&lt;Strong&gt;Eye Rays.&lt;/Strong&gt; &lt;/Span&gt;&lt;Span Class="Fontstyle3"&gt;The Mindwitness Shoots Three Of The Following Magical Eye Rays At Random (Reroll Duplicates), Choosing One To Three Targets It Can See Within 120 Feet Of It:&lt;Br /&gt;&lt;/Span&gt;&lt;/P&gt;&lt;P Style="Padding-Left: 30Px;"&gt;&lt;Span Class="Fontstyle7"&gt;1. &lt;/Span&gt;&lt;Span Class="Fontstyle0"&gt;Aversion Ray. &lt;/Span&gt;&lt;Span Class="Fontstyle3"&gt;The Targeted Creature Must Make A Dc 13 Charisma Saving Throw. On A Failed Save, The Target Has Disadvantage On Attack Rolls For 1 Minute. The Target Can Repeat The Saving Throw At The End Of Each Of Its Turns, Ending The Effect On Itself On A Success.&lt;Br /&gt;&lt;/Span&gt;&lt;Span Class="Fontstyle0"&gt;2&lt;/Span&gt;&lt;Span Class="Fontstyle0"&gt;. &lt;/Span&gt;&lt;Span Class="Fontstyle0"&gt;Fear Ray. &lt;/Span&gt;&lt;Span Class="Fontstyle3"&gt;The Targeted Creature Must Succeed On A Dc 13 Wisdom Saving Throw Or Be Frightened For 1&amp;Nbsp;Minute. The Target Can Repeat The Saving Throw At The End Ofeach Of Its Turns, Ending The Effect On Itself On A Success.&lt;Br /&gt;&lt;/Span&gt;&lt;Span Class="Fontstyle0"&gt;3. &lt;/Span&gt;&lt;Span Class="Fontstyle0"&gt;Psychic Ray. &lt;/Span&gt;&lt;Span Class="Fontstyle3"&gt;The Target Must Succeed On A Dc 13 Intelligence Saving Throw Or Take 27 (6D8) Psychic Damage.&lt;Br /&gt;&lt;/Span&gt;&lt;Span Class="Fontstyle7"&gt;4. &lt;/Span&gt;&lt;Span Class="Fontstyle0"&gt;Slowing Ray. &lt;/Span&gt;&lt;Span Class="Fontstyle3"&gt;The Targeted Creature Must Make A Dc 13 Dexterity Saving Throw. On A Failed Save, The Target'S Speed Is Halved For 1&amp;Nbsp;Minute. In Addition, The Creature Can'T Take Reactions, And It Can Take Either An Action Or A Bonus Action On Its Turn But Not Both. The Creature Can Repeat The Saving Throw At The End Of Each Of Its Turns, Ending The Effect On Itself On A Success.&lt;Br /&gt;&lt;/Span&gt;&lt;Span Class="Fontstyle0"&gt;5. Stunning Ray. &lt;/Span&gt;&lt;Span Class="Fontstyle3"&gt;The Targeted Creature Must Succeed On A Dc 13 Constitution Saving Throw Or Be Stunned For 1 Minute. The Target Can Repeat The Saving Throw At The Start Of Each Of Its Turns, Ending The Effect On Itself On A Success.&lt;Br /&gt;6. &lt;/Span&gt;&lt;Span Class="Fontstyle0"&gt;Telekinetic Ray. &lt;/Span&gt;&lt;Span Class="Fontstyle3"&gt;If The Target Is A Creature, It Must Make A Dc 13 Strength Saving Throw. On A Failed Save, The Mindwitness Moves It Up To 30 Feet In Any Direction, And It Is Restrained By The Ray'S Telekinetic Grip Until The Start Of The Mindwitness'S Next Turn Or Until The Mindwitness Is Incapacitated. If The Target Is An Object Weighing 300 Pounds Or Less That Isn'T Being Worn Or Carried, It Is Telekinetically Moved Up To 30 Feet In Any Direction. The Mindwitness Can Also Exert Fine Control On Objects With This Ray, Such As Manipulating A Simple Tool Or Opening A Door Or A Container.&lt;/Span&gt;&lt;/P&gt;&lt;Hr /&gt;&lt;P&gt;&lt;Span Class="Fontstyle3"&gt; &lt;Span Class="Fontstyle0"&gt;If &lt;/Span&gt;&lt;Span Class="Fontstyle2"&gt;The Beholder Can Be Stunned And Brought Safely To The Brine Pool Of The Elder Brain, It Can Be Converted Through Ceremorphosis Into A Mindwitness. The Process Of Ceremorphosis Transforms Four Of The Beholder'S Eyestalks Into Tentacles Similar To Those Of A Mind Flayer, And Alters Some Of The Beholder'S Eye Rays.&lt;Br /&gt;&lt;/Span&gt;&lt;/Span&gt;&lt;/P&gt;&lt;P&gt;&lt;Span Class="Fontstyle3"&gt;&lt;Span Class="Fontstyle2"&gt;Less Intelligent Than Beholders And Less Liable To Endanger The Colony, Mindwitnesses Are Psionically Imprinted With Devotion To The Elder Brain And Submission To Illithid Commands, Making Them Almost As Obedient As Intellect Devourers.&lt;Br /&gt;&lt;/Span&gt;&lt;/Span&gt;&lt;/P&gt;&lt;P&gt;&lt;Span Class="Fontstyle3"&gt;&lt;Span Class="Fontstyle3"&gt;&lt;Strong&gt;Telepathic Hub.&lt;/Strong&gt; &lt;/Span&gt;&lt;Span Class="Fontstyle2"&gt;The Primary Function Of A Mindwitness Is To Improve Telepathic Communication In A Mind Flayer Colony. A Creature In Telepathic Communication With A Mindwitness Can Converse Telepathically Through It To As Many As Seven Other Creatures The Mindwitness Can See, Allowing The Rapid Spread Of Commands And Other Information.&lt;Br /&gt;&lt;/Span&gt;&lt;/Span&gt;&lt;/P&gt;&lt;P&gt;&lt;Span Class="Fontstyle3"&gt;&lt;Span Class="Fontstyle3"&gt;&lt;Strong&gt;Solitary Seekers.&lt;/Strong&gt; &lt;/Span&gt;&lt;Span Class="Fontstyle0"&gt;If &lt;/Span&gt;&lt;Span Class="Fontstyle2"&gt;Separated From Its Illithid Masters, A Mindwitness Seeks Out Other Telepathic Creatures To Tell It What To Do. Mindwitnesses Have Been Known To Ally With Flumphs And Telepathic Planar Beings Such As Demons, Shifting Their Worldview And Changing Their Alignment To Match That Of Their New Masters.&lt;/Span&gt; &lt;/Span&gt;&lt;/P&gt;</t>
  </si>
  <si>
    <t>Illithid, Beholder</t>
  </si>
  <si>
    <t>+5, 4D8 + 2 Psychic, If Large Or Smaller Grappled (Escape Dc 13) And Stunned (Dc 13 Intelligence)</t>
  </si>
  <si>
    <t>&lt;H1&gt;&lt;Span Class="Fontstyle0"&gt;Morkoth&lt;Br /&gt;&lt;/Span&gt;&lt;/H1&gt;&lt;P&gt;&lt;Span Class="Fontstyle1"&gt;Medium Aberration, Chaotic Evil&lt;/Span&gt;&lt;/P&gt;&lt;Hr /&gt;&lt;P&gt;&lt;Span Class="Fontstyle3"&gt;&lt;Strong&gt;Armor Class&lt;/Strong&gt; &lt;/Span&gt;&lt;Span Class="Fontstyle0"&gt;17 (Natural Armor)&lt;Br /&gt;&lt;/Span&gt;&lt;/P&gt;&lt;P&gt;&lt;Span Class="Fontstyle3"&gt;&lt;Strong&gt;Hit Points&lt;/Strong&gt; &lt;/Span&gt;&lt;Span Class="Fontstyle0"&gt;130 (20D8 &lt;/Span&gt;&lt;Span Class="Fontstyle0"&gt;+ 40)&lt;Br /&gt;&lt;/Span&gt;&lt;/P&gt;&lt;P&gt;&lt;Span Class="Fontstyle3"&gt;&lt;Strong&gt;Speed&lt;/Strong&gt; &lt;/Span&gt;&lt;Span Class="Fontstyle0"&gt;25 Ft., Swim 50&lt;/Span&gt;&lt;Span Class="Fontstyle4"&gt;&amp;Nbsp;&lt;/Span&gt;&lt;Span Class="Fontstyle0"&gt;Ft.&lt;Br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Center;"&gt;14 (+2)&lt;/P&gt;&lt;/Td&gt;&lt;Td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Center;"&gt;14&amp;Nbsp;(+2)&lt;/P&gt;&lt;/Td&gt;&lt;Td Style="Border-Width: 0Pt; Background-Color: #B4C217; Vertical-Align: Top; Width: .6868In; Padding: 4Pt 4Pt 4Pt 4Pt;"&gt;&lt;P Style="Margin: 0In; Font-Family: Verdana; Font-Size: 8.25Pt; Color: Black; Text-Align: Center;"&gt;20&amp;Nbsp;(+5)&lt;/P&gt;&lt;/Td&gt;&lt;Td Style="Border-Width: 0Pt; Background-Color: #5Bc217; Vertical-Align: Top; Width: .6868In; Padding: 4Pt 4Pt 4Pt 4Pt;"&gt;&lt;P Style="Margin: 0In; Font-Family: Verdana; Font-Size: 8.25Pt; Color: Black; Text-Align: Center;"&gt;15 (+2)&lt;/P&gt;&lt;/Td&gt;&lt;Td Style="Border-Width: 0Pt; Background-Color: #B4C217; Vertical-Align: Top; Width: .6034In; Padding: 4Pt 4Pt 4Pt 4Pt;"&gt;&lt;P Style="Margin: 0In; Font-Family: Verdana; Font-Size: 8.25Pt; Color: Black; Text-Align: Center;"&gt;13 (+1)&lt;/P&gt;&lt;/Td&gt;&lt;/Tr&gt;&lt;/Tbody&gt;&lt;/Table&gt;&lt;/Div&gt;&lt;P&gt;&lt;Span Class="Fontstyle3"&gt;&lt;Strong&gt;Saving Throws&lt;/Strong&gt; &lt;/Span&gt;&lt;Span Class="Fontstyle0"&gt;Dex +6, Int &lt;/Span&gt;&lt;Span Class="Fontstyle3"&gt;+9, &lt;/Span&gt;&lt;Span Class="Fontstyle0"&gt;Wis +6&lt;Br /&gt;&lt;/Span&gt;&lt;/P&gt;&lt;P&gt;&lt;Span Class="Fontstyle3"&gt;&lt;Strong&gt;Skills&lt;/Strong&gt; &lt;/Span&gt;&lt;Span Class="Fontstyle0"&gt;Arcana +9, History +9, Perception +10, Stealth +6&lt;Br /&gt;&lt;/Span&gt;&lt;/P&gt;&lt;P&gt;&lt;Span Class="Fontstyle3"&gt;&lt;Strong&gt;Damage Resistances&lt;/Strong&gt; &lt;/Span&gt;&lt;Span Class="Fontstyle0"&gt;Bludgeoning, Piercing, &lt;/Span&gt;&lt;Span Class="Fontstyle0"&gt;And &lt;/Span&gt;&lt;Span Class="Fontstyle0"&gt;Slashing &lt;/Span&gt;&lt;Span Class="Fontstyle0"&gt;From&amp;Nbsp;&lt;/Span&gt;&lt;Span Class="Fontstyle0"&gt;Nonmagical Attacks&lt;Br /&gt;&lt;/Span&gt;&lt;/P&gt;&lt;P&gt;&lt;Span Class="Fontstyle3"&gt;&lt;Strong&gt;Senses&lt;/Strong&gt; &lt;/Span&gt;&lt;Span Class="Fontstyle0"&gt;Blindsight &lt;/Span&gt;&lt;Span Class="Fontstyle0"&gt;30 Ft., &lt;/Span&gt;&lt;Span Class="Fontstyle0"&gt;Darkvision &lt;/Span&gt;&lt;Span Class="Fontstyle0"&gt;120 Ft., Passive&amp;Nbsp;&lt;/Span&gt;&lt;Span Class="Fontstyle0"&gt;Perception &lt;/Span&gt;&lt;Span Class="Fontstyle0"&gt;20&lt;Br /&gt;&lt;/Span&gt;&lt;/P&gt;&lt;P&gt;&lt;Span Class="Fontstyle3"&gt;&lt;Strong&gt;Languages&lt;/Strong&gt; &lt;/Span&gt;&lt;Span Class="Fontstyle0"&gt;Telepathy &lt;/Span&gt;&lt;Span Class="Fontstyle0"&gt;120 Ft.&lt;Br /&gt;&lt;/Span&gt;&lt;/P&gt;&lt;P&gt;&lt;Span Class="Fontstyle3"&gt;&lt;Strong&gt;Challenge&lt;/Strong&gt; &lt;/Span&gt;&lt;Span Class="Fontstyle0"&gt;11 (7,200 Xp)&lt;/Span&gt;&lt;/P&gt;&lt;Hr /&gt;&lt;P&gt;&lt;Span Class="Fontstyle6"&gt;&lt;Strong&gt;Amphibious.&lt;/Strong&gt; &lt;/Span&gt;&lt;Span Class="Fontstyle0"&gt;The Morkoth Can Breathe Air And Water.&lt;Br /&gt;&lt;/Span&gt;&lt;/P&gt;&lt;P&gt;&lt;Span Class="Fontstyle6"&gt;&lt;Strong&gt;Spellcasting.&lt;/Strong&gt; &lt;/Span&gt;&lt;Span Class="Fontstyle0"&gt;The Morkoth Is An 11Th-Level Spellcaster. Its Spellcasting Ability Is Intelligence (Save Dc 17, +9 To Hit With Spell Attacks). The Morkoth Has The Following Wizard Spells Prepared:&lt;Br /&gt;&lt;/Span&gt;&lt;/P&gt;&lt;P Style="Padding-Left: 30Px;"&gt;&lt;Span Class="Fontstyle0"&gt;&lt;Em&gt;Cantrips (At Will):&lt;/Em&gt; &lt;/Span&gt;&lt;Span Class="Fontstyle1"&gt;Acid Splash, Mage Hand, Mending, Ray Of Frost, Shocking Grasp&lt;Br /&gt;&lt;/Span&gt;&lt;Span Class="Fontstyle0"&gt;&lt;Em&gt;1St Level (4 Slots):&lt;/Em&gt; &lt;/Span&gt;&lt;Span Class="Fontstyle1"&gt;Detect Magic, Identify, Shield, Witch Bolt&lt;Br /&gt;&lt;/Span&gt;&lt;Span Class="Fontstyle0"&gt;&lt;Em&gt;2Nd Level (3 Slots):&lt;/Em&gt; &lt;/Span&gt;&lt;Span Class="Fontstyle1"&gt;Darkness, Detect Thoughts, Shatter&lt;Br /&gt;&lt;/Span&gt;&lt;Span Class="Fontstyle0"&gt;&lt;Em&gt;3Rd Level (3 Slots):&lt;/Em&gt; &lt;/Span&gt;&lt;Span Class="Fontstyle1"&gt;Dispel Magic, Lightning Bolt, Sending&lt;Br /&gt;&lt;/Span&gt;&lt;Span Class="Fontstyle0"&gt;&lt;Em&gt;4Th Level (3 Slots):&lt;/Em&gt; &lt;/Span&gt;&lt;Span Class="Fontstyle1"&gt;Dimension Door, Evard'S Black Tentacles&lt;Br /&gt;&lt;/Span&gt;&lt;Span Class="Fontstyle0"&gt;&lt;Em&gt;5Th Level (3 Slots):&lt;/Em&gt; &lt;/Span&gt;&lt;Span Class="Fontstyle1"&gt;Geas, Scrying&lt;Br /&gt;&lt;/Span&gt;&lt;Em&gt;&lt;Span Class="Fontstyle0"&gt;6Th Level &lt;/Span&gt;&lt;Span Class="Fontstyle0"&gt;(1&amp;Nbsp;&lt;/Span&gt;&lt;/Em&gt;&lt;Span Class="Fontstyle0"&gt;&lt;Em&gt;Slot):&lt;/Em&gt; &lt;/Span&gt;&lt;Span Class="Fontstyle1"&gt;Chain Lightning&lt;/Span&gt;&lt;/P&gt;&lt;Hr /&gt;&lt;P&gt;&lt;Strong&gt;&lt;Span Class="Fontstyle0"&gt;Actions&lt;Br /&gt;&lt;/Span&gt;&lt;/Strong&gt;&lt;/P&gt;&lt;P&gt;&lt;Span Class="Fontstyle6"&gt;&lt;Strong&gt;Multiattack.&lt;/Strong&gt; &lt;/Span&gt;&lt;Span Class="Fontstyle0"&gt;The Morkoth Makes Three Attacks: Two With Its Bite And One With Its Tentacles Or Three With Its Bite.&lt;Br /&gt;&lt;/Span&gt;&lt;/P&gt;&lt;P&gt;&lt;Span Class="Fontstyle6"&gt;&lt;Strong&gt;Bite.&lt;/Strong&gt; &lt;/Span&gt;&lt;Span Class="Fontstyle1"&gt;Melee Weapon Attack: &lt;/Span&gt;&lt;Span Class="Fontstyle0"&gt;+6 To Hit, Reach 5 Ft., One Target.&amp;Nbsp;&lt;/Span&gt;&lt;Span Class="Fontstyle1"&gt;Hit: &lt;/Span&gt;&lt;Span Class="Fontstyle0"&gt;9 (2D6 + 2) Slashing Damage&lt;/Span&gt;&lt;Span Class="Fontstyle0"&gt;.&lt;Br /&gt;&lt;/Span&gt;&lt;/P&gt;&lt;P&gt;&lt;Span Class="Fontstyle6"&gt;&lt;Strong&gt;Tentacles.&lt;/Strong&gt; &lt;/Span&gt;&lt;Span Class="Fontstyle1"&gt;Melee Weapon Attack: &lt;/Span&gt;&lt;Span Class="Fontstyle0"&gt;+6 To Hit, Reach 15&amp;Nbsp;Ft., One Target. &lt;/Span&gt;&lt;Span Class="Fontstyle1"&gt;Hit: &lt;/Span&gt;&lt;Span Class="Fontstyle0"&gt;15 (3D8 + 2) Bludgeoning Damage, And The Target Is Grappled (Escape Dc 14) If It Is A Large Or Smaller Creature. Until This Grapple Ends, The Target Is Restrained And Takes&amp;Nbsp;15&lt;/Span&gt;&lt;Span Class="Fontstyle0"&gt;&amp;Nbsp;(3D8 + 2) Bludgeoning Damage At The Start Of Each Of The Morkoth'S Turns, And The Morkoth Can'T Use Its Tentacles On Another Target.&lt;Br /&gt;&lt;/Span&gt;&lt;/P&gt;&lt;P&gt;&lt;Span Class="Fontstyle6"&gt;&lt;Strong&gt;Hypnosis.&lt;/Strong&gt; &lt;/Span&gt;&lt;Span Class="Fontstyle0"&gt;The Morkoth Projects A 30-Foot Cone Of Magical Energy. Each Creature In That Area Must Make A Dc 17 Wisdom Saving Throw. On A Failed Save, The Creature Is Charmed By The Morkoth For 1&lt;/Span&gt;&lt;Span Class="Fontstyle0"&gt;&amp;Nbsp;&lt;/Span&gt;&lt;Span Class="Fontstyle0"&gt;Minute. While Charmed In This Way, The Target Tries To Get As Close To The Morkoth As Possible, Using Its Actions To Dash Until It Is Within 5 Feet Of The Morkoth. A Charmed Target Can Repeat The Saving Throw At The End Of Each Of Its Turns And Whenever It Takes Damage, Ending The Effect On Itself On A Success. If A Creature'S Saving Throw Is Successful Or The Effect Ends For It, The Creature Has Advantage On Saving Throws Against The Morkoth'S Hypnosis For 24 Hours.&lt;/Span&gt;&lt;/P&gt;&lt;Hr /&gt;&lt;P&gt;&lt;Span Class="Fontstyle3"&gt;&lt;Strong&gt;Reactions&lt;/Strong&gt;&lt;Br /&gt;&lt;/Span&gt;&lt;/P&gt;&lt;P&gt;&lt;Span Class="Fontstyle6"&gt;&lt;Strong&gt;Spell Reflection.&lt;/Strong&gt; &lt;/Span&gt;&lt;Span Class="Fontstyle0"&gt;If The Morkoth Makes A Successful Saving Throw Against A Spell, Or A Spell Attack Misses It, The Morkoth Can Choose Another Creature (Including The Spellcaster) It Can See Within 120 Feet Of It. The Spell Targets The Chosen Creature Instead Of The Morkoth. If The Spell Forced A Saving Throw, The Chosen Creature Makes Its Own Save. If The Spell Was An Attack, The Attack Roll Is Rerolled Against The Chosen Creature.&lt;/Span&gt;&lt;/P&gt;&lt;Hr /&gt;&lt;P&gt;&lt;Span Class="Fontstyle0"&gt; &lt;Span Class="Fontstyle0"&gt;Ancient And Devious, Morkoths Are Voracious Collectors. Each One Travels The Planes, Amassing The Valuables, Oddities, And Castoffs Of The Multiverse To Make Its Collection Ever More Complete.&amp;Nbsp;&lt;/Span&gt;&lt;/Span&gt;&lt;/P&gt;&lt;P&gt;&lt;Span Class="Fontstyle0"&gt;&lt;Strong&gt;&lt;Span Class="Fontstyle2"&gt;Spawned By A &lt;/Span&gt;&lt;/Strong&gt;&lt;Span Class="Fontstyle3"&gt;&lt;Strong&gt;God.&lt;/Strong&gt; &lt;/Span&gt;&lt;Span Class="Fontstyle0"&gt;Long Ago, A Deity Of Greed And Strife Perished In The Battles Among The Immortals. Its Body Drifted Through The Astral Plane, Eventually Becoming A Petrified &lt;/Span&gt;&lt;Span Class="Fontstyle4"&gt;Husk. &lt;/Span&gt;&lt;Span Class="Fontstyle0"&gt;This Corpse Floated Up Against A Pearlescent Remnant Of Celestial Matter Imbued &lt;/Span&gt;&lt;Span Class="Fontstyle3"&gt;With&amp;Nbsp;&lt;/Span&gt;&lt;Span Class="Fontstyle0"&gt;Life And Life-Giving Magic. The Collision Shattered Both Objects And Released A Storm Of Chaotic Energy. Countless Islands Of Mixed Matter Spun Away Into The Silvery Void. Within Some Of Them, A Vein Of Pearl-Like Material Held A Bit Of The Deity'S Rejuvenated Supernatural Vitality, Which Spontaneously Created A Habitable Environment. On Those Same Islands, Bits Of The God'S Petrified Flesh Came Back To Life, In The Form Of Tentacled Monstrosities Brimming With Malice And Greed. Ever Since That Time, Each Morkoth Has Had An Extraplanar Island To Call Home.&lt;Br /&gt;&lt;/Span&gt;&lt;/Span&gt;&lt;/P&gt;&lt;P&gt;&lt;Span Class="Fontstyle0"&gt;&lt;Span Class="Fontstyle2"&gt;&lt;Strong&gt;No Rhyme Or Reason.&lt;/Strong&gt; &lt;/Span&gt;&lt;Span Class="Fontstyle0"&gt;A Morkoth'S Island Has The Qualities Of A Dreamscape In Which Nature And Predictability Take A Back Seat To Strangeness And Chaos. Upon It Is A Jumble Of Objects And A Mixture Of Creatures, Some Of Which Date From Forgotten Times. An Island Might Have Natural-Looking Illumination, But Most Are Shrouded In Twilight, And On Any Of Them, Mists And Shadows Can Appear Without Notice. The Environment Is Warm And Wet, A Subtropical Or Tropical Climate That Keeps The Morkoth And Its "Guests" Comfortable.&lt;Br /&gt;&lt;/Span&gt;&lt;/Span&gt;&lt;/P&gt;&lt;P&gt;&lt;Span Class="Fontstyle0"&gt;&lt;Span Class="Fontstyle0"&gt;The Pearly Matter Inside An Island Enables It To Glide On Planar Currents, Maintains The Island'S Environment, And Keeps The Place Safe From Harmful External Effects. A Morkoth'S Island Might Be Found Anywhere From The Bottom Of The Ocean To The Void Of The Astral Plane. One Could Float In The Skies Of Avernus In The Nine Hells Without Being Destroyed And Without Causing Harm To Its Residents. Whatever Is On Or Within A Certain Distance Of A Morkoth'S Isle Travels With &lt;/Span&gt;&lt;Span Class="Fontstyle0"&gt;It &lt;/Span&gt;&lt;Span Class="Fontstyle0"&gt;In Its Journey Through The Planes. Thus, People From Lost Civilizations And Creatures Or Objects From Bygone Ages Might Be Found Within A Morkoth'S Dominion.&lt;Br /&gt;&lt;/Span&gt;&lt;/Span&gt;&lt;/P&gt;&lt;P&gt;&lt;Span Class="Fontstyle0"&gt;&lt;Span Class="Fontstyle0"&gt;Some Islands Travel A Specific Route, Arriving At The Same Destinations Regularly Over A Cycle Of Years. Others&lt;Br /&gt;Are Tied To A Particular Place Or Group Of Locales, And Still Others Move Erratically Through The Cosmos. Rarely, A&lt;Br /&gt;Morkoth Learns To Control Its Island'S Movement, So The Island Goes Wherever Its Master Wishes.&lt;Br /&gt;&lt;/Span&gt;&lt;/Span&gt;&lt;/P&gt;&lt;P&gt;&lt;Span Class="Fontstyle0"&gt;&lt;Span Class="Fontstyle2"&gt;&lt;Strong&gt;Primeval Hoarders.&lt;/Strong&gt; &lt;/Span&gt;&lt;Span Class="Fontstyle0"&gt;Morkoths Are Driven By Greed And Selfishness, Mixed With A Yearning For Conflict. They&lt;Br /&gt;Desire Anything They Don'T Possess, Have No Scruples About Taking What They Crave, And Endeavor To Keep Everything They Collect.&lt;Br /&gt;&lt;/Span&gt;&lt;/Span&gt;&lt;/P&gt;&lt;P&gt;&lt;Span Class="Fontstyle0"&gt;&lt;Span Class="Fontstyle0"&gt;A Morkoth Spends Its Time Watching Over Its Collection And Plotting To Acquire More Possessions. The Monster&lt;Br /&gt;Hoards Vast Stores Of Treasure And Knowledge. Its Island Holds Numerous Captives, Which It Considers Part Of Its&lt;Br /&gt;Collection. Some Inhabitants, Such As Descendants Of Original Prisoners, Might &lt;/Span&gt;&lt;Span Class="Fontstyle0"&gt;View &lt;/Span&gt;&lt;Span Class="Fontstyle0"&gt;The Morkoth As A Ruler Or A God. A Morkoth'S Storehouse Of Wealth And Lore &lt;/Span&gt;&lt;Span Class="Fontstyle0"&gt;Attracts Would-Be Plunderers, Of Course, As Well As Those Seeking Something Specific The Morkoth Has Or Knows. &lt;/Span&gt;&lt;/Span&gt;&lt;/P&gt;&lt;P&gt;&lt;Span Class="Fontstyle0"&gt;&lt;Span Class="Fontstyle0"&gt;The Creature Shows No Mercy To Those That Try To Steal From It, But It Can Be Bargained With By A Visitor That Offers The Morkoth Something It Desires. No Morkoth Freely Gives Away What It Owns. Morkoths Exist To Acquire, And They Give Up Possessions Only If Doing So Helps Their Hoard Grow.&lt;/Span&gt;&lt;/Span&gt;&lt;/P&gt;&lt;P&gt;&lt;Span Class="Fontstyle0"&gt;&lt;Span Class="Fontstyle0"&gt;A Morkoth Knows Every Object In Its Collection And Can Track Its Possessions Through The Planes. Someone Who Dares To Steal From A Morkoth, Or Breaks A Deal With One, Will Know No Rest Until The Morkoth Is Slain Or All Promises Are Kept.&lt;/Span&gt;&lt;/Span&gt;&lt;/P&gt;&lt;Hr /&gt;&lt;P&gt;&lt;Span Class="Fontstyle0"&gt;&lt;Strong&gt;&lt;Span Class="Fontstyle3"&gt;A &lt;/Span&gt;&lt;Span Class="Fontstyle3"&gt;Morkoth&lt;/Span&gt;&lt;Span Class="Fontstyle3"&gt;'&lt;/Span&gt;&lt;Span Class="Fontstyle3"&gt;S Lair&lt;Br /&gt;&lt;/Span&gt;&lt;/Strong&gt;&lt;/Span&gt;&lt;/P&gt;&lt;P&gt;&lt;Span Class="Fontstyle0"&gt;&lt;Span Class="Fontstyle0"&gt;A Morkoth Claims Dominion Over An Entire Island, And It Also Maintains A Central Sanctum On That Isle. This Lair&lt;Br /&gt;Is Most Often A Twisted Network Of Narrow Tunnels That Connect Several Underground Chambers, Although Other Structural Forms Might Be Incorporated. The Morkoth Dwells Among Its Most Prized Possessions In A Spacious&lt;Br /&gt;Vault At The Core Of The Warren, Where The Pearly Matter Of The Island Is Also Located. Sections Of The Lair And Its&lt;Br /&gt;Center Might Be Kept Dry To Better Protect And Preserve Collected Objects And Creatures, But Most Of The Lair Is Underwater.&lt;Br /&gt;&lt;/Span&gt;&lt;/Span&gt;&lt;/P&gt;&lt;P&gt;&lt;Span Class="Fontstyle0"&gt;&lt;Span Class="Fontstyle0"&gt;A Morkoth Encountered In Its Lair Has A Challenge Rating Of 12 (8,400 Xp).&lt;/Span&gt; &lt;/Span&gt;&lt;/P&gt;&lt;P&gt;&lt;Span Class="Fontstyle0"&gt;&lt;Strong&gt; &lt;Span Class="Fontstyle0"&gt;Lair &lt;/Span&gt;&lt;/Strong&gt;&lt;Span Class="Fontstyle2"&gt;&lt;Strong&gt;Actions&lt;/Strong&gt;&lt;Br /&gt;&lt;/Span&gt;&lt;/Span&gt;&lt;/P&gt;&lt;P&gt;&lt;Span Class="Fontstyle0"&gt;&lt;Span Class="Fontstyle2"&gt;When Fighting Inside Its Lair, A Morkoth Can Invoke The Ambient Magic Of The Island To Take Lair Actions. On Ini&lt;/Span&gt;&lt;Span Class="Fontstyle2"&gt;Tiative Count 20 (Losing Initiative Ties), The Morkoth Takes&amp;Nbsp;&lt;/Span&gt;&lt;Span Class="Fontstyle2"&gt;A Lair Action To Cause One Of The Effects Described Below:&lt;Br /&gt;&lt;/Span&gt;&lt;/Span&gt;&lt;/P&gt;&lt;P Style="Padding-Left: 30Px;"&gt;&lt;Span Class="Fontstyle0"&gt;&lt;Span Class="Fontstyle2"&gt;&amp;Bull; The Morkoth Uses Its Hypnosis Action, Originating At A Point Within 120 Feet Of Itself. &lt;/Span&gt;&lt;Span Class="Fontstyle2"&gt;It &lt;/Span&gt;&lt;Span Class="Fontstyle2"&gt;Doesn'T Need To See The Effect'S Point Of Origin.&lt;Br /&gt;&amp;Bull; The Morkoth Casts &lt;/Span&gt;&lt;Span Class="Fontstyle3"&gt;Darkness, Dispel Magic, &lt;/Span&gt;&lt;Span Class="Fontstyle2"&gt;Or &lt;/Span&gt;&lt;Span Class="Fontstyle3"&gt;Misty Step, &lt;/Span&gt;&lt;Span Class="Fontstyle2"&gt;Using Intelligence As Its Spellcasting Ability And&lt;Br /&gt;Without Expending A Spell Slot.&lt;Br /&gt;&lt;/Span&gt;&lt;/Span&gt;&lt;/P&gt;&lt;P&gt;&lt;Span Class="Fontstyle0"&gt;&lt;Strong&gt;&lt;Span Class="Fontstyle0"&gt;Regional Effects&lt;Br /&gt;&lt;/Span&gt;&lt;/Strong&gt;&lt;/Span&gt;&lt;/P&gt;&lt;P&gt;&lt;Span Class="Fontstyle0"&gt;&lt;Span Class="Fontstyle2"&gt;The Island Surrounding A Morkoth'S Lair Is Warped By The Creature'S Presence, Creating The Following Effects:&lt;Br /&gt;&lt;/Span&gt;&lt;/Span&gt;&lt;/P&gt;&lt;P Style="Padding-Left: 30Px;"&gt;&lt;Span Class="Fontstyle0"&gt;&lt;Span Class="Fontstyle2"&gt;&amp;Bull; The Morkoth Is Aware Of Any New Arrival, Whether An Object Or A Creature, On Its Island Or In Its Sanctum.&lt;Br /&gt;As An Action, The Morkoth Can Locate Any One Creature Or Object On The Island. Visitors To The Island Feel As&lt;Br /&gt;Though They Are Being Watched, Even When They Aren'T.&lt;Br /&gt;&amp;Bull; Each Time A Creature That Has Been On The Island For Less Than A Year Finishes A Short Or Long Rest, It Must&lt;Br /&gt;Make A Dc 10 Intelligence (Investigation) Check. On A Failure, The Creature Has Misplaced One Possession (Chosen By The Player, If The Creature Is That Player'S Character). The Possession Remains Nearby But Conc&lt;Span Class="Fontstyle0"&gt;Ealed For A Short Time, So It Can Be Recovered With A Successful Dc &lt;/Span&gt;&lt;Span Class="Fontstyle0"&gt;15 &lt;/Span&gt;&lt;Span Class="Fontstyle0"&gt;Wisdom (Perception) Check. An Object That Is Misplaced But Not Recovered Ends Up In The Morkoth'S Lair 1 Hour Later. &lt;/Span&gt;&lt;Span Class="Fontstyle2"&gt;If &lt;/Span&gt;&lt;Span Class="Fontstyle0"&gt;The Creature Later Goes To The Morkoth'S Lair, Its Lost Possessions Stand Out In Its Perception And Are Easily Recovered.&lt;Br /&gt;&amp;Bull; Entrances To The Morkoth'S Lair Have An Enchantment That The Morkoth Can Activate Or Suppress At Any Time While It'S In Its Lair And Not Incapacitated. Any Creature Within 30 Feet Of Such An Entrance And Able To See It Must Make A Dc 15 Wisdom Saving Throw. On A Failed Save, The Creature Feels An Intense Urge To Use Its Movement On Each Of Its Turns To Enter The Lair And To Move Toward The Morkoth'S Location (The Target Doesn'T Realize It'S Heading Toward A Creature). The Target Moves Toward The Morkoth By The Most Direct Route. As Soon As It Can See The Morkoth, The Target Can Repeat The Saving Throw, Ending The Effect On Itself On A Success. It Can Also Repeat The Saving Throw At The End Of Each Of Its Turns And Every Time It Takes Damage.&lt;Br /&gt;&amp;Bull; With A Thought (No Action Required), The Morkoth Can Initiate A Change In The Water Within Its Lair That Takes&lt;Br /&gt;Effect 1 Minute Later. The Water Can Be As Breathable And Clear As Air, Or It Can Be Normal Water (Ranging In&lt;Br /&gt;Clarity From Murky To Clear).&amp;Nbsp;&lt;/Span&gt;&lt;/Span&gt;&lt;/Span&gt;&lt;/P&gt;&lt;P&gt;&lt;Span Class="Fontstyle0"&gt;&lt;Span Class="Fontstyle2"&gt;&lt;Span Class="Fontstyle2"&gt;If &lt;/Span&gt;&lt;Span Class="Fontstyle0"&gt;The Morkoth Dies, These Regional Effects End Immediately.&lt;/Span&gt; &lt;Br /&gt; &lt;/Span&gt;&lt;Br /&gt; &lt;/Span&gt;&lt;/P&gt;</t>
  </si>
  <si>
    <t>20D8 + 40</t>
  </si>
  <si>
    <t>+6, 3D8 + 2 Bludgeoning, If Large Or Smaller Grappled (Escape Dc 14), Restrained And 3D8 + 2 Bludgeoning Damage</t>
  </si>
  <si>
    <t>&lt;H1&gt;&lt;Span Class="Fontstyle0"&gt;Neogi Hatchling&lt;Br /&gt;&lt;/Span&gt;&lt;/H1&gt;&lt;P&gt;&lt;Span Class="Fontstyle2"&gt;Tiny Aberration, Lawful Evil&lt;/Span&gt;&lt;/P&gt;&lt;Hr /&gt;&lt;P&gt;&lt;Span Class="Fontstyle3"&gt;&lt;Strong&gt;Armor Class&lt;/Strong&gt; &lt;/Span&gt;&lt;Span Class="Fontstyle4"&gt;11&lt;Br /&gt;&lt;/Span&gt;&lt;/P&gt;&lt;P&gt;&lt;Strong&gt;&lt;Span Class="Fontstyle4"&gt;Hit &lt;/Span&gt;&lt;/Strong&gt;&lt;Span Class="Fontstyle3"&gt;&lt;Strong&gt;Points&lt;/Strong&gt; &lt;/Span&gt;&lt;Span Class="Fontstyle4"&gt;7 (3D4)&lt;Br /&gt;&lt;/Span&gt;&lt;/P&gt;&lt;P&gt;&lt;Span Class="Fontstyle0"&gt;&lt;Strong&gt;Speed&lt;/Strong&gt; &lt;/Span&gt;&lt;Span Class="Fontstyle4"&gt;20 &lt;/Span&gt;&lt;Span Class="Fontstyle4"&gt;Ft., &lt;/Span&gt;&lt;Span Class="Fontstyle4"&gt;Climb 20 &lt;/Span&gt;&lt;Span Class="Fontstyle4"&gt;Ft.&lt;Br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Center;"&gt;3&amp;Nbsp;(-4)&lt;/P&gt;&lt;/Td&gt;&lt;Td Style="Border-Width: 0Pt; Background-Color: #B4C217; Vertical-Align: Top; Width: .6868In; Padding: 4Pt 4Pt 4Pt 4Pt;"&gt;&lt;P Style="Margin: 0In; Font-Family: Verdana; Font-Size: 8.25Pt; Color: Black; Text-Align: Center;"&gt;13 (+1)&lt;/P&gt;&lt;/Td&gt;&lt;Td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.6868In; Padding: 4Pt 4Pt 4Pt 4Pt;"&gt;&lt;P Style="Margin: 0In; Font-Family: Verdana; Font-Size: 8.25Pt; Color: Black; Text-Align: Center;"&gt;6&amp;Nbsp;(-2)&lt;/P&gt;&lt;/Td&gt;&lt;Td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.6034In; Padding: 4Pt 4Pt 4Pt 4Pt;"&gt;&lt;P Style="Margin: 0In; Font-Family: Verdana; Font-Size: 8.25Pt; Color: Black; Text-Align: Center;"&gt;9&amp;Nbsp;(-1)&lt;/P&gt;&lt;/Td&gt;&lt;/Tr&gt;&lt;/Tbody&gt;&lt;/Table&gt;&lt;/Div&gt;&lt;P&gt;&lt;Span Class="Fontstyle3"&gt;&lt;Strong&gt;Senses&lt;/Strong&gt; &lt;/Span&gt;&lt;Span Class="Fontstyle4"&gt;Darkvision &lt;/Span&gt;&lt;Span Class="Fontstyle4"&gt;60 Ft., &lt;/Span&gt;&lt;Span Class="Fontstyle3"&gt;Passive &lt;/Span&gt;&lt;Span Class="Fontstyle4"&gt;Perception 10&lt;Br /&gt;&lt;/Span&gt;&lt;/P&gt;&lt;P&gt;&lt;Strong&gt;&lt;Span Class="Fontstyle3"&gt;Languages ---&lt;/Span&gt;&lt;/Strong&gt;&lt;/P&gt;&lt;P&gt;&lt;Strong&gt;&lt;Span Class="Fontstyle3"&gt;Challenge &lt;/Span&gt;&lt;/Strong&gt;&lt;Span Class="Fontstyle4"&gt;1/8 (25 Xp)&lt;/Span&gt;&lt;/P&gt;&lt;Hr /&gt;&lt;P&gt;&lt;Span Class="Fontstyle6"&gt;&lt;Strong&gt;Mental Fortitude.&lt;/Strong&gt; &lt;/Span&gt;&lt;Span Class="Fontstyle4"&gt;The Hatchling Has Advantage On Saving Throws Against Being Charmed Or Frightened, And Magic Can'T Put The Hatchling To Sleep.&lt;Br /&gt;&lt;/Span&gt;&lt;Strong&gt;&lt;Span Class="Fontstyle6"&gt;Spider &lt;/Span&gt;&lt;/Strong&gt;&lt;Span Class="Fontstyle2"&gt;&lt;Strong&gt;Climb.&lt;/Strong&gt; &lt;/Span&gt;&lt;Span Class="Fontstyle4"&gt;The Hatchling Can Climb Dtfficult Surfaces, Including Upside Down On Ceilings, Without Needing To Make An Ability Check.&lt;/Span&gt;&lt;/P&gt;&lt;Hr /&gt;&lt;P&gt;&lt;Strong&gt;&lt;Span Class="Fontstyle3"&gt;Actions&lt;Br /&gt;&lt;/Span&gt;&lt;/Strong&gt;&lt;/P&gt;&lt;P&gt;&lt;Span Class="Fontstyle6"&gt;&lt;Strong&gt;Bite.&lt;/Strong&gt; &lt;/Span&gt;&lt;Span Class="Fontstyle2"&gt;Melee Weapon Attack: &lt;/Span&gt;&lt;Span Class="Fontstyle4"&gt;+3 To Hit, Reach 5 &lt;/Span&gt;&lt;Span Class="Fontstyle4"&gt;Ft&lt;/Span&gt;&lt;Span Class="Fontstyle4"&gt;., &lt;/Span&gt;&lt;Span Class="Fontstyle4"&gt;One Target.&amp;Nbsp;&lt;/Span&gt;&lt;Span Class="Fontstyle2"&gt;Hit: &lt;/Span&gt;&lt;Span Class="Fontstyle4"&gt;3 (Ld4 &lt;/Span&gt;&lt;Span Class="Fontstyle5"&gt;+ &lt;/Span&gt;&lt;Span Class="Fontstyle4"&gt;1) Piercing Damage Plus 7 (2D6) Poison Damage, And The Target Must Succeed On A Dc 10 Constitution Saving Throw Or Become Poisoned For 1 Minute. A Target Can Repeat The Saving Throw At The End Of Each Of Its Turns, Ending The Effect On Itself On A Success.&lt;/Span&gt; &lt;/P&gt;</t>
  </si>
  <si>
    <t>3D4</t>
  </si>
  <si>
    <t>+3, 1D4 + 1 Piercing + 2D6 Poison, Dc 10 Constitution Or Poisoned For 1 Minute</t>
  </si>
  <si>
    <t>&lt;H1&gt;&lt;Span Class="Fontstyle6"&gt; &lt;Span Class="Fontstyle0"&gt;Neogi&lt;Br /&gt;&lt;/Span&gt;&lt;/Span&gt;&lt;/H1&gt;&lt;P&gt;&lt;Span Class="Fontstyle6"&gt;&lt;Span Class="Fontstyle1"&gt;Small Aberration, Lawful Evil&lt;/Span&gt;&lt;/Span&gt;&lt;/P&gt;&lt;Hr /&gt;&lt;P&gt;&lt;Span Class="Fontstyle6"&gt;&lt;Span Class="Fontstyle3"&gt;&lt;Strong&gt;Armor Class&lt;/Strong&gt; 15&lt;/Span&gt;&lt;Span Class="Fontstyle0"&gt;&amp;Nbsp;&lt;/Span&gt;&lt;Span Class="Fontstyle0"&gt;(Natural Armor)&lt;Br /&gt;&lt;/Span&gt;&lt;/Span&gt;&lt;/P&gt;&lt;P&gt;&lt;Span Class="Fontstyle6"&gt;&lt;Strong&gt;&lt;Span Class="Fontstyle0"&gt;Hit &lt;/Span&gt;&lt;/Strong&gt;&lt;Span Class="Fontstyle3"&gt;&lt;Strong&gt;Points&lt;/Strong&gt; &lt;/Span&gt;&lt;Span Class="Fontstyle0"&gt;33 (6D6 &lt;/Span&gt;&lt;Span Class="Fontstyle4"&gt;+ &lt;/Span&gt;&lt;Span Class="Fontstyle0"&gt;12)&lt;Br /&gt;&lt;/Span&gt;&lt;/Span&gt;&lt;/P&gt;&lt;P&gt;&lt;Span Class="Fontstyle6"&gt;&lt;Span Class="Fontstyle3"&gt;&lt;Strong&gt;Speed&lt;/Strong&gt; &lt;/Span&gt;&lt;Span Class="Fontstyle0"&gt;30 Ft.,&lt;/Span&gt;&lt;Span Class="Fontstyle0"&gt;&amp;Nbsp;&lt;/Span&gt;&lt;Span Class="Fontstyle0"&gt;Climb &lt;/Span&gt;&lt;Span Class="Fontstyle0"&gt;30 Ft.&lt;Br /&gt;&lt;/Span&gt;&lt;/Span&gt;&lt;/P&gt;&lt;Div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Center;"&gt;6&amp;Nbsp;(-2)&lt;/P&gt;&lt;/Td&gt;&lt;Td Style="Border-Width: 0Pt; Background-Color: #B4C217; Vertical-Align: Top; Width: .6868In; Padding: 4Pt 4Pt 4Pt 4Pt;"&gt;&lt;P Style="Margin: 0In; Font-Family: Verdana; Font-Size: 8.25Pt; Color: Black; Text-Align: Center;"&gt;15 (+3)&lt;/P&gt;&lt;/Td&gt;&lt;Td Style="Border-Width: 0Pt; Background-Color: #5Bc217; Vertical-Align: Top; Width: .6868In; Padding: 4Pt 4Pt 4Pt 4Pt;"&gt;&lt;P Style="Margin: 0In; Font-Family: Verdana; Font-Size: 8.25Pt; Color: Black; Text-Align: Center;"&gt;14&amp;Nbsp;(+2)&lt;/P&gt;&lt;/Td&gt;&lt;Td Style="Border-Width: 0Pt; Background-Color: #B4C217; Vertical-Align: Top; Width: .6868In; Padding: 4Pt 4Pt 4Pt 4Pt;"&gt;&lt;P Style="Margin: 0In; Font-Family: Verdana; Font-Size: 8.25Pt; Color: Black; Text-Align: Center;"&gt;13 (+1)&lt;/P&gt;&lt;/Td&gt;&lt;Td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Center;"&gt;15 (+2)&lt;/P&gt;&lt;/Td&gt;&lt;/Tr&gt;&lt;/Tbody&gt;&lt;/Table&gt;&lt;/Div&gt;&lt;P&gt;&lt;Span Class="Fontstyle6"&gt;&lt;Span Class="Fontstyle3"&gt;&lt;Strong&gt;Skills&lt;/Strong&gt; &lt;/Span&gt;&lt;Span Class="Fontstyle0"&gt;Intimidation &lt;/Span&gt;&lt;Span Class="Fontstyle3"&gt;+4, &lt;/Span&gt;&lt;Span Class="Fontstyle0"&gt;Perception &lt;/Span&gt;&lt;Span Class="Fontstyle0"&gt;+3&lt;Br /&gt;&lt;/Span&gt;&lt;/Span&gt;&lt;/P&gt;&lt;P&gt;&lt;Span Class="Fontstyle6"&gt;&lt;Span Class="Fontstyle3"&gt;&lt;Strong&gt;Senses&lt;/Strong&gt; &lt;/Span&gt;&lt;Span Class="Fontstyle0"&gt;Darkvision 60 &lt;/Span&gt;&lt;Span Class="Fontstyle0"&gt;Ft., Passive &lt;/Span&gt;&lt;Span Class="Fontstyle0"&gt;Perception &lt;/Span&gt;&lt;Span Class="Fontstyle0"&gt;13&lt;Br /&gt;&lt;/Span&gt;&lt;/Span&gt;&lt;/P&gt;&lt;P&gt;&lt;Span Class="Fontstyle6"&gt;&lt;Span Class="Fontstyle3"&gt;&lt;Strong&gt;Languages&lt;/Strong&gt; &lt;/Span&gt;&lt;Span Class="Fontstyle0"&gt;Common, &lt;/Span&gt;&lt;Span Class="Fontstyle0"&gt;Deep Speech, &lt;/Span&gt;&lt;Span Class="Fontstyle0"&gt;Undercommon&lt;Br /&gt;&lt;/Span&gt;&lt;/Span&gt;&lt;/P&gt;&lt;P&gt;&lt;Span Class="Fontstyle6"&gt;&lt;Span Class="Fontstyle3"&gt;&lt;Strong&gt;Challenge&lt;/Strong&gt; &lt;/Span&gt;&lt;Span Class="Fontstyle0"&gt;3 &lt;/Span&gt;&lt;Span Class="Fontstyle0"&gt;(700 Xp)&lt;/Span&gt;&lt;/Span&gt;&lt;/P&gt;&lt;Hr /&gt;&lt;P&gt;&lt;Span Class="Fontstyle6"&gt;&lt;Span Class="Fontstyle0"&gt;&lt;Strong&gt;Mental Fortitude.&lt;/Strong&gt; &lt;Span Class="Fontstyle4"&gt;The Hatchling Has Advantage On Saving Throws Against Being Charmed Or Frightened, And Magic Can'T Put The Hatchling To Sleep.&lt;Br /&gt;&lt;/Span&gt;&lt;Strong&gt;&lt;Span Class="Fontstyle6"&gt;Spider &lt;/Span&gt;&lt;/Strong&gt;&lt;Span Class="Fontstyle2"&gt;&lt;Strong&gt;Climb.&lt;/Strong&gt; &lt;/Span&gt;&lt;Span Class="Fontstyle4"&gt;The Hatchling Can Climb Dtfficult Surfaces, Including Upside Down On Ceilings, Without Needing To Make An Ability Check.&lt;/Span&gt;&lt;/Span&gt;&lt;/Span&gt;&lt;/P&gt;&lt;Hr /&gt;&lt;P&gt;&lt;Span Class="Fontstyle6"&gt;&lt;Strong&gt;&lt;Span Class="Fontstyle3"&gt;Actions&lt;Br /&gt;&lt;/Span&gt;&lt;/Strong&gt;&lt;/Span&gt;&lt;/P&gt;&lt;P&gt;&lt;Span Class="Fontstyle6"&gt;&lt;Span Class="Fontstyle6"&gt;&lt;Strong&gt;Multiattack.&lt;/Strong&gt; &lt;/Span&gt;&lt;Span Class="Fontstyle0"&gt;The Neogi Makes Two Attacks: One With Its Bite And One With Its Claws.&lt;Br /&gt;&lt;/Span&gt;&lt;/Span&gt;&lt;/P&gt;&lt;P&gt;&lt;Span Class="Fontstyle6"&gt;&lt;Span Class="Fontstyle6"&gt;&lt;Strong&gt;Bite.&lt;/Strong&gt; &lt;/Span&gt;&lt;Span Class="Fontstyle1"&gt;Melee Weapon Attack: &lt;/Span&gt;&lt;Span Class="Fontstyle0"&gt;+5 To Hit, Reach 5 &lt;/Span&gt;&lt;Span Class="Fontstyle0"&gt;Ft., &lt;/Span&gt;&lt;Span Class="Fontstyle0"&gt;One Target.&amp;Nbsp;&lt;/Span&gt;&lt;Span Class="Fontstyle1"&gt;Hit: &lt;/Span&gt;&lt;Span Class="Fontstyle0"&gt;6 (1D6 + 3) Piercing Damage Plus 14 (4D6) Poison Damage, And The Target Must Succeed On A Dc 12 Constitution Saving Throw Or Become Poisoned For 1 Minute. At Arget Can Repeat The Saving Throw At The End Ofeach Of Its Turns, Ending The Effect On Itself On A Success.&lt;/Span&gt;&lt;/Span&gt;&lt;/P&gt;&lt;P&gt;&lt;Span Class="Fontstyle6"&gt;&lt;Span Class="Fontstyle6"&gt;&lt;Strong&gt;Claws.&lt;/Strong&gt; &lt;/Span&gt;&lt;Span Class="Fontstyle1"&gt;Melee Weapon Attack: &lt;/Span&gt;&lt;Span Class="Fontstyle0"&gt;+5 To Hit, Reach 5 &lt;/Span&gt;&lt;Span Class="Fontstyle0"&gt;Ft., &lt;/Span&gt;&lt;Span Class="Fontstyle0"&gt;One Target.&amp;Nbsp;&lt;/Span&gt;&lt;Span Class="Fontstyle1"&gt;Hit: &lt;/Span&gt;&lt;Span Class="Fontstyle0"&gt;8 (2D4 &lt;/Span&gt;&lt;Span Class="Fontstyle0"&gt;+ &lt;/Span&gt;&lt;Span Class="Fontstyle0"&gt;3) Slashing &lt;/Span&gt;&lt;Span Class="Fontstyle0"&gt;Damage.&amp;Nbsp;&lt;/Span&gt;&lt;/Span&gt;&lt;/P&gt;&lt;P&gt;&lt;Span Class="Fontstyle6"&gt;&lt;Span Class="Fontstyle6"&gt;&lt;Strong&gt;Enslave (Recharges After A Short Or Long Rest).&lt;/Strong&gt; &lt;/Span&gt;&lt;Span Class="Fontstyle0"&gt;The Neogi Targets One Creature It Can See Within 30 Feet Of &lt;/Span&gt;&lt;Span Class="Fontstyle0"&gt;It. &lt;/Span&gt;&lt;Span Class="Fontstyle0"&gt;The Target Must Succeed On A Dc 14 Wisdom Saving Throw Or Be Magically Charmed By The Neogi For 1 Day, Or Until The Neogi Dies Or Is More Than 1 Mile From The Target. The Charmed Target Obeys The Neogi'S Commands And Can'T Take Reactions, And The Neogi And The Target Can Communicate Telepathically With Each Other At A Distance Of Up To 1&amp;Nbsp;Mile. Whenever The Charmed Target Takes Damage, &lt;/Span&gt;&lt;Span Class="Fontstyle0"&gt;I&lt;/Span&gt;&lt;Span Class="Fontstyle0"&gt;T &lt;/Span&gt;&lt;Span Class="Fontstyle0"&gt;Can Repeat The Saving Throw, Ending The Effect&lt;Br /&gt;On Itself On &lt;/Span&gt;&lt;Span Class="Fontstyle0"&gt;A &lt;/Span&gt;&lt;Span Class="Fontstyle0"&gt;Success.&lt;/Span&gt;&lt;/Span&gt;&lt;/P&gt;&lt;Hr /&gt;&lt;P&gt;&lt;Span Class="Fontstyle6"&gt;&lt;Span Class="Fontstyle0"&gt; &lt;Span Class="Fontstyle0"&gt;Neogi Are Hateful Slavers That Consider Most Other Creatures, Even Weaker Neogi, To Be Servants And Prey. A Neogi Looks Like An Outsize Spider With An Eel'S Neck And Head. The Creature Can Poison The Body And The Mind Of Its Target, Able To Subjugate Other Beings That Are Otherwise Physically Superior.&amp;Nbsp;&lt;/Span&gt;&lt;/Span&gt;&lt;/Span&gt;&lt;/P&gt;&lt;P&gt;&lt;Span Class="Fontstyle6"&gt;&lt;Span Class="Fontstyle0"&gt;&lt;Span Class="Fontstyle2"&gt;&lt;Strong&gt;Alien Tyrants.&lt;/Strong&gt; &lt;/Span&gt;&lt;Span Class="Fontstyle0"&gt;Neogi Usually Dwell In Far-Flung Locations On The Material Plane, As Well As In The Feywild, The Shadowfell, And The Astral And Ethereal Planes. They Invaded The World Long Ago From A Remote Location On The Material Plane, Abandoning Their Home To Conquer And Devour Creatures In Other Realms. To Meet Their Need To Navigate Great Distances, The Neogi First Dominated And Assimilated The Umber Hulks Of Another Lost World. Then, With These Slaves Providing The Physical Labor, The Neogi Designed And Built Sleek Vessels, Some Capable Of Traversing The Planes, To Carry Them To Their New Frontiers. Some Neogi Groups Still Create And Use Such Vehicles, Which Have A Distinct Spidery Aspect. &lt;/Span&gt;&lt;/Span&gt;&lt;/Span&gt;&lt;/P&gt;&lt;P&gt;&lt;Span Class="Fontstyle6"&gt;&lt;Span Class="Fontstyle0"&gt;&lt;Span Class="Fontstyle0"&gt;Some Neogi Use Magic-The Result Of A Pact Between The Neogi And Aberrant Entities They Met During Their Journey From Their Home World. These Entities Look Like Stars And Embody The Essence Of Evil. They Are Known By Such Names As Acamar, Caiphon, Gibbeth, And Hadar. &lt;/Span&gt;&lt;/Span&gt;&lt;/Span&gt;&lt;/P&gt;&lt;P&gt;&lt;Span Class="Fontstyle6"&gt;&lt;Span Class="Fontstyle0"&gt;&lt;Span Class="Fontstyle0"&gt;Nothing About The Neogi Is More Unfathomable Than Their Mentality. Because They Have The Power To Control Minds, Neogi Consider Doing So To Be Entirely Appropriate. Their Society Makes No Distinction Between Individuals, Aside From The Ability That A Given Creature Has To Control Others, And They Don'T Comprehend The Emotional Aspects Of Existence That Humans And Similar Beings Experience. To A Neogi, Hatred Is As Foreign A Sensation As Love, And Showing Loyalty In The Absence Of Authority Is Foolishness.&lt;Br /&gt;&lt;/Span&gt;&lt;/Span&gt;&lt;/Span&gt;&lt;/P&gt;&lt;P&gt;&lt;Span Class="Fontstyle6"&gt;&lt;Span Class="Fontstyle0"&gt;&lt;Strong&gt;&lt;Span Class="Fontstyle3"&gt;Cycle &lt;/Span&gt;&lt;/Strong&gt;&lt;Span Class="Fontstyle2"&gt;&lt;Strong&gt;Of Death And Life.&lt;/Strong&gt; &lt;/Span&gt;&lt;Span Class="Fontstyle0"&gt;A Neogi Lives About As Long As A Human, And Like A Human It Faces Physical And Mental Infirmity As It Ages. When An Individual Is Rendered Weak By Advanced Age, The Other Neogi In The Group Overpower It And Inject It With A Special Poison. The Toxin Transforms The Old Neogi Into A Bloated, Helpless Mass Of Flesh Called A Great Old Master. Young Neogi Lay Their Eggs Atop It, And When The Hatchlings Emerge, They Devour The Great Old Master And One Another, Until Only A Few Of The Strongest Newborns Are Left.&lt;Br /&gt;&lt;/Span&gt;&lt;/Span&gt;&lt;/Span&gt;&lt;/P&gt;&lt;P&gt;&lt;Span Class="Fontstyle6"&gt;&lt;Span Class="Fontstyle0"&gt;&lt;Span Class="Fontstyle2"&gt;&lt;Strong&gt;Hierarchy Of Ownership.&lt;/Strong&gt; &lt;/Span&gt;&lt;Span Class="Fontstyle0"&gt;Surviving Neogi Hatchlings Begin Their Lives Under The Control Of Adult Neogi. They Must Learn About Their Society And Earn A Place In It, And Each One Starts Its Training By Gaining Mastery Over A Young&lt;Br /&gt;Umber Hulk. &lt;/Span&gt;&lt;/Span&gt;&lt;/Span&gt;&lt;/P&gt;&lt;P&gt;&lt;Span Class="Fontstyle6"&gt;&lt;Span Class="Fontstyle0"&gt;&lt;Span Class="Fontstyle0"&gt;Neogi Mark Themselves And Their Slaves Through The Use Of Dyes, Transformational Magic, And Tattoos Intended To Signify &lt;/Span&gt;&lt;Span Class="Fontstyle4"&gt;Rank, &lt;/Span&gt;&lt;Span Class="Fontstyle0"&gt;Achievements, And Ownership. By These Signs, Each Neogi Can Identify Its Betters-And It Must Defer To Those Of Higher Station Or Risk Harsh Punishment.&lt;/Span&gt;&lt;/Span&gt;&lt;Strong&gt;&lt;Br /&gt;&lt;/Strong&gt;&lt;/Span&gt;&lt;/P&gt;&lt;P&gt;&lt;Span Class="Fontstyle6"&gt;&lt;Span Class="Fontstyle0"&gt;&lt;Span Class="Fontstyle0"&gt; &lt;Span Class="Fontstyle0"&gt;Outside The Obligations Of A Servant To Its Master, Neogi Are Willing To Engage In Any Activity That Profits Them, And They Are As Devious As Devils &lt;/Span&gt;&lt;Span Class="Fontstyle2"&gt;When &lt;/Span&gt;&lt;Span Class="Fontstyle0"&gt;Doing So. Neogi Buy And Sell, But They Pose A Grave Risk To Potential Patrons That Might Instead Be Easily Enslaved, So Their Customers Generally Consist Of Desperate Or Evil&amp;Nbsp;&lt;/Span&gt;&lt;Span Class="Fontstyle0"&gt;Individuals, &lt;/Span&gt;&lt;Span Class="Fontstyle0"&gt;Or Creatures That Are Formidable Enough To Treat With The Neogi As Equals. Neog~ Traders Might Set Up Shop In A Planar Bazaar, On The Edge Of A Drow City, Or Near A Mind Flayer Enclave. In Other Locations, The Natives Are More Likely To Join Together To Destroy A Neogi Caravan Than To Allow It Safe Conduct And Trading Privileges.&lt;/Span&gt; &lt;Br /&gt; &lt;/Span&gt;&lt;/Span&gt;&lt;/Span&gt;&lt;/P&gt;</t>
  </si>
  <si>
    <t>6D6 + 12</t>
  </si>
  <si>
    <t>+5, 1D6 + 3 Piercing + 4D6 Poison, Dc 12 Constitution Or Poisoned For 1 Minute</t>
  </si>
  <si>
    <t>&lt;H1&gt;&lt;Span Class="Fontstyle0"&gt;Neogi Master&lt;Br /&gt;&lt;/Span&gt;&lt;/H1&gt;&lt;P&gt;&lt;Span Class="Fontstyle2"&gt;Medium Aberration, Lawful Evil&lt;/Span&gt;&lt;/P&gt;&lt;Hr /&gt;&lt;P&gt;&lt;Span Class="Fontstyle3"&gt;&lt;Strong&gt;Armor Class&lt;/Strong&gt; &lt;/Span&gt;&lt;Span Class="Fontstyle4"&gt;15 (Natural Armor)&lt;Br /&gt;&lt;/Span&gt;&lt;/P&gt;&lt;P&gt;&lt;Strong&gt;&lt;Span Class="Fontstyle4"&gt;Hit &lt;/Span&gt;&lt;/Strong&gt;&lt;Span Class="Fontstyle3"&gt;&lt;Strong&gt;Points&lt;/Strong&gt; &lt;/Span&gt;&lt;Span Class="Fontstyle4"&gt;71 (13&lt;/Span&gt;&lt;Span Class="Fontstyle4"&gt;D6 &lt;/Span&gt;&lt;Span Class="Fontstyle4"&gt;+ 26)&lt;Br /&gt;&lt;/Span&gt;&lt;/P&gt;&lt;P&gt;&lt;Span Class="Fontstyle3"&gt;&lt;Strong&gt;Speed&lt;/Strong&gt; &lt;/Span&gt;&lt;Span Class="Fontstyle4"&gt;30 Ft., Climb 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Center;"&gt;6&amp;Nbsp;(-2)&lt;/P&gt;&lt;/Td&gt;&lt;Td Style="Border-Width: 0Pt; Background-Color: #B4C217; Vertical-Align: Top; Width: .6868In; Padding: 4Pt 4Pt 4Pt 4Pt;"&gt;&lt;P Style="Margin: 0In; Font-Family: Verdana; Font-Size: 8.25Pt; Color: Black; Text-Align: Center;"&gt;16 (+3)&lt;/P&gt;&lt;/Td&gt;&lt;Td Style="Border-Width: 0Pt; Background-Color: #5Bc217; Vertical-Align: Top; Width: .6868In; Padding: 4Pt 4Pt 4Pt 4Pt;"&gt;&lt;P Style="Margin: 0In; Font-Family: Verdana; Font-Size: 8.25Pt; Color: Black; Text-Align: Center;"&gt;14&amp;Nbsp;(+2)&lt;/P&gt;&lt;/Td&gt;&lt;Td Style="Border-Width: 0Pt; Background-Color: #B4C217; Vertical-Align: Top; Width: .6868In; Padding: 4Pt 4Pt 4Pt 4Pt;"&gt;&lt;P Style="Margin: 0In; Font-Family: Verdana; Font-Size: 8.25Pt; Color: Black; Text-Align: Center;"&gt;16&amp;Nbsp;(+3)&lt;/P&gt;&lt;/Td&gt;&lt;Td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Center;"&gt;18 (+4)&lt;/P&gt;&lt;/Td&gt;&lt;/Tr&gt;&lt;/Tbody&gt;&lt;/Table&gt;&lt;/Div&gt;&lt;P&gt;&lt;Span Class="Fontstyle3"&gt;&lt;Strong&gt;Saving Throws&lt;/Strong&gt; &lt;/Span&gt;&lt;Span Class="Fontstyle4"&gt;Wis +3&lt;Br /&gt;&lt;/Span&gt;&lt;/P&gt;&lt;P&gt;&lt;Span Class="Fontstyle3"&gt;&lt;Strong&gt;Skills&lt;/Strong&gt; &lt;/Span&gt;&lt;Span Class="Fontstyle4"&gt;Arcana +5, &lt;/Span&gt;&lt;Span Class="Fontstyle4"&gt;Deception &lt;/Span&gt;&lt;Span Class="Fontstyle4"&gt;+6, &lt;/Span&gt;&lt;Span Class="Fontstyle4"&gt;Intimidation &lt;/Span&gt;&lt;Span Class="Fontstyle4"&gt;+6, &lt;/Span&gt;&lt;Span Class="Fontstyle4"&gt;Perception &lt;/Span&gt;&lt;Span Class="Fontstyle4"&gt;+3,&amp;Nbsp;&lt;/Span&gt;&lt;Span Class="Fontstyle4"&gt;Persuasion &lt;/Span&gt;&lt;Span Class="Fontstyle4"&gt;+6&lt;Br /&gt;&lt;/Span&gt;&lt;/P&gt;&lt;P&gt;&lt;Span Class="Fontstyle3"&gt;&lt;Strong&gt;Senses&lt;/Strong&gt; &lt;/Span&gt;&lt;Span Class="Fontstyle4"&gt;Darkvision &lt;/Span&gt;&lt;Span Class="Fontstyle4"&gt;120 Ft. (Penetrates Magical Darkness), Passive &lt;/Span&gt;&lt;Span Class="Fontstyle4"&gt;Perception &lt;/Span&gt;&lt;Span Class="Fontstyle4"&gt;13&lt;Br /&gt;&lt;/Span&gt;&lt;/P&gt;&lt;P&gt;&lt;Span Class="Fontstyle3"&gt;&lt;Strong&gt;Languages&lt;/Strong&gt; &lt;/Span&gt;&lt;Span Class="Fontstyle4"&gt;Common, &lt;/Span&gt;&lt;Span Class="Fontstyle4"&gt;Deep Speech, &lt;/Span&gt;&lt;Span Class="Fontstyle4"&gt;Undercommon, Telepathy &lt;/Span&gt;&lt;Span Class="Fontstyle4"&gt;30 Ft.&lt;Br /&gt;&lt;/Span&gt;&lt;/P&gt;&lt;P&gt;&lt;Span Class="Fontstyle3"&gt;&lt;Strong&gt;Challenge&lt;/Strong&gt; &lt;/Span&gt;&lt;Span Class="Fontstyle5"&gt;4 &lt;/Span&gt;&lt;Span Class="Fontstyle4"&gt;(1,100 Xp)&lt;/Span&gt;&lt;/P&gt;&lt;Hr /&gt;&lt;P&gt;&lt;Strong&gt;&lt;Span Class="Fontstyle6"&gt;Mental &lt;/Span&gt;&lt;/Strong&gt;&lt;Span Class="Fontstyle6"&gt;&lt;Strong&gt;Fortitude.&lt;/Strong&gt; &lt;/Span&gt;&lt;Span Class="Fontstyle4"&gt;The Neogi Has Advantage On Saving Throws Against Being Charmed Or Frightened, And Magic Can'T Put The Neogi To Sleep.&lt;/Span&gt;&lt;/P&gt;&lt;P&gt;&lt;Span Class="Fontstyle6"&gt;&lt;Strong&gt;Spellcasting.&lt;/Strong&gt; &lt;/Span&gt;&lt;Span Class="Fontstyle4"&gt;The Neogi Is A 7Th-Level Spellcaster. Its Spellcasting Ability &lt;/Span&gt;&lt;Span Class="Fontstyle4"&gt;Is &lt;/Span&gt;&lt;Span Class="Fontstyle4"&gt;Charisma (Spell Save Dc 14, +6 To Hit With Spell&amp;Nbsp;&lt;/Span&gt;&lt;Span Class="Fontstyle4"&gt;Attacks)&lt;/Span&gt;&lt;Span Class="Fontstyle4"&gt;. &lt;/Span&gt;&lt;Span Class="Fontstyle4"&gt;It Regains Its Expended Spell Slots When It Finishes A Short Or Long Rest. It Knows The Following Warlock Spells:&lt;Br /&gt;&lt;/Span&gt;&lt;/P&gt;&lt;P Style="Padding-Left: 30Px;"&gt;&lt;Em&gt;&lt;Span Class="Fontstyle4"&gt;Cantrips &lt;/Span&gt;&lt;/Em&gt;&lt;Span Class="Fontstyle4"&gt;&lt;Em&gt;(At Will):&lt;/Em&gt; &lt;/Span&gt;&lt;Span Class="Fontstyle2"&gt;Eldritch Blast &lt;/Span&gt;&lt;Span Class="Fontstyle4"&gt;(Range 300 &lt;/Span&gt;&lt;Span Class="Fontstyle4"&gt;Ft., &lt;/Span&gt;&lt;Span Class="Fontstyle4"&gt;+4 Bonus To Each&amp;Nbsp;&lt;/Span&gt;&lt;Span Class="Fontstyle4"&gt;Damage &lt;/Span&gt;&lt;Span Class="Fontstyle4"&gt;Roll), &lt;/Span&gt;&lt;Span Class="Fontstyle2"&gt;Guidance, Mage Hand, Minor Illusion, Prestidigitation, Vicious Mockery&lt;Br /&gt;&lt;/Span&gt;&lt;Span Class="Fontstyle4"&gt;&lt;Em&gt;1St-4Th Level (2 4Th-Level Slots):&lt;/Em&gt; &lt;/Span&gt;&lt;Span Class="Fontstyle2"&gt;Arms Of Hadar, Counterspell,&amp;Nbsp;&lt;/Span&gt;&lt;Span Class="Fontstyle2"&gt;Dimension &lt;/Span&gt;&lt;Span Class="Fontstyle2"&gt;Door, Fear, Hold Person, Hunger Of Hadar, Invisibility, Unseen Servant&lt;Br /&gt;&lt;/Span&gt;&lt;/P&gt;&lt;P&gt;&lt;Span Class="Fontstyle6"&gt;&lt;Strong&gt;Spider Climb.&lt;/Strong&gt; &lt;/Span&gt;&lt;Span Class="Fontstyle4"&gt;The Neogi Can Climb Difficult Surfaces, Including Upside Down On Ceilings, Without Needing To Make An Ability Check.&lt;/Span&gt;&lt;/P&gt;&lt;Hr /&gt;&lt;P&gt;&lt;Strong&gt;&lt;Span Class="Fontstyle3"&gt;Actions&lt;Br /&gt;&lt;/Span&gt;&lt;/Strong&gt;&lt;/P&gt;&lt;P&gt;&lt;Span Class="Fontstyle6"&gt;&lt;Strong&gt;Multiattack.&lt;/Strong&gt; &lt;/Span&gt;&lt;Span Class="Fontstyle4"&gt;The Neogi Makes Two Attacks: One With Its Bite And One With Its Claws.&lt;Br /&gt;&lt;/Span&gt;&lt;/P&gt;&lt;P&gt;&lt;Span Class="Fontstyle6"&gt;&lt;Strong&gt;Bite.&lt;/Strong&gt; &lt;/Span&gt;&lt;Span Class="Fontstyle2"&gt;Melee Weapon Attack: &lt;/Span&gt;&lt;Span Class="Fontstyle4"&gt;+5 To Hit, Reach 5 Ft., One Target.&amp;Nbsp;&lt;/Span&gt;&lt;Span Class="Fontstyle2"&gt;Hit: &lt;/Span&gt;&lt;Span Class="Fontstyle4"&gt;6 (1D6 &lt;/Span&gt;&lt;Span Class="Fontstyle4"&gt;+ &lt;/Span&gt;&lt;Span Class="Fontstyle4"&gt;3) Piercing &lt;/Span&gt;&lt;Span Class="Fontstyle4"&gt;Damage &lt;/Span&gt;&lt;Span Class="Fontstyle4"&gt;Plus 14 (4D6) Poison Damage, And The Target Must Succeed On A Dc 12 Constitution Saving Throw Or Become Poisoned For 1 Minute. Atarget Can Repeat The Saving Throw At The End Of Each Of Its Turns, Ending The Effect On Itself On A Success.&lt;Br /&gt;&lt;/Span&gt;&lt;/P&gt;&lt;P&gt;&lt;Span Class="Fontstyle6"&gt;&lt;Strong&gt;Claws.&lt;/Strong&gt; &lt;/Span&gt;&lt;Span Class="Fontstyle2"&gt;Melee Weapon Attack: &lt;/Span&gt;&lt;Span Class="Fontstyle4"&gt;+5 &lt;/Span&gt;&lt;Span Class="Fontstyle4"&gt;To Hit, Reach 5 Ft., One Target.&amp;Nbsp;&lt;/Span&gt;&lt;Span Class="Fontstyle2"&gt;Hit: &lt;/Span&gt;&lt;Span Class="Fontstyle4"&gt;8 (2D4 &lt;/Span&gt;&lt;Span Class="Fontstyle4"&gt;+ &lt;/Span&gt;&lt;Span Class="Fontstyle4"&gt;3) Piercing Damage.&lt;/Span&gt;&lt;/P&gt;&lt;P&gt;&lt;Strong&gt;&lt;Span Class="Fontstyle6"&gt;Enslave (Recharges &lt;/Span&gt;&lt;Span Class="Fontstyle6"&gt;After &lt;/Span&gt;&lt;Span Class="Fontstyle6"&gt;A Short Or Long Rest). &lt;/Span&gt;&lt;/Strong&gt;&lt;Span Class="Fontstyle4"&gt;The Neogi Targets One Creature It Can See Within 30 Feet Of It. The Target Must Succeed On A Dc 14 Wisdom Saving Throw Or Be &lt;/Span&gt;&lt;Span Class="Fontstyle4"&gt;Magically&amp;Nbsp;&lt;/Span&gt;&lt;Span Class="Fontstyle4"&gt;Charmed By The Neogi For 1 Day, Or Until The Neogi Dies Or Is More Than 1 Mile From The Target. The Charmed Target Obeys The Neogi'S Commands And Can'T Take Reactions, And The Neogi And The Target Can &lt;/Span&gt;&lt;Span Class="Fontstyle4"&gt;Communicate Telepath&lt;/Span&gt;&lt;Span Class="Fontstyle4"&gt;Ically &lt;/Span&gt;&lt;Span Class="Fontstyle4"&gt;With Each Other At A Distance Of Up To 1 Mile. &lt;/Span&gt;&lt;Span Class="Fontstyle4"&gt;Whenever &lt;/Span&gt;&lt;Span Class="Fontstyle4"&gt;The Charmed Target Takes &lt;/Span&gt;&lt;Span Class="Fontstyle4"&gt;D&lt;/Span&gt;&lt;Span Class="Fontstyle4"&gt;Amage, &lt;/Span&gt;&lt;Span Class="Fontstyle4"&gt;It Can Repeat The Saving Throw, Ending The Effect On Itself On A Success.&lt;/Span&gt;&lt;/P&gt;</t>
  </si>
  <si>
    <t>13D6 + 26</t>
  </si>
  <si>
    <t>&lt;H1&gt;&lt;Span Class="Fontstyle0"&gt;Neothelid&lt;Br /&gt;&lt;/Span&gt;&lt;/H1&gt;&lt;P&gt;&lt;Span Class="Fontstyle1"&gt;Gargantuan Aberration, Chaotic Evil&lt;/Span&gt;&lt;/P&gt;&lt;Hr /&gt;&lt;P&gt;&lt;Span Class="Fontstyle3"&gt;&lt;Strong&gt;Armor Class&lt;/Strong&gt; &lt;/Span&gt;&lt;Span Class="Fontstyle4"&gt;16 (Natural Armor)&lt;Br /&gt;&lt;/Span&gt;&lt;/P&gt;&lt;P&gt;&lt;Strong&gt;&lt;Span Class="Fontstyle4"&gt;Hit &lt;/Span&gt;&lt;/Strong&gt;&lt;Span Class="Fontstyle3"&gt;&lt;Strong&gt;Points&lt;/Strong&gt; &lt;/Span&gt;&lt;Span Class="Fontstyle4"&gt;325 (21D20 + 105)&lt;Br /&gt;&lt;/Span&gt;&lt;/P&gt;&lt;P&gt;&lt;Span Class="Fontstyle3"&gt;&lt;Strong&gt;Speed&lt;/Strong&gt; &lt;/Span&gt;&lt;Span Class="Fontstyle4"&gt;30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Center;"&gt;27&amp;Nbsp;(+8)&lt;/P&gt;&lt;/Td&gt;&lt;Td Style="Border-Width: 0Pt; Background-Color: #B4C217; Vertical-Align: Top; Width: .6868In; Padding: 4Pt 4Pt 4Pt 4Pt;"&gt;&lt;P Style="Margin: 0In; Font-Family: Verdana; Font-Size: 8.25Pt; Color: Black; Text-Align: Center;"&gt;7&amp;Nbsp;(-2)&lt;/P&gt;&lt;/Td&gt;&lt;Td Style="Border-Width: 0Pt; Background-Color: #5Bc217; Vertical-Align: Top; Width: .6868In; Padding: 4Pt 4Pt 4Pt 4Pt;"&gt;&lt;P Style="Margin: 0In; Font-Family: Verdana; Font-Size: 8.25Pt; Color: Black; Text-Align: Center;"&gt;21&amp;Nbsp;(+5)&lt;/P&gt;&lt;/Td&gt;&lt;Td Style="Border-Width: 0Pt; Background-Color: #B4C217; Vertical-Align: Top; Width: .6868In; Padding: 4Pt 4Pt 4Pt 4Pt;"&gt;&lt;P Style="Margin: 0In; Font-Family: Verdana; Font-Size: 8.25Pt; Color: Black; Text-Align: Center;"&gt;3 (-4)&lt;/P&gt;&lt;/Td&gt;&lt;Td Style="Border-Width: 0Pt; Background-Color: #5Bc217; Vertical-Align: Top; Width: .6868In; Padding: 4Pt 4Pt 4Pt 4Pt;"&gt;&lt;P Style="Margin: 0In; Font-Family: Verdana; Font-Size: 8.25Pt; Color: Black; Text-Align: Center;"&gt;16 (+3)&lt;/P&gt;&lt;/Td&gt;&lt;Td Style="Border-Width: 0Pt; Background-Color: #B4C217; Vertical-Align: Top; Width: .6034In; Padding: 4Pt 4Pt 4Pt 4Pt;"&gt;&lt;P Style="Margin: 0In; Font-Family: Verdana; Font-Size: 8.25Pt; Color: Black; Text-Align: Center;"&gt;12 (+1)&lt;/P&gt;&lt;/Td&gt;&lt;/Tr&gt;&lt;/Tbody&gt;&lt;/Table&gt;&lt;/Div&gt;&lt;P&gt;&lt;Span Class="Fontstyle3"&gt;&lt;Strong&gt;Saving Throws&lt;/Strong&gt; &lt;/Span&gt;&lt;Span Class="Fontstyle4"&gt;Int +1, Wis +8, Cha +6&lt;Br /&gt;&lt;/Span&gt;&lt;/P&gt;&lt;P&gt;&lt;Span Class="Fontstyle3"&gt;&lt;Strong&gt;Senses&lt;/Strong&gt; &lt;/Span&gt;&lt;Span Class="Fontstyle4"&gt;Blindsight &lt;/Span&gt;&lt;Span Class="Fontstyle4"&gt;120 Ft., Passive Perception 13&lt;Br /&gt;&lt;/Span&gt;&lt;/P&gt;&lt;P&gt;&lt;Span Class="Fontstyle3"&gt;&lt;Strong&gt;Languages ---&lt;/Strong&gt;&lt;/Span&gt;&lt;/P&gt;&lt;P&gt;&lt;Span Class="Fontstyle3"&gt;&lt;Strong&gt;Challenge&lt;/Strong&gt; &lt;/Span&gt;&lt;Span Class="Fontstyle4"&gt;13 (10,000 Xp)&lt;/Span&gt;&lt;/P&gt;&lt;Hr /&gt;&lt;P&gt;&lt;Span Class="Fontstyle6"&gt;&lt;Strong&gt;Creature Sense.&lt;/Strong&gt; &lt;/Span&gt;&lt;Span Class="Fontstyle4"&gt;The Neothelid Is Aware Of The Presence Of Creatures Within 1&amp;Nbsp;Mile Of It That Have An &lt;/Span&gt;&lt;Span Class="Fontstyle4"&gt;Intelligence &lt;/Span&gt;&lt;Span Class="Fontstyle4"&gt;Score Of 4 Or Higher. It Knows The Distance And Direction To Each Creature, As Well As Each Creature'S Intelligence Score, But Can'T Sense Anything Else About It. A Creature &lt;/Span&gt;&lt;Span Class="Fontstyle4"&gt;Protected &lt;/Span&gt;&lt;Span Class="Fontstyle4"&gt;By A &lt;/Span&gt;&lt;Span Class="Fontstyle1"&gt;Mind Blank&amp;Nbsp;&lt;/Span&gt;&lt;Span Class="Fontstyle4"&gt;Spell, A &lt;/Span&gt;&lt;Span Class="Fontstyle1"&gt;Nondetection &lt;/Span&gt;&lt;Span Class="Fontstyle4"&gt;Spell, Or Similar Magic Can'T Be &lt;/Span&gt;&lt;Span Class="Fontstyle4"&gt;Perceived&amp;Nbsp;&lt;/Span&gt;&lt;Span Class="Fontstyle4"&gt;In This Manner.&lt;Br /&gt;&lt;/Span&gt;&lt;/P&gt;&lt;P&gt;&lt;Span Class="Fontstyle6"&gt;&lt;Strong&gt;Innate Spellcasting (Psionics).&lt;/Strong&gt; &lt;/Span&gt;&lt;Span Class="Fontstyle4"&gt;The Neothelid'S Innate Spellcasting Ability &lt;/Span&gt;&lt;Span Class="Fontstyle4"&gt;Is &lt;/Span&gt;&lt;Span Class="Fontstyle4"&gt;Wisdom (Spell Save Dc 16). It Can Innately Cast The Following Spells, &lt;/Span&gt;&lt;Span Class="Fontstyle4"&gt;Requ&lt;/Span&gt;&lt;Span Class="Fontstyle4"&gt;I&lt;/Span&gt;&lt;Span Class="Fontstyle4"&gt;Ring &lt;/Span&gt;&lt;Span Class="Fontstyle4"&gt;No Components:&lt;Br /&gt;&lt;/Span&gt;&lt;/P&gt;&lt;P Style="Padding-Left: 30Px;"&gt;&lt;Span Class="Fontstyle4"&gt;&lt;Em&gt;At Will:&lt;/Em&gt; &lt;/Span&gt;&lt;Span Class="Fontstyle1"&gt;Levitate&lt;Br /&gt;&lt;/Span&gt;&lt;Span Class="Fontstyle4"&gt;&lt;Em&gt;1/Day Each:&lt;/Em&gt; &lt;/Span&gt;&lt;Span Class="Fontstyle1"&gt;Confusion, Feeblemind, &lt;/Span&gt;&lt;Span Class="Fontstyle1"&gt;Telekinesis&lt;Br /&gt;&lt;/Span&gt;&lt;/P&gt;&lt;P&gt;&lt;Span Class="Fontstyle6"&gt;&lt;Strong&gt;Magic Resistance.&lt;/Strong&gt; &lt;/Span&gt;&lt;Span Class="Fontstyle4"&gt;The Neothelid Has &lt;/Span&gt;&lt;Span Class="Fontstyle4"&gt;Advantage &lt;/Span&gt;&lt;Span Class="Fontstyle4"&gt;On Saving Throws Against Spells And Other Magical Effects.&lt;/Span&gt;&lt;/P&gt;&lt;Hr /&gt;&lt;P&gt;&lt;Strong&gt;&lt;Span Class="Fontstyle5"&gt;Actions&lt;Br /&gt;&lt;/Span&gt;&lt;/Strong&gt;&lt;/P&gt;&lt;P&gt;&lt;Span Class="Fontstyle1"&gt;&lt;Strong&gt;Tentacles.&lt;/Strong&gt; &lt;/Span&gt;&lt;Span Class="Fontstyle1"&gt;Melee Weapon Attack: &lt;/Span&gt;&lt;Span Class="Fontstyle4"&gt;+13 To Hit, Reach 15 &lt;/Span&gt;&lt;Span Class="Fontstyle4"&gt;Ft., &lt;/Span&gt;&lt;Span Class="Fontstyle4"&gt;One Target. &lt;/Span&gt;&lt;Span Class="Fontstyle1"&gt;Hit: &lt;/Span&gt;&lt;Span Class="Fontstyle4"&gt;21 (3D8 &lt;/Span&gt;&lt;Span Class="Fontstyle4"&gt;+ &lt;/Span&gt;&lt;Span Class="Fontstyle4"&gt;8) Bludgeoning Damage Plus 13 (3D8) Psychic &lt;/Span&gt;&lt;Span Class="Fontstyle4"&gt;Damage. &lt;/Span&gt;&lt;Span Class="Fontstyle4"&gt;If The Target &lt;/Span&gt;&lt;Span Class="Fontstyle4"&gt;Is &lt;/Span&gt;&lt;Span Class="Fontstyle4"&gt;A Large Or Smaller Creature, It Must Succeed On A Dc 18 &lt;/Span&gt;&lt;Span Class="Fontstyle4"&gt;Strength &lt;/Span&gt;&lt;Span Class="Fontstyle4"&gt;Saving Throw Or Be Swallowed By The Neothelid. Aswallowed Creature Is Blinded And Restrained, It Has Total Cover Against Attacks And Other Effects Outside The &lt;/Span&gt;&lt;Span Class="Fontstyle4"&gt;Neothe&lt;/Span&gt;&lt;Span Class="Fontstyle4"&gt;Lid, &lt;/Span&gt;&lt;Span Class="Fontstyle4"&gt;And It Takes 35 (10D6) Acid Damage At The Start Of Each &lt;/Span&gt;&lt;Span Class="Fontstyle4"&gt;Of &lt;/Span&gt;&lt;Span Class="Fontstyle4"&gt;The Neothelid'S Turns. If The Neothelid Takes 30 &lt;/Span&gt;&lt;Span Class="Fontstyle4"&gt;Damage &lt;/Span&gt;&lt;Span Class="Fontstyle4"&gt;Or More On A Single Turn From A Creature Inside &lt;/Span&gt;&lt;Span Class="Fontstyle4"&gt;It, &lt;/Span&gt;&lt;Span Class="Fontstyle4"&gt;The Neothelid Must Succeed On A Dc 18 Constitution Saving Throw At The End Of That Turn Or Regurgitate All &lt;/Span&gt;&lt;Span Class="Fontstyle4"&gt;Swallowed &lt;/Span&gt;&lt;Span Class="Fontstyle4"&gt;Creatures, Which Fall Prone In A Space Within 10 Feet Of The Neothelid. If The Neothelid Dies, A &lt;/Span&gt;&lt;Span Class="Fontstyle4"&gt;Swallowed&amp;Nbsp;&lt;/Span&gt;&lt;Span Class="Fontstyle4"&gt;Creature Is No Longer Restrained By It And Can Escape From The Corpse By Using 20 Feet Of Movement, Exiting Prone.&lt;Br /&gt;&lt;/Span&gt;&lt;/P&gt;&lt;P&gt;&lt;Strong&gt;&lt;Span Class="Fontstyle1"&gt;Acid Breath (Recharge &lt;/Span&gt;&lt;/Strong&gt;&lt;Span Class="Fontstyle6"&gt;&lt;Strong&gt;5-6).&lt;/Strong&gt; &lt;/Span&gt;&lt;Span Class="Fontstyle4"&gt;The Neothelid Exhales Acid In A 60-Foot Cone. Each Creature In That Area Must Make A Dc 18 Dexterity Saving Throw, Taking 35 (10D6) Acid &lt;/Span&gt;&lt;Span Class="Fontstyle4"&gt;Damage &lt;/Span&gt;&lt;Span Class="Fontstyle4"&gt;On A Failed Save, Or Half As Much Damage On A Successful One.&lt;/Span&gt;&lt;/P&gt;&lt;Hr /&gt;&lt;P&gt;&lt;Span Class="Fontstyle4"&gt; &lt;Span Class="Fontstyle0"&gt;A &lt;/Span&gt;&lt;Span Class="Fontstyle0"&gt;Slime-Covered &lt;/Span&gt;&lt;Span Class="Fontstyle0"&gt;Worm Of Immense Size, A Neothelid Is The Result Of The Mind Flayer &lt;/Span&gt;&lt;Span Class="Fontstyle0"&gt;Reproductive &lt;/Span&gt;&lt;Span Class="Fontstyle0"&gt;Cycle Gone&amp;Nbsp;&lt;/Span&gt;&lt;Span Class="Fontstyle0"&gt;Horribly &lt;/Span&gt;&lt;Span Class="Fontstyle0"&gt;Wrong. On Rare Occasions, An Illithid Colony Collapses, Typically After An External Assault, And The Elder Brain Is Killed. When That &lt;/Span&gt;&lt;Span Class="Fontstyle0"&gt;Happens, &lt;/Span&gt;&lt;Span Class="Fontstyle0"&gt;The Colony'S Tadpoles Are &lt;/Span&gt;&lt;Span Class="Fontstyle0"&gt;Suddenly &lt;/Span&gt;&lt;Span Class="Fontstyle0"&gt;Freed From Their Fate. They No Longer Serve As Food, And In Turn Are No Longer Fed By Their Caretak&lt;/Span&gt;&lt;Span Class="Fontstyle0"&gt;Ers. &lt;/Span&gt;&lt;Span Class="Fontstyle0"&gt;Driven By &lt;/Span&gt;&lt;Span Class="Fontstyle0"&gt;Hunger, &lt;/Span&gt;&lt;Span Class="Fontstyle0"&gt;They Turn To Devouring One Another. Only One Tadpole Survives Out Of The Thousands In The Colony'S Pool, And It Emerges As A &lt;/Span&gt;&lt;Span Class="Fontstyle0"&gt;Neothelid.&lt;Br /&gt;&lt;/Span&gt;&lt;/Span&gt;&lt;/P&gt;&lt;P&gt;&lt;Span Class="Fontstyle4"&gt;&lt;Strong&gt;&lt;Span Class="Fontstyle2"&gt;Abhorrent &lt;/Span&gt;&lt;Span Class="Fontstyle3"&gt;To &lt;/Span&gt;&lt;/Strong&gt;&lt;Span Class="Fontstyle2"&gt;&lt;Strong&gt;Lllithids.&lt;/Strong&gt; &lt;/Span&gt;&lt;Span Class="Fontstyle0"&gt;Among The Strongest Taboos In Illithid Society Is The Idea Of &lt;/Span&gt;&lt;Span Class="Fontstyle0"&gt;Allowing A &lt;/Span&gt;&lt;Span Class="Fontstyle0"&gt;Mature Tadpole To&lt;Br /&gt;Survive Without &lt;/Span&gt;&lt;Span Class="Fontstyle0"&gt;Implanting &lt;/Span&gt;&lt;Span Class="Fontstyle0"&gt;It Into A Donor Brain. Under Normal Circumstances, Any &lt;/Span&gt;&lt;Span Class="Fontstyle0"&gt;Tadpole &lt;/Span&gt;&lt;Span Class="Fontstyle0"&gt;That Grows Larger Than A Few Inches In Length Is Killed By The Elder Brain To Be Food For It Or For Less Mature Tadpoles. Any Tadpole That Survives &lt;/Span&gt;&lt;Span Class="Fontstyle0"&gt;Beyond &lt;/Span&gt;&lt;Span Class="Fontstyle0"&gt;That State &lt;/Span&gt;&lt;Span Class="Fontstyle0"&gt;Is &lt;/Span&gt;&lt;Span Class="Fontstyle0"&gt;Perceived As A Threat To The Colony, And The Mind Flayers Organize Hunting Parties To Exterminate The &lt;/Span&gt;&lt;Span Class="Fontstyle0"&gt;Abomination. &lt;/Span&gt;&lt;Span Class="Fontstyle0"&gt;Lacking Enough Intelligence To Be &lt;/Span&gt;&lt;Span Class="Fontstyle0"&gt;Detected &lt;/Span&gt;&lt;Span Class="Fontstyle0"&gt;By An Elder Brain'S Power To Sense Thoughts, Neothelids Warrant Such Precautions.&lt;/Span&gt;&lt;/Span&gt;&lt;/P&gt;&lt;P&gt;&lt;Span Class="Fontstyle4"&gt;&lt;Span Class="Fontstyle2"&gt;&lt;Strong&gt;Savage Behemoth.&lt;/Strong&gt; &lt;/Span&gt;&lt;Span Class="Fontstyle0"&gt;As A Feral Thing, A Neothelid Knows Nothing Beyond The Predatory Existence &lt;/Span&gt;&lt;Span Class="Fontstyle0"&gt;It &lt;/Span&gt;&lt;Span Class="Fontstyle0"&gt;Has Lived So Far And Struggles To Comprehend Its New Psionic&amp;Nbsp;&lt;/Span&gt;&lt;Span Class="Fontstyle0"&gt;Abilities. &lt;/Span&gt;&lt;Span Class="Fontstyle0"&gt;Neothelids Prowl Subterranean &lt;/Span&gt;&lt;Span Class="Fontstyle0"&gt;Passages &lt;/Span&gt;&lt;Span Class="Fontstyle0"&gt;In Search Of More Brains To Sate Their Constant Hunger,&amp;Nbsp;&lt;/Span&gt;&lt;Span Class="Fontstyle0"&gt;Growing &lt;/Span&gt;&lt;Span Class="Fontstyle0"&gt;Ever More Vicious. These Creatures Can Spray Tissue-Dissolving Enzymes From Their Tentacle Ducts, Reducing Victims To A Puddle Of Slime And Leaving Only The &lt;/Span&gt;&lt;Span Class="Fontstyle0"&gt;Pulsing &lt;/Span&gt;&lt;Span Class="Fontstyle0"&gt;Brain &lt;/Span&gt;&lt;Span Class="Fontstyle0"&gt;Unharmed. &lt;/Span&gt;&lt;Span Class="Fontstyle0"&gt;They Have No Knowledge Of Their Link To Illithids, So They'Re Just As Likely To Prey On Mind Flayers As On Anything Else.&lt;/Span&gt;&lt;/Span&gt;&lt;/P&gt;</t>
  </si>
  <si>
    <t>21D20 + 105</t>
  </si>
  <si>
    <t>+13, 3D8 + 8 Bludgeoning + 3D8 Psychic, If Large Or Smaller Swallowed (Dc 18 Strength)</t>
  </si>
  <si>
    <t>&lt;H1&gt;&lt;Span Class="Fontstyle0"&gt;Nilbog&lt;Br /&gt;&lt;/Span&gt;&lt;/H1&gt;&lt;P&gt;&lt;Span Class="Fontstyle1"&gt;Small Humanoid (Goblinoid), Chaotic Evil&lt;/Span&gt;&lt;/P&gt;&lt;Hr /&gt;&lt;P&gt;&lt;Span Class="Fontstyle3"&gt;&lt;Strong&gt;Armor Class&lt;/Strong&gt; &lt;/Span&gt;&lt;Span Class="Fontstyle4"&gt;13 (Leather Armor)&lt;Br /&gt;&lt;/Span&gt;&lt;/P&gt;&lt;P&gt;&lt;Span Class="Fontstyle0"&gt;&lt;Strong&gt;Hit Points&lt;/Strong&gt; &lt;/Span&gt;&lt;Span Class="Fontstyle4"&gt;7 (2D6)&lt;Br /&gt;&lt;/Span&gt;&lt;/P&gt;&lt;P&gt;&lt;Span Class="Fontstyle3"&gt;&lt;Strong&gt;Speed&lt;/Strong&gt; &lt;/Span&gt;&lt;Span Class="Fontstyle4"&gt;30 &lt;/Span&gt;&lt;Span Class="Fontstyle4"&gt;Ft.&lt;Br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Center;"&gt;8&amp;Nbsp;(-1)&lt;/P&gt;&lt;/Td&gt;&lt;Td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.6868In; Padding: 4Pt 4Pt 4Pt 4Pt;"&gt;&lt;P Style="Margin: 0In; Font-Family: Verdana; Font-Size: 8.25Pt; Color: Black; Text-Align: Center;"&gt;10 (+0)&lt;/P&gt;&lt;/Td&gt;&lt;Td Style="Border-Width: 0Pt; Background-Color: #5Bc217; Vertical-Align: Top; Width: .6868In; Padding: 4Pt 4Pt 4Pt 4Pt;"&gt;&lt;P Style="Margin: 0In; Font-Family: Verdana; Font-Size: 8.25Pt; Color: Black; Text-Align: Center;"&gt;8 (-1)&lt;/P&gt;&lt;/Td&gt;&lt;Td Style="Border-Width: 0Pt; Background-Color: #B4C217; Vertical-Align: Top; Width: .6034In; Padding: 4Pt 4Pt 4Pt 4Pt;"&gt;&lt;P Style="Margin: 0In; Font-Family: Verdana; Font-Size: 8.25Pt; Color: Black; Text-Align: Center;"&gt;15&amp;Nbsp;(+2)&lt;/P&gt;&lt;/Td&gt;&lt;/Tr&gt;&lt;/Tbody&gt;&lt;/Table&gt;&lt;/Div&gt;&lt;P&gt;&lt;Span Class="Fontstyle3"&gt;&lt;Strong&gt;Skills&lt;/Strong&gt; &lt;/Span&gt;&lt;Span Class="Fontstyle4"&gt;Stealth +6&lt;Br /&gt;&lt;/Span&gt;&lt;/P&gt;&lt;P&gt;&lt;Span Class="Fontstyle3"&gt;&lt;Strong&gt;Senses&lt;/Strong&gt; &lt;/Span&gt;&lt;Span Class="Fontstyle4"&gt;Darkvision 60 &lt;/Span&gt;&lt;Span Class="Fontstyle4"&gt;Ft., &lt;/Span&gt;&lt;Span Class="Fontstyle4"&gt;Passive Perception &lt;/Span&gt;&lt;Span Class="Fontstyle4"&gt;9&lt;Br /&gt;&lt;/Span&gt;&lt;/P&gt;&lt;P&gt;&lt;Span Class="Fontstyle3"&gt;&lt;Strong&gt;Languages&lt;/Strong&gt; &lt;/Span&gt;&lt;Span Class="Fontstyle4"&gt;Common, &lt;/Span&gt;&lt;Span Class="Fontstyle4"&gt;G&lt;/Span&gt;&lt;Span Class="Fontstyle4"&gt;Ob&lt;/Span&gt;&lt;Span Class="Fontstyle4"&gt;Lin&lt;Br /&gt;&lt;/Span&gt;&lt;/P&gt;&lt;P&gt;&lt;Span Class="Fontstyle3"&gt;&lt;Strong&gt;Challenge&lt;/Strong&gt; 1&lt;/Span&gt;&lt;Span Class="Fontstyle4"&gt;&amp;Nbsp;(200 Xp)&lt;/Span&gt;&lt;/P&gt;&lt;Hr /&gt;&lt;P&gt;&lt;Span Class="Fontstyle6"&gt;&lt;Strong&gt;Innate Spellcasting.&lt;/Strong&gt; &lt;/Span&gt;&lt;Span Class="Fontstyle4"&gt;The Nilbog'S Innate Spellcasting Ability Is Charisma (Spell Save Dc 12). It Can Innately Cast The Following Spells, Requiring No Material Components:&lt;Br /&gt;&lt;/Span&gt;&lt;/P&gt;&lt;P Style="Padding-Left: 30Px;"&gt;&lt;Span Class="Fontstyle4"&gt;At Will: &lt;/Span&gt;&lt;Span Class="Fontstyle1"&gt;Mage Hand, Tasha'S Hideous Laughter&lt;/Span&gt;&lt;Span Class="Fontstyle1"&gt;, &lt;/Span&gt;&lt;Span Class="Fontstyle1"&gt;Vicious Mockery&lt;Br /&gt;&lt;/Span&gt;&lt;Span Class="Fontstyle4"&gt;1/Day: &lt;/Span&gt;&lt;Span Class="Fontstyle1"&gt;Confusion&lt;Br /&gt;&lt;/Span&gt;&lt;/P&gt;&lt;P&gt;&lt;Span Class="Fontstyle6"&gt;&lt;Strong&gt;Nilbogism.&lt;/Strong&gt; &lt;/Span&gt;&lt;Span Class="Fontstyle4"&gt;Any Creature That Attempts To Damage The Nilbog Must First Succeed On A Dc 12 Charisma Saving Throw Or Be Charmed Until The End Of The Creature'S Next Turn. A Creature Charmed In This Way Must Use Its Action Praising The Nilbog&lt;/Span&gt;&lt;Span Class="Fontstyle4"&gt;.&amp;Nbsp;&lt;/Span&gt;&lt;Span Class="Fontstyle4"&gt;The Nilbog Can'T Regain Hit Points, Including Through Magical Healing, Except Through Its Reversal Of Fortune Reaction.&lt;Br /&gt;&lt;/Span&gt;&lt;/P&gt;&lt;P&gt;&lt;Span Class="Fontstyle6"&gt;&lt;Strong&gt;Nimble Escape.&lt;/Strong&gt; &lt;/Span&gt;&lt;Span Class="Fontstyle4"&gt;The Nilbog Can Take The Disengage Or Hide Action As A Bonus Action On Each Of Its Turns.&lt;/Span&gt;&lt;/P&gt;&lt;Hr /&gt;&lt;P&gt;&lt;Strong&gt;&lt;Span Class="Fontstyle3"&gt;Actions&lt;Br /&gt;&lt;/Span&gt;&lt;/Strong&gt;&lt;/P&gt;&lt;P&gt;&lt;Span Class="Fontstyle6"&gt;&lt;Strong&gt;Fool'S Scepter.&lt;/Strong&gt; &lt;/Span&gt;&lt;Span Class="Fontstyle1"&gt;Melee Weapon Attack: &lt;/Span&gt;&lt;Span Class="Fontstyle4"&gt;+4 To Hit, Reach 5 Ft., One Target. &lt;/Span&gt;&lt;Span Class="Fontstyle1"&gt;Hit: &lt;/Span&gt;&lt;Span Class="Fontstyle4"&gt;5 (1D6 &lt;/Span&gt;&lt;Span Class="Fontstyle4"&gt;+ &lt;/Span&gt;&lt;Span Class="Fontstyle4"&gt;2) Bludgeoning Damage&lt;/Span&gt;&lt;Span Class="Fontstyle4"&gt;.&lt;Br /&gt;&lt;/Span&gt;&lt;/P&gt;&lt;P&gt;&lt;Span Class="Fontstyle6"&gt;&lt;Strong&gt;Shortbow.&lt;/Strong&gt; &lt;/Span&gt;&lt;Span Class="Fontstyle1"&gt;Ranged Weapon Attack: &lt;/Span&gt;&lt;Span Class="Fontstyle4"&gt;+4 To H&lt;/Span&gt;&lt;Span Class="Fontstyle4"&gt;I&lt;/Span&gt;&lt;Span Class="Fontstyle4"&gt;T, Range 80/320 Ft.&lt;/Span&gt;&lt;Span Class="Fontstyle4"&gt;,&amp;Nbsp;&lt;/Span&gt;&lt;Span Class="Fontstyle4"&gt;One Target. &lt;/Span&gt;&lt;Span Class="Fontstyle1"&gt;Hit: &lt;/Span&gt;&lt;Span Class="Fontstyle4"&gt;5 (1D6 &lt;/Span&gt;&lt;Span Class="Fontstyle4"&gt;+ &lt;/Span&gt;&lt;Span Class="Fontstyle4"&gt;2) Piercing Damage.&lt;/Span&gt;&lt;/P&gt;&lt;Hr /&gt;&lt;P&gt;&lt;Strong&gt;&lt;Span Class="Fontstyle3"&gt;Reactions&lt;Br /&gt;&lt;/Span&gt;&lt;/Strong&gt;&lt;/P&gt;&lt;P&gt;&lt;Span Class="Fontstyle6"&gt;&lt;Strong&gt;Reversal Of Fortune.&lt;/Strong&gt; &lt;/Span&gt;&lt;Span Class="Fontstyle4"&gt;In Response To Another Creature Dealing Damage To The Nilbog, The Nilbog Reduces The Damage To 0 And Regains 1D6 Hit Points.&lt;/Span&gt;&lt;/P&gt;&lt;Hr /&gt;&lt;P&gt;&lt;Span Class="Fontstyle0"&gt;When Maglubiyet Conquered The Goblin Gods, He Intended To Leave Only Khurgorbaeyag Alive As A Harsh Overseer Who Would Keep The Goblins Under Heel. But The Goblins' Pantheon Included A Trickster Deity Who Was Determined To Get The Last Laugh. Although Its Essence Was Shattered By Maglubiyet, This Trickster God Survives In Splintered Form As A Possessing Spirit That Arises When Goblinoids Form A Host, Causing Disorder &lt;/Span&gt;&lt;Span Class="Fontstyle0"&gt;In &lt;/Span&gt;&lt;Span Class="Fontstyle0"&gt;The Ranks Unless It Is Appeased. Goblins Have No Name For This Deity And Dare Not Give It One, Lest Maglubiyet Use Its Name To Ensnare And Crush It As He Did Their Other Deities. They Call The Possessing Spirit, And The Goblin Possessed By It, A Nilbog ("Goblin" Spelled Backward), And They Revel In The Fear That A Nilbog Sows Among The Ranks Of The Bugbears And Hobgoblins In The Host.&lt;/Span&gt;&lt;/P&gt;&lt;P&gt;&lt;Span Class="Fontstyle2"&gt;&lt;Strong&gt;Goblins' Revenge.&lt;/Strong&gt; &lt;/Span&gt;&lt;Span Class="Fontstyle0"&gt;When Goblinoids Form A Host, There Is A Chance That A Goblin Will Become Possessed By A Nilbog, Particularly If The Goblin Has Been Mistreated By Its Betters. This Possession Turns The Goblin Into A Wisecracking, Impish Creature Fearless Of Reprisal. It Gives The Goblin Strange Powers That Drive Others To Do The Opposite Of What They Desire. Attacking A Goblin Possessed By A Nilbog Is Foolhardy, And Killing The Creature Just&lt;Br /&gt;Prompts The Spirit To Possess Another Goblin. The Only Way To Keep A Nilbog From Wreaking Havoc Is To Treat It&lt;Br /&gt;Well And Give It Respect And Praise.&amp;Nbsp;&lt;/Span&gt;&lt;/P&gt;&lt;P&gt;&lt;Span Class="Fontstyle2"&gt;&lt;Strong&gt;No Joking Matter.&lt;/Strong&gt; &lt;/Span&gt;&lt;Span Class="Fontstyle0"&gt;The Possible Presence Of A Nilbog In A Host Has Given Rise To A Practice Among Goblinoids That Each Host Include At Least One Goblin Jester. This Jester Is Allowed To Go Anywhere And Do Whatever It Pleases. The Position Ofjester Is A Much Sought-After One Among The Goblins, Because Even If The Jester Is Obviously Not A Nilbog, Hobgoblins And Bugbears Indulge Its Manic Behavior.&lt;/Span&gt;&lt;/P&gt;&lt;Hr /&gt;&lt;P&gt;&lt;Strong&gt;&lt;Span Class="Fontstyle3"&gt;Nilbogism&lt;Br /&gt;&lt;/Span&gt;&lt;/Strong&gt;&lt;/P&gt;&lt;P&gt;&lt;Span Class="Fontstyle0"&gt;A Nilbog Is An Invisible Spirit That Possesses Only Goblins. Bereft Of A Host, The Spirit Has A Flying Speed Of 30 Feet And Can'T Speak Or Be Attacked. The Only Action It Can Take Is To Attempt To Possess A Goblin Within 5 Feet Of It.&lt;Br /&gt;A Goblin Targeted By The Spirit Must Succeed On A Dc 15 Charisma Saving Throw Or Become Possessed. While&lt;Br /&gt;Possessed By The Spirit, The Goblin'S Alignment Becomes Chaotic Evil, Its Charisma Becomes 15 (Unless It Was Already Higher), And It Gains The Nilbog'S Innate Spellcasting And Nilbogism Traits, As Well As Its Reversal Of Fortune Reaction. If The Save Succeeds, The Spirit Can'T Possess That Goblin For 24 Hours. If Its Host Is Killed Or The Possession Is Ended By A Spell Such As &lt;/Span&gt;&lt;Span Class="Fontstyle4"&gt;Hallow, &lt;/Span&gt;&lt;Span Class="Fontstyle5"&gt;Magic &lt;/Span&gt;&lt;Span Class="Fontstyle4"&gt;Circle, &lt;/Span&gt;&lt;Span Class="Fontstyle0"&gt;Or &lt;/Span&gt;&lt;Span Class="Fontstyle5"&gt;Protection&amp;Nbsp;&lt;/Span&gt;&lt;Span Class="Fontstyle5"&gt;From Evil &lt;/Span&gt;&lt;Span Class="Fontstyle5"&gt;And Good, &lt;/Span&gt;&lt;Span Class="Fontstyle0"&gt;The Spirit Searches For Another Goblin To Possess. The Spirit Can Leave Its Host At Any Time, But It Won'T Do So Willingly Unless It Knows There'S Another Potential Host Nearby. Agoblin Stripped Of Its Nilbog Spirit Reverts To Its Normal Statistics And Loses The Traits It Gained While Possessed.&lt;/Span&gt;&lt;/P&gt;</t>
  </si>
  <si>
    <t>Humanoid (Goblin)</t>
  </si>
  <si>
    <t>2D6</t>
  </si>
  <si>
    <t>+ 4, 1D6 Bludgeoning</t>
  </si>
  <si>
    <t>Orc Blade Of Ilneval</t>
  </si>
  <si>
    <t>&lt;H1&gt;&lt;Span Class="Fontstyle0"&gt;Or&lt;/Span&gt;&lt;Span Class="Fontstyle0"&gt;C Blade Of Ilneval&lt;Br /&gt;&lt;/Span&gt;&lt;/H1&gt;&lt;P&gt;&lt;Span Class="Fontstyle2"&gt;Medium Humanoid (Orc), Chaotic Evil&lt;/Span&gt;&lt;/P&gt;&lt;Hr /&gt;&lt;P&gt;&lt;Strong&gt;&lt;Span Class="Fontstyle3"&gt;Armor &lt;/Span&gt;&lt;/Strong&gt;&lt;Span Class="Fontstyle4"&gt;&lt;Strong&gt;Class&lt;/Strong&gt; &lt;/Span&gt;&lt;Span Class="Fontstyle4"&gt;18 (Chain Mail, Shield)&lt;Br /&gt;&lt;/Span&gt;&lt;/P&gt;&lt;P&gt;&lt;Span Class="Fontstyle4"&gt;&lt;Strong&gt;Hit Points&lt;/Strong&gt; &lt;/Span&gt;&lt;Span Class="Fontstyle4"&gt;60 (8D8 + &lt;/Span&gt;&lt;Span Class="Fontstyle4"&gt;24)&lt;/Span&gt;&lt;/P&gt;&lt;P&gt;&lt;Span Class="Fontstyle3"&gt;&lt;Strong&gt;Speed&lt;/Strong&gt; &lt;/Span&gt;&lt;Span Class="Fontstyle4"&gt;30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Center;"&gt;17 (+3)&lt;/P&gt;&lt;/Td&gt;&lt;Td Style="Border-Width: 0Pt; Background-Color: #B4C217; Vertical-Align: Top; Width: .6868In; Padding: 4Pt 4Pt 4Pt 4Pt;"&gt;&lt;P Style="Margin: 0In; Font-Family: Verdana; Font-Size: 8.25Pt; Color: Black; Text-Align: Center;"&gt;11 (+0)&lt;/P&gt;&lt;/Td&gt;&lt;Td Style="Border-Width: 0Pt; Background-Color: #5Bc217; Vertical-Align: Top; Width: .6868In; Padding: 4Pt 4Pt 4Pt 4Pt;"&gt;&lt;P Style="Margin: 0In; Font-Family: Verdana; Font-Size: 8.25Pt; Color: Black; Text-Align: Center;"&gt;17 (+3)&lt;/P&gt;&lt;/Td&gt;&lt;Td Style="Border-Width: 0Pt; Background-Color: #B4C217; Vertical-Align: Top; Width: .6868In; Padding: 4Pt 4Pt 4Pt 4Pt;"&gt;&lt;P Style="Margin: 0In; Font-Family: Verdana; Font-Size: 8.25Pt; Color: Black; Text-Align: Center;"&gt;10 (+0)&lt;/P&gt;&lt;/Td&gt;&lt;Td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Center;"&gt;14&amp;Nbsp;(+2)&lt;/P&gt;&lt;/Td&gt;&lt;/Tr&gt;&lt;/Tbody&gt;&lt;/Table&gt;&lt;/Div&gt;&lt;P&gt;&lt;Span Class="Fontstyle3"&gt;&lt;Strong&gt;Saving Throws&lt;/Strong&gt; &lt;/Span&gt;&lt;Span Class="Fontstyle4"&gt;Wis +3&lt;Br /&gt;&lt;/Span&gt;&lt;/P&gt;&lt;P&gt;&lt;Span Class="Fontstyle3"&gt;&lt;Strong&gt;Skills&lt;/Strong&gt; &lt;/Span&gt;&lt;Span Class="Fontstyle4"&gt;Perception +3, Insight +3, Intimidation &lt;/Span&gt;&lt;Span Class="Fontstyle3"&gt;+4&lt;Br /&gt;&lt;/Span&gt;&lt;/P&gt;&lt;P&gt;&lt;Span Class="Fontstyle3"&gt;&lt;Strong&gt;Senses&lt;/Strong&gt; &lt;/Span&gt;&lt;Span Class="Fontstyle5"&gt;Darkvision 60 &lt;/Span&gt;&lt;Span Class="Fontstyle4"&gt;Ft., &lt;/Span&gt;&lt;Span Class="Fontstyle5"&gt;Passive Perception &lt;/Span&gt;&lt;Span Class="Fontstyle4"&gt;13&lt;Br /&gt;&lt;/Span&gt;&lt;/P&gt;&lt;P&gt;&lt;Span Class="Fontstyle3"&gt;&lt;Strong&gt;Languages&lt;/Strong&gt; &lt;/Span&gt;&lt;Span Class="Fontstyle4"&gt;Common, Orc&lt;Br /&gt;&lt;/Span&gt;&lt;/P&gt;&lt;P&gt;&lt;Span Class="Fontstyle3"&gt;&lt;Strong&gt;Challenge&lt;/Strong&gt; &lt;/Span&gt;&lt;Span Class="Fontstyle3"&gt;4 &lt;/Span&gt;&lt;Span Class="Fontstyle4"&gt;(1,100 Xp)&lt;/Span&gt;&lt;/P&gt;&lt;Hr /&gt;&lt;P&gt;&amp;Nbsp;&lt;/P&gt;&lt;P&gt;&lt;Strong&gt;&lt;Span Class="Fontstyle6"&gt;Agg&lt;/Span&gt;&lt;Span Class="Fontstyle6"&gt;R&lt;/Span&gt;&lt;Span Class="Fontstyle6"&gt;E&lt;/Span&gt;&lt;/Strong&gt;&lt;Span Class="Fontstyle6"&gt;&lt;Strong&gt;Ssive.&lt;/Strong&gt; &lt;/Span&gt;&lt;Span Class="Fontstyle4"&gt;As A Bonus Action, The Ore Can Move Up To Its Speed Toward A Hostile Creature That It Can See.&lt;Br /&gt;&lt;/Span&gt;&lt;/P&gt;&lt;P&gt;&lt;Strong&gt;&lt;Span Class="Fontstyle6"&gt;Foe Smiter &lt;/Span&gt;&lt;Span Class="Fontstyle6"&gt;O&lt;/Span&gt;&lt;Span Class="Fontstyle6"&gt;F &lt;/Span&gt;&lt;Span Class="Fontstyle2"&gt;Ll&lt;/Span&gt;&lt;Span Class="Fontstyle2"&gt;N&lt;/Span&gt;&lt;Span Class="Fontstyle2"&gt;Ev&lt;/Span&gt;&lt;Span Class="Fontstyle2"&gt;A&lt;/Span&gt;&lt;/Strong&gt;&lt;Span Class="Fontstyle2"&gt;&lt;Strong&gt;L.&lt;/Strong&gt; &lt;/Span&gt;&lt;Span Class="Fontstyle4"&gt;The Orc Deals An Extra Die Of Damage When It Hits With A Longsword Attack (Included In The Attack).&lt;/Span&gt;&lt;/P&gt;&lt;Hr /&gt;&lt;P&gt;&lt;Strong&gt;&lt;Span Class="Fontstyle4"&gt;Actions&lt;Br /&gt;&lt;/Span&gt;&lt;/Strong&gt;&lt;/P&gt;&lt;P&gt;&lt;Strong&gt;&lt;Span Class="Fontstyle2"&gt;Mult&lt;/Span&gt;&lt;Span Class="Fontstyle2"&gt;I&lt;/Span&gt;&lt;Span Class="Fontstyle2"&gt;Atta&lt;/Span&gt;&lt;Span Class="Fontstyle2"&gt;C&lt;/Span&gt;&lt;Span Class="Fontstyle2"&gt;K&lt;/Span&gt;&lt;/Strong&gt;&lt;Span Class="Fontstyle2"&gt;&lt;Strong&gt;.&lt;/Strong&gt; &lt;/Span&gt;&lt;Span Class="Fontstyle4"&gt;The Orc Makes Two Melee Attacks With Its Longsword Or Two Ranged Attacks With Its Javelins. If Llneval'S Command Is Available To Use, The Orc Can Use It After These Attacks.&lt;Br /&gt;&lt;/Span&gt;&lt;/P&gt;&lt;P&gt;&lt;Span Class="Fontstyle6"&gt;&lt;Strong&gt;Longsword.&lt;/Strong&gt; &lt;/Span&gt;&lt;Span Class="Fontstyle2"&gt;Melee Weapon Attack: &lt;/Span&gt;&lt;Span Class="Fontstyle4"&gt;+5 To Hit, Reach 5 Ft., One Target. &lt;/Span&gt;&lt;Span Class="Fontstyle7"&gt;Hit: &lt;/Span&gt;&lt;Span Class="Fontstyle4"&gt;12 (2D8 + 3) Slashing Damage, Or 14 (2D10 + 3) Slashing Damage When Used With Two Hands.&amp;Nbsp;&lt;/Span&gt;&lt;/P&gt;&lt;P&gt;&lt;Span Class="Fontstyle6"&gt;&lt;Strong&gt;Javelin.&lt;/Strong&gt; &lt;/Span&gt;&lt;Span Class="Fontstyle2"&gt;Melee Or Ranged &lt;/Span&gt;&lt;Span Class="Fontstyle6"&gt;Weapon &lt;/Span&gt;&lt;Span Class="Fontstyle2"&gt;Attack: &lt;/Span&gt;&lt;Span Class="Fontstyle4"&gt;+5 To Hit, Reach 5 Ft. Or Range 30/120 Ft., One Target. &lt;/Span&gt;&lt;Span Class="Fontstyle7"&gt;Hit: &lt;/Span&gt;&lt;Span Class="Fontstyle4"&gt;6 (1D6 + 3) Piercing Damage.&lt;Br /&gt;&lt;/Span&gt;&lt;/P&gt;&lt;P&gt;&lt;Strong&gt;&lt;Span Class="Fontstyle6"&gt;Llneval'S Co&lt;/Span&gt;&lt;Span Class="Fontstyle6"&gt;M&lt;/Span&gt;&lt;/Strong&gt;&lt;Span Class="Fontstyle6"&gt;&lt;Strong&gt;Mand (Recharge 4-6).&lt;/Strong&gt; &lt;/Span&gt;&lt;Span Class="Fontstyle4"&gt;Up To Three Allied Orcs Within 120 Feet Ofthis Ore That Can Hear It Can Use Their Reactions To Each Make One Weapon Attack.&lt;/Span&gt;&lt;/P&gt;&lt;Hr /&gt;&lt;P&gt;&lt;Span Class="Fontstyle4"&gt; &lt;Span Class="Fontstyle0"&gt;Ilneval Is Gruumsh'S Battle Captain, A Devious Strategist Who Directs Gruumsh'S Soldiers With Boldness. Among Orcs, Warriors That Venerate Ilneval Emulate Their Deity. Such Orcs Learn To Command Their Fellows In Ways That&lt;Br /&gt;Are Unpredictable But Help To Ensure Victory.&lt;/Span&gt; &lt;/Span&gt;&lt;/P&gt;&lt;P&gt;&lt;Span Class="Fontstyle4"&gt;&lt;Span Class="Fontstyle0"&gt; &lt;Span Class="Fontstyle0"&gt;The Wisest Among These Leaders Gain Ilneval'S Favor And Rise To Become Known As Blades, Tactical Experts Who Advise Their Chief In Matters Of War. Blades Lead From The Front, Wading Into Combat Fearlessly While Barking Orders At Lesser Soldiers. A Blade Knows How To Use Orcish Ferocity To Best Advantage, And Helps The Ordinary Warriors To Work Together Against Their Adversaries.&lt;/Span&gt; &lt;Br /&gt; &lt;/Span&gt;&lt;/Span&gt;&lt;/P&gt;</t>
  </si>
  <si>
    <t>Humanoid (Orc)</t>
  </si>
  <si>
    <t>8D8 + 24</t>
  </si>
  <si>
    <t>+5, 2D8 + 3 Slashing, Or 2D10 + 3 Slashing When Used With Two Hands.</t>
  </si>
  <si>
    <t>Underground, Plains, Hills, Mountains</t>
  </si>
  <si>
    <t>Orc Claw Of Luthic</t>
  </si>
  <si>
    <t>&lt;H1&gt;&lt;Span Class="Fontstyle0"&gt;Orc &lt;/Span&gt;&lt;Span Class="Fontstyle2"&gt;Claw &lt;/Span&gt;&lt;Span Class="Fontstyle0"&gt;Of Luthic&lt;Br /&gt;&lt;/Span&gt;&lt;/H1&gt;&lt;P&gt;&lt;Span Class="Fontstyle3"&gt;Medium Humanoid (Ore), Chaotic Evil&lt;/Span&gt;&lt;/P&gt;&lt;Hr /&gt;&lt;P&gt;&lt;Strong&gt;&lt;Span Class="Fontstyle2"&gt;Armor &lt;/Span&gt;&lt;/Strong&gt;&lt;Span Class="Fontstyle4"&gt;&lt;Strong&gt;Class&lt;/Strong&gt; 14 (Hide Armor)&lt;Br /&gt;&lt;/Span&gt;&lt;/P&gt;&lt;P&gt;&lt;Strong&gt;&lt;Span Class="Fontstyle4"&gt;Hit &lt;/Span&gt;&lt;/Strong&gt;&lt;Span Class="Fontstyle2"&gt;&lt;Strong&gt;Points&lt;/Strong&gt; &lt;/Span&gt;&lt;Span Class="Fontstyle4"&gt;45 (6D8 + 18)&lt;Br /&gt;&lt;/Span&gt;&lt;/P&gt;&lt;P&gt;&lt;Span Class="Fontstyle4"&gt;&lt;Strong&gt;Speed&lt;/Strong&gt; &lt;/Span&gt;&lt;Span Class="Fontstyle4"&gt;30Ft.&lt;Br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Center;"&gt;14 (+2)&lt;/P&gt;&lt;/Td&gt;&lt;Td Style="Border-Width: 0Pt; Background-Color: #B4C217; Vertical-Align: Top; Width: .6868In; Padding: 4Pt 4Pt 4Pt 4Pt;"&gt;&lt;P Style="Margin: 0In; Font-Family: Verdana; Font-Size: 8.25Pt; Color: Black; Text-Align: Center;"&gt;15 (+2)&lt;/P&gt;&lt;/Td&gt;&lt;Td Style="Border-Width: 0Pt; Background-Color: #5Bc217; Vertical-Align: Top; Width: .6868In; Padding: 4Pt 4Pt 4Pt 4Pt;"&gt;&lt;P Style="Margin: 0In; Font-Family: Verdana; Font-Size: 8.25Pt; Color: Black; Text-Align: Center;"&gt;16 (+3)&lt;/P&gt;&lt;/Td&gt;&lt;Td Style="Border-Width: 0Pt; Background-Color: #B4C217; Vertical-Align: Top; Width: .6868In; Padding: 4Pt 4Pt 4Pt 4Pt;"&gt;&lt;P Style="Margin: 0In; Font-Family: Verdana; Font-Size: 8.25Pt; Color: Black; Text-Align: Center;"&gt;10 (+0)&lt;/P&gt;&lt;/Td&gt;&lt;Td Style="Border-Width: 0Pt; Background-Color: #5Bc217; Vertical-Align: Top; Width: .6868In; Padding: 4Pt 4Pt 4Pt 4Pt;"&gt;&lt;P Style="Margin: 0In; Font-Family: Verdana; Font-Size: 8.25Pt; Color: Black; Text-Align: Center;"&gt;15 (+2)&lt;/P&gt;&lt;/Td&gt;&lt;Td Style="Border-Width: 0Pt; Background-Color: #B4C217; Vertical-Align: Top; Width: .6034In; Padding: 4Pt 4Pt 4Pt 4Pt;"&gt;&lt;P Style="Margin: 0In; Font-Family: Verdana; Font-Size: 8.25Pt; Color: Black; Text-Align: Center;"&gt;11 (+0)&lt;/P&gt;&lt;/Td&gt;&lt;/Tr&gt;&lt;/Tbody&gt;&lt;/Table&gt;&lt;/Div&gt;&lt;P&gt;&lt;Span Class="Fontstyle2"&gt;&lt;Strong&gt;Skills&lt;/Strong&gt; &lt;/Span&gt;&lt;Span Class="Fontstyle4"&gt;Intimidation +2, Medicine +4, Survival +4&lt;Br /&gt;&lt;/Span&gt;&lt;/P&gt;&lt;P&gt;&lt;Span Class="Fontstyle4"&gt;&lt;Strong&gt;Senses&lt;/Strong&gt; Darkvision &lt;/Span&gt;&lt;Span Class="Fontstyle4"&gt;60 Ft., Passive &lt;/Span&gt;&lt;Span Class="Fontstyle4"&gt;Perception &lt;/Span&gt;&lt;Span Class="Fontstyle4"&gt;12&lt;Br /&gt;&lt;/Span&gt;&lt;/P&gt;&lt;P&gt;&lt;Span Class="Fontstyle2"&gt;&lt;Strong&gt;Languages&lt;/Strong&gt; &lt;/Span&gt;&lt;Span Class="Fontstyle4"&gt;Common, Orc&lt;Br /&gt;&lt;/Span&gt;&lt;/P&gt;&lt;P&gt;&lt;Span Class="Fontstyle2"&gt;&lt;Strong&gt;Challenge&lt;/Strong&gt; &lt;/Span&gt;&lt;Span Class="Fontstyle5"&gt;2 &lt;/Span&gt;&lt;Span Class="Fontstyle2"&gt;(450 Xp)&lt;/Span&gt;&lt;/P&gt;&lt;Hr /&gt;&lt;P&gt;&lt;Span Class="Fontstyle6"&gt;&lt;Strong&gt;Aggressive.&lt;/Strong&gt; &lt;/Span&gt;&lt;Span Class="Fontstyle4"&gt;As A Bonus Action, The Orc Can Move Up To Its Speed Toward A Hostile Creature That It Can See.&lt;Br /&gt;&lt;/Span&gt;&lt;/P&gt;&lt;P&gt;&lt;Strong&gt;&lt;Span Class="Fontstyle6"&gt;Spe&lt;/Span&gt;&lt;Span Class="Fontstyle6"&gt;Llc&lt;/Span&gt;&lt;Span Class="Fontstyle6"&gt;A&lt;/Span&gt;&lt;/Strong&gt;&lt;Span Class="Fontstyle6"&gt;&lt;Strong&gt;Sting.&lt;/Strong&gt; &lt;/Span&gt;&lt;Span Class="Fontstyle4"&gt;The Orc Is A 5Th-Level Spellcaster. Its Spe&lt;/Span&gt;&lt;Span Class="Fontstyle4"&gt;L&lt;/Span&gt;&lt;Span Class="Fontstyle4"&gt;Lcasting Ability Is Wisdom (Spell Save Dc 12, +4 To Hit With Spell Attacks). The Ore Has The Following Cleric Spells Prepared:&lt;Br /&gt;&lt;/Span&gt;&lt;/P&gt;&lt;P Style="Padding-Left: 30Px;"&gt;&lt;Em&gt;&lt;Span Class="Fontstyle4"&gt;Cantr&lt;/Span&gt;&lt;Span Class="Fontstyle4"&gt;I&lt;/Span&gt;&lt;Span Class="Fontstyle4"&gt;Ps (At &lt;/Span&gt;&lt;/Em&gt;&lt;Span Class="Fontstyle0"&gt;&lt;Em&gt;Will):&lt;/Em&gt; &lt;/Span&gt;&lt;Span Class="Fontstyle3"&gt;Guidance, Mending, Resistance, Thaumaturgy&lt;Br /&gt;&lt;/Span&gt;&lt;Em&gt;&lt;Span Class="Fontstyle4"&gt;1St Level &lt;/Span&gt;&lt;Span Class="Fontstyle0"&gt;(4 &lt;/Span&gt;&lt;/Em&gt;&lt;Span Class="Fontstyle4"&gt;&lt;Em&gt;Slots):&lt;/Em&gt; &lt;/Span&gt;&lt;Span Class="Fontstyle3"&gt;Bane, Cure Wounds, Guiding Bolt&lt;Br /&gt;&lt;/Span&gt;&lt;Span Class="Fontstyle4"&gt;&lt;Em&gt;2Nd Level (3 Slots):&lt;/Em&gt; &lt;/Span&gt;&lt;Span Class="Fontstyle3"&gt;Augury, Warding Bond&lt;Br /&gt;&lt;/Span&gt;&lt;Span Class="Fontstyle4"&gt;&lt;Em&gt;3Rd Level (2 Slots):&lt;/Em&gt; &lt;/Span&gt;&lt;Span Class="Fontstyle3"&gt;Bestow Curse, Create Food And Water&lt;/Span&gt;&lt;/P&gt;&lt;Hr /&gt;&lt;P&gt;&lt;Strong&gt;&lt;Span Class="Fontstyle2"&gt;Actions&lt;Br /&gt;&lt;/Span&gt;&lt;/Strong&gt;&lt;/P&gt;&lt;P&gt;&lt;Strong&gt;&lt;Span Class="Fontstyle6"&gt;Multiatta&lt;/Span&gt;&lt;/Strong&gt;&lt;Span Class="Fontstyle6"&gt;&lt;Strong&gt;Ck.&lt;/Strong&gt; &lt;/Span&gt;&lt;Span Class="Fontstyle4"&gt;The Orc Makes Two Claw Attacks, Or Four Claw Attacks If It Has Fewer Than Half Of Its Hit Points Remaining.&lt;Br /&gt;&lt;/Span&gt;&lt;/P&gt;&lt;P&gt;&lt;Span Class="Fontstyle6"&gt;&lt;Strong&gt;Claw.&lt;/Strong&gt; &lt;/Span&gt;&lt;Span Class="Fontstyle3"&gt;Melee Weapon Attack: &lt;/Span&gt;&lt;Span Class="Fontstyle2"&gt;+4 &lt;/Span&gt;&lt;Span Class="Fontstyle4"&gt;To Hit, Reach 5 Ft., One Target.&amp;Nbsp;&lt;/Span&gt;&lt;Span Class="Fontstyle3"&gt;Hit: &lt;/Span&gt;&lt;Span Class="Fontstyle4"&gt;6 (1D8 &lt;/Span&gt;&lt;Span Class="Fontstyle5"&gt;+ &lt;/Span&gt;&lt;Span Class="Fontstyle4"&gt;2) Slashing Damage.&lt;/Span&gt;&lt;/P&gt;&lt;Hr /&gt;&lt;P&gt;&lt;Span Class="Fontstyle0"&gt;Luthic Is Gruumsh'S Wife And The Paragon Of Maternity To All Orcs. She Is The Cave Mother, A Fierce Dweller In The Darkness Who Raises New Broods Of Ores To Be Vicious And Strong. Her Symbol Is The Cave Bear, And Orc Females Raise Such Bears Alongside Ore Whelps. Females Particularly Attracted To Luthic Grow Long Nails And Lacquer Them, Learnirtg To Use These Claws As Weapons Much As Luthic Uses Her Own.&lt;Br /&gt;&lt;/Span&gt;&lt;/P&gt;&lt;P&gt;&lt;Span Class="Fontstyle0"&gt;Orc Females Devoted To Luthic Are In Charge Of Fortifying And Maintaining An Ore Stronghold. They Help To Guarantee The Survival Of The Tribe, And Most Are Skilled In The Healing Arts. The Most Powerful Among Luthic'S Disciples Are The Claws Of Luthic, Which Can Use The Cave Mother'S Magic To Heal, Protect, And Curse.&lt;/Span&gt; &lt;/P&gt;</t>
  </si>
  <si>
    <t>6D8 + 18</t>
  </si>
  <si>
    <t>+4, 1D8 + 2 Slashing</t>
  </si>
  <si>
    <t>Orc Hand Of Yurtrus</t>
  </si>
  <si>
    <t>&lt;H1&gt;&lt;Span Class="Fontstyle0"&gt;Orc Hand Of Yurtrus&lt;Br /&gt;&lt;/Span&gt;&lt;/H1&gt;&lt;P&gt;&lt;Span Class="Fontstyle2"&gt;Medium Humanoid &lt;/Span&gt;&lt;Span Class="Fontstyle2"&gt;(&lt;/Span&gt;&lt;Span Class="Fontstyle2"&gt;O&lt;/Span&gt;&lt;Span Class="Fontstyle2"&gt;Rc&lt;/Span&gt;&lt;Span Class="Fontstyle2"&gt;)&lt;/Span&gt;&lt;Span Class="Fontstyle2"&gt;, &lt;/Span&gt;&lt;Span Class="Fontstyle2"&gt;Chaotic Evil&lt;/Span&gt;&lt;/P&gt;&lt;Hr /&gt;&lt;P&gt;&lt;Span Class="Fontstyle0"&gt;&lt;Strong&gt;Armor Class&lt;/Strong&gt; &lt;/Span&gt;&lt;Span Class="Fontstyle0"&gt;12 (&lt;/Span&gt;&lt;Span Class="Fontstyle0"&gt;H&lt;/Span&gt;&lt;Span Class="Fontstyle0"&gt;I&lt;/Span&gt;&lt;Span Class="Fontstyle0"&gt;De &lt;/Span&gt;&lt;Span Class="Fontstyle0"&gt;Armor)&lt;Br /&gt;&lt;/Span&gt;&lt;/P&gt;&lt;P&gt;&lt;Span Class="Fontstyle0"&gt;&lt;Strong&gt;Hit Points&lt;/Strong&gt; &lt;/Span&gt;&lt;Span Class="Fontstyle0"&gt;30 &lt;/Span&gt;&lt;Span Class="Fontstyle0"&gt;(4&lt;/Span&gt;&lt;Span Class="Fontstyle0"&gt;D&lt;/Span&gt;&lt;Span Class="Fontstyle0"&gt;8 &lt;/Span&gt;&lt;Span Class="Fontstyle0"&gt;+ &lt;/Span&gt;&lt;Span Class="Fontstyle0"&gt;12)&lt;Br /&gt;&lt;/Span&gt;&lt;/P&gt;&lt;P&gt;&lt;Span Class="Fontstyle0"&gt;&lt;Strong&gt;Speed&lt;/Strong&gt; &lt;/Span&gt;&lt;Span Class="Fontstyle0"&gt;30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.6868In; Padding: 4Pt 4Pt 4Pt 4Pt;"&gt;&lt;P Style="Margin: 0In; Font-Family: Verdana; Font-Size: 8.25Pt; Color: Black; Text-Align: Center;"&gt;11 (+0)&lt;/P&gt;&lt;/Td&gt;&lt;Td Style="Border-Width: 0Pt; Background-Color: #5Bc217; Vertical-Align: Top; Width: .6868In; Padding: 4Pt 4Pt 4Pt 4Pt;"&gt;&lt;P Style="Margin: 0In; Font-Family: Verdana; Font-Size: 8.25Pt; Color: Black; Text-Align: Center;"&gt;16 (+3)&lt;/P&gt;&lt;/Td&gt;&lt;Td Style="Border-Width: 0Pt; Background-Color: #B4C217; Vertical-Align: Top; Width: .6868In; Padding: 4Pt 4Pt 4Pt 4Pt;"&gt;&lt;P Style="Margin: 0In; Font-Family: Verdana; Font-Size: 8.25Pt; Color: Black; Text-Align: Center;"&gt;11 (+0)&lt;/P&gt;&lt;/Td&gt;&lt;Td Style="Border-Width: 0Pt; Background-Color: #5Bc217; Vertical-Align: Top; Width: .6868In; Padding: 4Pt 4Pt 4Pt 4Pt;"&gt;&lt;P Style="Margin: 0In; Font-Family: Verdana; Font-Size: 8.25Pt; Color: Black; Text-Align: Center;"&gt;14 (+2)&lt;/P&gt;&lt;/Td&gt;&lt;Td Style="Border-Width: 0Pt; Background-Color: #B4C217; Vertical-Align: Top; Width: .6034In; Padding: 4Pt 4Pt 4Pt 4Pt;"&gt;&lt;P Style="Margin: 0In; Font-Family: Verdana; Font-Size: 8.25Pt; Color: Black; Text-Align: Center;"&gt;9 (-1)&lt;/P&gt;&lt;/Td&gt;&lt;/Tr&gt;&lt;/Tbody&gt;&lt;/Table&gt;&lt;/Div&gt;&lt;P&gt;&lt;Span Class="Fontstyle4"&gt;&lt;Strong&gt;Skills&lt;/Strong&gt; &lt;/Span&gt;&lt;Span Class="Fontstyle0"&gt;Arcana +2, &lt;/Span&gt;&lt;Span Class="Fontstyle0"&gt;Int&lt;/Span&gt;&lt;Span Class="Fontstyle0"&gt;I&lt;/Span&gt;&lt;Span Class="Fontstyle0"&gt;Midation &lt;/Span&gt;&lt;Span Class="Fontstyle0"&gt;+1, Medicine +4, &lt;/Span&gt;&lt;Span Class="Fontstyle0"&gt;Rel&lt;/Span&gt;&lt;Span Class="Fontstyle0"&gt;I&lt;/Span&gt;&lt;Span Class="Fontstyle0"&gt;G&lt;/Span&gt;&lt;Span Class="Fontstyle0"&gt;I&lt;/Span&gt;&lt;Span Class="Fontstyle0"&gt;On &lt;/Span&gt;&lt;Span Class="Fontstyle0"&gt;+2&lt;/Span&gt;&lt;/P&gt;&lt;P&gt;&lt;Span Class="Fontstyle4"&gt;&lt;Strong&gt;Senses&lt;/Strong&gt; &lt;/Span&gt;&lt;Span Class="Fontstyle0"&gt;Da&lt;/Span&gt;&lt;Span Class="Fontstyle0"&gt;Rk&lt;/Span&gt;&lt;Span Class="Fontstyle0"&gt;V&lt;/Span&gt;&lt;Span Class="Fontstyle0"&gt;Isi&lt;/Span&gt;&lt;Span Class="Fontstyle0"&gt;On 60 &lt;/Span&gt;&lt;Span Class="Fontstyle0"&gt;Ft., &lt;/Span&gt;&lt;Span Class="Fontstyle4"&gt;Passive &lt;/Span&gt;&lt;Span Class="Fontstyle0"&gt;Percept&lt;/Span&gt;&lt;Span Class="Fontstyle0"&gt;I&lt;/Span&gt;&lt;Span Class="Fontstyle0"&gt;On &lt;/Span&gt;&lt;Span Class="Fontstyle0"&gt;12&lt;Br /&gt;&lt;/Span&gt;&lt;/P&gt;&lt;P&gt;&lt;Span Class="Fontstyle4"&gt;&lt;Strong&gt;Languages&lt;/Strong&gt; &lt;/Span&gt;&lt;Span Class="Fontstyle0"&gt;Unde&lt;/Span&gt;&lt;Span Class="Fontstyle0"&gt;Rs&lt;/Span&gt;&lt;Span Class="Fontstyle0"&gt;Tand&lt;/Span&gt;&lt;Span Class="Fontstyle0"&gt;S Common And Orc But Can'T &lt;/Span&gt;&lt;Span Class="Fontstyle4"&gt;Speak&lt;Br /&gt;&lt;/Span&gt;&lt;/P&gt;&lt;P&gt;&lt;Span Class="Fontstyle4"&gt;&lt;Strong&gt;Challenge&lt;/Strong&gt; &lt;/Span&gt;&lt;Span Class="Fontstyle0"&gt;2 (450 Xp)&lt;/Span&gt;&lt;/P&gt;&lt;Hr /&gt;&lt;P&gt;&lt;Span Class="Fontstyle6"&gt;&lt;Strong&gt;Aggressive.&lt;/Strong&gt; &lt;/Span&gt;&lt;Span Class="Fontstyle0"&gt;As A Bonus Action, The Orc Can Move Up To Its Speed Toward A Hostile Creature That It Can See.&lt;Br /&gt;&lt;/Span&gt;&lt;/P&gt;&lt;P&gt;&lt;Span Class="Fontstyle6"&gt;&lt;Strong&gt;Spellcasting.&lt;/Strong&gt; &lt;/Span&gt;&lt;Span Class="Fontstyle0"&gt;The Orc Is A 4Th-Level Spellcaster&lt;/Span&gt;&lt;Span Class="Fontstyle0"&gt;. &lt;/Span&gt;&lt;Span Class="Fontstyle0"&gt;Its Spellcasting Ability Is Wisdom (Spell Save Dc 12&lt;/Span&gt;&lt;Span Class="Fontstyle0"&gt;, &lt;/Span&gt;&lt;Span Class="Fontstyle0"&gt;+4 To &lt;/Span&gt;&lt;Span Class="Fontstyle0"&gt;Hit &lt;/Span&gt;&lt;Span Class="Fontstyle0"&gt;With Spell Attacks&lt;/Span&gt;&lt;Span Class="Fontstyle0"&gt;)&lt;/Span&gt;&lt;Span Class="Fontstyle0"&gt;. It Requires No Verbal Components To Cast Its Spells&lt;/Span&gt;&lt;Span Class="Fontstyle0"&gt;. &lt;/Span&gt;&lt;Span Class="Fontstyle0"&gt;The Orc Has The Following Cleric Spells Prepared:&lt;Br /&gt;&lt;/Span&gt;&lt;/P&gt;&lt;P Style="Padding-Left: 30Px;"&gt;&lt;Em&gt;&lt;Span Class="Fontstyle0"&gt;Cantrips (At-Wi&lt;/Span&gt;&lt;Span Class="Fontstyle0"&gt;Ll&lt;/Span&gt;&lt;/Em&gt;&lt;Span Class="Fontstyle0"&gt;&lt;Em&gt;):&lt;/Em&gt; &lt;/Span&gt;&lt;Span Class="Fontstyle2"&gt;Guidance, Mending, Resis&lt;/Span&gt;&lt;Span Class="Fontstyle2"&gt;T&lt;/Span&gt;&lt;Span Class="Fontstyle2"&gt;Ance, Thaumaturgy&lt;Br /&gt;&lt;/Span&gt;&lt;Em&gt;&lt;Span Class="Fontstyle0"&gt;1St Level (4 Slots)&lt;/Span&gt;&lt;/Em&gt;&lt;Span Class="Fontstyle0"&gt;&lt;Em&gt;:&lt;/Em&gt; &lt;/Span&gt;&lt;Span Class="Fontstyle2"&gt;Bane, Detect Magic&lt;/Span&gt;&lt;Span Class="Fontstyle2"&gt;, &lt;/Span&gt;&lt;Span Class="Fontstyle2"&gt;Infl&lt;/Span&gt;&lt;Span Class="Fontstyle2"&gt;I&lt;/Span&gt;&lt;Span Class="Fontstyle2"&gt;Ct Wounds&lt;/Span&gt;&lt;Span Class="Fontstyle2"&gt;, &lt;/Span&gt;&lt;Span Class="Fontstyle2"&gt;Protection From Evil And Good&lt;Br /&gt;&lt;/Span&gt;&lt;Em&gt;&lt;Span Class="Fontstyle0"&gt;2Nd Level (3 Slots)&lt;/Span&gt;&lt;/Em&gt;&lt;Span Class="Fontstyle0"&gt;&lt;Em&gt;:&lt;/Em&gt; &lt;/Span&gt;&lt;Span Class="Fontstyle2"&gt;Blindness/Deafness, &lt;/Span&gt;&lt;Span Class="Fontstyle2"&gt;S&lt;/Span&gt;&lt;Span Class="Fontstyle2"&gt;Ilence&lt;/Span&gt;&lt;/P&gt;&lt;Hr /&gt;&lt;P&gt;&lt;Strong&gt;&lt;Span Class="Fontstyle4"&gt;Actions&lt;Br /&gt;&lt;/Span&gt;&lt;/Strong&gt;&lt;/P&gt;&lt;P&gt;&lt;Span Class="Fontstyle6"&gt;&lt;Strong&gt;Touch Of The White Hand.&lt;/Strong&gt; &lt;/Span&gt;&lt;Span Class="Fontstyle2"&gt;Melee Weapon Attack: &lt;/Span&gt;&lt;Span Class="Fontstyle0"&gt;+3 To Hit, Reach &lt;/Span&gt;&lt;Span Class="Fontstyle2"&gt;5 &lt;/Span&gt;&lt;Span Class="Fontstyle0"&gt;Ft., &lt;/Span&gt;&lt;Span Class="Fontstyle0"&gt;One Target. &lt;/Span&gt;&lt;Span Class="Fontstyle2"&gt;Hit&lt;/Span&gt;&lt;Span Class="Fontstyle2"&gt;: &lt;/Span&gt;&lt;Span Class="Fontstyle0"&gt;9 (2D8) Necrotic Damage.&lt;/Span&gt;&lt;/P&gt;&lt;Hr /&gt;&lt;P&gt;&lt;Span Class="Fontstyle0"&gt;Yurtrus Is The Orc God Of Death And Disease. He Is A Horrifying Abomination Covered In Rot And Infection, Except For His Perfect, Smooth White Hands&lt;/Span&gt;&lt;Span Class="Fontstyle0"&gt;.&amp;Nbsp;&lt;/Span&gt;&lt;/P&gt;&lt;P&gt;&lt;Span Class="Fontstyle0"&gt;Orc Priests That Oversee The Line Between Life And Death Are &lt;/Span&gt;&lt;Span Class="Fontstyle2"&gt;Known &lt;/Span&gt;&lt;Span Class="Fontstyle0"&gt;By The Others In The Tribe As Hands Of Yurtrus. They Dwell On The Fringes Of An Orc Lair, Usually Communing With Other Orcs Through The Auspices Of Those Who Follow Luthic. The Hands Of Yurtrus Wear Pale Gloves Made Of The Bleached Skin Of Other Humanoids (Preferably Elves), Symbolizing Their Connection With Yurtrus, And Are Sometimes Called "White Hands" As A Result.&lt;Br /&gt;&lt;/Span&gt;&lt;/P&gt;&lt;P&gt;&lt;Span Class="Fontstyle0"&gt;Every Orc Knows That The Hands Of Yurtrus Are The Tribe'S Gateway To The Ancestors. Orcs Who Die Having Served The Tribe Well Go On To Rituals Meant To Send Them To Gruumsh'S Realm.&lt;/Span&gt;&lt;/P&gt;&lt;P&gt;&lt;Span Class="Fontstyle0"&gt;As Befits Followers Of A God Who Doesn'T Speak, Hands Of Yurtrus Remove Their Tongues To Emulate Their Deity, For A Reason Similar To Why An Eye Of Gruumsh Puts Out One Of Its Eyes.&lt;/Span&gt; &lt;/P&gt;</t>
  </si>
  <si>
    <t>4D8 + 12</t>
  </si>
  <si>
    <t>+3, 2D8 Necrotic</t>
  </si>
  <si>
    <t>Orc Nurtured One Of Yurtrus</t>
  </si>
  <si>
    <t>&lt;H1&gt;&lt;Span Class="Fontstyle0"&gt;Or&lt;/Span&gt;&lt;Span Class="Fontstyle0"&gt;C &lt;/Span&gt;&lt;Span Class="Fontstyle0"&gt;Nurtur&lt;/Span&gt;&lt;Span Class="Fontstyle0"&gt;Ed &lt;/Span&gt;&lt;Span Class="Fontstyle0"&gt;On&lt;/Span&gt;&lt;Span Class="Fontstyle0"&gt;E Of &lt;/Span&gt;&lt;Span Class="Fontstyle0"&gt;Yurtr&lt;/Span&gt;&lt;Span Class="Fontstyle0"&gt;U&lt;/Span&gt;&lt;Span Class="Fontstyle0"&gt;S&lt;Br /&gt;&lt;/Span&gt;&lt;/H1&gt;&lt;P&gt;&lt;Span Class="Fontstyle2"&gt;Medium Humanoid (Orc), Chaotic Ev&lt;/Span&gt;&lt;Span Class="Fontstyle2"&gt;Il&lt;/Span&gt;&lt;/P&gt;&lt;Hr /&gt;&lt;P&gt;&lt;Span Class="Fontstyle3"&gt;&lt;Strong&gt;Armor Class&lt;/Strong&gt; &lt;/Span&gt;&lt;Span Class="Fontstyle4"&gt;9&lt;Br /&gt;&lt;/Span&gt;&lt;/P&gt;&lt;P&gt;&lt;Span Class="Fontstyle3"&gt;&lt;Strong&gt;Hit Points&lt;/Strong&gt; &lt;/Span&gt;&lt;Span Class="Fontstyle5"&gt;30 &lt;/Span&gt;&lt;Span Class="Fontstyle3"&gt;(4D8 &lt;/Span&gt;&lt;Span Class="Fontstyle4"&gt;+ &lt;/Span&gt;&lt;Span Class="Fontstyle5"&gt;12)&lt;Br /&gt;&lt;/Span&gt;&lt;/P&gt;&lt;P&gt;&lt;Span Class="Fontstyle3"&gt;&lt;Strong&gt;Speed&lt;/Strong&gt; &lt;/Span&gt;&lt;Span Class="Fontstyle5"&gt;30 &lt;/Span&gt;&lt;Span Class="Fontstyle5"&gt;Ft.&lt;Br /&gt;&lt;/Span&gt;&lt;/P&gt;&lt;P&gt;&lt;Span Class="Fontstyle3"&gt;&lt;Strong&gt;Senses&lt;/Strong&gt; &lt;/Span&gt;&lt;Span Class="Fontstyle5"&gt;Darkvision 60 &lt;/Span&gt;&lt;Span Class="Fontstyle5"&gt;Ft., &lt;/Span&gt;&lt;Span Class="Fontstyle5"&gt;Passive &lt;/Span&gt;&lt;Span Class="Fontstyle5"&gt;Perception 10&lt;Br /&gt;&lt;/Span&gt;&lt;/P&gt;&lt;P&gt;&lt;Strong&gt;&lt;Span Class="Fontstyle3"&gt;Lang&lt;/Span&gt;&lt;Span Class="Fontstyle3"&gt;U&lt;/Span&gt;&lt;/Strong&gt;&lt;Span Class="Fontstyle3"&gt;&lt;Strong&gt;Ages&lt;/Strong&gt; &lt;/Span&gt;&lt;Span Class="Fontstyle5"&gt;Common&lt;/Span&gt;&lt;Span Class="Fontstyle5"&gt;, &lt;/Span&gt;&lt;Span Class="Fontstyle4"&gt;Ore&lt;/Span&gt;&lt;/P&gt;&lt;P&gt;&lt;Span Class="Fontstyle3"&gt;&lt;Strong&gt;Challenge&lt;/Strong&gt; &lt;/Span&gt;&lt;Span Class="Fontstyle5"&gt;1/2 &lt;/Span&gt;&lt;Span Class="Fontstyle5"&gt;(100 &lt;/Span&gt;&lt;Span Class="Fontstyle5"&gt;Xp)&lt;/Span&gt;&lt;/P&gt;&lt;Hr /&gt;&lt;P&gt;&lt;Strong&gt;&lt;Span Class="Fontstyle6"&gt;Aggr&lt;/Span&gt;&lt;Span Class="Fontstyle6"&gt;E&lt;/Span&gt;&lt;Span Class="Fontstyle6"&gt;S&lt;/Span&gt;&lt;Span Class="Fontstyle6"&gt;Si&lt;/Span&gt;&lt;Span Class="Fontstyle6"&gt;Ve&lt;/Span&gt;&lt;/Strong&gt;&lt;Span Class="Fontstyle6"&gt;&lt;Strong&gt;.&lt;/Strong&gt; &lt;/Span&gt;&lt;Span Class="Fontstyle5"&gt;As A Bonus Act&lt;/Span&gt;&lt;Span Class="Fontstyle5"&gt;I&lt;/Span&gt;&lt;Span Class="Fontstyle5"&gt;On, The Orc Can Move Up To Its Speed Toward A Hostile Creature That &lt;/Span&gt;&lt;Span Class="Fontstyle5"&gt;I&lt;/Span&gt;&lt;Span Class="Fontstyle5"&gt;T Can See&lt;/Span&gt;&lt;Span Class="Fontstyle5"&gt;.&lt;Br /&gt;&lt;/Span&gt;&lt;/P&gt;&lt;P&gt;&lt;Strong&gt;&lt;Span Class="Fontstyle6"&gt;Corrupt&lt;/Span&gt;&lt;Span Class="Fontstyle6"&gt;E&lt;/Span&gt;&lt;Span Class="Fontstyle6"&gt;D &lt;/Span&gt;&lt;/Strong&gt;&lt;Span Class="Fontstyle6"&gt;&lt;Strong&gt;Carrier.&lt;/Strong&gt; &lt;/Span&gt;&lt;Span Class="Fontstyle5"&gt;When The Orc &lt;/Span&gt;&lt;Span Class="Fontstyle5"&gt;I&lt;/Span&gt;&lt;Span Class="Fontstyle5"&gt;S Reduced To 0&amp;Nbsp;&lt;/Span&gt;&lt;Span Class="Fontstyle5"&gt;Hit Points&lt;/Span&gt;&lt;Span Class="Fontstyle5"&gt;, &lt;/Span&gt;&lt;Span Class="Fontstyle5"&gt;I&lt;/Span&gt;&lt;Span Class="Fontstyle5"&gt;T&amp;Nbsp;&lt;/Span&gt;&lt;Span Class="Fontstyle5"&gt;E&lt;/Span&gt;&lt;Span Class="Fontstyle5"&gt;Xp&lt;/Span&gt;&lt;Span Class="Fontstyle5"&gt;Lo&lt;/Span&gt;&lt;Span Class="Fontstyle5"&gt;D&lt;/Span&gt;&lt;Span Class="Fontstyle5"&gt;Es, And Any Creature Within 10 Feet Of &lt;/Span&gt;&lt;Span Class="Fontstyle5"&gt;It &lt;/Span&gt;&lt;Span Class="Fontstyle5"&gt;Must Make A Dc 13 Constitutio&lt;/Span&gt;&lt;Span Class="Fontstyle5"&gt;N &lt;/Span&gt;&lt;Span Class="Fontstyle5"&gt;Saving Throw. On A Failed Save, The Creature Takes 14 (4D6) Poison Damage And Becomes Poisoned. On A Success, The Creature Takes Half As Much Damage And Isn'T Poisoned. A Creature Po&lt;/Span&gt;&lt;Span Class="Fontstyle5"&gt;I&lt;/Span&gt;&lt;Span Class="Fontstyle5"&gt;S&lt;/Span&gt;&lt;Span Class="Fontstyle5"&gt;Oned &lt;/Span&gt;&lt;Span Class="Fontstyle5"&gt;By This Effect Can Repeat The Save At The End Of Each Of Its Turn&lt;/Span&gt;&lt;Span Class="Fontstyle5"&gt;, &lt;/Span&gt;&lt;Span Class="Fontstyle5"&gt;Ending The Effect On &lt;/Span&gt;&lt;Span Class="Fontstyle5"&gt;I&lt;/Span&gt;&lt;Span Class="Fontstyle5"&gt;Tself On A Success. While Poisoned By This Effect, A Creature Can'T Regain Hit Points.&lt;Br /&gt;&lt;/Span&gt;&lt;/P&gt;&lt;P&gt;&lt;Strong&gt;&lt;Span Class="Fontstyle6"&gt;Nurtured One &lt;/Span&gt;&lt;Span Class="Fontstyle6"&gt;Of Y&lt;/Span&gt;&lt;Span Class="Fontstyle6"&gt;U&lt;/Span&gt;&lt;Span Class="Fontstyle6"&gt;Rtru&lt;/Span&gt;&lt;/Strong&gt;&lt;Span Class="Fontstyle6"&gt;&lt;Strong&gt;S.&lt;/Strong&gt; &lt;/Span&gt;&lt;Span Class="Fontstyle5"&gt;The Orc Has Advantage On Saving Throws Against Poison And Disease.&lt;/Span&gt;&lt;/P&gt;&lt;Hr /&gt;&lt;P&gt;&lt;Strong&gt;&lt;Span Class="Fontstyle3"&gt;Actions&lt;Br /&gt;&lt;/Span&gt;&lt;/Strong&gt;&lt;/P&gt;&lt;P&gt;&lt;Span Class="Fontstyle6"&gt;&lt;Strong&gt;Claws.&lt;/Strong&gt; &lt;/Span&gt;&lt;Span Class="Fontstyle2"&gt;Melee Weapon Attack&lt;/Span&gt;&lt;Span Class="Fontstyle2"&gt;:&lt;/Span&gt;&lt;Span Class="Fontstyle5"&gt;+4 To Hi&lt;/Span&gt;&lt;Span Class="Fontstyle5"&gt;T, &lt;/Span&gt;&lt;Span Class="Fontstyle5"&gt;Reach &lt;/Span&gt;&lt;Span Class="Fontstyle2"&gt;5 &lt;/Span&gt;&lt;Span Class="Fontstyle5"&gt;Ft., &lt;/Span&gt;&lt;Span Class="Fontstyle5"&gt;One Target.&amp;Nbsp;&lt;/Span&gt;&lt;Span Class="Fontstyle2"&gt;Hit: &lt;/Span&gt;&lt;Span Class="Fontstyle5"&gt;4 (1D4 &lt;/Span&gt;&lt;Span Class="Fontstyle5"&gt;+ &lt;/Span&gt;&lt;Span Class="Fontstyle5"&gt;2) S&lt;/Span&gt;&lt;Span Class="Fontstyle5"&gt;L&lt;/Span&gt;&lt;Span Class="Fontstyle5"&gt;Ash &lt;/Span&gt;&lt;Span Class="Fontstyle5"&gt;I&lt;/Span&gt;&lt;Span Class="Fontstyle5"&gt;Ng Damage Plus 2 (1D4) Necrotic Damage.&lt;/Span&gt;&lt;/P&gt;&lt;P&gt;&lt;Strong&gt;&lt;Span Class="Fontstyle6"&gt;C&lt;/Span&gt;&lt;Span Class="Fontstyle6"&gt;O&lt;/Span&gt;&lt;Span Class="Fontstyle6"&gt;Rr&lt;/Span&gt;&lt;Span Class="Fontstyle6"&gt;Upte&lt;/Span&gt;&lt;Span Class="Fontstyle6"&gt;D V&lt;/Span&gt;&lt;Span Class="Fontstyle6"&gt;En&lt;/Span&gt;&lt;Span Class="Fontstyle6"&gt;Gean&lt;/Span&gt;&lt;/Strong&gt;&lt;Span Class="Fontstyle6"&gt;&lt;Strong&gt;Ce.&lt;/Strong&gt; &lt;/Span&gt;&lt;Span Class="Fontstyle5"&gt;The Orc Reduces Itself To 0&amp;Nbsp;&lt;/Span&gt;&lt;Span Class="Fontstyle5"&gt;Hit Points&lt;/Span&gt;&lt;Span Class="Fontstyle5"&gt;,&amp;Nbsp;&lt;/Span&gt;&lt;Span Class="Fontstyle5"&gt;Trigger&lt;/Span&gt;&lt;Span Class="Fontstyle5"&gt;I&lt;/Span&gt;&lt;Span Class="Fontstyle5"&gt;Ng Its Corrupted Carrier Trait&lt;/Span&gt;&lt;Span Class="Fontstyle5"&gt;.&lt;/Span&gt;&lt;/P&gt;&lt;Hr /&gt;&lt;P&gt;&lt;Span Class="Fontstyle5"&gt; &lt;Span Class="Fontstyle0"&gt;When Plague Strikes A Tribe, The Hands Of Yurtrus Isolate The Sick. The Priest Then Minister To Those Who Can Be&lt;Br /&gt;Saved But Not Healed. The Hands Cultivate The Sickness Of These Nurtured Ones, Turning Them Into Instruments Of Defense And Weapons Of &lt;/Span&gt;&lt;Span Class="Fontstyle2"&gt;War. &lt;/Span&gt;&lt;Span Class="Fontstyle0"&gt;When Ores Go To Battle, A Band Of Nurtured Ones Might Charge In First - To Give Themselves Up While Softening Up The Enemy By Spreading Yurtrus'S Vile Blessing In Its Ranks.&lt;/Span&gt; &lt;/Span&gt;&lt;/P&gt;</t>
  </si>
  <si>
    <t>+4, 1D4 + 2 Slashing + 1D4 Necrotic</t>
  </si>
  <si>
    <t>Orc Red Fang Of Shargaas</t>
  </si>
  <si>
    <t>&lt;H1&gt;&lt;Span Class="Fontstyle0"&gt;Orc Red Fang Of Shargaas&lt;Br /&gt;&lt;/Span&gt;&lt;/H1&gt;&lt;P&gt;&lt;Span Class="Fontstyle2"&gt;Medium &lt;/Span&gt;&lt;Span Class="Fontstyle3"&gt;Humanoid &lt;/Span&gt;&lt;Span Class="Fontstyle3"&gt;(Orc). &lt;/Span&gt;&lt;Span Class="Fontstyle2"&gt;Chaotic &lt;/Span&gt;&lt;Span Class="Fontstyle2"&gt;Evil&lt;/Span&gt;&lt;/P&gt;&lt;Hr /&gt;&lt;P&gt;&lt;Strong&gt;&lt;Span Class="Fontstyle4"&gt;Armor &lt;/Span&gt;&lt;/Strong&gt;&lt;Span Class="Fontstyle5"&gt;&lt;Strong&gt;Class&lt;/Strong&gt; 15 &lt;/Span&gt;&lt;Span Class="Fontstyle5"&gt;(Studded &lt;/Span&gt;&lt;Span Class="Fontstyle5"&gt;Leather)&lt;Br /&gt;&lt;/Span&gt;&lt;/P&gt;&lt;P&gt;&lt;Span Class="Fontstyle5"&gt;&lt;Strong&gt;Hit Points&lt;/Strong&gt; &lt;/Span&gt;&lt;Span Class="Fontstyle5"&gt;52 (8D8 &lt;/Span&gt;&lt;Span Class="Fontstyle6"&gt;+ &lt;/Span&gt;&lt;Span Class="Fontstyle5"&gt;16)&lt;/Span&gt;&lt;/P&gt;&lt;P&gt;&lt;Span Class="Fontstyle4"&gt;&lt;Strong&gt;Speed&lt;/Strong&gt; &lt;/Span&gt;&lt;Span Class="Fontstyle5"&gt;30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Center;"&gt;11 (+0)&lt;/P&gt;&lt;/Td&gt;&lt;Td Style="Border-Width: 0Pt; Background-Color: #B4C217; Vertical-Align: Top; Width: .6868In; Padding: 4Pt 4Pt 4Pt 4Pt;"&gt;&lt;P Style="Margin: 0In; Font-Family: Verdana; Font-Size: 8.25Pt; Color: Black; Text-Align: Center;"&gt;16 (+3)&lt;/P&gt;&lt;/Td&gt;&lt;Td Style="Border-Width: 0Pt; Background-Color: #5Bc217; Vertical-Align: Top; Width: .6868In; Padding: 4Pt 4Pt 4Pt 4Pt;"&gt;&lt;P Style="Margin: 0In; Font-Family: Verdana; Font-Size: 8.25Pt; Color: Black; Text-Align: Center;"&gt;15 (+2)&lt;/P&gt;&lt;/Td&gt;&lt;Td Style="Border-Width: 0Pt; Background-Color: #B4C217; Vertical-Align: Top; Width: .6868In; Padding: 4Pt 4Pt 4Pt 4Pt;"&gt;&lt;P Style="Margin: 0In; Font-Family: Verdana; Font-Size: 8.25Pt; Color: Black; Text-Align: Center;"&gt;9&amp;Nbsp;(-1)&lt;/P&gt;&lt;/Td&gt;&lt;Td Style="Border-Width: 0Pt; Background-Color: #5Bc217; Vertical-Align: Top; Width: .6868In; Padding: 4Pt 4Pt 4Pt 4Pt;"&gt;&lt;P Style="Margin: 0In; Font-Family: Verdana; Font-Size: 8.25Pt; Color: Black; Text-Align: Center;"&gt;11 (+0)&lt;/P&gt;&lt;/Td&gt;&lt;Td Style="Border-Width: 0Pt; Background-Color: #B4C217; Vertical-Align: Top; Width: .6034In; Padding: 4Pt 4Pt 4Pt 4Pt;"&gt;&lt;P Style="Margin: 0In; Font-Family: Verdana; Font-Size: 8.25Pt; Color: Black; Text-Align: Center;"&gt;9&amp;Nbsp;(-1)&lt;/P&gt;&lt;/Td&gt;&lt;/Tr&gt;&lt;/Tbody&gt;&lt;/Table&gt;&lt;/Div&gt;&lt;P&gt;&lt;Span Class="Fontstyle4"&gt;&lt;Strong&gt;Skills&lt;/Strong&gt; &lt;/Span&gt;&lt;Span Class="Fontstyle5"&gt;Intimidation &lt;/Span&gt;&lt;Span Class="Fontstyle5"&gt;+1, Perception &lt;/Span&gt;&lt;Span Class="Fontstyle5"&gt;+2, &lt;/Span&gt;&lt;Span Class="Fontstyle5"&gt;Stealth +5&lt;Br /&gt;&lt;/Span&gt;&lt;/P&gt;&lt;P&gt;&lt;Span Class="Fontstyle4"&gt;&lt;Strong&gt;Senses&lt;/Strong&gt; &lt;/Span&gt;&lt;Span Class="Fontstyle5"&gt;Darkvision &lt;/Span&gt;&lt;Span Class="Fontstyle5"&gt;60 &lt;/Span&gt;&lt;Span Class="Fontstyle5"&gt;Ft., &lt;/Span&gt;&lt;Span Class="Fontstyle5"&gt;Passive &lt;/Span&gt;&lt;Span Class="Fontstyle5"&gt;Perception &lt;/Span&gt;&lt;Span Class="Fontstyle5"&gt;12&lt;Br /&gt;&lt;/Span&gt;&lt;/P&gt;&lt;P&gt;&lt;Span Class="Fontstyle4"&gt;&lt;Strong&gt;Languages&lt;/Strong&gt; &lt;/Span&gt;&lt;Span Class="Fontstyle5"&gt;Common, &lt;/Span&gt;&lt;Span Class="Fontstyle5"&gt;Ore&lt;Br /&gt;&lt;/Span&gt;&lt;/P&gt;&lt;P&gt;&lt;Span Class="Fontstyle4"&gt;&lt;Strong&gt;Challenge&lt;/Strong&gt; &lt;/Span&gt;&lt;Span Class="Fontstyle5"&gt;3 &lt;/Span&gt;&lt;Span Class="Fontstyle5"&gt;(700 &lt;/Span&gt;&lt;Span Class="Fontstyle5"&gt;Xp)&lt;/Span&gt;&lt;/P&gt;&lt;Hr /&gt;&lt;P&gt;&lt;Span Class="Fontstyle2"&gt;&lt;Strong&gt;Cunning Action.&lt;/Strong&gt; &lt;/Span&gt;&lt;Span Class="Fontstyle5"&gt;On Each Of Its Turns, The Orc Can Use A Bonus Action To &lt;/Span&gt;&lt;Span Class="Fontstyle4"&gt;Take &lt;/Span&gt;&lt;Span Class="Fontstyle5"&gt;The Dash, Disengage, Or Hide Action.&lt;Br /&gt;&lt;/Span&gt;&lt;/P&gt;&lt;P&gt;&lt;Span Class="Fontstyle2"&gt;&lt;Strong&gt;Hand Of Shargaas.&lt;/Strong&gt; &lt;/Span&gt;&lt;Span Class="Fontstyle5"&gt;The Orc Deals An 2 Extra Dice Of Damage When It Hits A Target With A Weapon Attack (Included In Its Attacks).&lt;Br /&gt;&lt;/Span&gt;&lt;/P&gt;&lt;P&gt;&lt;Span Class="Fontstyle2"&gt;&lt;Strong&gt;Shargaas'S Sight.&lt;/Strong&gt; &lt;/Span&gt;&lt;Span Class="Fontstyle5"&gt;Magical Darkness Doesn'T Impede The Orc'S Darkvision.&lt;Br /&gt;&lt;/Span&gt;&lt;/P&gt;&lt;P&gt;&lt;Span Class="Fontstyle2"&gt;&lt;Strong&gt;Slayer.&lt;/Strong&gt; &lt;/Span&gt;&lt;Span Class="Fontstyle5"&gt;In The First Round Of A Combat, The Orc Has Advantage On Attack Rolls Against Any Creature That Hasn'T Taken A Turn Yet&lt;/Span&gt;&lt;Span Class="Fontstyle5"&gt;. &lt;/Span&gt;&lt;Span Class="Fontstyle5"&gt;If The Orc Hits A Creature That Round Who Was Surprised, The Hit Is Automatically A Critical Hit.&lt;/Span&gt;&lt;/P&gt;&lt;Hr /&gt;&lt;P&gt;&lt;Strong&gt;Actions&lt;/Strong&gt;&lt;/P&gt;&lt;P&gt;&lt;Span Class="Fontstyle2"&gt;&lt;Strong&gt;Multiattack.&lt;/Strong&gt; &lt;/Span&gt;&lt;Span Class="Fontstyle5"&gt;The Orc Makes Two Scimitar Or Dart Attacks&lt;/Span&gt;&lt;Span Class="Fontstyle5"&gt;.&amp;Nbsp;&lt;/Span&gt;&lt;/P&gt;&lt;P&gt;&lt;Span Class="Fontstyle2"&gt;&lt;Strong&gt;Scimitar.&lt;/Strong&gt; &lt;/Span&gt;&lt;Span Class="Fontstyle3"&gt;Melee Weapon Attack: &lt;/Span&gt;&lt;Span Class="Fontstyle5"&gt;+&lt;/Span&gt;&lt;Span Class="Fontstyle5"&gt;5 To Hit, Reach 5 &lt;/Span&gt;&lt;Span Class="Fontstyle6"&gt;Ft&lt;/Span&gt;&lt;Span Class="Fontstyle6"&gt;., &lt;/Span&gt;&lt;Span Class="Fontstyle5"&gt;One Target. &lt;/Span&gt;&lt;Span Class="Fontstyle3"&gt;Hit: &lt;/Span&gt;&lt;Span Class="Fontstyle5"&gt;13 (3D6 &lt;/Span&gt;&lt;Span Class="Fontstyle5"&gt;+ &lt;/Span&gt;&lt;Span Class="Fontstyle5"&gt;3) Slashing Damage&lt;/Span&gt;&lt;Span Class="Fontstyle5"&gt;.&lt;Br /&gt;&lt;/Span&gt;&lt;/P&gt;&lt;P&gt;&lt;Span Class="Fontstyle2"&gt;&lt;Strong&gt;Dart.&lt;/Strong&gt; &lt;/Span&gt;&lt;Span Class="Fontstyle3"&gt;Ranged Weapon Attack&lt;/Span&gt;&lt;Span Class="Fontstyle3"&gt;:&lt;/Span&gt;&lt;Span Class="Fontstyle5"&gt;+5 To H&lt;/Span&gt;&lt;Span Class="Fontstyle5"&gt;It&lt;/Span&gt;&lt;Span Class="Fontstyle5"&gt;, Range 20/60 Ft., One Target. &lt;/Span&gt;&lt;Span Class="Fontstyle3"&gt;Hit: &lt;/Span&gt;&lt;Span Class="Fontstyle5"&gt;10 (3D4 &lt;/Span&gt;&lt;Span Class="Fontstyle5"&gt;+ &lt;/Span&gt;&lt;Span Class="Fontstyle5"&gt;3) Piercing Damage&lt;/Span&gt;&lt;Span Class="Fontstyle5"&gt;.&lt;Br /&gt;&lt;/Span&gt;&lt;/P&gt;&lt;P&gt;&lt;Span Class="Fontstyle2"&gt;&lt;Strong&gt;Veil Of Shargaas (Recharges After A Short Or Long Rest).&lt;/Strong&gt; &lt;/Span&gt;&lt;Span Class="Fontstyle5"&gt;The Orc Casts &lt;/Span&gt;&lt;Em&gt;&lt;Span Class="Fontstyle3"&gt;Darkness &lt;/Span&gt;&lt;/Em&gt;&lt;Span Class="Fontstyle5"&gt;Without Any Components&lt;/Span&gt;&lt;Span Class="Fontstyle5"&gt;.&amp;Nbsp;&lt;/Span&gt;&lt;Span Class="Fontstyle5"&gt;Wisdom Is Its Spellcasting Ability.&lt;/Span&gt;&lt;/P&gt;&lt;Hr /&gt;&lt;P&gt;&lt;Span Class="Fontstyle0"&gt;Shargaas Is The Orc Deity Of Deep Darkness And Sneakiness, A Murderous God Who Hates Anything That Lives That Isn'T An Orc. Orcs Consider Shargaas To Be A Divinity Suited To Pariahs And Weaklings, All Of Them Unfit For&amp;Nbsp;&lt;/Span&gt;&lt;Span Class="Fontstyle0"&gt;True Roles In Tribal Life. These Outsiders Live In The Most Remote, Deepest Parts Of The Tribe'S Domain.&lt;/Span&gt;&lt;/P&gt;&lt;P&gt;&lt;Span Class="Fontstyle0"&gt;The Elite Among Shargaas'S Followers Are The Assassins And Thieves That Follow The Cult Of The Red Fang. They Perform Assassinations, Stealthy Raids, And Other Covert Operations On The Tribe'S Behalf. They Rely On A Mix Of Intense Training And Magic Granted To Them By Shargaas.&lt;Br /&gt;&lt;/Span&gt;&lt;/P&gt;&lt;P&gt;&lt;Span Class="Fontstyle0"&gt;Most Red Fang Enclaves Keep And Nurture Giant Bats, Creatures That Are Sacred To Shargaas. Red Fangs Ride These Bats Into Battle Or On Secret Raids And Assassination Missions Into Enemy Territory.&lt;/Span&gt; &lt;/P&gt;</t>
  </si>
  <si>
    <t>8D8 + 16</t>
  </si>
  <si>
    <t>+5, 3D6 + 3 Slashing</t>
  </si>
  <si>
    <t>&lt;H1&gt;&lt;Span Class="Fontstyle0"&gt;Tanarukk&lt;Br /&gt;&lt;/Span&gt;&lt;/H1&gt;&lt;P&gt;&lt;Span Class="Fontstyle1"&gt;Medium Fiend (Demon, Orc), Chaotic Evil&lt;/Span&gt;&lt;/P&gt;&lt;Hr /&gt;&lt;P&gt;&lt;Span Class="Fontstyle3"&gt;&lt;Strong&gt;Armor Class&lt;/Strong&gt; &lt;/Span&gt;&lt;Span Class="Fontstyle4"&gt;14 (Natural Armor)&lt;Br /&gt;&lt;/Span&gt;&lt;/P&gt;&lt;P&gt;&lt;Span Class="Fontstyle3"&gt;&lt;Strong&gt;Hit Points&lt;/Strong&gt; &lt;/Span&gt;&lt;Span Class="Fontstyle4"&gt;95 (10D8 + 50)&lt;Br /&gt;&lt;/Span&gt;&lt;/P&gt;&lt;P&gt;&lt;Span Class="Fontstyle3"&gt;&lt;Strong&gt;Speed&lt;/Strong&gt; &lt;/Span&gt;&lt;Span Class="Fontstyle4"&gt;30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Center;"&gt;18 (+4)&lt;/P&gt;&lt;/Td&gt;&lt;Td Style="Border-Width: 0Pt; Background-Color: #B4C217; Vertical-Align: Top; Width: .6868In; Padding: 4Pt 4Pt 4Pt 4Pt;"&gt;&lt;P Style="Margin: 0In; Font-Family: Verdana; Font-Size: 8.25Pt; Color: Black; Text-Align: Center;"&gt;13 (+1)&lt;/P&gt;&lt;/Td&gt;&lt;Td Style="Border-Width: 0Pt; Background-Color: #5Bc217; Vertical-Align: Top; Width: .6868In; Padding: 4Pt 4Pt 4Pt 4Pt;"&gt;&lt;P Style="Margin: 0In; Font-Family: Verdana; Font-Size: 8.25Pt; Color: Black; Text-Align: Center;"&gt;20&amp;Nbsp;(+5)&lt;/P&gt;&lt;/Td&gt;&lt;Td Style="Border-Width: 0Pt; Background-Color: #B4C217; Vertical-Align: Top; Width: .6868In; Padding: 4Pt 4Pt 4Pt 4Pt;"&gt;&lt;P Style="Margin: 0In; Font-Family: Verdana; Font-Size: 8.25Pt; Color: Black; Text-Align: Center;"&gt;9&amp;Nbsp;(-1)&lt;/P&gt;&lt;/Td&gt;&lt;Td Style="Border-Width: 0Pt; Background-Color: #5Bc217; Vertical-Align: Top; Width: .6868In; Padding: 4Pt 4Pt 4Pt 4Pt;"&gt;&lt;P Style="Margin: 0In; Font-Family: Verdana; Font-Size: 8.25Pt; Color: Black; Text-Align: Center;"&gt;9&amp;Nbsp;(-1)&lt;/P&gt;&lt;/Td&gt;&lt;Td Style="Border-Width: 0Pt; Background-Color: #B4C217; Vertical-Align: Top; Width: .6034In; Padding: 4Pt 4Pt 4Pt 4Pt;"&gt;&lt;P Style="Margin: 0In; Font-Family: Verdana; Font-Size: 8.25Pt; Color: Black; Text-Align: Center;"&gt;9&amp;Nbsp;(-1)&lt;/P&gt;&lt;/Td&gt;&lt;/Tr&gt;&lt;/Tbody&gt;&lt;/Table&gt;&lt;/Div&gt;&lt;P&gt;&lt;Span Class="Fontstyle3"&gt;&lt;Strong&gt;Skills&lt;/Strong&gt; &lt;/Span&gt;&lt;Span Class="Fontstyle4"&gt;Intimidation +2, Perception +2&lt;Br /&gt;&lt;/Span&gt;&lt;/P&gt;&lt;P&gt;&lt;Span Class="Fontstyle3"&gt;&lt;Strong&gt;Damage Resistances&lt;/Strong&gt; &lt;/Span&gt;&lt;Span Class="Fontstyle4"&gt;Fire, &lt;/Span&gt;&lt;Span Class="Fontstyle4"&gt;Poison&lt;Br /&gt;&lt;/Span&gt;&lt;/P&gt;&lt;P&gt;&lt;Span Class="Fontstyle3"&gt;&lt;Strong&gt;Senses&lt;/Strong&gt; &lt;/Span&gt;&lt;Span Class="Fontstyle4"&gt;Darkvision &lt;/Span&gt;&lt;Span Class="Fontstyle4"&gt;60 Ft., Passive Perception 12&lt;Br /&gt;&lt;/Span&gt;&lt;/P&gt;&lt;P&gt;&lt;Span Class="Fontstyle3"&gt;&lt;Strong&gt;Languages&lt;/Strong&gt; &lt;/Span&gt;&lt;Span Class="Fontstyle4"&gt;Abyssal, Common, &lt;/Span&gt;&lt;Span Class="Fontstyle4"&gt;Orc&lt;Br /&gt;&lt;/Span&gt;&lt;/P&gt;&lt;P&gt;&lt;Span Class="Fontstyle3"&gt;&lt;Strong&gt;Challenge&lt;/Strong&gt; &lt;/Span&gt;&lt;Span Class="Fontstyle4"&gt;5 &lt;/Span&gt;&lt;Span Class="Fontstyle3"&gt;(1,800 Xp)&lt;/Span&gt;&lt;/P&gt;&lt;Hr /&gt;&lt;P&gt;&lt;Span Class="Fontstyle6"&gt;&lt;Strong&gt;Aggressive.&lt;/Strong&gt; &lt;/Span&gt;&lt;Span Class="Fontstyle4"&gt;As A Bonus Action, The Tanarukk Can Move Up To Its Speed Toward A Hostile Creature That It Can See.&lt;Br /&gt;&lt;/Span&gt;&lt;/P&gt;&lt;P&gt;&lt;Span Class="Fontstyle6"&gt;&lt;Strong&gt;Magic Resistance.&lt;/Strong&gt; &lt;/Span&gt;&lt;Span Class="Fontstyle4"&gt;The Tanarukk Has Advantage On Saving Throws Against Spells And Other Magical Effects&lt;/Span&gt;&lt;Span Class="Fontstyle4"&gt;.&lt;/Span&gt;&lt;/P&gt;&lt;Hr /&gt;&lt;P&gt;&lt;Strong&gt;&lt;Span Class="Fontstyle3"&gt;Actions&lt;Br /&gt;&lt;/Span&gt;&lt;/Strong&gt;&lt;/P&gt;&lt;P&gt;&lt;Span Class="Fontstyle1"&gt;&lt;Strong&gt;Multiattack.&lt;/Strong&gt; &lt;/Span&gt;&lt;Span Class="Fontstyle4"&gt;The Tanarukk Makes Two Attacks: One With Its Bite And One With Its Greatsword&lt;/Span&gt;&lt;Span Class="Fontstyle4"&gt;.&lt;Br /&gt;&lt;/Span&gt;&lt;/P&gt;&lt;P&gt;&lt;Span Class="Fontstyle6"&gt;&lt;Strong&gt;Bite.&lt;/Strong&gt; &lt;/Span&gt;&lt;Span Class="Fontstyle1"&gt;Melee Weapon Attack: &lt;/Span&gt;&lt;Span Class="Fontstyle4"&gt;+7 To Hit, Reach 5 Ft., One Target.&amp;Nbsp;&lt;/Span&gt;&lt;Span Class="Fontstyle1"&gt;Hit: &lt;/Span&gt;&lt;Span Class="Fontstyle4"&gt;8 (1D8 + 4) Piercing Damage.&lt;Br /&gt;&lt;/Span&gt;&lt;/P&gt;&lt;P&gt;&lt;Span Class="Fontstyle1"&gt;&lt;Strong&gt;Greatsword.&lt;/Strong&gt; Melee Weapon Attack: &lt;/Span&gt;&lt;Span Class="Fontstyle4"&gt;+7 To Hit, Reach 5 Ft., One Target. &lt;/Span&gt;&lt;Span Class="Fontstyle1"&gt;Hit: &lt;/Span&gt;&lt;Span Class="Fontstyle4"&gt;11 (2D6 + 4) Slashing Damage.&lt;/Span&gt;&lt;/P&gt;&lt;Hr /&gt;&lt;P&gt;&lt;Strong&gt;&lt;Span Class="Fontstyle5"&gt;Reactions&lt;Br /&gt;&lt;/Span&gt;&lt;/Strong&gt;&lt;/P&gt;&lt;P&gt;&lt;Strong&gt;&lt;Span Class="Fontstyle1"&gt;Unbridled &lt;/Span&gt;&lt;/Strong&gt;&lt;Span Class="Fontstyle7"&gt;&lt;Strong&gt;Fury.&lt;/Strong&gt; &lt;/Span&gt;&lt;Span Class="Fontstyle4"&gt;In Response To Being Hit By A Melee Attack, The Tanarukk Can Make One Melee Weapon Attack With Advantage Against The Attacker.&lt;/Span&gt;&lt;/P&gt;&lt;Hr /&gt;&lt;P&gt;&lt;Span Class="Fontstyle4"&gt; &lt;Span Class="Fontstyle0"&gt;When Demonic Corruption Taints A Tribe'S Leadership, Orcs Might Turn To Abyssal Magic To Make Tanarukks. Evil Humans Who Control Orcs Also Use Such Power To Bolster Their Followers' Strength.&lt;Br /&gt;&lt;/Span&gt;&lt;/Span&gt;&lt;/P&gt;&lt;P&gt;&lt;Span Class="Fontstyle4"&gt;&lt;Span Class="Fontstyle0"&gt;The Demon Lord Baphomet Gladly Shares The Secret Of Creating Tanarukks With Those Who Entreat Him For Power. The Process Corrupts An Unborn Orc Of The Tribe, Transforming It At Birth Into A Creature Much Morc Savage Than An Orc. &lt;/Span&gt;&lt;/Span&gt;&lt;/P&gt;&lt;P&gt;&lt;Span Class="Fontstyle4"&gt;&lt;Span Class="Fontstyle0"&gt;Although Tanarukks Are Fearsome Fighters, They Are A Threat To Their Allies Off The Battlefield. Within The Tribe'S Lair, A Tanarukk Is Destructive And Volatile, And Best Kept Imprisoned. Sooner Or Later, A Free Tanarukk Rampages Through The Tribe, Attempting To Take Over By Force. Most Such Coups &lt;/Span&gt;&lt;Span Class="Fontstyle0"&gt;Fail, &lt;/Span&gt;&lt;Span Class="Fontstyle0"&gt;But At Great Cost To The Tribe. If A Tanarukk Does Seize The Leadership Of A Tribe, Reckless War Is The Course It Inevitably Chooses&lt;/Span&gt;&lt;Span Class="Fontstyle0"&gt;.&lt;Br /&gt;&lt;/Span&gt;&lt;/Span&gt;&lt;/P&gt;&lt;P&gt;&lt;Span Class="Fontstyle4"&gt;&lt;Span Class="Fontstyle0"&gt;If A Tanarukk Manages To Breed, Its Blood Taints Numerous Subsequent Generations, So Its Female Descendants Randomly Produce Tanarukks. Rather Than Risk Raising A Natural-Born Tanarukk, Most Tribes Slay Such Abominations.&lt;/Span&gt;&lt;/Span&gt;&lt;/P&gt;</t>
  </si>
  <si>
    <t>Fiend (Demon, Orc)</t>
  </si>
  <si>
    <t>10D8 + 50</t>
  </si>
  <si>
    <t>+7, 2D6 + 4 Slashing</t>
  </si>
  <si>
    <t>&lt;H1&gt;&lt;Span Class="Fontstyle0"&gt;Quickling&lt;Br /&gt;&lt;/Span&gt;&lt;/H1&gt;&lt;P&gt;&lt;Span Class="Fontstyle1"&gt;Tiny Fey, Chaotic Evil&lt;/Span&gt;&lt;/P&gt;&lt;Hr /&gt;&lt;P&gt;&lt;Span Class="Fontstyle3"&gt;&lt;Strong&gt;Armor Class&lt;/Strong&gt; &lt;/Span&gt;&lt;Span Class="Fontstyle4"&gt;16&lt;Br /&gt;&lt;/Span&gt;&lt;/P&gt;&lt;P&gt;&lt;Span Class="Fontstyle3"&gt;&lt;Strong&gt;Hit Points&lt;/Strong&gt; &lt;/Span&gt;&lt;Span Class="Fontstyle4"&gt;10 (3D4 &lt;/Span&gt;&lt;Span Class="Fontstyle5"&gt;+ &lt;/Span&gt;&lt;Span Class="Fontstyle4"&gt;3)&lt;Br /&gt;&lt;/Span&gt;&lt;/P&gt;&lt;P&gt;&lt;Span Class="Fontstyle3"&gt;&lt;Strong&gt;Speed&lt;/Strong&gt; &lt;/Span&gt;&lt;Span Class="Fontstyle4"&gt;120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Center;"&gt;4&amp;Nbsp;(-3)&lt;/P&gt;&lt;/Td&gt;&lt;Td Style="Border-Width: 0Pt; Background-Color: #B4C217; Vertical-Align: Top; Width: .6868In; Padding: 4Pt 4Pt 4Pt 4Pt;"&gt;&lt;P Style="Margin: 0In; Font-Family: Verdana; Font-Size: 8.25Pt; Color: Black; Text-Align: Center;"&gt;23&amp;Nbsp;(+6)&lt;/P&gt;&lt;/Td&gt;&lt;Td Style="Border-Width: 0Pt; Background-Color: #5Bc217; Vertical-Align: Top; Width: .6868In; Padding: 4Pt 4Pt 4Pt 4Pt;"&gt;&lt;P Style="Margin: 0In; Font-Family: Verdana; Font-Size: 8.25Pt; Color: Black; Text-Align: Center;"&gt;13 (+1)&lt;/P&gt;&lt;/Td&gt;&lt;Td Style="Border-Width: 0Pt; Background-Color: #B4C217; Vertical-Align: Top; Width: .6868In; Padding: 4Pt 4Pt 4Pt 4Pt;"&gt;&lt;P Style="Margin: 0In; Font-Family: Verdana; Font-Size: 8.25Pt; Color: Black; Text-Align: Center;"&gt;10 (+0)&lt;/P&gt;&lt;/Td&gt;&lt;Td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Center;"&gt;7&amp;Nbsp;(-2)&lt;/P&gt;&lt;/Td&gt;&lt;/Tr&gt;&lt;/Tbody&gt;&lt;/Table&gt;&lt;/Div&gt;&lt;P&gt;&lt;Span Class="Fontstyle3"&gt;&lt;Strong&gt;Skills&lt;/Strong&gt; &lt;/Span&gt;&lt;Span Class="Fontstyle4"&gt;Acrobatics &lt;/Span&gt;&lt;Span Class="Fontstyle4"&gt;+8, Sleight Of Hand +8, Stealth +8,&amp;Nbsp;&lt;/Span&gt;&lt;Span Class="Fontstyle4"&gt;Perception &lt;/Span&gt;&lt;Span Class="Fontstyle4"&gt;+5&lt;Br /&gt;&lt;/Span&gt;&lt;/P&gt;&lt;P&gt;&lt;Span Class="Fontstyle3"&gt;&lt;Strong&gt;Senses&lt;/Strong&gt; &lt;/Span&gt;&lt;Span Class="Fontstyle4"&gt;Darkvision 60 &lt;/Span&gt;&lt;Span Class="Fontstyle4"&gt;Ft., Passive &lt;/Span&gt;&lt;Span Class="Fontstyle4"&gt;Perception 15&lt;/Span&gt;&lt;Span Class="Fontstyle4"&gt;&lt;Br /&gt;&lt;/Span&gt;&lt;/P&gt;&lt;P&gt;&lt;Span Class="Fontstyle3"&gt;&lt;Strong&gt;Languages&lt;/Strong&gt; &lt;/Span&gt;&lt;Span Class="Fontstyle4"&gt;Common, &lt;/Span&gt;&lt;Span Class="Fontstyle4"&gt;Sylvan&lt;Br /&gt;&lt;/Span&gt;&lt;/P&gt;&lt;P&gt;&lt;Span Class="Fontstyle3"&gt;&lt;Strong&gt;Challenge&lt;/Strong&gt; 1&lt;/Span&gt;&lt;Span Class="Fontstyle4"&gt;&amp;Nbsp;&lt;/Span&gt;&lt;Span Class="Fontstyle4"&gt;(200 Xp)&lt;/Span&gt;&lt;/P&gt;&lt;Hr /&gt;&lt;P&gt;&lt;Strong&gt;&lt;Span Class="Fontstyle6"&gt;Blurred &lt;/Span&gt;&lt;/Strong&gt;&lt;Span Class="Fontstyle1"&gt;&lt;Strong&gt;Movement.&lt;/Strong&gt; &lt;/Span&gt;&lt;Span Class="Fontstyle4"&gt;Attack Rolls Against The Quickling Have Dis&lt;/Span&gt;&lt;Span Class="Fontstyle4"&gt;Advantage &lt;/Span&gt;&lt;Span Class="Fontstyle4"&gt;Unless The Qu&lt;/Span&gt;&lt;Span Class="Fontstyle4"&gt;I&lt;/Span&gt;&lt;Span Class="Fontstyle4"&gt;Ckl&lt;/Span&gt;&lt;Span Class="Fontstyle4"&gt;I&lt;/Span&gt;&lt;Span Class="Fontstyle4"&gt;Ng Is Incapacitated Or Restrained&lt;/Span&gt;&lt;Span Class="Fontstyle4"&gt;.&lt;Br /&gt;&lt;/Span&gt;&lt;/P&gt;&lt;P&gt;&lt;Span Class="Fontstyle6"&gt;&lt;Strong&gt;Evasion.&lt;/Strong&gt; &lt;/Span&gt;&lt;Span Class="Fontstyle4"&gt;If The Quickl&lt;/Span&gt;&lt;Span Class="Fontstyle4"&gt;In&lt;/Span&gt;&lt;Span Class="Fontstyle4"&gt;G Is Subjected To An Effect That Allows It To Make A Dexterity Saving Throw To Take Only Half Damage, It I&lt;/Span&gt;&lt;Span Class="Fontstyle4"&gt;N&lt;/Span&gt;&lt;Span Class="Fontstyle4"&gt;Stead Takes No Damage If It Succeeds On The Saving Throw&lt;/Span&gt;&lt;Span Class="Fontstyle4"&gt;, &lt;/Span&gt;&lt;Span Class="Fontstyle4"&gt;And Only Half Damage If It Fails.&lt;/Span&gt;&lt;/P&gt;&lt;Hr /&gt;&lt;P&gt;&lt;Strong&gt;&lt;Span Class="Fontstyle4"&gt;Actions&lt;Br /&gt;&lt;/Span&gt;&lt;/Strong&gt;&lt;/P&gt;&lt;P&gt;&lt;Span Class="Fontstyle1"&gt;&lt;Strong&gt;Multiattack.&lt;/Strong&gt; &lt;/Span&gt;&lt;Span Class="Fontstyle4"&gt;The Quickling Makes Three Dagger Attacks.&lt;Br /&gt;&lt;/Span&gt;&lt;/P&gt;&lt;P&gt;&lt;Span Class="Fontstyle6"&gt;&lt;Strong&gt;Dagger.&lt;/Strong&gt; &lt;/Span&gt;&lt;Span Class="Fontstyle1"&gt;Melee Or Ranged Weapon Attack: &lt;/Span&gt;&lt;Span Class="Fontstyle4"&gt;+8 To Hit, Reach 5 Ft. Or Range 20/60 Ft., One Target. &lt;/Span&gt;&lt;Span Class="Fontstyle1"&gt;Hit: &lt;/Span&gt;&lt;Span Class="Fontstyle4"&gt;8 (1D4 &lt;/Span&gt;&lt;Span Class="Fontstyle5"&gt;+ &lt;/Span&gt;&lt;Span Class="Fontstyle4"&gt;6) Piercing Damage.&lt;/Span&gt;&lt;/P&gt;&lt;Hr /&gt;&lt;P&gt;&lt;Span Class="Fontstyle4"&gt; &lt;Span Class="Fontstyle0"&gt;Quicklings Rocket Through Haunting, Twisted Forests Where The Unseelie Fey Hold Sway, Both In The Feywild And In The World. Racing Faster Than The Eye Can Track, Each Appears As Little More Than A Blurry Wavering In The Air.&lt;/Span&gt;&lt;/Span&gt;&lt;/P&gt;&lt;P&gt;&lt;Span Class="Fontstyle4"&gt;&lt;Span Class="Fontstyle0"&gt;A Quickling Is A Small, Slender Fey, Similar To A Miniature Elf With Sharp, Feral Features. Its Cold, Cruel Eyes Gleam Like Jewels.&amp;Nbsp;&lt;/Span&gt;&lt;/Span&gt;&lt;/P&gt;&lt;P&gt;&lt;Span Class="Fontstyle4"&gt;&lt;Span Class="Fontstyle2"&gt;&lt;Strong&gt;Live Fast, Die Young.&lt;/Strong&gt; &lt;/Span&gt;&lt;Span Class="Fontstyle0"&gt;Quicklings Owe Their Existence-And Their Plight&lt;/Span&gt;&lt;Span Class="Fontstyle0"&gt;- &lt;/Span&gt;&lt;Span Class="Fontstyle0"&gt;To The Queen Of Air And Darkness, The Dread Ruler Of The Gloaming Court. Once A Race Of Lazy And Egotistical Fey, The Creatures That Would Become The Quicklings Were Late In Answering The Queen'S Summons One Time Too Many. To Hasten Their Pace And Teach Them To Mind Her Will, The Queen Shrank Their Stature And Sped Up Their Intern'Al Clocks. The Queen'S Curse Gave Quicklings Their Amazing Speed But Also Accelerated Their Passage Through Life-No Quickling Lives Longer Than Fifteen Years.&lt;Br /&gt;&lt;/Span&gt;&lt;/Span&gt;&lt;/P&gt;&lt;P&gt;&lt;Span Class="Fontstyle4"&gt;&lt;Strong&gt;&lt;Span Class="Fontstyle3"&gt;Too &lt;/Span&gt;&lt;/Strong&gt;&lt;Span Class="Fontstyle2"&gt;&lt;Strong&gt;Fast For Words.&lt;/Strong&gt; &lt;/Span&gt;&lt;Span Class="Fontstyle0"&gt;The Mortal Realm Is A Ponderous Place To A Quickling'S Eye: A Hurricane Creeps Gradually Across The Sky, A Torrent Of Rain Drifts Earthward Like Lazy Snowflakes, Lightning Crawls In A Meandering Path From Cloud To Cloud. The Slow And Boring World Seems To Be Populated By Torpid Creatures Whose Deep, Mooing Speech Lacks Meaning.&lt;/Span&gt;&lt;/Span&gt;&lt;/P&gt;&lt;P&gt;&lt;Span Class="Fontstyle4"&gt;&lt;Span Class="Fontstyle0"&gt;To Other Creatures, A Quickling Seems Blindingly Fast, Vanishing Into An Indistinct Blur As It Moves. Its Cruel Laughter Is A Burst Of Rapid Staccato Sounds, Its Speech A Shrill Squeal. Only When A Quickling Deliberately Slows Down, Which It Prefers Not To Do&lt;/Span&gt;&lt;Span Class="Fontstyle0"&gt;, &lt;/Span&gt;&lt;Span Class="Fontstyle0"&gt;Can Other Beings Properly See, Hear, And Comprehend It. Never Truly At Rest, A "Stationary" Quickling Constantly Paces And Shifts In Place, As Though It Can'T Wait To Be Off Again.&amp;Nbsp;&lt;/Span&gt;&lt;/Span&gt;&lt;/P&gt;&lt;P&gt;&lt;Span Class="Fontstyle4"&gt;&lt;Span Class="Fontstyle2"&gt;&lt;Strong&gt;Mischief, Not Murder.&lt;/Strong&gt; &lt;/Span&gt;&lt;Span Class="Fontstyle0"&gt;Quicklings Have A Capricious Nature That Goes Well With Their Energy Level&lt;/Span&gt;&lt;Span Class="Fontstyle0"&gt;: &lt;/Span&gt;&lt;Span Class="Fontstyle0"&gt;They Think As Fast As They Run, And They Are Always Up To Something. A Quickling Spends Most Of Its Time Perpetrating Acts Of Mischief On Slower Creatures. One Rarely Passes Up An Opportunity To Tie A Person'S Bootlaces Together, Move The Stool A Creature Is About To Sit On, Or Unbuckle A Saddle While No One'S Looking. &lt;/Span&gt;&lt;/Span&gt;&lt;/P&gt;&lt;P&gt;&lt;Span Class="Fontstyle4"&gt;&lt;Span Class="Fontstyle0"&gt;Tricks Of That Sort Are Hardly The Limit Of Their Artful Malice, However. They Don'T Commit Outright Murder, But Quicklings Can Ruin Lives In Plenty Of Other Ways: Stealing An Important L&lt;/Span&gt;&lt;Span Class="Fontstyle0"&gt;Etter, &lt;/Span&gt;&lt;Span Class="Fontstyle0"&gt;Swiping Coins Collected For The Poor, Planting A Stolen Item In Someone'S Bag. Quicklings Enjoy Causing Suffering That Transcends Mere Mischief, Especially When &lt;/Span&gt;&lt;Span Class="Fontstyle0"&gt;The &lt;/Span&gt;&lt;Span Class="Fontstyle0"&gt;Blame For Their Actions Falls On Other Creatures And &lt;/Span&gt;&lt;Span Class="Fontstyle0"&gt;Cr&lt;/Span&gt;&lt;Span Class="Fontstyle0"&gt;Eates Discord.&lt;/Span&gt;&lt;/Span&gt;&lt;/P&gt;</t>
  </si>
  <si>
    <t>+8, 1D4 + 6</t>
  </si>
  <si>
    <t>&lt;H1&gt;&lt;Span Class="Fontstyle0"&gt;Redcap&lt;Br /&gt;&lt;/Span&gt;&lt;/H1&gt;&lt;P&gt;&lt;Span Class="Fontstyle1"&gt;Small&amp;Nbsp;&lt;/Span&gt;&lt;Span Class="Fontstyle1"&gt;Fey, Chaotic Evil&lt;/Span&gt;&lt;/P&gt;&lt;Hr /&gt;&lt;P&gt;&lt;Strong&gt;&lt;Span Class="Fontstyle0"&gt;Armor &lt;/Span&gt;&lt;/Strong&gt;&lt;Span Class="Fontstyle3"&gt;&lt;Strong&gt;Class&lt;/Strong&gt; &lt;/Span&gt;&lt;Span Class="Fontstyle4"&gt;13 &lt;/Span&gt;&lt;Span Class="Fontstyle4"&gt;(Natural &lt;/Span&gt;&lt;Span Class="Fontstyle4"&gt;Armor)&lt;Br /&gt;&lt;/Span&gt;&lt;/P&gt;&lt;P&gt;&lt;Span Class="Fontstyle3"&gt;&lt;Strong&gt;Hit Points&lt;/Strong&gt; &lt;/Span&gt;&lt;Span Class="Fontstyle4"&gt;45 (6D6 &lt;/Span&gt;&lt;Span Class="Fontstyle4"&gt;+ &lt;/Span&gt;&lt;Span Class="Fontstyle4"&gt;24)&lt;Br /&gt;&lt;/Span&gt;&lt;/P&gt;&lt;P&gt;&lt;Span Class="Fontstyle3"&gt;&lt;Strong&gt;Speed&lt;/Strong&gt; &lt;/Span&gt;&lt;Span Class="Fontstyle4"&gt;25 &lt;/Span&gt;&lt;Span Class="Fontstyle4"&gt;Ft.&lt;Br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Center;"&gt;18 (+4)&lt;/P&gt;&lt;/Td&gt;&lt;Td Style="Border-Width: 0Pt; Background-Color: #B4C217; Vertical-Align: Top; Width: .6868In; Padding: 4Pt 4Pt 4Pt 4Pt;"&gt;&lt;P Style="Margin: 0In; Font-Family: Verdana; Font-Size: 8.25Pt; Color: Black; Text-Align: Center;"&gt;13 (+2)&lt;/P&gt;&lt;/Td&gt;&lt;Td Style="Border-Width: 0Pt; Background-Color: #5Bc217; Vertical-Align: Top; Width: .6868In; Padding: 4Pt 4Pt 4Pt 4Pt;"&gt;&lt;P Style="Margin: 0In; Font-Family: Verdana; Font-Size: 8.25Pt; Color: Black; Text-Align: Center;"&gt;18 (+4)&lt;/P&gt;&lt;/Td&gt;&lt;Td Style="Border-Width: 0Pt; Background-Color: #B4C217; Vertical-Align: Top; Width: .6868In; Padding: 4Pt 4Pt 4Pt 4Pt;"&gt;&lt;P Style="Margin: 0In; Font-Family: Verdana; Font-Size: 8.25Pt; Color: Black; Text-Align: Center;"&gt;10 (+0)&lt;/P&gt;&lt;/Td&gt;&lt;Td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Center;"&gt;9&amp;Nbsp;(-1)&lt;/P&gt;&lt;/Td&gt;&lt;/Tr&gt;&lt;/Tbody&gt;&lt;/Table&gt;&lt;/Div&gt;&lt;P&gt;&lt;Span Class="Fontstyle3"&gt;&lt;Strong&gt;Skills&lt;/Strong&gt; &lt;/Span&gt;&lt;Span Class="Fontstyle4"&gt;Athletics +6, &lt;/Span&gt;&lt;Span Class="Fontstyle4"&gt;Perception &lt;/Span&gt;&lt;Span Class="Fontstyle4"&gt;+3&lt;Br /&gt;&lt;/Span&gt;&lt;/P&gt;&lt;P&gt;&lt;Span Class="Fontstyle3"&gt;&lt;Strong&gt;Senses&lt;/Strong&gt; &lt;/Span&gt;&lt;Span Class="Fontstyle4"&gt;Darkvision 60 &lt;/Span&gt;&lt;Span Class="Fontstyle4"&gt;Ft., Passive &lt;/Span&gt;&lt;Span Class="Fontstyle4"&gt;Perception &lt;/Span&gt;&lt;Span Class="Fontstyle4"&gt;13&lt;Br /&gt;&lt;/Span&gt;&lt;/P&gt;&lt;P&gt;&lt;Span Class="Fontstyle3"&gt;&lt;Strong&gt;Languages&lt;/Strong&gt; &lt;/Span&gt;&lt;Span Class="Fontstyle4"&gt;Common, &lt;/Span&gt;&lt;Span Class="Fontstyle4"&gt;Sylvan&lt;Br /&gt;&lt;/Span&gt;&lt;/P&gt;&lt;P&gt;&lt;Span Class="Fontstyle3"&gt;&lt;Strong&gt;Challenge&lt;/Strong&gt; &lt;/Span&gt;&lt;Span Class="Fontstyle4"&gt;3 &lt;/Span&gt;&lt;Span Class="Fontstyle4"&gt;(700 Xp)&lt;/Span&gt;&lt;/P&gt;&lt;Hr /&gt;&lt;P&gt;&lt;Strong&gt;&lt;Span Class="Fontstyle6"&gt;Iron &lt;/Span&gt;&lt;/Strong&gt;&lt;Span Class="Fontstyle0"&gt;&lt;Strong&gt;Boots.&lt;/Strong&gt; &lt;/Span&gt;&lt;Span Class="Fontstyle4"&gt;While Moving, The Redcap Has &lt;/Span&gt;&lt;Span Class="Fontstyle4"&gt;Disadvantage &lt;/Span&gt;&lt;Span Class="Fontstyle4"&gt;On Dexterity (Ste&lt;/Span&gt;&lt;Span Class="Fontstyle4"&gt;A&lt;/Span&gt;&lt;Span Class="Fontstyle4"&gt;L&lt;/Span&gt;&lt;Span Class="Fontstyle4"&gt;Th) &lt;/Span&gt;&lt;Span Class="Fontstyle4"&gt;Checks.&amp;Nbsp;&lt;/Span&gt;&lt;/P&gt;&lt;P&gt;&lt;Span Class="Fontstyle6"&gt;&lt;Strong&gt;Outsize Strength.&lt;/Strong&gt; &lt;/Span&gt;&lt;Span Class="Fontstyle4"&gt;While &lt;/Span&gt;&lt;Span Class="Fontstyle4"&gt;Grappling, &lt;/Span&gt;&lt;Span Class="Fontstyle4"&gt;The Redcap Is &lt;/Span&gt;&lt;Span Class="Fontstyle4"&gt;Considered&amp;Nbsp;&lt;/Span&gt;&lt;Span Class="Fontstyle4"&gt;To Be Medium. Also, Wielding A Heavy Weapon Doesn'T Impose&amp;Nbsp;&lt;/Span&gt;&lt;Span Class="Fontstyle4"&gt;Disadvantage &lt;/Span&gt;&lt;Span Class="Fontstyle4"&gt;On Its Attack Rolls.&lt;/Span&gt;&lt;/P&gt;&lt;Hr /&gt;&lt;P&gt;&lt;Strong&gt;&lt;Span Class="Fontstyle3"&gt;Actions&lt;Br /&gt;&lt;/Span&gt;&lt;/Strong&gt;&lt;/P&gt;&lt;P&gt;&lt;Span Class="Fontstyle6"&gt;&lt;Strong&gt;Multiattack.&lt;/Strong&gt; &lt;/Span&gt;&lt;Span Class="Fontstyle4"&gt;The Redcap Makes Three Attacks With Its Wicked Sickle.&lt;Br /&gt;&lt;/Span&gt;&lt;/P&gt;&lt;P&gt;&lt;Span Class="Fontstyle6"&gt;&lt;Strong&gt;Wicked Sickle.&lt;/Strong&gt; &lt;/Span&gt;&lt;Span Class="Fontstyle1"&gt;Melee Weapon Attack: &lt;/Span&gt;&lt;Span Class="Fontstyle4"&gt;+6 To Hit, Reach 5 Ft., &lt;/Span&gt;&lt;Span Class="Fontstyle4"&gt;One&amp;Nbsp;&lt;/Span&gt;&lt;Span Class="Fontstyle4"&gt;Target. &lt;/Span&gt;&lt;Span Class="Fontstyle7"&gt;Hit: &lt;/Span&gt;&lt;Span Class="Fontstyle4"&gt;9 (2D4 &lt;/Span&gt;&lt;Span Class="Fontstyle5"&gt;+ &lt;/Span&gt;&lt;Span Class="Fontstyle3"&gt;4) &lt;/Span&gt;&lt;Span Class="Fontstyle4"&gt;Slashing Damage&lt;/Span&gt;&lt;Span Class="Fontstyle4"&gt;.&lt;Br /&gt;&lt;/Span&gt;&lt;/P&gt;&lt;P&gt;&lt;Span Class="Fontstyle6"&gt;&lt;Strong&gt;Lronbound Pursuit.&lt;/Strong&gt; &lt;/Span&gt;&lt;Span Class="Fontstyle4"&gt;The Redcap Moves Up To Its Speed To A Creature It Can &lt;/Span&gt;&lt;Span Class="Fontstyle4"&gt;See &lt;/Span&gt;&lt;Span Class="Fontstyle4"&gt;And Kicks With Its Iron Boots. The Target Must Succeed On A &lt;/Span&gt;&lt;Span Class="Fontstyle4"&gt;Dc 14 Dexterity &lt;/Span&gt;&lt;Span Class="Fontstyle4"&gt;Saving Throw Or Take &lt;/Span&gt;&lt;Span Class="Fontstyle4"&gt;20 &lt;/Span&gt;&lt;Span Class="Fontstyle4"&gt;(3D10&amp;Nbsp;&lt;/Span&gt;&lt;Span Class="Fontstyle4"&gt;+&amp;Nbsp;&lt;/Span&gt;&lt;Span Class="Fontstyle3"&gt;4) &lt;/Span&gt;&lt;Span Class="Fontstyle4"&gt;Bludgeoning Damage &lt;/Span&gt;&lt;Span Class="Fontstyle4"&gt;And Be Knocked Prone.&lt;/Span&gt;&lt;/P&gt;&lt;Hr /&gt;&lt;P&gt;&lt;Span Class="Fontstyle0"&gt;A Redcap Is A &lt;/Span&gt;&lt;Span Class="Fontstyle0"&gt;Homicidal &lt;/Span&gt;&lt;Span Class="Fontstyle0"&gt;Fey Creature Born Of Blood Lust.&amp;Nbsp;&lt;/Span&gt;&lt;Span Class="Fontstyle0"&gt;Redcaps, &lt;/Span&gt;&lt;Span Class="Fontstyle0"&gt;Although Small, Have Formidable Strength, Which They Use To Hunt And Kill Without &lt;/Span&gt;&lt;Span Class="Fontstyle0"&gt;Hesitation&amp;Nbsp;&lt;/Span&gt;&lt;Span Class="Fontstyle0"&gt;Or Regret.&lt;Br /&gt;&lt;/Span&gt;&lt;/P&gt;&lt;P&gt;&lt;Span Class="Fontstyle2"&gt;&lt;Strong&gt;Blood Lust Personified.&lt;/Strong&gt; &lt;/Span&gt;&lt;Span Class="Fontstyle0"&gt;In The &lt;/Span&gt;&lt;Span Class="Fontstyle0"&gt;Feywild, &lt;/Span&gt;&lt;Span Class="Fontstyle0"&gt;Or Where That Plane Touches The World At A Fey Crossing, If A Sentient Creature Acts On An Intense Desire For Bloodshed, One Or More Redcaps Might Appear Where The Blood Of A Slain Person Soaks The Ground. At First, New Redcaps Look Like Tiny &lt;/Span&gt;&lt;Span Class="Fontstyle0"&gt;Bloodstained Mushrooms&amp;Nbsp;&lt;/Span&gt;&lt;Span Class="Fontstyle0"&gt;Just &lt;/Span&gt;&lt;Span Class="Fontstyle0"&gt;Pushing &lt;/Span&gt;&lt;Span Class="Fontstyle0"&gt;Their Caps Out Of The Soil. When Moonlight Shines On One Of These Caps, A Creature That Looks Like A Wizened And Un&lt;/Span&gt;&lt;Span Class="Fontstyle0"&gt;Dersized&amp;Nbsp;&lt;/Span&gt;&lt;Span Class="Fontstyle0"&gt;Gnome &lt;/Span&gt;&lt;Span Class="Fontstyle3"&gt;With &lt;/Span&gt;&lt;Span Class="Fontstyle0"&gt;A Hunched Back And A Sinewy Frame Springs From The Earth. The Creature Has A Pointed Leather Cap, Pants Of Similar &lt;/Span&gt;&lt;Span Class="Fontstyle0"&gt;Material, &lt;/Span&gt;&lt;Span Class="Fontstyle0"&gt;Heavy Iron Boots, And A Heavy Bladed Weapon. From The Moment It&amp;Nbsp;&lt;/Span&gt;&lt;Span Class="Fontstyle0"&gt;Awakens, &lt;/Span&gt;&lt;Span Class="Fontstyle0"&gt;A Redcap Desires Only Murder And Carnage, And It Sets Out To Satisfy These Cravings.&lt;Br /&gt;&lt;/Span&gt;&lt;/P&gt;&lt;P&gt;&lt;Span Class="Fontstyle0"&gt;Redcaps &lt;/Span&gt;&lt;Span Class="Fontstyle0"&gt;Lack Subtlety. They Live For Direct Confrontation And The &lt;/Span&gt;&lt;Span Class="Fontstyle0"&gt;Mayhem &lt;/Span&gt;&lt;Span Class="Fontstyle0"&gt;Of Mortal Combat. Even If A Redcap Wanted To Be Stealthy, Its Iron Boots Force It To Take&amp;Nbsp;&lt;/Span&gt;&lt;Span Class="Fontstyle0"&gt;Ponderous, Thunderous &lt;/Span&gt;&lt;Span Class="Fontstyle0"&gt;Steps. When A Redcap Is Near To&amp;Nbsp;&lt;/Span&gt;&lt;Span Class="Fontstyle0"&gt;Potential &lt;/Span&gt;&lt;Span Class="Fontstyle0"&gt;Prey, Though, It Can Close The &lt;/Span&gt;&lt;Span Class="Fontstyle0"&gt;Distance Quickly&amp;Nbsp;&lt;/Span&gt;&lt;Span Class="Fontstyle0"&gt;And Get In A Vicious Swing Of Its Weapon Before The Target Can React.&lt;Br /&gt;&lt;/Span&gt;&lt;/P&gt;&lt;P&gt;&lt;Span Class="Fontstyle2"&gt;&lt;Strong&gt;Steeped In Slaughter.&lt;/Strong&gt; &lt;/Span&gt;&lt;Span Class="Fontstyle0"&gt;To Sustain Its &lt;/Span&gt;&lt;Span Class="Fontstyle0"&gt;Unnatural &lt;/Span&gt;&lt;Span Class="Fontstyle0"&gt;Existence, A Redcap Has To Soak Its Hat In The Fresh Blood Of Its Victims. When A Redcap Is Born, Its Hat Is Coated With Wet Blood, And It Knows That If The Blood Isn'T Replenished At Least Once Every Three Days, The Redcap Vanishes As If It Had Never Been. A Redcap'S Desire To Slay Is Rooted In Its Will To Survive.&amp;Nbsp;&lt;/Span&gt;&lt;/P&gt;&lt;P&gt;&lt;Span Class="Fontstyle2"&gt;&lt;Strong&gt;Bloodthirsty Mercenaries.&lt;/Strong&gt; &lt;/Span&gt;&lt;Span Class="Fontstyle0"&gt;Redcaps Don'T Usually Operate In Groups, But In Some Circumstances They Might Be Fond In The Employ Of Hags And Dark Mages That Know&amp;Nbsp;&lt;/Span&gt;&lt;Span Class="Fontstyle0"&gt;Methods &lt;/Span&gt;&lt;Span Class="Fontstyle0"&gt;To Call &lt;/Span&gt;&lt;Span Class="Fontstyle0"&gt;Redcaps &lt;/Span&gt;&lt;Span Class="Fontstyle0"&gt;Out Of The Feywild And Put Them To Work As Grisly Servants. &lt;/Span&gt;&lt;/P&gt;&lt;P&gt;&lt;Span Class="Fontstyle0"&gt;Also, Some &lt;/Span&gt;&lt;Span Class="Fontstyle0"&gt;Redcaps &lt;/Span&gt;&lt;Span Class="Fontstyle0"&gt;Can Sense The Being Whose Murderous Acts Led To Their Birth. A Redcap Might Use This Innate Connection To Find Its Creator And Make That Creature Its First Victim. Others Seek Out Their Maker To Enjoy Proximity To A Kindred Spirit. An Individual &lt;/Span&gt;&lt;Span Class="Fontstyle0"&gt;Responsible&amp;Nbsp;&lt;/Span&gt;&lt;Span Class="Fontstyle0"&gt;For The Creation Of Multiple &lt;/Span&gt;&lt;Span Class="Fontstyle0"&gt;Redcaps &lt;/Span&gt;&lt;Span Class="Fontstyle0"&gt;At The Same Site Could Attract The Entire Group To Serve As Cohorts, Emulating That Creature'S Murderous &lt;/Span&gt;&lt;Span Class="Fontstyle0"&gt;Handiwork.&lt;Br /&gt;&lt;/Span&gt;&lt;/P&gt;&lt;P&gt;&lt;Span Class="Fontstyle0"&gt;In Any Case, If A Redcap Works With Another Being, The Redcap &lt;/Span&gt;&lt;Span Class="Fontstyle0"&gt;Demands &lt;/Span&gt;&lt;Span Class="Fontstyle0"&gt;To Be Paid In Victims. A Patron Who Tries To Stifle A Redcap'S Natural And &lt;/Span&gt;&lt;Span Class="Fontstyle0"&gt;Necessary &lt;/Span&gt;&lt;Span Class="Fontstyle0"&gt;Urge For Blood Risks &lt;/Span&gt;&lt;Span Class="Fontstyle0"&gt;Becoming &lt;/Span&gt;&lt;Span Class="Fontstyle0"&gt;The &lt;/Span&gt;&lt;Span Class="Fontstyle0"&gt;Redcap'S &lt;/Span&gt;&lt;Span Class="Fontstyle0"&gt;Next Target.&lt;/Span&gt;&lt;/P&gt;</t>
  </si>
  <si>
    <t>6D6 + 24</t>
  </si>
  <si>
    <t>+6, 2D4 + 4 Slashing</t>
  </si>
  <si>
    <t>&lt;H1&gt;&lt;Span Class="Fontstyle0"&gt;Sea Spawn&lt;Br /&gt;&lt;/Span&gt;&lt;/H1&gt;&lt;P&gt;&lt;Span Class="Fontstyle2"&gt;Medium Humanoid, Neutral Evil&lt;/Span&gt;&lt;/P&gt;&lt;Hr /&gt;&lt;P&gt;&lt;Strong&gt;&lt;Span Class="Fontstyle3"&gt;Armor &lt;/Span&gt;&lt;/Strong&gt;&lt;Span Class="Fontstyle3"&gt;&lt;Strong&gt;Class&lt;/Strong&gt; &lt;/Span&gt;&lt;Span Class="Fontstyle4"&gt;11 (Natural Armor)&lt;Br /&gt;&lt;/Span&gt;&lt;/P&gt;&lt;P&gt;&lt;Strong&gt;&lt;Span Class="Fontstyle4"&gt;Hit &lt;/Span&gt;&lt;/Strong&gt;&lt;Span Class="Fontstyle3"&gt;&lt;Strong&gt;Points&lt;/Strong&gt; &lt;/Span&gt;&lt;Span Class="Fontstyle4"&gt;32 (5D8 &lt;/Span&gt;&lt;Span Class="Fontstyle4"&gt;+ &lt;/Span&gt;&lt;Span Class="Fontstyle4"&gt;10)&lt;Br /&gt;&lt;/Span&gt;&lt;/P&gt;&lt;P&gt;&lt;Span Class="Fontstyle3"&gt;&lt;Strong&gt;Speed&lt;/Strong&gt; &lt;/Span&gt;&lt;Span Class="Fontstyle4"&gt;20 &lt;/Span&gt;&lt;Span Class="Fontstyle4"&gt;Ft., &lt;/Span&gt;&lt;Span Class="Fontstyle4"&gt;Swim 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Center;"&gt;15 (+2)&lt;/P&gt;&lt;/Td&gt;&lt;Td Style="Border-Width: 0Pt; Background-Color: #B4C217; Vertical-Align: Top; Width: .6868In; Padding: 4Pt 4Pt 4Pt 4Pt;"&gt;&lt;P Style="Margin: 0In; Font-Family: Verdana; Font-Size: 8.25Pt; Color: Black; Text-Align: Center;"&gt;8&amp;Nbsp;(-1)&lt;/P&gt;&lt;/Td&gt;&lt;Td Style="Border-Width: 0Pt; Background-Color: #5Bc217; Vertical-Align: Top; Width: .6868In; Padding: 4Pt 4Pt 4Pt 4Pt;"&gt;&lt;P Style="Margin: 0In; Font-Family: Verdana; Font-Size: 8.25Pt; Color: Black; Text-Align: Center;"&gt;15 (+2)&lt;/P&gt;&lt;/Td&gt;&lt;Td Style="Border-Width: 0Pt; Background-Color: #B4C217; Vertical-Align: Top; Width: .6868In; Padding: 4Pt 4Pt 4Pt 4Pt;"&gt;&lt;P Style="Margin: 0In; Font-Family: Verdana; Font-Size: 8.25Pt; Color: Black; Text-Align: Center;"&gt;6&amp;Nbsp;(-2)&lt;/P&gt;&lt;/Td&gt;&lt;Td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.6034In; Padding: 4Pt 4Pt 4Pt 4Pt;"&gt;&lt;P Style="Margin: 0In; Font-Family: Verdana; Font-Size: 8.25Pt; Color: Black; Text-Align: Center;"&gt;8&amp;Nbsp;(-1)&lt;/P&gt;&lt;/Td&gt;&lt;/Tr&gt;&lt;/Tbody&gt;&lt;/Table&gt;&lt;/Div&gt;&lt;P&gt;&lt;Span Class="Fontstyle3"&gt;&lt;Strong&gt;Senses&lt;/Strong&gt; &lt;/Span&gt;&lt;Span Class="Fontstyle4"&gt;Darkvision 120 &lt;/Span&gt;&lt;Span Class="Fontstyle4"&gt;Ft., &lt;/Span&gt;&lt;Span Class="Fontstyle4"&gt;Passive Perception 10&lt;Br /&gt;&lt;/Span&gt;&lt;/P&gt;&lt;P&gt;&lt;Span Class="Fontstyle3"&gt;&lt;Strong&gt;Languages&lt;/Strong&gt; &lt;/Span&gt;&lt;Span Class="Fontstyle4"&gt;Understands &lt;/Span&gt;&lt;Span Class="Fontstyle3"&gt;Aquan &lt;/Span&gt;&lt;Span Class="Fontstyle4"&gt;And Common But Can'T &lt;/Span&gt;&lt;Span Class="Fontstyle3"&gt;Speak&lt;Br /&gt;&lt;/Span&gt;&lt;/P&gt;&lt;P&gt;&lt;Span Class="Fontstyle3"&gt;&lt;Strong&gt;Challenge&lt;/Strong&gt; 1&lt;/Span&gt;&lt;Span Class="Fontstyle4"&gt;&amp;Nbsp;(200 Xp)&lt;/Span&gt;&lt;/P&gt;&lt;Hr /&gt;&lt;P&gt;&lt;Span Class="Fontstyle6"&gt;&lt;Strong&gt;Limited Amphibiousness.&lt;/Strong&gt; &lt;/Span&gt;&lt;Span Class="Fontstyle4"&gt;The Sea Spawn Can Breathe Air And Water, But Needs To Be Submerged In The Sea At Least Once A Day For 1 Minute To Avoid Suffocating.&lt;/Span&gt;&lt;/P&gt;&lt;Hr /&gt;&lt;P&gt;&lt;Strong&gt;&lt;Span Class="Fontstyle3"&gt;Actions&lt;Br /&gt;&lt;/Span&gt;&lt;/Strong&gt;&lt;/P&gt;&lt;P&gt;&lt;Span Class="Fontstyle6"&gt;&lt;Strong&gt;Multiattack.&lt;/Strong&gt; &lt;/Span&gt;&lt;Span Class="Fontstyle4"&gt;The Sea Spawn Makes Three Attacks: Two Unarmed Strikes And One With Its Piscine Anatomy.&lt;Br /&gt;&lt;/Span&gt;&lt;/P&gt;&lt;P&gt;&lt;Span Class="Fontstyle6"&gt;&lt;Strong&gt;Unarmed Strike.&lt;/Strong&gt; &lt;/Span&gt;&lt;Span Class="Fontstyle2"&gt;Melee Weapon Attack: &lt;/Span&gt;&lt;Span Class="Fontstyle4"&gt;+4 To Hit, Reach 5&amp;Nbsp;&lt;/Span&gt;&lt;Span Class="Fontstyle4"&gt;Ft.,&amp;Nbsp;&lt;/Span&gt;&lt;Span Class="Fontstyle4"&gt;One Target. &lt;/Span&gt;&lt;Span Class="Fontstyle2"&gt;Hit: &lt;/Span&gt;&lt;Span Class="Fontstyle4"&gt;4 (1D4 &lt;/Span&gt;&lt;Span Class="Fontstyle4"&gt;+ &lt;/Span&gt;&lt;Span Class="Fontstyle4"&gt;2) Bludgeoning Damage.&lt;Br /&gt;&lt;/Span&gt;&lt;/P&gt;&lt;P&gt;&lt;Span Class="Fontstyle6"&gt;&lt;Strong&gt;Piscine Anatomy.&lt;/Strong&gt; &lt;/Span&gt;&lt;Span Class="Fontstyle4"&gt;The Sea Spawn Has One Or More Ofthe Following Attack Options, Provided It Has The Appropriate Anatomy:&lt;Br /&gt;&lt;/Span&gt;&lt;/P&gt;&lt;P Style="Padding-Left: 30Px;"&gt;&lt;Span Class="Fontstyle3"&gt;&lt;Strong&gt;Bite.&lt;/Strong&gt; &lt;/Span&gt;&lt;Span Class="Fontstyle2"&gt;Melee Weapon Attack: &lt;/Span&gt;&lt;Span Class="Fontstyle4"&gt;+5 To &lt;/Span&gt;&lt;Span Class="Fontstyle4"&gt;Hit, &lt;/Span&gt;&lt;Span Class="Fontstyle4"&gt;Reach 5 &lt;/Span&gt;&lt;Span Class="Fontstyle4"&gt;Ft., &lt;/Span&gt;&lt;Span Class="Fontstyle4"&gt;One Target.&amp;Nbsp;&lt;/Span&gt;&lt;Span Class="Fontstyle2"&gt;Hit: &lt;/Span&gt;&lt;Span Class="Fontstyle4"&gt;4 (1D4 + 2) Piercing Damage.&lt;Br /&gt;&lt;/Span&gt;&lt;/P&gt;&lt;P Style="Padding-Left: 30Px;"&gt;&lt;Span Class="Fontstyle3"&gt;&lt;Strong&gt;Poison Quills.&lt;/Strong&gt; &lt;/Span&gt;&lt;Span Class="Fontstyle2"&gt;Melee Weapon Attack: &lt;/Span&gt;&lt;Span Class="Fontstyle4"&gt;+5 &lt;/Span&gt;&lt;Span Class="Fontstyle4"&gt;To &lt;/Span&gt;&lt;Span Class="Fontstyle4"&gt;Hit, &lt;/Span&gt;&lt;Span Class="Fontstyle4"&gt;Reach 5 Ft., One Creature. &lt;/Span&gt;&lt;Span Class="Fontstyle2"&gt;Hit: &lt;/Span&gt;&lt;Span Class="Fontstyle4"&gt;3 (1D6) Poison Damage, And The Target Must Succeed On A Dc 12 Constitution &lt;/Span&gt;&lt;Span Class="Fontstyle4"&gt;Saving Throw &lt;/Span&gt;&lt;Span Class="Fontstyle4"&gt;Or Be Poisoned For 1&amp;Nbsp;Minute. &lt;/Span&gt;&lt;Span Class="Fontstyle4"&gt;The &lt;/Span&gt;&lt;Span Class="Fontstyle4"&gt;Target Can Repeat The Saving Throw At The End Of Each Of &lt;/Span&gt;&lt;Span Class="Fontstyle4"&gt;Its Turns, Ending &lt;/Span&gt;&lt;Span Class="Fontstyle4"&gt;The Effect On Itself On A Success.&lt;Br /&gt;&lt;/Span&gt;&lt;/P&gt;&lt;P Style="Padding-Left: 30Px;"&gt;&lt;Span Class="Fontstyle3"&gt;&lt;Strong&gt;Tentacle.&lt;/Strong&gt; &lt;/Span&gt;&lt;Span Class="Fontstyle2"&gt;Melee &lt;/Span&gt;&lt;Span Class="Fontstyle2"&gt;Weapon &lt;/Span&gt;&lt;Span Class="Fontstyle6"&gt;Attack: &lt;/Span&gt;&lt;Span Class="Fontstyle3"&gt;+5 &lt;/Span&gt;&lt;Span Class="Fontstyle4"&gt;To &lt;/Span&gt;&lt;Span Class="Fontstyle4"&gt;Hit, Reach 10 Ft., One Target. &lt;/Span&gt;&lt;Span Class="Fontstyle2"&gt;Hit: &lt;/Span&gt;&lt;Span Class="Fontstyle4"&gt;5 (1D6 &lt;/Span&gt;&lt;Span Class="Fontstyle4"&gt;+ 2) &lt;/Span&gt;&lt;Span Class="Fontstyle4"&gt;Bludgeoning Damage, And The Target Is Grappled (Escape &lt;/Span&gt;&lt;Span Class="Fontstyle4"&gt;Dc 12) If It Is A &lt;/Span&gt;&lt;Span Class="Fontstyle4"&gt;Medium Or Smaller Creature. Until This Grapple &lt;/Span&gt;&lt;Span Class="Fontstyle4"&gt;Ends, &lt;/Span&gt;&lt;Span Class="Fontstyle3"&gt;The Sea Spawn &lt;/Span&gt;&lt;Span Class="Fontstyle4"&gt;Can'T Use This Tentacle On Another Target.&lt;/Span&gt;&lt;/P&gt;&lt;Hr /&gt;&lt;P&gt;&lt;Span Class="Fontstyle4"&gt;Many Of The Stories Sung As Sea Shanties And Passed On As Tales In Dockside Taverns Tell Of People Lost To The Sea-But Not Merely Drowned And Gone. These Unfortunates Are Taken By The Ocean And Live On As Sea Spawn, Haunting The Waves Like Tortured Reflections Of Their Former Selves. Coral Encrusts Them. Barnacles Cling To Their Cold Skin. Lungs That Once Filled With Air Can Now Breathe In Water As Well.&lt;Br /&gt;&lt;/Span&gt;&lt;/P&gt;&lt;P&gt;&lt;Span Class="Fontstyle4"&gt;Tales Provide Myriad Reasons For These Strange Transformations. &lt;/Span&gt;&lt;Span Class="Fontstyle2"&gt;"Be &lt;/Span&gt;&lt;Span Class="Fontstyle4"&gt;Wary Of Falling In Love With A Sea Elf Or A Merfolk Some Say. Return To Port Before A Storm, No Matter How Tempting The Catch." "Honor The Sea Gods As They Demand, But Never Promise Them Your Heart." Such Cautionary Tales Disguise The Deeper Truth: Things Lurk Beneath The Waves That Strive To Claim The Hearts And Minds Of Land Dwellers.&lt;Br /&gt;&lt;/Span&gt;&lt;/P&gt;&lt;P&gt;&lt;Strong&gt;&lt;Span Class="Fontstyle5"&gt;Deep &lt;/Span&gt;&lt;/Strong&gt;&lt;Span Class="Fontstyle6"&gt;&lt;Strong&gt;Thralls.&lt;/Strong&gt; &lt;/Span&gt;&lt;Span Class="Fontstyle4"&gt;Krakens, Morkoths, Sea Hags, Marids, Storm Giants, Dragon Turtles-All Of These Sea Creatures And More Can Mark Mortals As Their Own And Claim Them As Minions. Such People Might Become Beholden To Their Master Through A Bleak Bargain, Or They Might Find Themselves Cursed By Such Creatures. Once Warped Into A Fishlike Form, The Person Can'T Leave The Sea For Long Without Courting Death.&lt;Br /&gt;&lt;/Span&gt;&lt;/P&gt;&lt;P&gt;&lt;Span Class="Fontstyle6"&gt;&lt;Strong&gt;Anatomical Diversity.&lt;/Strong&gt; &lt;/Span&gt;&lt;Span Class="Fontstyle4"&gt;Sea Spawn Come In A Wide Variety Of Forms. An Individual Might Have A Tentacle For An Arm, The Jaws Of A Shark, A Sea Urchin'S Spines, A Whale'S Fin, Octopus Eyes, Seaweed Hair, Or Any Combination Of Such Qualities. Some Sea Spawn Have Piscine Body Parts That Provide Them With Special Abilities Beyond Those Of An Ordinary Humanoid.&lt;/Span&gt;&lt;/P&gt;&lt;Hr /&gt;&lt;P&gt;&lt;Span Class="Fontstyle4"&gt;&lt;Strong&gt; &lt;Span Class="Fontstyle0"&gt;The &lt;/Span&gt;&lt;Span Class="Fontstyle2"&gt;Sea Spawn Of Purple &lt;/Span&gt;&lt;/Strong&gt;&lt;Span Class="Fontstyle2"&gt;&lt;Strong&gt;Rocks&lt;/Strong&gt;&lt;Br /&gt;&lt;/Span&gt;&lt;/Span&gt;&lt;/P&gt;&lt;P&gt;&lt;Span Class="Fontstyle4"&gt;&lt;Span Class="Fontstyle3"&gt;Visitors To A String Of Islands Called The Purple Rocks (In The Forgotten Realms Setting) Might Notice One Curious Fact About The Islands' Human Inhabitants: No Infants Or Elderly Are Among Them. This Is Because Babies Born To The Rocklanders Are Cast Into The Sea And Claimed By A Kraken Named Slarkrethel. The Experience Transforms The&lt;Br /&gt;Children Into Fanatics Dedicated To The Kraken. They Return From The Sea As Humans, But When They Reach Old Age, They Transform Into Sea Spawn And Rejoin Their Master &lt;/Span&gt;&lt;Span Class="Fontstyle0"&gt;In &lt;/Span&gt;&lt;Span Class="Fontstyle3"&gt;The Dark Depths. Some Children Return Having Suffered Partial Transformations, Leaving Them Semi-Bestial Until Their Full Transformation When They Reach Old Age. These Wretches Are Hidden Until Their Final Change, To Keep The Secret Of The Purple Rocks.&lt;Br /&gt;&lt;/Span&gt;&lt;/Span&gt;&lt;/P&gt;&lt;P&gt;&lt;Span Class="Fontstyle4"&gt;&lt;Span Class="Fontstyle3"&gt;Kraken Priests&amp;Nbsp;&lt;/Span&gt;&lt;Span Class="Fontstyle3"&gt;Are The Tenders Of The Kraken'S Flock. Most Of The Priests Are Island Natives, But Some Are Merfolk, Merrow, Or Sea Elves That Live In The Water Around The Purple Rocks.&lt;/Span&gt;&lt;/Span&gt;&lt;/P&gt;</t>
  </si>
  <si>
    <t>Humanoid (Any)</t>
  </si>
  <si>
    <t>&lt;H1&gt;&lt;Span Class="Fontstyle0"&gt;Shadow Mastiff&lt;Br /&gt;&lt;/Span&gt;&lt;/H1&gt;&lt;P&gt;&lt;Span Class="Fontstyle2"&gt;Medium Monstrosi&lt;/Span&gt;&lt;Span Class="Fontstyle2"&gt;Ty&lt;/Span&gt;&lt;Span Class="Fontstyle2"&gt;, Neutral Evil&lt;/Span&gt;&lt;/P&gt;&lt;Hr /&gt;&lt;P&gt;&lt;Strong&gt;&lt;Span Class="Fontstyle3"&gt;Armor &lt;/Span&gt;&lt;/Strong&gt;&lt;Span Class="Fontstyle3"&gt;&lt;Strong&gt;Class&lt;/Strong&gt; &lt;/Span&gt;&lt;Span Class="Fontstyle4"&gt;12&lt;Br /&gt;&lt;/Span&gt;&lt;/P&gt;&lt;P&gt;&lt;Strong&gt;&lt;Span Class="Fontstyle4"&gt;Hit &lt;/Span&gt;&lt;/Strong&gt;&lt;Span Class="Fontstyle3"&gt;&lt;Strong&gt;Points&lt;/Strong&gt; &lt;/Span&gt;&lt;Span Class="Fontstyle4"&gt;33 (6D8 &lt;/Span&gt;&lt;Span Class="Fontstyle5"&gt;+ &lt;/Span&gt;&lt;Span Class="Fontstyle4"&gt;6)&lt;Br /&gt;&lt;/Span&gt;&lt;/P&gt;&lt;P&gt;&lt;Span Class="Fontstyle4"&gt;&lt;Strong&gt;Speed&lt;/Strong&gt; &lt;/Span&gt;&lt;Span Class="Fontstyle4"&gt;40 &lt;/Span&gt;&lt;Span Class="Fontstyle4"&gt;Ft.&lt;Br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Center;"&gt;16 (+3)&lt;/P&gt;&lt;/Td&gt;&lt;Td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Center;"&gt;13 (+1)&lt;/P&gt;&lt;/Td&gt;&lt;Td Style="Border-Width: 0Pt; Background-Color: #B4C217; Vertical-Align: Top; Width: .6868In; Padding: 4Pt 4Pt 4Pt 4Pt;"&gt;&lt;P Style="Margin: 0In; Font-Family: Verdana; Font-Size: 8.25Pt; Color: Black; Text-Align: Center;"&gt;5&amp;Nbsp;(-3)&lt;/P&gt;&lt;/Td&gt;&lt;Td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Center;"&gt;5&amp;Nbsp;(-3)&lt;/P&gt;&lt;/Td&gt;&lt;/Tr&gt;&lt;/Tbody&gt;&lt;/Table&gt;&lt;/Div&gt;&lt;P&gt;&lt;Span Class="Fontstyle3"&gt;&lt;Strong&gt;Skills&lt;/Strong&gt; &lt;/Span&gt;&lt;Span Class="Fontstyle4"&gt;Perception +3, Stealth +6&lt;Br /&gt;&lt;/Span&gt;&lt;/P&gt;&lt;P&gt;&lt;Span Class="Fontstyle3"&gt;&lt;Strong&gt;Damage Resistances&lt;/Strong&gt; &lt;/Span&gt;&lt;Span Class="Fontstyle4"&gt;Bludgeoning, Piercing, &lt;/Span&gt;&lt;Span Class="Fontstyle4"&gt;And Slashing From&amp;Nbsp;&lt;/Span&gt;&lt;Span Class="Fontstyle4"&gt;Nonmagical &lt;/Span&gt;&lt;Span Class="Fontstyle4"&gt;Attacks &lt;/Span&gt;&lt;Span Class="Fontstyle4"&gt;While &lt;/Span&gt;&lt;Span Class="Fontstyle4"&gt;In Dim Light &lt;/Span&gt;&lt;Span Class="Fontstyle4"&gt;Or &lt;/Span&gt;&lt;Span Class="Fontstyle4"&gt;Darkness&lt;Br /&gt;&lt;/Span&gt;&lt;/P&gt;&lt;P&gt;&lt;Span Class="Fontstyle3"&gt;&lt;Strong&gt;Senses&lt;/Strong&gt; &lt;/Span&gt;&lt;Span Class="Fontstyle4"&gt;Darkvision &lt;/Span&gt;&lt;Span Class="Fontstyle4"&gt;60 Ft., Passive &lt;/Span&gt;&lt;Span Class="Fontstyle4"&gt;Perception &lt;/Span&gt;&lt;Span Class="Fontstyle4"&gt;13&lt;Br /&gt;&lt;/Span&gt;&lt;/P&gt;&lt;P&gt;&lt;Span Class="Fontstyle3"&gt;&lt;Strong&gt;Languages ---&lt;/Strong&gt;&lt;/Span&gt;&lt;/P&gt;&lt;P&gt;&lt;Span Class="Fontstyle3"&gt;&lt;Strong&gt;Challenge&lt;/Strong&gt; &lt;/Span&gt;&lt;Span Class="Fontstyle4"&gt;2 &lt;/Span&gt;&lt;Span Class="Fontstyle3"&gt;(450 Xp)&lt;/Span&gt;&lt;/P&gt;&lt;Hr /&gt;&lt;P&gt;&lt;Span Class="Fontstyle6"&gt;&lt;Strong&gt;Ethereal Awareness.&lt;/Strong&gt; &lt;/Span&gt;&lt;Span Class="Fontstyle4"&gt;The Shadow Mastiff Can See Ethereal Creatures And Objects&lt;/Span&gt;&lt;Span Class="Fontstyle4"&gt;.&amp;Nbsp;&lt;/Span&gt;&lt;/P&gt;&lt;P&gt;&lt;Span Class="Fontstyle6"&gt;&lt;Strong&gt;Keen Hearing And Smell.&lt;/Strong&gt; &lt;/Span&gt;&lt;Span Class="Fontstyle4"&gt;The Shadow Mastiff Has Advantage On Wisdom (Perception) Checks That Rely On Hearing Or Smell.&lt;/Span&gt;&lt;/P&gt;&lt;P&gt;&lt;Span Class="Fontstyle6"&gt;&lt;Strong&gt;Shadow Blend.&lt;/Strong&gt; &lt;/Span&gt;&lt;Span Class="Fontstyle4"&gt;While In Dim Light Or Darkness, The Shadow Mastiff Can Use A Bonus Action To Become Invisible, Along With Anything It Is Wearing Or Carrying&lt;/Span&gt;&lt;Span Class="Fontstyle4"&gt;. &lt;/Span&gt;&lt;Span Class="Fontstyle4"&gt;The Invisibility Lasts Until The Shadow Mastiff Uses A Bonus Action To End It Or Until The Shadow Mastiff Attacks, Is In Bright Light, Or Is Incapacitated.&lt;/Span&gt;&lt;/P&gt;&lt;P&gt;&lt;Span Class="Fontstyle6"&gt;&lt;Strong&gt;Sunlight Weakness.&lt;/Strong&gt; &lt;/Span&gt;&lt;Span Class="Fontstyle4"&gt;While In Bright Light Created By Sunlight&lt;/Span&gt;&lt;Span Class="Fontstyle4"&gt;,&amp;Nbsp;&lt;/Span&gt;&lt;Span Class="Fontstyle4"&gt;The Shadow Mastiff Has Disadvantage On Attack Rolls, Ability Checks, And Saving Throws&lt;/Span&gt;&lt;Span Class="Fontstyle4"&gt;.&lt;/Span&gt;&lt;/P&gt;&lt;Hr /&gt;&lt;P&gt;&lt;Strong&gt;&lt;Span Class="Fontstyle3"&gt;Actions&lt;Br /&gt;&lt;/Span&gt;&lt;/Strong&gt;&lt;/P&gt;&lt;P&gt;&lt;Span Class="Fontstyle6"&gt;&lt;Strong&gt;Bite.&lt;/Strong&gt; &lt;/Span&gt;&lt;Span Class="Fontstyle2"&gt;Melee Weapon Attack: &lt;/Span&gt;&lt;Span Class="Fontstyle4"&gt;+5 &lt;/Span&gt;&lt;Span Class="Fontstyle4"&gt;To Hit, Reach &lt;/Span&gt;&lt;Span Class="Fontstyle4"&gt;5 &lt;/Span&gt;&lt;Span Class="Fontstyle4"&gt;F&lt;/Span&gt;&lt;Span Class="Fontstyle4"&gt;T&lt;/Span&gt;&lt;Span Class="Fontstyle4"&gt;., &lt;/Span&gt;&lt;Span Class="Fontstyle4"&gt;One Target.&amp;Nbsp;&lt;/Span&gt;&lt;Span Class="Fontstyle7"&gt;Hit: &lt;/Span&gt;&lt;Span Class="Fontstyle4"&gt;10 &lt;/Span&gt;&lt;Span Class="Fontstyle4"&gt;(2D6 &lt;/Span&gt;&lt;Span Class="Fontstyle5"&gt;+ &lt;/Span&gt;&lt;Span Class="Fontstyle4"&gt;3) &lt;/Span&gt;&lt;Span Class="Fontstyle4"&gt;Piercing Damage. If The Target Is A Creature, It Must Succeed On A &lt;/Span&gt;&lt;Span Class="Fontstyle4"&gt;Dc 13 &lt;/Span&gt;&lt;Span Class="Fontstyle4"&gt;Strength Saving Throw Or Be Knocked Prone.&lt;/Span&gt;&lt;/P&gt;&lt;Hr /&gt;&lt;P&gt;&lt;Span Class="Fontstyle4"&gt; &lt;Span Class="Fontstyle0"&gt;These Black Hounds Of The Shadowfell Move Invisibly Through The Shadows, Always On The Hunt. &lt;/Span&gt;&lt;Span Class="Fontstyle2"&gt;In &lt;/Span&gt;&lt;Span Class="Fontstyle0"&gt;Gloomy Places Where The Veil Between The Shadowfell And The Material Plane Is Thinnest, They Can Cross Over Into The Dark Realms Of The World.&amp;Nbsp;&lt;/Span&gt;&lt;/Span&gt;&lt;/P&gt;&lt;P&gt;&lt;Span Class="Fontstyle4"&gt;&lt;Span Class="Fontstyle3"&gt;&lt;Strong&gt;Ravenous Lurkers.&lt;/Strong&gt; &lt;/Span&gt;&lt;Span Class="Fontstyle0"&gt;Shadow Mastiffs Hunt In Packs On The Shadowfell, So When One Of Them Enters A Rift Between The Planes, Several More Are Sure To Follow. Each Pack Is Led By An Alpha (Male Or Female) That Is The Smartest And Toughest One Of The Group. The Alpha Must Remain Sharp To Keep The Rest Of The Pack In Line, Lest It Be Killed And Replaced.&lt;Br /&gt;&lt;/Span&gt;&lt;/Span&gt;&lt;/P&gt;&lt;P&gt;&lt;Span Class="Fontstyle4"&gt;&lt;Span Class="Fontstyle0"&gt;When A Shadow Mastiff Pack Is Hungry And Senses Prey Nearby, The Alpha Lets Loose A Howl That Strikes Fear Into The Hearts Of Nearby Beasts And Humanoids. Its Howl Is Also A Signal To The Rest Of The Pack To Move In For The Kill. Gloom Provides A Shadow Mastiff With Supernatural Protection, Granting It Resistance To Nonmagical Weapons While In Dim Light Or Darkness. Shadow Mastiffs Can Tolerate Bright Light, But They Shun Sunlight.&lt;Br /&gt;&lt;/Span&gt;&lt;/Span&gt;&lt;/P&gt;&lt;P&gt;&lt;Span Class="Fontstyle4"&gt;&lt;Span Class="Fontstyle3"&gt;&lt;Strong&gt;Summoned For Service.&lt;/Strong&gt; &lt;/Span&gt;&lt;Span Class="Fontstyle0"&gt;Some Faiths Devoted To Deities Of Gloom And Night, Such As Shar In The Forgotten Realms, Perform Unholy Rites To Summon Shadow Mastiffs From The Shadowfell And Then Put Them To Work As Temple Sentinels, Bodyguards, And Punishers Of Nonbelievers, Heretics, And Apostates. The Method For Bringing Shadow Mastiffs Into The World Is Also Known By Other Strong-Willed And Evil-Minded Individuals&lt;/Span&gt;&lt;Span Class="Fontstyle0"&gt;, &lt;/Span&gt;&lt;Span Class="Fontstyle0"&gt;Who Find Use For The Hounds As Guards In Their Strongholds.&lt;Br /&gt;&lt;/Span&gt;&lt;/Span&gt;&lt;/P&gt;&lt;P&gt;&lt;Span Class="Fontstyle4"&gt;&lt;Span Class="Fontstyle3"&gt;&lt;Strong&gt;Ethereal Sight.&lt;/Strong&gt; &lt;/Span&gt;&lt;Span Class="Fontstyle2"&gt;In &lt;/Span&gt;&lt;Span Class="Fontstyle0"&gt;Addition To Its Other Capabilities, A Shadow Mastiff Can See Creatures And Objects On The Ethereal Plane. This Extraplanar Perception Makes A Mastiff An Especially Skilled Guardian, Especially In Situations When Magical Or Spiritual Incursion Is Likely.&lt;/Span&gt;&lt;/Span&gt;&lt;/P&gt;&lt;Hr /&gt;&lt;P&gt;&lt;Span Class="Fontstyle4"&gt;&lt;Span Class="Fontstyle0"&gt; &lt;Span Class="Fontstyle0"&gt;&lt;Strong&gt;Shadow Mastiff Alpha&lt;/Strong&gt;&lt;Br /&gt;&lt;/Span&gt;&lt;/Span&gt;&lt;/Span&gt;&lt;/P&gt;&lt;P&gt;&lt;Span Class="Fontstyle4"&gt;&lt;Span Class="Fontstyle0"&gt;&lt;Span Class="Fontstyle2"&gt;A &lt;/Span&gt;&lt;Span Class="Fontstyle3"&gt;Shadow Mastiff Alpha Has The Statistics Of A Normal Shadow Mastiff, With The Following Modifications:&lt;Br /&gt;&lt;/Span&gt;&lt;/Span&gt;&lt;/Span&gt;&lt;/P&gt;&lt;P Style="Padding-Left: 30Px;"&gt;&lt;Span Class="Fontstyle4"&gt;&lt;Span Class="Fontstyle0"&gt;&lt;Span Class="Fontstyle3"&gt;&amp;Bull; The Alpha Has Above Average (42-54) Hit Points.&lt;Br /&gt;&amp;Bull; It &lt;/Span&gt;&lt;Span Class="Fontstyle3"&gt;Has &lt;/Span&gt;&lt;Span Class="Fontstyle3"&gt;An Intelligence Of 6 (-2).&lt;Br /&gt;&amp;Bull; It Has The Terrifying Howl Action Option Described Below.&lt;Br /&gt;&lt;/Span&gt;&lt;/Span&gt;&lt;/Span&gt;&lt;/P&gt;&lt;P&gt;&lt;Span Class="Fontstyle4"&gt;&lt;Span Class="Fontstyle0"&gt;&lt;Span Class="Fontstyle4"&gt;&lt;Strong&gt;Terrifying Howl.&lt;/Strong&gt; &lt;/Span&gt;&lt;Span Class="Fontstyle3"&gt;The Shadow Mastiff Howls. Any Beast Or Humanoid Within 300 Feet Ofthe Mastiff And Able To Hear Its Howl Must Succeed On A &lt;/Span&gt;&lt;Span Class="Fontstyle3"&gt;Dc &lt;/Span&gt;&lt;Span Class="Fontstyle3"&gt;11 Wisdom Saving Throw Or Be Frightened For 1&amp;Nbsp;Minute. A Frightened Target Can Repeat The Saving Throw At The End Of Each Of Its Turns, Ending The Effect On Itself On A Success. If A Target'S Saving&lt;Br /&gt;Throw Is Successful Or The Effect Ends For It, The Target Is Immune To Any Shadow Mastiff'S Terrifying Howl For The Next 24 Hours.&lt;/Span&gt; &lt;/Span&gt;&lt;/Span&gt;&lt;/P&gt;</t>
  </si>
  <si>
    <t>+5, 2D6 + 3 Piercing, Knocked Prone (Dc 13 Strength)</t>
  </si>
  <si>
    <t>&lt;H1&gt;&lt;Span Class="Fontstyle0"&gt;Slithering Tracker&lt;Br /&gt;&lt;/Span&gt;&lt;/H1&gt;&lt;P&gt;&lt;Span Class="Fontstyle2"&gt;Medium Ooze&lt;/Span&gt;&lt;Span Class="Fontstyle2"&gt;, &lt;/Span&gt;&lt;Span Class="Fontstyle2"&gt;Chaot&lt;/Span&gt;&lt;Span Class="Fontstyle2"&gt;I&lt;/Span&gt;&lt;Span Class="Fontstyle2"&gt;C Evil&lt;/Span&gt;&lt;/P&gt;&lt;Hr /&gt;&lt;P&gt;&lt;Strong&gt;&lt;Span Class="Fontstyle3"&gt;Armor &lt;/Span&gt;&lt;/Strong&gt;&lt;Span Class="Fontstyle0"&gt;&lt;Strong&gt;Class&lt;/Strong&gt; &lt;/Span&gt;&lt;Span Class="Fontstyle0"&gt;14&lt;Br /&gt;&lt;/Span&gt;&lt;/P&gt;&lt;P&gt;&lt;Strong&gt;&lt;Span Class="Fontstyle0"&gt;Hit &lt;/Span&gt;&lt;/Strong&gt;&lt;Span Class="Fontstyle3"&gt;&lt;Strong&gt;Points&lt;/Strong&gt; &lt;/Span&gt;&lt;Span Class="Fontstyle0"&gt;32 (5D8 &lt;/Span&gt;&lt;Span Class="Fontstyle4"&gt;+ &lt;/Span&gt;&lt;Span Class="Fontstyle0"&gt;10)&lt;Br /&gt;&lt;/Span&gt;&lt;/P&gt;&lt;P&gt;&lt;Span Class="Fontstyle3"&gt;&lt;Strong&gt;Speed&lt;/Strong&gt; &lt;/Span&gt;&lt;Span Class="Fontstyle0"&gt;30 &lt;/Span&gt;&lt;Span Class="Fontstyle0"&gt;F&lt;/Span&gt;&lt;Span Class="Fontstyle0"&gt;T., Climb 30 Ft., Swim 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Center;"&gt;16 (+3)&lt;/P&gt;&lt;/Td&gt;&lt;Td Style="Border-Width: 0Pt; Background-Color: #B4C217; Vertical-Align: Top; Width: .6868In; Padding: 4Pt 4Pt 4Pt 4Pt;"&gt;&lt;P Style="Margin: 0In; Font-Family: Verdana; Font-Size: 8.25Pt; Color: Black; Text-Align: Center;"&gt;19 (+4)&lt;/P&gt;&lt;/Td&gt;&lt;Td Style="Border-Width: 0Pt; Background-Color: #5Bc217; Vertical-Align: Top; Width: .6868In; Padding: 4Pt 4Pt 4Pt 4Pt;"&gt;&lt;P Style="Margin: 0In; Font-Family: Verdana; Font-Size: 8.25Pt; Color: Black; Text-Align: Center;"&gt;15 (+2)&lt;/P&gt;&lt;/Td&gt;&lt;Td Style="Border-Width: 0Pt; Background-Color: #B4C217; Vertical-Align: Top; Width: .6868In; Padding: 4Pt 4Pt 4Pt 4Pt;"&gt;&lt;P Style="Margin: 0In; Font-Family: Verdana; Font-Size: 8.25Pt; Color: Black; Text-Align: Center;"&gt;10 (+0)&lt;/P&gt;&lt;/Td&gt;&lt;Td Style="Border-Width: 0Pt; Background-Color: #5Bc217; Vertical-Align: Top; Width: .6868In; Padding: 4Pt 4Pt 4Pt 4Pt;"&gt;&lt;P Style="Margin: 0In; Font-Family: Verdana; Font-Size: 8.25Pt; Color: Black; Text-Align: Center;"&gt;14 (+2)&lt;/P&gt;&lt;/Td&gt;&lt;Td Style="Border-Width: 0Pt; Background-Color: #B4C217; Vertical-Align: Top; Width: .6034In; Padding: 4Pt 4Pt 4Pt 4Pt;"&gt;&lt;P Style="Margin: 0In; Font-Family: Verdana; Font-Size: 8.25Pt; Color: Black; Text-Align: Center;"&gt;11 (+0)&lt;/P&gt;&lt;/Td&gt;&lt;/Tr&gt;&lt;/Tbody&gt;&lt;/Table&gt;&lt;/Div&gt;&lt;P&gt;&lt;Span Class="Fontstyle3"&gt;&lt;Strong&gt;Skills&lt;/Strong&gt; &lt;/Span&gt;&lt;Span Class="Fontstyle0"&gt;St&lt;/Span&gt;&lt;Span Class="Fontstyle0"&gt;Ea&lt;/Span&gt;&lt;Span Class="Fontstyle0"&gt;Lth +8&lt;Br /&gt;&lt;/Span&gt;&lt;/P&gt;&lt;P&gt;&lt;Span Class="Fontstyle3"&gt;&lt;Strong&gt;Damage Vulnerabilities&lt;/Strong&gt; &lt;/Span&gt;&lt;Span Class="Fontstyle0"&gt;Cold, Fire&lt;Br /&gt;&lt;/Span&gt;&lt;/P&gt;&lt;P&gt;&lt;Span Class="Fontstyle3"&gt;&lt;Strong&gt;Damage Resistances&lt;/Strong&gt; &lt;/Span&gt;&lt;Span Class="Fontstyle0"&gt;Bludgeoning, &lt;/Span&gt;&lt;Span Class="Fontstyle0"&gt;Piercing, &lt;/Span&gt;&lt;Span Class="Fontstyle0"&gt;And &lt;/Span&gt;&lt;Span Class="Fontstyle0"&gt;Slashing &lt;/Span&gt;&lt;Span Class="Fontstyle0"&gt;From&amp;Nbsp;&lt;/Span&gt;&lt;Span Class="Fontstyle0"&gt;Nonmagical &lt;/Span&gt;&lt;Span Class="Fontstyle0"&gt;Attacks&lt;Br /&gt;&lt;/Span&gt;&lt;/P&gt;&lt;P&gt;&lt;Span Class="Fontstyle3"&gt;&lt;Strong&gt;Condition Immunities&lt;/Strong&gt; &lt;/Span&gt;&lt;Span Class="Fontstyle0"&gt;Blinded, Deafened, &lt;/Span&gt;&lt;Span Class="Fontstyle0"&gt;Exhaustion, Grappled,&amp;Nbsp;&lt;/Span&gt;&lt;Span Class="Fontstyle0"&gt;Paralyzed, &lt;/Span&gt;&lt;Span Class="Fontstyle0"&gt;Petrified, &lt;/Span&gt;&lt;Span Class="Fontstyle0"&gt;Prone, Restrained,&amp;Nbsp;&lt;/Span&gt;&lt;Span Class="Fontstyle0"&gt;Unconscious&lt;Br /&gt;&lt;/Span&gt;&lt;/P&gt;&lt;P&gt;&lt;Span Class="Fontstyle3"&gt;&lt;Strong&gt;Senses&lt;/Strong&gt; &lt;/Span&gt;&lt;Span Class="Fontstyle0"&gt;B&lt;/Span&gt;&lt;Span Class="Fontstyle0"&gt;Lindsight 120 &lt;/Span&gt;&lt;Span Class="Fontstyle0"&gt;Ft. &lt;/Span&gt;&lt;Span Class="Fontstyle0"&gt;, Passive Perception &lt;/Span&gt;&lt;Span Class="Fontstyle0"&gt;1&lt;/Span&gt;&lt;Span Class="Fontstyle0"&gt;2&lt;Br /&gt;&lt;/Span&gt;&lt;/P&gt;&lt;P&gt;&lt;Span Class="Fontstyle3"&gt;&lt;Strong&gt;Languages&lt;/Strong&gt; &lt;/Span&gt;&lt;Span Class="Fontstyle0"&gt;Understands &lt;/Span&gt;&lt;Span Class="Fontstyle0"&gt;Languages It Knew In Its Previous Form&amp;Nbsp;&lt;/Span&gt;&lt;Span Class="Fontstyle0"&gt;B&lt;/Span&gt;&lt;Span Class="Fontstyle0"&gt;Ut Can'T Speak&lt;Br /&gt;&lt;/Span&gt;&lt;/P&gt;&lt;P&gt;&lt;Span Class="Fontstyle0"&gt;&lt;Strong&gt;Challenge&lt;/Strong&gt; &lt;/Span&gt;&lt;Span Class="Fontstyle0"&gt;3 (700 &lt;/Span&gt;&lt;Span Class="Fontstyle0"&gt;Xp)&lt;/Span&gt;&lt;/P&gt;&lt;Hr /&gt;&lt;P&gt;&lt;Span Class="Fontstyle6"&gt;&lt;Strong&gt;Ambusher.&lt;/Strong&gt; &lt;/Span&gt;&lt;Span Class="Fontstyle0"&gt;In The First Round Of A Combat, The Slithering Tracker Has Advantage On Attack Rolls Against Any Creature It Surprised.&lt;/Span&gt;&lt;/P&gt;&lt;P&gt;&lt;Span Class="Fontstyle6"&gt;&lt;Strong&gt;Damage Transfer.&lt;/Strong&gt; &lt;/Span&gt;&lt;Span Class="Fontstyle0"&gt;While Grappling A Creature, The Slithering Tracker Takes Only Half The Damage Dealt To It, And The Creature It Is Grappling Takes The Other Half.&amp;Nbsp;&lt;/Span&gt;&lt;/P&gt;&lt;P&gt;&lt;Span Class="Fontstyle6"&gt;&lt;Strong&gt;False Appearance.&lt;/Strong&gt; &lt;/Span&gt;&lt;Span Class="Fontstyle0"&gt;While The Slithering Tracker Remains Motionless, It Is &lt;/Span&gt;&lt;Span Class="Fontstyle0"&gt;Indistinguishable &lt;/Span&gt;&lt;Span Class="Fontstyle0"&gt;From A Puddle, Unless An Observer Succeeds On A Dc 18 Intelligence (Investigation) Check.&lt;/Span&gt;&lt;/P&gt;&lt;P&gt;&lt;Span Class="Fontstyle6"&gt;&lt;Strong&gt;Keen Tracker.&lt;/Strong&gt; &lt;/Span&gt;&lt;Span Class="Fontstyle0"&gt;The Slithe&lt;/Span&gt;&lt;Span Class="Fontstyle0"&gt;R&lt;/Span&gt;&lt;Span Class="Fontstyle0"&gt;Ing Tracker Has Advantage On Wisdom Checks To Track Prey.&lt;Br /&gt;&lt;/Span&gt;&lt;/P&gt;&lt;P&gt;&lt;Span Class="Fontstyle6"&gt;&lt;Strong&gt;Liquid Form.&lt;/Strong&gt; &lt;/Span&gt;&lt;Span Class="Fontstyle0"&gt;The Slithering Tracker Can Enter An Enemy'S Space And Stop There. It Can Also Move Through A Space As Narrow As 1&amp;Nbsp;Inch Wide Without Squeezing.&amp;Nbsp;&lt;/Span&gt;&lt;/P&gt;&lt;P&gt;&lt;Strong&gt;&lt;Span Class="Fontstyle6"&gt;Spider &lt;/Span&gt;&lt;/Strong&gt;&lt;Span Class="Fontstyle7"&gt;&lt;Strong&gt;Climb.&lt;/Strong&gt; &lt;/Span&gt;&lt;Span Class="Fontstyle0"&gt;The Slithering Tracker Can Climb Difficult Surfaces,&amp;Nbsp;&lt;/Span&gt;&lt;Span Class="Fontstyle0"&gt;Including &lt;/Span&gt;&lt;Span Class="Fontstyle0"&gt;Upside Down On Ceilings, Without Needing To Make An Ability Check.&lt;/Span&gt;&lt;/P&gt;&lt;P&gt;&lt;Span Class="Fontstyle6"&gt;&lt;Strong&gt;Watery Stealth.&lt;/Strong&gt; &lt;/Span&gt;&lt;Span Class="Fontstyle0"&gt;While Underwater, The Slithering Tracker Has Advantage On Dexterity (Stealth) Checks Made To Hide, And It Can Take The Hide Action As A Bonus Action.&amp;Nbsp;&lt;/Span&gt;&lt;/P&gt;&lt;Hr /&gt;&lt;P&gt;&lt;Strong&gt;&lt;Span Class="Fontstyle0"&gt;Actions&lt;Br /&gt;&lt;/Span&gt;&lt;/Strong&gt;&lt;/P&gt;&lt;P&gt;&lt;Span Class="Fontstyle6"&gt;&lt;Strong&gt;Slam.&lt;/Strong&gt; &lt;/Span&gt;&lt;Span Class="Fontstyle2"&gt;Melee Weapon Attack: &lt;/Span&gt;&lt;Span Class="Fontstyle0"&gt;+5 To Hit, Reach 5 Ft., One Target.&amp;Nbsp;&lt;/Span&gt;&lt;Span Class="Fontstyle2"&gt;Hit: &lt;/Span&gt;&lt;Span Class="Fontstyle0"&gt;8 (1D10 + 3) Bludgeoning Damage.&lt;Br /&gt;&lt;/Span&gt;&lt;/P&gt;&lt;P&gt;&lt;Span Class="Fontstyle6"&gt;&lt;Strong&gt;Life Leech.&lt;/Strong&gt; &lt;/Span&gt;&lt;Span Class="Fontstyle0"&gt;One Large Or Smaller Creature That The Slithering Tracker Can See Within 5 Feet Of It Must Succeed On A Dc 13 Dexterity Saving Throw Or Be Grappled (Escape Dc 13). Until This Grapple Ends, The Target Is Restrained And Unable To Breathe Unless It Can Breathe Water. In Addition, The Grappled Target Takes 16 (3D10) Necrotic Damage At The Start Of Each Of Its Turns. The Slithering Tracker Can Grapple Only One Target At A Time.&lt;/Span&gt;&lt;/P&gt;&lt;Hr /&gt;&lt;P&gt;&lt;Span Class="Fontstyle0"&gt; &lt;Span Class="Fontstyle0"&gt;The Quest For Revenge Sometimes Leads One To &lt;/Span&gt;&lt;Span Class="Fontstyle0"&gt;Undergo &lt;/Span&gt;&lt;Span Class="Fontstyle0"&gt;A Ritual Whereby They Transform Into A Body Of Semiliquid Sentience Known As A Slithering Tracker. Innocuous And Insidious At The Same Time, A Tracker Flows Into Places Where A Normal Creature Can'T Go And Brings Its Own Brand Of Watery Death Down Upon Its Quarry.&amp;Nbsp;&lt;/Span&gt;&lt;/Span&gt;&lt;/P&gt;&lt;P&gt;&lt;Span Class="Fontstyle0"&gt;&lt;Strong&gt;&lt;Span Class="Fontstyle2"&gt;Vengeance &lt;/Span&gt;&lt;/Strong&gt;&lt;Span Class="Fontstyle2"&gt;&lt;Strong&gt;At Any Cost.&lt;/Strong&gt; &lt;/Span&gt;&lt;Span Class="Fontstyle0"&gt;The Ritual For Creating A Slithering Tracker Is Known To Hags, Liches, And Priests Who Worship Gods Of Vengeance. It Can Only Be Performed On A Willing Creature That Hungers For Revenge. The Ritual Sucks All The Moisture From The Person'S Body, Killing It. Yet The Mind Lives On In The Puddle Of Liquid That Issues&lt;Br /&gt;Forth From The Remains, And So Too Does The Subject'S Insatiable Need For Retribution.&lt;/Span&gt;&lt;/Span&gt;&lt;/P&gt;&lt;P&gt;&lt;Span Class="Fontstyle0"&gt;&lt;Strong&gt;&lt;Span Class="Fontstyle2"&gt;Stealthy&amp;Nbsp;&lt;/Span&gt;&lt;/Strong&gt;&lt;Span Class="Fontstyle2"&gt;&lt;Strong&gt;Assassins.&lt;/Strong&gt; &lt;/Span&gt;&lt;Span Class="Fontstyle0"&gt;A Slithering Tracker Tastes The Ground It Courses Over, Seeking Any Trace Of Its Prey. To&amp;Nbsp;&lt;/Span&gt;&lt;Span Class="Fontstyle3"&gt;Kill, &lt;/Span&gt;&lt;Span Class="Fontstyle4"&gt;A &lt;/Span&gt;&lt;Span Class="Fontstyle0"&gt;Slithering Tracker Rises Up And Enshrouds A Creature, Attempting To Drown The Prey While Also Draining It Of Blood. A Slithering Tracker That Has Killed In This Fashion Becomes Much Easier To Locate For A Time, Since Its Liquid Form Becomes Tinged With Blood And Its Body Leaves A Visible Trail Of The Stuff Behind It.&amp;Nbsp;&lt;/Span&gt;&lt;/Span&gt;&lt;/P&gt;&lt;P&gt;&lt;Span Class="Fontstyle0"&gt;&lt;Strong&gt;&lt;Span Class="Fontstyle2"&gt;Descent &lt;/Span&gt;&lt;Span Class="Fontstyle2"&gt;Into &lt;/Span&gt;&lt;/Strong&gt;&lt;Span Class="Fontstyle2"&gt;&lt;Strong&gt;Madness.&lt;/Strong&gt; &lt;/Span&gt;&lt;Span Class="Fontstyle0"&gt;Achieving Revenge Against Its Target Doesn'T End A Slithering Tracker'S Existence, Nor Its Hunger For Blood. Some Slithering Trackers Remain Aware Of Their Purpose And Extend Their Quest For Vengeance To Others, Such As Anyone Who Supported Or Befriended The Original Target. Most Of The Time, Though,&amp;Nbsp;A Tracker'S Mind Can'T Cope With Being Trapped In Liquid Form, Unable To Communicate, And Driven By The Desire For Blood: After A Tracker Fulfills Its Duty, Insanity Takes Over The Creature, And It Attacks Indiscriminately Until It Is Destroyed.&lt;/Span&gt;&lt;/Span&gt;&lt;/P&gt;</t>
  </si>
  <si>
    <t>+5, 1D10 + 3 Bludgeoning</t>
  </si>
  <si>
    <t>Spawn Of Kyuss</t>
  </si>
  <si>
    <t>&lt;P&gt;&amp;Nbsp;&lt;/P&gt;&lt;H1&gt;&lt;Span Class="Fontstyle0"&gt;Spawn Of Kyuss&lt;/Span&gt;&lt;/H1&gt;&lt;P&gt;&lt;Span Class="Fontstyle0"&gt;Medium Undead, Chaotic Evil&lt;/Span&gt;&lt;/P&gt;&lt;Hr /&gt;&lt;P&gt;&lt;Span Class="Fontstyle2"&gt;&lt;Strong&gt;Armor Class&lt;/Strong&gt; 10&lt;/Span&gt;&lt;Span Class="Fontstyle2"&gt;&lt;Br /&gt;&lt;/Span&gt;&lt;/P&gt;&lt;P&gt;&lt;Span Class="Fontstyle2"&gt;&lt;Strong&gt;Hit Points&lt;/Strong&gt; &lt;/Span&gt;&lt;Span Class="Fontstyle2"&gt;76 (9D8 + 36)&lt;Br /&gt;&lt;/Span&gt;&lt;/P&gt;&lt;P&gt;&lt;Span Class="Fontstyle2"&gt;&lt;Strong&gt;Speed&lt;/Strong&gt; 30Ft.&lt;Br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Center;"&gt;16 (+3)&lt;/P&gt;&lt;/Td&gt;&lt;Td Style="Border-Width: 0Pt; Background-Color: #B4C217; Vertical-Align: Top; Width: .6868In; Padding: 4Pt 4Pt 4Pt 4Pt;"&gt;&lt;P Style="Margin: 0In; Font-Family: Verdana; Font-Size: 8.25Pt; Color: Black; Text-Align: Center;"&gt;11 (+0)&lt;/P&gt;&lt;/Td&gt;&lt;Td Style="Border-Width: 0Pt; Background-Color: #5Bc217; Vertical-Align: Top; Width: .6868In; Padding: 4Pt 4Pt 4Pt 4Pt;"&gt;&lt;P Style="Margin: 0In; Font-Family: Verdana; Font-Size: 8.25Pt; Color: Black; Text-Align: Center;"&gt;18 (+4)&lt;/P&gt;&lt;/Td&gt;&lt;Td Style="Border-Width: 0Pt; Background-Color: #B4C217; Vertical-Align: Top; Width: .6868In; Padding: 4Pt 4Pt 4Pt 4Pt;"&gt;&lt;P Style="Margin: 0In; Font-Family: Verdana; Font-Size: 8.25Pt; Color: Black; Text-Align: Center;"&gt;5&amp;Nbsp;(-3)&lt;/P&gt;&lt;/Td&gt;&lt;Td Style="Border-Width: 0Pt; Background-Color: #5Bc217; Vertical-Align: Top; Width: .6868In; Padding: 4Pt 4Pt 4Pt 4Pt;"&gt;&lt;P Style="Margin: 0In; Font-Family: Verdana; Font-Size: 8.25Pt; Color: Black; Text-Align: Center;"&gt;7&amp;Nbsp;(-2)&lt;/P&gt;&lt;/Td&gt;&lt;Td Style="Border-Width: 0Pt; Background-Color: #B4C217; Vertical-Align: Top; Width: .6034In; Padding: 4Pt 4Pt 4Pt 4Pt;"&gt;&lt;P Style="Margin: 0In; Font-Family: Verdana; Font-Size: 8.25Pt; Color: Black; Text-Align: Center;"&gt;3&amp;Nbsp;(-4)&lt;/P&gt;&lt;/Td&gt;&lt;/Tr&gt;&lt;/Tbody&gt;&lt;/Table&gt;&lt;/Div&gt;&lt;P&gt;&lt;Span Class="Fontstyle5"&gt;&lt;Strong&gt;Saving Throws&lt;/Strong&gt; &lt;/Span&gt;&lt;Span Class="Fontstyle2"&gt;Wis &lt;/Span&gt;&lt;Span Class="Fontstyle2"&gt;+&lt;/Span&gt;&lt;Span Class="Fontstyle2"&gt;1&lt;Br /&gt;&lt;/Span&gt;&lt;/P&gt;&lt;P&gt;&lt;Span Class="Fontstyle5"&gt;&lt;Strong&gt;Damage Immunities&lt;/Strong&gt; &lt;/Span&gt;&lt;Span Class="Fontstyle2"&gt;Poison&lt;Br /&gt;&lt;/Span&gt;&lt;/P&gt;&lt;P&gt;&lt;Span Class="Fontstyle5"&gt;&lt;Strong&gt;Condition Immunities&lt;/Strong&gt; &lt;/Span&gt;&lt;Span Class="Fontstyle2"&gt;Exhaustion, Poisoned&lt;Br /&gt;&lt;/Span&gt;&lt;/P&gt;&lt;P&gt;&lt;Span Class="Fontstyle5"&gt;&lt;Strong&gt;Senses&lt;/Strong&gt; &lt;/Span&gt;&lt;Span Class="Fontstyle2"&gt;Darkvision &lt;/Span&gt;&lt;Span Class="Fontstyle2"&gt;60 &lt;/Span&gt;&lt;Span Class="Fontstyle2"&gt;Ft., &lt;/Span&gt;&lt;Span Class="Fontstyle2"&gt;Passive Perception 8&lt;Br /&gt;&lt;/Span&gt;&lt;/P&gt;&lt;P&gt;&lt;Span Class="Fontstyle5"&gt;&lt;Strong&gt;Languages&lt;/Strong&gt; &lt;/Span&gt;&lt;Span Class="Fontstyle2"&gt;Understands &lt;/Span&gt;&lt;Span Class="Fontstyle2"&gt;The Languages It Knew In Life But Can'T&amp;Nbsp;&lt;/Span&gt;&lt;Span Class="Fontstyle3"&gt;Speak&lt;Br /&gt;&lt;/Span&gt;&lt;/P&gt;&lt;P&gt;&lt;Span Class="Fontstyle5"&gt;&lt;Strong&gt;Challenge&lt;/Strong&gt; &lt;/Span&gt;&lt;Span Class="Fontstyle2"&gt;5 (1,800 Xp)&lt;/Span&gt;&lt;/P&gt;&lt;Hr /&gt;&lt;P&gt;&lt;Span Class="Fontstyle6"&gt;&lt;Strong&gt;Regeneration.&lt;/Strong&gt; &lt;/Span&gt;&lt;Span Class="Fontstyle2"&gt;The Spawn Of Kyuss Regains 10 Hit Points At The Start Of Its Turn If It Has At Least 1&amp;Nbsp;Hit Point And Isn'T In Sunlight O&lt;/Span&gt;&lt;Span Class="Fontstyle2"&gt;R A Body Of Running Water. If The Spawn Takes Acid, Fire, Or&amp;Nbsp;&lt;/Span&gt;&lt;Span Class="Fontstyle2"&gt;Radiant Damage, This Trait Doesn'T Function At The Start Of The Spawn'S Next Turn. The Spawn Is Destroyed Only If It Starts Its Turn With 0&amp;Nbsp;&lt;/Span&gt;&lt;Span Class="Fontstyle2"&gt;Hit Points And Doesn'T Regenerate.&lt;Br /&gt;&lt;/Span&gt;&lt;/P&gt;&lt;P&gt;&lt;Span Class="Fontstyle3"&gt;&lt;Strong&gt;Worms.&lt;/Strong&gt; &lt;/Span&gt;&lt;Span Class="Fontstyle2"&gt;If The Spawn Of Kyuss Is Targeted By An Effect That Cures Disease Or Removes A Curse, All The Worms Infesting It Wither Away, And It Loses Its Burrowing Worm Action.&lt;/Span&gt;&lt;/P&gt;&lt;Hr /&gt;&lt;P&gt;&lt;Strong&gt;&lt;Span Class="Fontstyle4"&gt;Actions&lt;Br /&gt;&lt;/Span&gt;&lt;/Strong&gt;&lt;/P&gt;&lt;P&gt;&lt;Span Class="Fontstyle6"&gt;&lt;Strong&gt;Multiattack.&lt;/Strong&gt; &lt;/Span&gt;&lt;Span Class="Fontstyle2"&gt;The Spawn Of Kyuss Makes Two Attacks With Its Claws And Uses Burrowing Worm.&lt;Br /&gt;&lt;/Span&gt;&lt;/P&gt;&lt;P&gt;&lt;Span Class="Fontstyle6"&gt;&lt;Strong&gt;Burrowing Worm.&lt;/Strong&gt; &lt;/Span&gt;&lt;Span Class="Fontstyle5"&gt;A&amp;Nbsp;&lt;/Span&gt;&lt;Span Class="Fontstyle2"&gt;Worm Launches From The Spawn Of Kyuss At One Humanoid That The Spawn Can See Within 10 Feet Of It. The Worm Latches Onto The Target'S Skin Unless The Target Succeeds On A Dc 11 Dexterity Saving Throw. The Worm Is A Tiny Undead With Ac 6, 1&amp;Nbsp;Hit Point, A 2 &lt;/Span&gt;&lt;Span Class="Fontstyle3"&gt;(-4) &lt;/Span&gt;&lt;Span Class="Fontstyle2"&gt;In Every Ability Score, And A Speed Of 1 Foot. While On The Target'S Skin, The Worm Can Be Killed By Normal Means Or Scraped Off Using An Action (The Spawn Can Use This Action To Launch A Scraped-Off Worm At A Humanoid It Can See Within 10 Feet Of The Worm)&lt;/Span&gt;&lt;Span Class="Fontstyle2"&gt;. &lt;/Span&gt;&lt;Span Class="Fontstyle2"&gt;Otherwise, The Worm Burrows Under The Target'S Skin At The End Of The Target'S Next Turn, Dealing 1 Piercing Damage To It. At The End&lt;Br /&gt;Of Each Of Its Turns Thereafter, The Target Takes 7 (2D6) Necrotic Damage Per Worm Infesting It (Maximum Of 10D6). A Worm-Infested Target Dies If It Drops To &lt;/Span&gt;&lt;Span Class="Fontstyle4"&gt;O&lt;/Span&gt;&lt;Span Class="Fontstyle2"&gt;Hit Points, Then Rises 10 Minutes Later As A Spawn Of Kyuss&lt;/Span&gt;&lt;Span Class="Fontstyle2"&gt;. &lt;/Span&gt;&lt;Span Class="Fontstyle2"&gt;If A Worm&lt;/Span&gt;&lt;Span Class="Fontstyle2"&gt;-&lt;/Span&gt;&lt;Span Class="Fontstyle2"&gt;Infested Creature Is Targeted By An Effect That Cures Disease Or Removes A Curse, All The Worms Infesting It Wither Away.&lt;Br /&gt;&lt;/Span&gt;&lt;/P&gt;&lt;P&gt;&lt;Span Class="Fontstyle6"&gt;&lt;Strong&gt;Claw.&lt;/Strong&gt; &lt;/Span&gt;&lt;Span Class="Fontstyle0"&gt;Melee Weapon Attack: &lt;/Span&gt;&lt;Span Class="Fontstyle2"&gt;+6 To Hit, Reach 5 Ft., One Target.&amp;Nbsp;&lt;/Span&gt;&lt;Span Class="Fontstyle0"&gt;Hit: &lt;/Span&gt;&lt;Span Class="Fontstyle2"&gt;6 (1D6 + 3) Slashing Damage Plus 7 (2D6) Necrotic Damage.&lt;/Span&gt;&lt;/P&gt;&lt;Hr /&gt;&lt;P&gt;&lt;Span Class="Fontstyle6"&gt;Kyuss Was A High Priest Of Orcus Who Plundered Corpses From Necropolises To Create The First Spawn Of Kyuss. Even Centuries After Kyuss'S Death, His Mad Disciples Continue Performing The Horrific Rites He Perfected.&lt;/Span&gt;&lt;/P&gt;&lt;P&gt;&lt;Span Class="Fontstyle6"&gt;&lt;Strong&gt;Plague Of Worms.&lt;/Strong&gt; &lt;/Span&gt;&lt;Span Class="Fontstyle2"&gt;From A Distance Or In Poor Light, A Spawn Of Kyuss Looks Like An Ordinary Zombie. As It Comes Into Clearer View, One Can See Scores Of Little Green Worms Crawling In And Out Of It. These Worms Jump Onto Nearby Humanoids And Burrow Into Their Flesh. A Worm That Penetrates A Humanoid Body Makes Its Way To The Creature'S Brain. Once Inside The Brain, The Worm Kills Its Host And Animates The Corpse, Transforming It Into A Spawn Of Kyuss That Breeds More Worms. The Dead Humanoid'S Soul Remains Trapped Inside The Corpse, Preventing The Individual From Being Raised Or Resurrected Until The Undead Body Is Destroyed. The Horror Of Being A Soul Imprisoned In An Undead Body Drives A Spawn Of Kyuss Insane.&lt;Br /&gt;&lt;/Span&gt;&lt;/P&gt;&lt;P&gt;&lt;Span Class="Fontstyle6"&gt;&lt;Strong&gt;Corruption Without End.&lt;/Strong&gt; &lt;/Span&gt;&lt;Span Class="Fontstyle2"&gt;Spawq Of Kyuss Are Expressions Of Orcus'S Intent To Replace All &lt;/Span&gt;&lt;Span Class="Fontstyle2"&gt;Life &lt;/Span&gt;&lt;Span Class="Fontstyle2"&gt;With Undeath. Left To Its Own Devices, A Solitary Spawn Of Kyuss Travels Aimlessly. If It Stumbles Across A Living Creature, The Spawn Attacks With The Sole Intent Of Creating More Spawn. Whether They Are Dispersed Or Clustered, Spawn Reproduce Exponentially If Nothing Stops Them.&amp;Nbsp;&lt;/Span&gt;&lt;/P&gt;&lt;P&gt;&lt;Span Class="Fontstyle6"&gt;&lt;Strong&gt;Undead Nature.&lt;/Strong&gt; &lt;/Span&gt;&lt;Span Class="Fontstyle2"&gt;Spawn Of Kyuss Require No Air, Food, Drink, Or Sleep.&lt;Br /&gt;&lt;/Span&gt;&lt;/P&gt;</t>
  </si>
  <si>
    <t>9D8 + 36</t>
  </si>
  <si>
    <t>+6, 1D6 + 3 Slashing + 2D6 Necrotic</t>
  </si>
  <si>
    <t>&lt;H1&gt;&lt;Span Class="Fontstyle0"&gt;Tlincalli&lt;Br /&gt;&lt;/Span&gt;&lt;/H1&gt;&lt;P&gt;&lt;Span Class="Fontstyle1"&gt;Large Monstrosity&lt;/Span&gt;&lt;Span Class="Fontstyle1"&gt;, &lt;/Span&gt;&lt;Span Class="Fontstyle1"&gt;Neutral Evil&lt;/Span&gt;&lt;/P&gt;&lt;Hr /&gt;&lt;P&gt;&lt;Strong&gt;&lt;Span Class="Fontstyle3"&gt;Armor Cla&lt;/Span&gt;&lt;Span Class="Fontstyle3"&gt;S&lt;/Span&gt;&lt;/Strong&gt;&lt;Span Class="Fontstyle3"&gt;&lt;Strong&gt;S&lt;/Strong&gt; &lt;/Span&gt;&lt;Span Class="Fontstyle4"&gt;15 (Natural Armor)&lt;Br /&gt;&lt;/Span&gt;&lt;/P&gt;&lt;P&gt;&lt;Span Class="Fontstyle0"&gt;&lt;Strong&gt;Hit Points&lt;/Strong&gt; &lt;/Span&gt;&lt;Span Class="Fontstyle0"&gt;85 &lt;/Span&gt;&lt;Span Class="Fontstyle4"&gt;(10D10&amp;Nbsp;&lt;/Span&gt;&lt;Span Class="Fontstyle5"&gt;+ &lt;/Span&gt;&lt;Span Class="Fontstyle4"&gt;30)&lt;Br /&gt;&lt;/Span&gt;&lt;/P&gt;&lt;P&gt;&lt;Strong&gt;&lt;Span Class="Fontstyle3"&gt;S&lt;/Span&gt;&lt;Span Class="Fontstyle3"&gt;P&lt;/Span&gt;&lt;/Strong&gt;&lt;Span Class="Fontstyle3"&gt;&lt;Strong&gt;Eed&lt;/Strong&gt; &lt;/Span&gt;&lt;Span Class="Fontstyle4"&gt;40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Center;"&gt;16 (+3)&lt;/P&gt;&lt;/Td&gt;&lt;Td Style="Border-Width: 0Pt; Background-Color: #B4C217; Vertical-Align: Top; Width: .6868In; Padding: 4Pt 4Pt 4Pt 4Pt;"&gt;&lt;P Style="Margin: 0In; Font-Family: Verdana; Font-Size: 8.25Pt; Color: Black; Text-Align: Center;"&gt;13 (+1)&lt;/P&gt;&lt;/Td&gt;&lt;Td Style="Border-Width: 0Pt; Background-Color: #5Bc217; Vertical-Align: Top; Width: .6868In; Padding: 4Pt 4Pt 4Pt 4Pt;"&gt;&lt;P Style="Margin: 0In; Font-Family: Verdana; Font-Size: 8.25Pt; Color: Black; Text-Align: Center;"&gt;16 (+3)&lt;/P&gt;&lt;/Td&gt;&lt;Td Style="Border-Width: 0Pt; Background-Color: #B4C217; Vertical-Align: Top; Width: .6868In; Padding: 4Pt 4Pt 4Pt 4Pt;"&gt;&lt;P Style="Margin: 0In; Font-Family: Verdana; Font-Size: 8.25Pt; Color: Black; Text-Align: Center;"&gt;8&amp;Nbsp;(-1)&lt;/P&gt;&lt;/Td&gt;&lt;Td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Center;"&gt;8&amp;Nbsp;(-1)&lt;/P&gt;&lt;/Td&gt;&lt;/Tr&gt;&lt;/Tbody&gt;&lt;/Table&gt;&lt;/Div&gt;&lt;P&gt;&lt;Span Class="Fontstyle3"&gt;&lt;Strong&gt;Skills&lt;/Strong&gt; &lt;/Span&gt;&lt;Span Class="Fontstyle4"&gt;Perception &lt;/Span&gt;&lt;Span Class="Fontstyle3"&gt;+4, &lt;/Span&gt;&lt;Span Class="Fontstyle4"&gt;Stealth &lt;/Span&gt;&lt;Span Class="Fontstyle3"&gt;+4, &lt;/Span&gt;&lt;Span Class="Fontstyle4"&gt;Survival &lt;/Span&gt;&lt;Span Class="Fontstyle3"&gt;+4&lt;Br /&gt;&lt;/Span&gt;&lt;/P&gt;&lt;P&gt;&lt;Span Class="Fontstyle3"&gt;&lt;Strong&gt;Senses&lt;/Strong&gt; &lt;/Span&gt;&lt;Span Class="Fontstyle4"&gt;Da&lt;/Span&gt;&lt;Span Class="Fontstyle4"&gt;R&lt;/Span&gt;&lt;Span Class="Fontstyle4"&gt;Kvision 60 &lt;/Span&gt;&lt;Span Class="Fontstyle4"&gt;Ft., &lt;/Span&gt;&lt;Span Class="Fontstyle4"&gt;Passive Perceptio&lt;/Span&gt;&lt;Span Class="Fontstyle4"&gt;N &lt;/Span&gt;&lt;Span Class="Fontstyle4"&gt;13&lt;Br /&gt;&lt;/Span&gt;&lt;/P&gt;&lt;P&gt;&lt;Strong&gt;&lt;Span Class="Fontstyle3"&gt;Langu&lt;/Span&gt;&lt;Span Class="Fontstyle3"&gt;A&lt;/Span&gt;&lt;/Strong&gt;&lt;Span Class="Fontstyle3"&gt;&lt;Strong&gt;Ges&lt;/Strong&gt; &lt;/Span&gt;&lt;Span Class="Fontstyle4"&gt;Tlincalli&lt;Br /&gt;&lt;/Span&gt;&lt;/P&gt;&lt;P&gt;&lt;Strong&gt;&lt;Span Class="Fontstyle3"&gt;C&lt;/Span&gt;&lt;Span Class="Fontstyle3"&gt;H&lt;/Span&gt;&lt;/Strong&gt;&lt;Span Class="Fontstyle3"&gt;&lt;Strong&gt;Allenge&lt;/Strong&gt; &lt;/Span&gt;&lt;Span Class="Fontstyle4"&gt;5 (1,800 Xp)&lt;/Span&gt;&lt;/P&gt;&lt;Hr /&gt;&lt;P&gt;&lt;Strong&gt;&lt;Span Class="Fontstyle5"&gt;Acti&lt;/Span&gt;&lt;Span Class="Fontstyle5"&gt;On&lt;/Span&gt;&lt;Span Class="Fontstyle5"&gt;S&lt;Br /&gt;&lt;/Span&gt;&lt;/Strong&gt;&lt;/P&gt;&lt;P&gt;&lt;Span Class="Fontstyle1"&gt;&lt;Strong&gt;Multiattack.&lt;/Strong&gt; &lt;/Span&gt;&lt;Span Class="Fontstyle4"&gt;The Tlincalli Makes Two Attacks: One With Its Longsword Or Spiked Chain, And One With Its Sting.&lt;Br /&gt;&lt;/Span&gt;&lt;/P&gt;&lt;P&gt;&lt;Span Class="Fontstyle1"&gt;&lt;Strong&gt;Longsword.&lt;/Strong&gt; &lt;/Span&gt;&lt;Span Class="Fontstyle1"&gt;Melee Weapon Attack: &lt;/Span&gt;&lt;Span Class="Fontstyle4"&gt;+6 To Hit, Reach 5 &lt;/Span&gt;&lt;Span Class="Fontstyle4"&gt;Ft., &lt;/Span&gt;&lt;Span Class="Fontstyle4"&gt;One Target. &lt;/Span&gt;&lt;Span Class="Fontstyle1"&gt;Hit: &lt;/Span&gt;&lt;Span Class="Fontstyle4"&gt;7 (1D8 &lt;/Span&gt;&lt;Span Class="Fontstyle4"&gt;+ &lt;/Span&gt;&lt;Span Class="Fontstyle4"&gt;3) Slashing Damage, Or 8 (1D10 + 3) Slashing Damage If Used With Two Hands.&lt;Br /&gt;&lt;/Span&gt;&lt;/P&gt;&lt;P&gt;&lt;Strong&gt;&lt;Span Class="Fontstyle6"&gt;Spiked &lt;/Span&gt;&lt;/Strong&gt;&lt;Span Class="Fontstyle1"&gt;&lt;Strong&gt;Chain.&lt;/Strong&gt; Melee Weapon Attack: &lt;/Span&gt;&lt;Span Class="Fontstyle4"&gt;+6 To Hit, Reach 10 Ft.&lt;/Span&gt;&lt;Span Class="Fontstyle4"&gt;, &lt;/Span&gt;&lt;Span Class="Fontstyle4"&gt;One Target. &lt;/Span&gt;&lt;Span Class="Fontstyle1"&gt;Hit: &lt;/Span&gt;&lt;Span Class="Fontstyle4"&gt;6 (1D6 &lt;/Span&gt;&lt;Span Class="Fontstyle4"&gt;+ &lt;/Span&gt;&lt;Span Class="Fontstyle4"&gt;3) Piercing Damage, And The Target Is Grappled (Escape Dc 11) If It Is A Large Or Smaller Creature. Until This Grapple Ends&lt;/Span&gt;&lt;Span Class="Fontstyle4"&gt;, &lt;/Span&gt;&lt;Span Class="Fontstyle4"&gt;The Target Is Restrained, And The Tlincalli Can'T Use The Spiked Chain Against Another Target.&amp;Nbsp;&lt;/Span&gt;&lt;/P&gt;&lt;P&gt;&lt;Span Class="Fontstyle6"&gt;&lt;Strong&gt;Sting.&lt;/Strong&gt; &lt;/Span&gt;&lt;Span Class="Fontstyle1"&gt;Melee Weapon Attack: &lt;/Span&gt;&lt;Span Class="Fontstyle4"&gt;+6 To Hit, Reach 5 &lt;/Span&gt;&lt;Span Class="Fontstyle4"&gt;Ft., &lt;/Span&gt;&lt;Span Class="Fontstyle4"&gt;One Creature.&amp;Nbsp;&lt;/Span&gt;&lt;Span Class="Fontstyle1"&gt;Hit: &lt;/Span&gt;&lt;Span Class="Fontstyle4"&gt;6 (1D6 &lt;/Span&gt;&lt;Span Class="Fontstyle4"&gt;+ &lt;/Span&gt;&lt;Span Class="Fontstyle4"&gt;3) Piercing Damage Plus 14 (4D6) Poison Damage, And The Target Must Succeed On A Dc &lt;/Span&gt;&lt;Span Class="Fontstyle4"&gt;14 &lt;/Span&gt;&lt;Span Class="Fontstyle4"&gt;Constitution Saving Throw Or Be Poi&lt;/Span&gt;&lt;Span Class="Fontstyle4"&gt;S&lt;/Span&gt;&lt;Span Class="Fontstyle4"&gt;Oned For 1 Minute. If It Fails The &lt;/Span&gt;&lt;Span Class="Fontstyle3"&gt;Saving &lt;/Span&gt;&lt;Span Class="Fontstyle4"&gt;Throw By 5 Or More, The Target Is Also Paralyzed While Poisoned. The Target Can Repeat The Saving Throw At The End Of Each Of Its Turns, Ending The Effect On Itself On A Success.&lt;/Span&gt;&lt;/P&gt;&lt;Hr /&gt;&lt;P&gt;&lt;Span Class="Fontstyle4"&gt; &lt;Span Class="Fontstyle0"&gt;Tlincallis, Also Called Scorpion Folk, Are Chitin-Covered Creatures, Humanoid From The Waist Up With The Lower Body Of An Enormous Scorpion, Complete With A Stinger At The End Of A Long Tail.&lt;Br /&gt;&lt;/Span&gt;&lt;/Span&gt;&lt;/P&gt;&lt;P&gt;&lt;Span Class="Fontstyle4"&gt;&lt;Strong&gt;&lt;Span Class="Fontstyle2"&gt;Desert &lt;/Span&gt;&lt;/Strong&gt;&lt;Span Class="Fontstyle2"&gt;&lt;Strong&gt;Nomads.&lt;/Strong&gt; &lt;/Span&gt;&lt;Span Class="Fontstyle0"&gt;Tlincallis Live Austerely. They Range Across Arid Lands, Hunting At Dawn And Dusk. In The Hours Between, They Wait Out The Day'S Heat Or The Night'S Cold By Burying Themselves In Loose Sand Or Earth Or, If The Terrain Proves Too Inflexible, Lurking In Ruins Or Shallow Caves. A Tribe Of Tlincallis Stays In One Place For Only As Long As The Hunting Is Good In The Immediate Area, Though They Might Visit The Same Way Stations Over And Over During Their Wanderings. The Tribe Also Settles Down Temporarily Whenever It'S Time To Lay Eggs And Hatch A New Brood Of Young.&lt;/Span&gt;&lt;/Span&gt;&lt;/P&gt;&lt;P&gt;&lt;Span Class="Fontstyle4"&gt;&lt;Strong&gt;&lt;Span Class="Fontstyle2"&gt;Poisonous &lt;/Span&gt;&lt;/Strong&gt;&lt;Span Class="Fontstyle2"&gt;&lt;Strong&gt;Eggs.&lt;/Strong&gt; &lt;/Span&gt;&lt;Span Class="Fontstyle0"&gt;Tlincallis Deposit Their Eggs In Warm Places Out Of Direct Sunlight, Often Amid A Stand Of Cacti Near Their Present Encampment. There The Eggs Lie Protected By Hard Shells Coated In Paralytic Poison Similar To That Produced By Their Stingers. A Would-Be Predator That Dares To Break An Egg Is Defenseless Against The Tlincallis That Come To Investigate.&lt;Br /&gt;&lt;/Span&gt;&lt;/Span&gt;&lt;/P&gt;&lt;P&gt;&lt;Span Class="Fontstyle4"&gt;&lt;Span Class="Fontstyle2"&gt;&lt;Strong&gt;Horrid Kidnappers.&lt;/Strong&gt; &lt;/Span&gt;&lt;Span Class="Fontstyle0"&gt;Tlincallis Eat What They Kill, But They Also Take Some Of Their Prey Alive When They Have New Mouths To Feed. After Using Their Stingers To Paralyze Victims And Their Spiked Chains To Bind Them, Tlincallis Take These Prisoners Back To Their Encampment And Tie Them To Cactus Or Rock Formations. &lt;/Span&gt;&lt;Span Class="Fontstyle0"&gt;There, &lt;/Span&gt;&lt;Span Class="Fontstyle0"&gt;Victims Wait Until The Sun Sets And The &lt;/Span&gt;&lt;Span Class="Fontstyle0"&gt;Newly &lt;/Span&gt;&lt;Span Class="Fontstyle0"&gt;Hatched Young Emerge From The Lair To Eat Them Alive.&amp;Nbsp;&lt;/Span&gt;&lt;/Span&gt;&lt;/P&gt;&lt;P&gt;&lt;Span Class="Fontstyle4"&gt;&lt;Span Class="Fontstyle2"&gt;&lt;Strong&gt;Prideful Hunters.&lt;/Strong&gt; &lt;/Span&gt;&lt;Span Class="Fontstyle0"&gt;Tlincallis &lt;/Span&gt;&lt;Span Class="Fontstyle0"&gt;See &lt;/Span&gt;&lt;Span Class="Fontstyle0"&gt;Themselves As Great Hunters. &lt;/Span&gt;&lt;Span Class="Fontstyle0"&gt;If &lt;/Span&gt;&lt;Span Class="Fontstyle0"&gt;A Tlincalli &lt;/Span&gt;&lt;Span Class="Fontstyle0"&gt;Tribe &lt;/Span&gt;&lt;Span Class="Fontstyle0"&gt;Encounters A More Powerful Hunter, Such As A Blue Dragon, &lt;/Span&gt;&lt;Span Class="Fontstyle0"&gt;The Tribe'S &lt;/Span&gt;&lt;Span Class="Fontstyle0"&gt;Leader Must Decide Whether The Group Becomes Obedient To The Superior Hunter, Moves &lt;/Span&gt;&lt;Span Class="Fontstyle0"&gt;On, Or Fights To &lt;/Span&gt;&lt;Span Class="Fontstyle0"&gt;The Death To Defeat It.&lt;Br /&gt;&lt;/Span&gt;&lt;/Span&gt;&lt;/P&gt;&lt;P&gt;&lt;Span Class="Fontstyle4"&gt;&lt;Strong&gt;&lt;Span Class="Fontstyle2"&gt;Makeshift Weapons &lt;/Span&gt;&lt;Span Class="Fontstyle2"&gt;And Obj&lt;/Span&gt;&lt;/Strong&gt;&lt;Span Class="Fontstyle3"&gt;&lt;Strong&gt;Ects.&lt;/Strong&gt; &lt;/Span&gt;&lt;Span Class="Fontstyle0"&gt;Tlincallis Are Uncivilized And Don'T Build &lt;/Span&gt;&lt;Span Class="Fontstyle0"&gt;Cities, Make &lt;/Span&gt;&lt;Span Class="Fontstyle0"&gt;Clothing, Or Mine Metals. Instead, &lt;/Span&gt;&lt;Span Class="Fontstyle0"&gt;They &lt;/Span&gt;&lt;Span Class="Fontstyle0"&gt;Scavenge &lt;/Span&gt;&lt;Span Class="Fontstyle0"&gt;What &lt;/Span&gt;&lt;Span Class="Fontstyle0"&gt;They Need Or Want. They Do, However, &lt;/Span&gt;&lt;Span Class="Fontstyle0"&gt;Know How To &lt;/Span&gt;&lt;Span Class="Fontstyle0"&gt;Melt Down Scavenged Metal To Forge Crude &lt;/Span&gt;&lt;Span Class="Fontstyle0"&gt;Weapons &lt;/Span&gt;&lt;Span Class="Fontstyle0"&gt;And Tools.&lt;/Span&gt;&lt;/Span&gt;&lt;/P&gt;</t>
  </si>
  <si>
    <t>10D10 + 30</t>
  </si>
  <si>
    <t>+6, 1D8 + 3 Slashing, Or 1D10 + 3 Slashing If Used With 2 Hands</t>
  </si>
  <si>
    <t>Desert</t>
  </si>
  <si>
    <t>&lt;H1&gt;&lt;Span Class="Fontstyle0"&gt;Trapper&lt;Br /&gt;&lt;/Span&gt;&lt;/H1&gt;&lt;P&gt;&lt;Span Class="Fontstyle1"&gt;Large Monstrosity, Unaligned&lt;/Span&gt;&lt;/P&gt;&lt;Hr /&gt;&lt;P&gt;&lt;Span Class="Fontstyle0"&gt;&lt;Strong&gt;Armor Class&lt;/Strong&gt; &lt;/Span&gt;&lt;Span Class="Fontstyle3"&gt;13 (Natural &lt;/Span&gt;&lt;Span Class="Fontstyle3"&gt;Armor)&lt;Br /&gt;&lt;/Span&gt;&lt;/P&gt;&lt;P&gt;&lt;Span Class="Fontstyle0"&gt;&lt;Strong&gt;Hit Points&lt;/Strong&gt; 85 &lt;/Span&gt;&lt;Span Class="Fontstyle3"&gt;(10D10&amp;Nbsp;&lt;/Span&gt;&lt;Span Class="Fontstyle4"&gt;+ &lt;/Span&gt;&lt;Span Class="Fontstyle3"&gt;30)&lt;Br /&gt;&lt;/Span&gt;&lt;/P&gt;&lt;P&gt;&lt;Span Class="Fontstyle0"&gt;&lt;Strong&gt;Speed&lt;/Strong&gt; &lt;/Span&gt;&lt;Span Class="Fontstyle3"&gt;10 &lt;/Span&gt;&lt;Span Class="Fontstyle3"&gt;Ft., &lt;/Span&gt;&lt;Span Class="Fontstyle3"&gt;Climb 10 &lt;/Span&gt;&lt;Span Class="Fontstyle3"&gt;Ft.&lt;Br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Center;"&gt;17 (+3)&lt;/P&gt;&lt;/Td&gt;&lt;Td Style="Border-Width: 0Pt; Background-Color: #B4C217; Vertical-Align: Top; Width: .6868In; Padding: 4Pt 4Pt 4Pt 4Pt;"&gt;&lt;P Style="Margin: 0In; Font-Family: Verdana; Font-Size: 8.25Pt; Color: Black; Text-Align: Center;"&gt;10 (+0)&lt;/P&gt;&lt;/Td&gt;&lt;Td Style="Border-Width: 0Pt; Background-Color: #5Bc217; Vertical-Align: Top; Width: .6868In; Padding: 4Pt 4Pt 4Pt 4Pt;"&gt;&lt;P Style="Margin: 0In; Font-Family: Verdana; Font-Size: 8.25Pt; Color: Black; Text-Align: Center;"&gt;17 (+3)&lt;/P&gt;&lt;/Td&gt;&lt;Td Style="Border-Width: 0Pt; Background-Color: #B4C217; Vertical-Align: Top; Width: .6868In; Padding: 4Pt 4Pt 4Pt 4Pt;"&gt;&lt;P Style="Margin: 0In; Font-Family: Verdana; Font-Size: 8.25Pt; Color: Black; Text-Align: Center;"&gt;2&amp;Nbsp;(-4)&lt;/P&gt;&lt;/Td&gt;&lt;Td Style="Border-Width: 0Pt; Background-Color: #5Bc217; Vertical-Align: Top; Width: .6868In; Padding: 4Pt 4Pt 4Pt 4Pt;"&gt;&lt;P Style="Margin: 0In; Font-Family: Verdana; Font-Size: 8.25Pt; Color: Black; Text-Align: Center;"&gt;13 (+1)&lt;/P&gt;&lt;/Td&gt;&lt;Td Style="Border-Width: 0Pt; Background-Color: #B4C217; Vertical-Align: Top; Width: .6034In; Padding: 4Pt 4Pt 4Pt 4Pt;"&gt;&lt;P Style="Margin: 0In; Font-Family: Verdana; Font-Size: 8.25Pt; Color: Black; Text-Align: Center;"&gt;4&amp;Nbsp;(-3)&lt;/P&gt;&lt;/Td&gt;&lt;/Tr&gt;&lt;/Tbody&gt;&lt;/Table&gt;&lt;/Div&gt;&lt;P&gt;&lt;Span Class="Fontstyle0"&gt;&lt;Strong&gt;Skills&lt;/Strong&gt; &lt;/Span&gt;&lt;Span Class="Fontstyle3"&gt;Stealth &lt;/Span&gt;&lt;Span Class="Fontstyle3"&gt;+2&lt;/Span&gt;&lt;Span Class="Fontstyle3"&gt;&lt;Br /&gt;&lt;/Span&gt;&lt;/P&gt;&lt;P&gt;&lt;Span Class="Fontstyle0"&gt;&lt;Strong&gt;Senses&lt;/Strong&gt; &lt;/Span&gt;&lt;Span Class="Fontstyle3"&gt;Blindsight 30 &lt;/Span&gt;&lt;Span Class="Fontstyle3"&gt;Ft., &lt;/Span&gt;&lt;Span Class="Fontstyle3"&gt;Darkvision 60 &lt;/Span&gt;&lt;Span Class="Fontstyle3"&gt;Ft., &lt;/Span&gt;&lt;Span Class="Fontstyle3"&gt;Passive Perception 11&lt;Br /&gt;&lt;/Span&gt;&lt;/P&gt;&lt;P&gt;&lt;Strong&gt;&lt;Span Class="Fontstyle0"&gt;Lang&lt;/Span&gt;&lt;Span Class="Fontstyle0"&gt;U&lt;/Span&gt;&lt;Span Class="Fontstyle0"&gt;A&lt;/Span&gt;&lt;Span Class="Fontstyle0"&gt;G&lt;/Span&gt;&lt;Span Class="Fontstyle0"&gt;Es ---&lt;/Span&gt;&lt;/Strong&gt;&lt;/P&gt;&lt;P&gt;&lt;Strong&gt;&lt;Span Class="Fontstyle0"&gt;Ch&lt;/Span&gt;&lt;Span Class="Fontstyle0"&gt;A&lt;/Span&gt;&lt;Span Class="Fontstyle0"&gt;Ll&lt;/Span&gt;&lt;Span Class="Fontstyle0"&gt;E&lt;/Span&gt;&lt;Span Class="Fontstyle0"&gt;N&lt;/Span&gt;&lt;/Strong&gt;&lt;Span Class="Fontstyle0"&gt;&lt;Strong&gt;Ge&lt;/Strong&gt; &lt;/Span&gt;&lt;Span Class="Fontstyle3"&gt;3 (700 Xp)&lt;/Span&gt;&lt;/P&gt;&lt;Hr /&gt;&lt;P&gt;&lt;Span Class="Fontstyle6"&gt;&lt;Strong&gt;False Appearance.&lt;/Strong&gt; &lt;/Span&gt;&lt;Span Class="Fontstyle3"&gt;While The Trapper Is Attached To A Ceiling, Floor, Or Wall And Remains Motion&lt;/Span&gt;&lt;Span Class="Fontstyle3"&gt;L&lt;/Span&gt;&lt;Span Class="Fontstyle3"&gt;Ess, It Is Almost Indistinguishable From An Ordinary Section Of Ceiling, Floor. Or Wall. A Creature That Can See It And Succeeds On A Dc 20 Intelligence (Investigation) Or Intelligence (Nature) Check Can Discern Its Presence.&lt;Br /&gt;&lt;/Span&gt;&lt;/P&gt;&lt;P&gt;&lt;Strong&gt;&lt;Span Class="Fontstyle6"&gt;Spider &lt;/Span&gt;&lt;/Strong&gt;&lt;Span Class="Fontstyle1"&gt;&lt;Strong&gt;Climb.&lt;/Strong&gt; &lt;/Span&gt;&lt;Span Class="Fontstyle3"&gt;The Trapper Can Climb Difficult Surfaces&lt;/Span&gt;&lt;Span Class="Fontstyle3"&gt;, &lt;/Span&gt;&lt;Span Class="Fontstyle3"&gt;Including Upside Down On Ceilings, Without Needing To Make An Ability Check.&lt;/Span&gt;&lt;/P&gt;&lt;Hr /&gt;&lt;P&gt;&lt;Strong&gt;&lt;Span Class="Fontstyle4"&gt;Actions&lt;Br /&gt;&lt;/Span&gt;&lt;/Strong&gt;&lt;/P&gt;&lt;P&gt;&lt;Span Class="Fontstyle6"&gt;&lt;Strong&gt;Smother.&lt;/Strong&gt; &lt;/Span&gt;&lt;Span Class="Fontstyle3"&gt;One Large Or Smaller Creature Within 5 Feet Of The Trapper Must Succeed On A Dc 14 Dexterity Saving Throw Or Be Grappled (Escape Dc 14). Until The Grapple Ends, The Target Takes 17 (4D6 &lt;/Span&gt;&lt;Span Class="Fontstyle4"&gt;+ &lt;/Span&gt;&lt;Span Class="Fontstyle3"&gt;3) Bludgeoning Damage Plus 3 (1D6) Acid Damage At The Start Ofeach Of Its Turns. While Grappled In This Way, The Target Is Restrained, Blinded, And At Risk Of Suffocating. The Trapper Can Smother Only One Creature At A Time.&lt;/Span&gt;&lt;/P&gt;&lt;Hr /&gt;&lt;P&gt;&lt;Span Class="Fontstyle0"&gt;A Trapper Is A Manta-Like Creature That Lurks In Subterranean And Natural Environments. It Can Change The Color And Texture Of Its Tough, Outward-Facing Side To Help It Blend In With Its Surroundings, While Its Soft, Inward&lt;/Span&gt;&lt;Span Class="Fontstyle0"&gt;-&lt;/Span&gt;&lt;Span Class="Fontstyle0"&gt;Facing Side Clings To The Floor, Wall, Or Ceiling In Its Hunting Territory. It Remains Motionless As It Waits For Prey To Come Close. When A Target Is Within Its Reach, It Peels Itself Away From The Surface And Wraps Around Its Prey, Crushing, Smothering, And Then Digesting It.&amp;Nbsp;&lt;/Span&gt;&lt;/P&gt;&lt;P&gt;&lt;Span Class="Fontstyle2"&gt;&lt;Strong&gt;Versatile Camouflage.&lt;/Strong&gt; &lt;/Span&gt;&lt;Span Class="Fontstyle0"&gt;A Trapper Can Alter The Color And Texture Of Its Outer Side To Match Its Surroundings. It Can Blend In With Any Surface Made Of Stone, Earth, Or Wood, Masking Its Presence To Any But The Most Rigorous Scrutiny. It Can'T Change Its Texture To That Of A Grassy Or Snow-Covered Surface, But It Can Change Its Color To Match And Then Conceal Itself Under A Thin Layer Of Vegetation Or Actual Snow.&amp;Nbsp;&lt;/Span&gt;&lt;/P&gt;&lt;P&gt;&lt;Span Class="Fontstyle2"&gt;&lt;Strong&gt;Stationary Hunters.&lt;/Strong&gt; &lt;/Span&gt;&lt;Span Class="Fontstyle0"&gt;A Trapper Needs To Eat About A Halfling-Sized Meal Once A Week To Remain Sated. It Is Content To Stay In One Place, Given A Steady Supply Of Food, And Thus Trappers Are A Threat Along Any Well&lt;/Span&gt;&lt;Span Class="Fontstyle0"&gt;-&lt;/Span&gt;&lt;Span Class="Fontstyle0"&gt;Traveled Dungeon Corridor And On Routes Through The Wilderness That See A Lot Of Traffic. When Prey Is Scarce, A Trapper Enters A State Of Hibernation That Can Last For Months, Though It Is Still Aware When Prey Comes Near. A Trapper On The Verge Of Starvation Might Defy Its Instincts And Begin Creeping Along, Abandoning Its Old Territory In Search Of Better Hunting.&lt;/Span&gt;&lt;/P&gt;&lt;P&gt;&lt;Strong&gt;&lt;Span Class="Fontstyle2"&gt;Beware &lt;/Span&gt;&lt;Span Class="Fontstyle3"&gt;Of&amp;Nbsp;&lt;/Span&gt;&lt;/Strong&gt;&lt;Span Class="Fontstyle2"&gt;&lt;Strong&gt;Leftovers.&lt;/Strong&gt; &lt;/Span&gt;&lt;Span Class="Fontstyle0"&gt;When Its Prey Is Dead, A Trapper Dissolves And Absorbs The Fleshy Parts, Leaving A Scattering Of Bones, Metal, Treasure, And Other Indigestible Bits In The Place Where The Creature Had Been. A Trapper That Lurks On The Floor Of Its Hunting Grounds Can Cover These Remains With Own Body, Making Them Look Like Irregularities In The Surface. The Creature Might Also Attach Itself To A Wall Or A Ceiling Close To A Recent Kill, Effectively Using The Remnants As Bait: A Creature That Stops To Investigate The Bones For Valuables Stands A Good Chance Of Becoming The Trapper'S Next Meal.&lt;/Span&gt;&lt;/P&gt;</t>
  </si>
  <si>
    <t>Dc 14 Dexterity Or Grappled, Taking 4D6 + 3 Bludgeoning + 1D6 Acid</t>
  </si>
  <si>
    <t>&lt;H1&gt;&lt;Span Class="Fontstyle0"&gt;Vargouille&lt;Br /&gt;&lt;/Span&gt;&lt;/H1&gt;&lt;P&gt;&lt;Span Class="Fontstyle1"&gt;Tiny Fiend, Chaotic Evil&lt;/Span&gt;&lt;/P&gt;&lt;Hr /&gt;&lt;P&gt;&lt;Span Class="Fontstyle3"&gt;&lt;Strong&gt;Armor Class&lt;/Strong&gt; &lt;/Span&gt;&lt;Span Class="Fontstyle4"&gt;12&lt;Br /&gt;&lt;/Span&gt;&lt;/P&gt;&lt;P&gt;&lt;Strong&gt;&lt;Span Class="Fontstyle4"&gt;Hit &lt;/Span&gt;&lt;/Strong&gt;&lt;Span Class="Fontstyle3"&gt;&lt;Strong&gt;Points&lt;/Strong&gt; &lt;/Span&gt;&lt;Span Class="Fontstyle4"&gt;13 (3D4 &lt;/Span&gt;&lt;Span Class="Fontstyle5"&gt;+ &lt;/Span&gt;&lt;Span Class="Fontstyle4"&gt;6)&lt;Br /&gt;&lt;/Span&gt;&lt;/P&gt;&lt;P&gt;&lt;Span Class="Fontstyle3"&gt;&lt;Strong&gt;Speed&lt;/Strong&gt; &lt;/Span&gt;&lt;Span Class="Fontstyle4"&gt;5 &lt;/Span&gt;&lt;Span Class="Fontstyle4"&gt;Ft., Fly &lt;/Span&gt;&lt;Span Class="Fontstyle4"&gt;40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Center;"&gt;6&amp;Nbsp;(-2)&lt;/P&gt;&lt;/Td&gt;&lt;Td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Center;"&gt;14&amp;Nbsp;(+2)&lt;/P&gt;&lt;/Td&gt;&lt;Td Style="Border-Width: 0Pt; Background-Color: #B4C217; Vertical-Align: Top; Width: .6868In; Padding: 4Pt 4Pt 4Pt 4Pt;"&gt;&lt;P Style="Margin: 0In; Font-Family: Verdana; Font-Size: 8.25Pt; Color: Black; Text-Align: Center;"&gt;4&amp;Nbsp;(-3)&lt;/P&gt;&lt;/Td&gt;&lt;Td Style="Border-Width: 0Pt; Background-Color: #5Bc217; Vertical-Align: Top; Width: .6868In; Padding: 4Pt 4Pt 4Pt 4Pt;"&gt;&lt;P Style="Margin: 0In; Font-Family: Verdana; Font-Size: 8.25Pt; Color: Black; Text-Align: Center;"&gt;7&amp;Nbsp;(-2)&lt;/P&gt;&lt;/Td&gt;&lt;Td Style="Border-Width: 0Pt; Background-Color: #B4C217; Vertical-Align: Top; Width: .6034In; Padding: 4Pt 4Pt 4Pt 4Pt;"&gt;&lt;P Style="Margin: 0In; Font-Family: Verdana; Font-Size: 8.25Pt; Color: Black; Text-Align: Center;"&gt;2&amp;Nbsp;(-4)&lt;/P&gt;&lt;/Td&gt;&lt;/Tr&gt;&lt;/Tbody&gt;&lt;/Table&gt;&lt;/Div&gt;&lt;P&gt;&lt;Span Class="Fontstyle3"&gt;&lt;Strong&gt;Damage Resistances&lt;/Strong&gt; &lt;/Span&gt;&lt;Span Class="Fontstyle4"&gt;Cold, Fire, Lightning&lt;Br /&gt;&lt;/Span&gt;&lt;/P&gt;&lt;P&gt;&lt;Strong&gt;&lt;Span Class="Fontstyle3"&gt;Damage &lt;/Span&gt;&lt;/Strong&gt;&lt;Span Class="Fontstyle4"&gt;&lt;Strong&gt;Immunities&lt;/Strong&gt; &lt;/Span&gt;&lt;Span Class="Fontstyle4"&gt;Poison&lt;Br /&gt;&lt;/Span&gt;&lt;/P&gt;&lt;P&gt;&lt;Span Class="Fontstyle4"&gt;&lt;Strong&gt;Condition Immunities&lt;/Strong&gt; &lt;/Span&gt;&lt;Span Class="Fontstyle4"&gt;Poisoned&lt;Br /&gt;&lt;/Span&gt;&lt;/P&gt;&lt;P&gt;&lt;Span Class="Fontstyle3"&gt;&lt;Strong&gt;Senses&lt;/Strong&gt; &lt;/Span&gt;&lt;Span Class="Fontstyle4"&gt;Darkvision &lt;/Span&gt;&lt;Span Class="Fontstyle4"&gt;60 Ft., Passive Perception 8&lt;/Span&gt;&lt;Span Class="Fontstyle5"&gt;&lt;Br /&gt;&lt;/Span&gt;&lt;/P&gt;&lt;P&gt;&lt;Span Class="Fontstyle3"&gt;&lt;Strong&gt;Languages&lt;/Strong&gt; &lt;/Span&gt;&lt;Span Class="Fontstyle4"&gt;Understands Abyssal, Infernal, And Any &lt;/Span&gt;&lt;Span Class="Fontstyle4"&gt;Languages &lt;/Span&gt;&lt;Span Class="Fontstyle4"&gt;It Knew &lt;/Span&gt;&lt;Span Class="Fontstyle4"&gt;Before &lt;/Span&gt;&lt;Span Class="Fontstyle4"&gt;Becoming A Vargouille But Can'T Speak&lt;Br /&gt;&lt;/Span&gt;&lt;/P&gt;&lt;P&gt;&lt;Span Class="Fontstyle3"&gt;&lt;Strong&gt;Challenge&lt;/Strong&gt; 1&lt;/Span&gt;&lt;Span Class="Fontstyle4"&gt;&amp;Nbsp;&lt;/Span&gt;&lt;Span Class="Fontstyle4"&gt;(200 Xp)&lt;/Span&gt;&lt;/P&gt;&lt;Hr /&gt;&lt;P&gt;&lt;Strong&gt;&lt;Span Class="Fontstyle5"&gt;Actions&lt;Br /&gt;&lt;/Span&gt;&lt;/Strong&gt;&lt;/P&gt;&lt;P&gt;&lt;Span Class="Fontstyle6"&gt;&lt;Strong&gt;Bite.&lt;/Strong&gt; &lt;/Span&gt;&lt;Span Class="Fontstyle1"&gt;Melee Weapon Attack: &lt;/Span&gt;&lt;Span Class="Fontstyle4"&gt;+4 To Hit&lt;/Span&gt;&lt;Span Class="Fontstyle4"&gt;, &lt;/Span&gt;&lt;Span Class="Fontstyle4"&gt;Reach 5 &lt;/Span&gt;&lt;Span Class="Fontstyle4"&gt;F&lt;/Span&gt;&lt;Span Class="Fontstyle4"&gt;T&lt;/Span&gt;&lt;Span Class="Fontstyle4"&gt;., &lt;/Span&gt;&lt;Span Class="Fontstyle4"&gt;One Target.&amp;Nbsp;&lt;/Span&gt;&lt;Span Class="Fontstyle1"&gt;Hit: &lt;/Span&gt;&lt;Span Class="Fontstyle4"&gt;5 (1D6 &lt;/Span&gt;&lt;Span Class="Fontstyle5"&gt;+ &lt;/Span&gt;&lt;Span Class="Fontstyle4"&gt;2) Piercing Damage Plus 10 (3D6) Poison Damage&lt;/Span&gt;&lt;Span Class="Fontstyle4"&gt;.&lt;Br /&gt;&lt;/Span&gt;&lt;/P&gt;&lt;P&gt;&lt;Span Class="Fontstyle0"&gt;&lt;Strong&gt;Kiss.&lt;/Strong&gt; &lt;/Span&gt;&lt;Span Class="Fontstyle4"&gt;The Vargouille Kisses One Incapacitated Humanoid Within 5 Feet Of &lt;/Span&gt;&lt;Span Class="Fontstyle5"&gt;It. &lt;/Span&gt;&lt;Span Class="Fontstyle4"&gt;The Target Must Succeed On A Dc 12 Charisma Saving Throw Or Become Cursed. The Cursed Target Loses 1&lt;/Span&gt;&lt;Span Class="Fontstyle4"&gt;&amp;Nbsp;&lt;/Span&gt;&lt;Span Class="Fontstyle4"&gt;Point Of Charisma After Each Hour, As Its Head Takes On Fiendish Aspects. The Curse Doesn'T Advance While The Target Is In Sunlight Or The Area Of A &lt;/Span&gt;&lt;Span Class="Fontstyle1"&gt;Daylight &lt;/Span&gt;&lt;Span Class="Fontstyle4"&gt;Spell; Don'T Count That Time. When The Cursed Target'S Charisma Becomes 2, It Dies, And Its Head Tears From Its Body And Becomes A New Vargouille. Casting &lt;/Span&gt;&lt;Span Class="Fontstyle1"&gt;Remove Curse, Greater Restoration, &lt;/Span&gt;&lt;Span Class="Fontstyle4"&gt;Or A Similar Spell On The Target Before The Transformation Is Complete Can End The Curse. Doing So Undoes The Changes Made To The Target By The Curse.&amp;Nbsp;&lt;/Span&gt;&lt;/P&gt;&lt;P&gt;&lt;Span Class="Fontstyle6"&gt;&lt;Strong&gt;Stunning Shriek.&lt;/Strong&gt; &lt;/Span&gt;&lt;Span Class="Fontstyle4"&gt;The Vargouille Shrieks&lt;/Span&gt;&lt;Span Class="Fontstyle4"&gt;. &lt;/Span&gt;&lt;Span Class="Fontstyle4"&gt;Each Humanoid And Beast Within 30 Feet Of The Vargouille And Able To Hear It Must Succeed On A Dc 12 Wisdom Saving Throw Or Be Frightened Until The End Of The Vargouille&lt;/Span&gt;&lt;Span Class="Fontstyle4"&gt;'&lt;/Span&gt;&lt;Span Class="Fontstyle4"&gt;S Next Turn. While Frightened In This Way, A Target Is Stunned. If A Target'S Saving Throw Is Successful Or The Effect Ends For &lt;/Span&gt;&lt;Span Class="Fontstyle4"&gt;I&lt;/Span&gt;&lt;Span Class="Fontstyle4"&gt;T, The Target Is Immune To The Stunning Shriek Of All Vargouilles For 1&lt;/Span&gt;&lt;Span Class="Fontstyle4"&gt;&amp;Nbsp;&lt;/Span&gt;&lt;Span Class="Fontstyle4"&gt;Hour.&lt;/Span&gt;&lt;/P&gt;&lt;Hr /&gt;&lt;P&gt;&lt;Span Class="Fontstyle0"&gt;Shrieking, Flapping, And Hideous To Behold&lt;/Span&gt;&lt;Span Class="Fontstyle0"&gt;- &lt;/Span&gt;&lt;Span Class="Fontstyle0"&gt;With A Body Like A Severed Head And Bat-Like Wings In Place Of Ears - Vargouilles Boil Out Of The Abyss To Infest Other Planes Of Existence, Such As Carceri, Where They Are A Menace. Each Vargouille Carries A Disease That Creates More Of Its Kind; A Flock Of Vargouilles On The Wing Is A Plague Of&lt;Br /&gt;Chaos And Evil Waiting To Happen.&amp;Nbsp;&lt;/Span&gt;&lt;/P&gt;&lt;P&gt;&lt;Span Class="Fontstyle2"&gt;&lt;Strong&gt;Abyssal Nuisances.&lt;/Strong&gt; &lt;/Span&gt;&lt;Span Class="Fontstyle0"&gt;Swarms Of Vargouilles Flap Through The Caverns And Skies Of The Abyss. They Are Given Little Regard By Powerful And Intelligent Demons Since Vargouilles Can Do Them No Harm. Even The Weakest Demon, Such As A Manes Or A Dretch&lt;/Span&gt;&lt;Span Class="Fontstyle0"&gt;, &lt;/Span&gt;&lt;Span Class="Fontstyle0"&gt;Fears Vargouilles Only If They Appear In Great Numbers&lt;/Span&gt;&lt;Span Class="Fontstyle0"&gt;. &lt;/Span&gt;&lt;Span Class="Fontstyle0"&gt;In The Lower Planes, Vargouilles Rarely Get The Chance To Eat Live Prey Other Than Vermin. More Often&lt;/Span&gt;&lt;Span Class="Fontstyle0"&gt;, &lt;/Span&gt;&lt;Span Class="Fontstyle0"&gt;They Lap Up The Ichor Left Behind When One Fiend Kills Another.&amp;Nbsp;&lt;/Span&gt;&lt;/P&gt;&lt;P&gt;&lt;Span Class="Fontstyle2"&gt;&lt;Strong&gt;The World Awaits.&lt;/Strong&gt; &lt;/Span&gt;&lt;Span Class="Fontstyle0"&gt;Because Of Their Instinctive Hunger For Living Prey, Vargouilles Are Eager To Escape The Lower Planes. On Rare Occasions, The Summoning Of A Demon To Another Plane Can Bring A Vargouille Along For The Ride, Attaching Itself Like A Tick. The Precautions A Mortal Takes To Contain And Control A Summoned Demon Rarely Account For A Stowaway, And Thus A Vargouille Enters The World Unbidden.&amp;Nbsp;&lt;/Span&gt;&lt;/P&gt;&lt;P&gt;&lt;Span Class="Fontstyle2"&gt;&lt;Strong&gt;Ghastly Reproduction.&lt;/Strong&gt; &lt;/Span&gt;&lt;Span Class="Fontstyle0"&gt;Vargouilles That Roam Free On The Material Plane Are A Dire Threat To All Creatures, Especially Humanoids. Their Awful Shrieking Can Paralyze Other Creatures With Fear, And Such Victims Are Helpless&lt;Br /&gt;To Resist A Vargouille&lt;/Span&gt;&lt;Span Class="Fontstyle0"&gt;'&lt;/Span&gt;&lt;Span Class="Fontstyle0"&gt;S Accursed Kiss&lt;/Span&gt;&lt;Span Class="Fontstyle0"&gt;.&lt;/Span&gt;&lt;Span Class="Fontstyle0"&gt;&lt;Br /&gt;&lt;/Span&gt;&lt;/P&gt;&lt;P&gt;&lt;Span Class="Fontstyle0"&gt;The Kiss Of A Vargouille Infects A Humanoid With A&amp;Nbsp;Fiendish Curse. &lt;/Span&gt;&lt;Span Class="Fontstyle0"&gt;If &lt;/Span&gt;&lt;Span Class="Fontstyle0"&gt;Allowed To Run &lt;/Span&gt;&lt;Span Class="Fontstyle0"&gt;I&lt;/Span&gt;&lt;Span Class="Fontstyle0"&gt;Ts Course&lt;/Span&gt;&lt;Span Class="Fontstyle0"&gt;, &lt;/Span&gt;&lt;Span Class="Fontstyle0"&gt;The Curse Brings About A Gruesome Transformation As An Abyssal Spirit Invades The Person'S Bod&lt;/Span&gt;&lt;Span Class="Fontstyle0"&gt;Y. &lt;/Span&gt;&lt;Span Class="Fontstyle0"&gt;Over A Period Of Hours, The Victim'S Head Takes On Fiendish Aspects Such As Fangs, Tentacles, And Horns. At The Same Time, The Person'S Ears Grow Larger&lt;/Span&gt;&lt;Span Class="Fontstyle0"&gt;, &lt;/Span&gt;&lt;Span Class="Fontstyle0"&gt;Expanding And Transforming Into Wing-Like Appendages. &lt;/Span&gt;&lt;Span Class="Fontstyle0"&gt;In &lt;/Span&gt;&lt;Span Class="Fontstyle0"&gt;The Final Moments, The Victim'S Head Tears Away From &lt;/Span&gt;&lt;Span Class="Fontstyle0"&gt;T&lt;/Span&gt;&lt;Span Class="Fontstyle0"&gt;He Bod&lt;/Span&gt;&lt;Span Class="Fontstyle0"&gt;Y &lt;/Span&gt;&lt;Span Class="Fontstyle0"&gt;In A Fountain Of Blood, Becoming Another Vargouille&lt;/Span&gt;&lt;Span Class="Fontstyle0"&gt;, &lt;/Span&gt;&lt;Span Class="Fontstyle0"&gt;Which Often Then Eagerly Laps Up Its Own Life Flu&lt;/Span&gt;&lt;Span Class="Fontstyle0"&gt;I&lt;/Span&gt;&lt;Span Class="Fontstyle0"&gt;Ds. Sunlight Or The Brilliant Illumination Of A &lt;/Span&gt;&lt;Span Class="Fontstyle3"&gt;Daylight &lt;/Span&gt;&lt;Span Class="Fontstyle0"&gt;Spell C&lt;/Span&gt;&lt;Span Class="Fontstyle0"&gt;A&lt;/Span&gt;&lt;Span Class="Fontstyle0"&gt;N &lt;/Span&gt;&lt;Span Class="Fontstyle0"&gt;Dela&lt;/Span&gt;&lt;Span Class="Fontstyle0"&gt;Y &lt;/Span&gt;&lt;Span Class="Fontstyle0"&gt;This Transformation, And Vargouilles Instinctive&lt;/Span&gt;&lt;Span Class="Fontstyle0"&gt;L&lt;/Span&gt;&lt;Span Class="Fontstyle0"&gt;Y Shun Bright Light As A Result.&lt;/Span&gt; &lt;/P&gt;</t>
  </si>
  <si>
    <t>+4, 1D6 + 2 Piercing + 3D6 Poison</t>
  </si>
  <si>
    <t>&lt;H1&gt;&lt;Span Class="Fontstyle0"&gt;Vegepygmy&lt;Br /&gt;&lt;/Span&gt;&lt;/H1&gt;&lt;P&gt;&lt;Span Class="Fontstyle1"&gt;Small Plant&lt;/Span&gt;&lt;Span Class="Fontstyle1"&gt;, &lt;/Span&gt;&lt;Span Class="Fontstyle1"&gt;Neutral&lt;/Span&gt;&lt;/P&gt;&lt;Hr /&gt;&lt;P&gt;&lt;Span Class="Fontstyle0"&gt;&lt;Strong&gt;Armor Class&lt;/Strong&gt; &lt;/Span&gt;&lt;Span Class="Fontstyle3"&gt;13 &lt;/Span&gt;&lt;Span Class="Fontstyle3"&gt;(Natural Armor)&lt;Br /&gt;&lt;/Span&gt;&lt;/P&gt;&lt;P&gt;&lt;Strong&gt;&lt;Span Class="Fontstyle3"&gt;Hit &lt;/Span&gt;&lt;/Strong&gt;&lt;Span Class="Fontstyle0"&gt;&lt;Strong&gt;Points&lt;/Strong&gt; &lt;/Span&gt;&lt;Span Class="Fontstyle3"&gt;9 (2D6 &lt;/Span&gt;&lt;Span Class="Fontstyle3"&gt;+ &lt;/Span&gt;&lt;Span Class="Fontstyle3"&gt;2)&lt;Br /&gt;&lt;/Span&gt;&lt;/P&gt;&lt;P&gt;&lt;Span Class="Fontstyle0"&gt;&lt;Strong&gt;Speed&lt;/Strong&gt; &lt;/Span&gt;&lt;Span Class="Fontstyle3"&gt;30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Center;"&gt;7&amp;Nbsp;(-2)&lt;/P&gt;&lt;/Td&gt;&lt;Td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Center;"&gt;13 (+1)&lt;/P&gt;&lt;/Td&gt;&lt;Td Style="Border-Width: 0Pt; Background-Color: #B4C217; Vertical-Align: Top; Width: .6868In; Padding: 4Pt 4Pt 4Pt 4Pt;"&gt;&lt;P Style="Margin: 0In; Font-Family: Verdana; Font-Size: 8.25Pt; Color: Black; Text-Align: Center;"&gt;6&amp;Nbsp;(-2)&lt;/P&gt;&lt;/Td&gt;&lt;Td Style="Border-Width: 0Pt; Background-Color: #5Bc217; Vertical-Align: Top; Width: .6868In; Padding: 4Pt 4Pt 4Pt 4Pt;"&gt;&lt;P Style="Margin: 0In; Font-Family: Verdana; Font-Size: 8.25Pt; Color: Black; Text-Align: Center;"&gt;11 (+0)&lt;/P&gt;&lt;/Td&gt;&lt;Td Style="Border-Width: 0Pt; Background-Color: #B4C217; Vertical-Align: Top; Width: .6034In; Padding: 4Pt 4Pt 4Pt 4Pt;"&gt;&lt;P Style="Margin: 0In; Font-Family: Verdana; Font-Size: 8.25Pt; Color: Black; Text-Align: Center;"&gt;7&amp;Nbsp;(-2)&lt;/P&gt;&lt;/Td&gt;&lt;/Tr&gt;&lt;/Tbody&gt;&lt;/Table&gt;&lt;/Div&gt;&lt;P&gt;&lt;Span Class="Fontstyle0"&gt;&lt;Strong&gt;Skills&lt;/Strong&gt; &lt;/Span&gt;&lt;Span Class="Fontstyle3"&gt;Perception +2, Stealth +4&lt;Br /&gt;&lt;/Span&gt;&lt;/P&gt;&lt;P&gt;&lt;Span Class="Fontstyle0"&gt;&lt;Strong&gt;Damage Resistances&lt;/Strong&gt; &lt;/Span&gt;&lt;Span Class="Fontstyle3"&gt;Lightning, Piercing&lt;Br /&gt;&lt;/Span&gt;&lt;/P&gt;&lt;P&gt;&lt;Span Class="Fontstyle0"&gt;&lt;Strong&gt;Senses&lt;/Strong&gt; &lt;/Span&gt;&lt;Span Class="Fontstyle3"&gt;Darkvision 60 &lt;/Span&gt;&lt;Span Class="Fontstyle3"&gt;Ft., &lt;/Span&gt;&lt;Span Class="Fontstyle0"&gt;Passive &lt;/Span&gt;&lt;Span Class="Fontstyle3"&gt;Perception 12&lt;Br /&gt;&lt;/Span&gt;&lt;/P&gt;&lt;P&gt;&lt;Span Class="Fontstyle0"&gt;&lt;Strong&gt;Languages&lt;/Strong&gt; &lt;/Span&gt;&lt;Span Class="Fontstyle3"&gt;Vegepygmy&lt;Br /&gt;&lt;/Span&gt;&lt;/P&gt;&lt;P&gt;&lt;Span Class="Fontstyle0"&gt;&lt;Strong&gt;Challenge&lt;/Strong&gt; &lt;/Span&gt;&lt;Span Class="Fontstyle3"&gt;1/4 (50 Xp)&lt;/Span&gt;&lt;/P&gt;&lt;Hr /&gt;&lt;P&gt;&lt;Span Class="Fontstyle4"&gt;&lt;Strong&gt;Plant Camouflage.&lt;/Strong&gt; &lt;/Span&gt;&lt;Span Class="Fontstyle3"&gt;The Vegepygmy Has Advantage On Dexterity (Stealth) Checks It Makes In Any Terrain With Ample Obscuring Plant Life&lt;/Span&gt;&lt;Span Class="Fontstyle3"&gt;.&lt;Br /&gt;&lt;/Span&gt;&lt;/P&gt;&lt;P&gt;&lt;Span Class="Fontstyle4"&gt;&lt;Strong&gt;Regeneration.&lt;/Strong&gt; &lt;/Span&gt;&lt;Span Class="Fontstyle3"&gt;The Vegepygmy Regains 3 Hit Points At The Start Of Its Turn. If It Takes Cold, Fire, Or Necrotic Damage, This Trait Doesn'T Funct&lt;/Span&gt;&lt;Span Class="Fontstyle3"&gt;I&lt;/Span&gt;&lt;Span Class="Fontstyle3"&gt;On At The Start Ofthe Vegepygmy'S Next Turn. The Vegepygmy Dies Only If It Starts Its Turn With 0&amp;Nbsp;&lt;/Span&gt;&lt;Span Class="Fontstyle3"&gt;Hit Points And Doesn'T Regenerate.&amp;Nbsp;&lt;/Span&gt;&lt;/P&gt;&lt;Hr /&gt;&lt;P&gt;&lt;Strong&gt;&lt;Span Class="Fontstyle0"&gt;Actions&lt;Br /&gt;&lt;/Span&gt;&lt;/Strong&gt;&lt;/P&gt;&lt;P&gt;&lt;Span Class="Fontstyle4"&gt;&lt;Strong&gt;Claws.&lt;/Strong&gt; &lt;/Span&gt;&lt;Span Class="Fontstyle1"&gt;Melee Weapon Attack: &lt;/Span&gt;&lt;Span Class="Fontstyle3"&gt;+4 To Hit, Reach 5 &lt;/Span&gt;&lt;Span Class="Fontstyle3"&gt;Ft&lt;/Span&gt;&lt;Span Class="Fontstyle3"&gt;.&lt;/Span&gt;&lt;Span Class="Fontstyle3"&gt;, &lt;/Span&gt;&lt;Span Class="Fontstyle3"&gt;One Target.&amp;Nbsp;&lt;/Span&gt;&lt;Span Class="Fontstyle6"&gt;Hit: &lt;/Span&gt;&lt;Span Class="Fontstyle3"&gt;5 (1D6 &lt;/Span&gt;&lt;Span Class="Fontstyle3"&gt;+ &lt;/Span&gt;&lt;Span Class="Fontstyle3"&gt;2) Slashing Damage&lt;/Span&gt;&lt;Span Class="Fontstyle3"&gt;.&lt;Br /&gt;&lt;/Span&gt;&lt;/P&gt;&lt;P&gt;&lt;Span Class="Fontstyle4"&gt;&lt;Strong&gt;Sling.&lt;/Strong&gt; &lt;/Span&gt;&lt;Span Class="Fontstyle1"&gt;Ranged Weapon Attack: &lt;/Span&gt;&lt;Span Class="Fontstyle0"&gt;+4 &lt;/Span&gt;&lt;Span Class="Fontstyle3"&gt;To H&lt;/Span&gt;&lt;Span Class="Fontstyle3"&gt;I&lt;/Span&gt;&lt;Span Class="Fontstyle3"&gt;T&lt;/Span&gt;&lt;Span Class="Fontstyle3"&gt;, &lt;/Span&gt;&lt;Span Class="Fontstyle3"&gt;Range 30/120 Ft., One&amp;Nbsp;&lt;/Span&gt;&lt;Span Class="Fontstyle0"&gt;Target. &lt;/Span&gt;&lt;Span Class="Fontstyle6"&gt;Hit: &lt;/Span&gt;&lt;Span Class="Fontstyle3"&gt;4 (1D4 &lt;/Span&gt;&lt;Span Class="Fontstyle3"&gt;+ &lt;/Span&gt;&lt;Span Class="Fontstyle3"&gt;2) Bludgeon&lt;/Span&gt;&lt;Span Class="Fontstyle3"&gt;I&lt;/Span&gt;&lt;Span Class="Fontstyle3"&gt;Ng Damage.&lt;/Span&gt;&lt;/P&gt;&lt;Hr /&gt;&lt;P&gt;&lt;Span Class="Fontstyle0"&gt;Vegepygmies Are Fungus Creatures That Live In Simple Tribal Units, Hunting For Sustenance And Spreading The Spores From Which They Reproduce&lt;/Span&gt;&lt;Span Class="Fontstyle0"&gt;.&amp;Nbsp;&lt;/Span&gt;&lt;/P&gt;&lt;P&gt;&lt;Span Class="Fontstyle2"&gt;&lt;Strong&gt;Primitive Plants.&lt;/Strong&gt; &lt;/Span&gt;&lt;Span Class="Fontstyle0"&gt;Vegepygmies, Also Called Mold Folk Or Moldies, Inhabit Dark Areas That Are Warm And Wet, So They Are Most Commonly Found Underground Or In Dense Forests Where Little Sunlight Penetrates. A Vegepygmy Instinctively Feels Kinship With Other Plant And Fungus Creatures, And Thus Vegepygmy Tribes Coexist Well With Creatures Such As Myconids, Shriekers, And Violet Fungi. &lt;/Span&gt;&lt;/P&gt;&lt;P&gt;&lt;Span Class="Fontstyle0"&gt;Although They Prefer To Eat Fresh Meat, Bone, And Blood, Vegepygmies Can Absorb Nutrients From Soil And Many Sorts Of Organic Matter, Meaning That They Rarely Go Hungry. A Vegepygmy Can Hiss And Make Other Noises By Forcing Air Through Its Mouth, But It Can'T Speak In A Conventional Sense. Among Themselves, Vegepygmies Communicate By Hissing, Gestures, And Rhythmic Tapping On The Body. Vegepygmies Build And Craft Little; Any Gear They Have Is Acquired From Other Creatures Or Built By Copying Simple Construction They Have Witnessed.&lt;Br /&gt;&lt;/Span&gt;&lt;/P&gt;&lt;P&gt;No One Knows For Sure Where Russet Mold Came From. One Historical Account Tells Of Adventurers In A Forbidding Mountain Range Discovering Russet Mold And Vegepygmies In A Peculiar Metal Dungeon Full Of Strange Life. Another Story Says That Explorers Found Russet Mold In A Crater Left By A Falling Star, With Vegepygmies Infesting The Dense Jungle Nearby.&lt;/P&gt;&lt;Hr /&gt;&lt;P&gt;&lt;Strong&gt;Russet Mold&lt;/Strong&gt;&lt;/P&gt;&lt;P&gt;&lt;Span Class="Fontstyle0"&gt;The Fungus Known As Russet Mold Is Reddish-Brown In Color And Found Only In Places That Are Dark, Warm, And Wet. Russet Mold That Spreads Out Across A Metal Object Can Be Mistaken For Natural Rust, And A Successful Dc 15 Intelligence (Nature) Or Wisdom (Survival) Check Is Required To Identify It Accurately By Sight In Such A Case. &lt;/Span&gt;&lt;/P&gt;&lt;P&gt;&lt;Span Class="Fontstyle0"&gt;Any Creature That Comes Within &lt;/Span&gt;&lt;Span Class="Fontstyle4"&gt;5 &lt;/Span&gt;&lt;Span Class="Fontstyle0"&gt;Feet Of Russet Mold Must Make A Dc 13 Constitution Saving Throw As The Mold Emits A &lt;/Span&gt;&lt;Span Class="Fontstyle0"&gt;Puff &lt;/Span&gt;&lt;Span Class="Fontstyle0"&gt;Ofspores. On A Failed Save, The Creature Becomes Poisoned. While Poisoned In This &lt;/Span&gt;&lt;Span Class="Fontstyle0"&gt;Way, &lt;/Span&gt;&lt;Span Class="Fontstyle0"&gt;The Creature Takes &lt;/Span&gt;&lt;Span Class="Fontstyle0"&gt;7 &lt;/Span&gt;&lt;Span Class="Fontstyle0"&gt;(2D6) Poison Damage At The Start Of Each Of Its Turns, Sprouting Moid As It Takes Damage. The Creature Can Repeat The Saving Throw At The End Ofeach Of Its Turns, Ending The Effect On Itself On A Success. Any Magic That Neutralizes Poison Or Cures Disease Kills The Infestation. A Creature Reduced To &lt;/Span&gt;&lt;Span Class="Fontstyle5"&gt;O&lt;/Span&gt;&lt;Span Class="Fontstyle0"&gt;Hit Points&lt;/Span&gt;&lt;Span Class="Fontstyle0"&gt;&amp;Middot;&lt;/Span&gt;&lt;Span Class="Fontstyle0"&gt;By The Mold'S Poison Damage Dies. If The Dead Creature Is A Beast, A Giant, Or A Humanoid, One Or More Newborn Vegepygmies Emerge&lt;Br /&gt;From Its Body 24 Hours Later: One Newborn From A Small Corpse,&lt;/Span&gt;&lt;Span Class="Fontstyle0"&gt;&amp;Nbsp;&lt;/Span&gt;&lt;Span Class="Fontstyle0"&gt;Two From A Medium Corpse, Four From A Large Corpse; Eight From A Huge Corpse, Or Sixteen From A Gargantuan Corpse. &lt;/Span&gt;&lt;/P&gt;&lt;P&gt;&lt;Span Class="Fontstyle0"&gt;Russet Mold Can Be Hard To Kill, Since Weapons And Most Types Ofdamage Do It No Harm; Effects That Deal Acid, Necrotic, Or Radiant Damage Kilt 1 Square Foot Of Russet Mold Per 1 Damage Dealt. A Pound Of Salt, A Gallon Of Alco&lt;/Span&gt;&lt;Span Class="Fontstyle0"&gt;Hol. &lt;/Span&gt;&lt;Span Class="Fontstyle0"&gt;Or A Magical &lt;/Span&gt;&lt;Span Class="Fontstyle6"&gt;Effect &lt;/Span&gt;&lt;Span Class="Fontstyle0"&gt;That Cures Disease Kills Russet Mold In A Square Area That Is 10 Feet On A Side. Sunlight Kills Any Russet Mold In The Light'S Area.&amp;Nbsp;&lt;/Span&gt;&lt;/P&gt;</t>
  </si>
  <si>
    <t>2D6 + 2</t>
  </si>
  <si>
    <t>+4, 1D6 + 2 Slashing</t>
  </si>
  <si>
    <t>&lt;H1&gt;&lt;Span Class="Fontstyle2"&gt; &lt;Span Class="Fontstyle0"&gt;Vegepygmy Chief&lt;Br /&gt;&lt;/Span&gt;&lt;/Span&gt;&lt;/H1&gt;&lt;P&gt;&lt;Span Class="Fontstyle2"&gt;&lt;Span Class="Fontstyle2"&gt;Small Plant, Neutral&lt;/Span&gt;&lt;/Span&gt;&lt;/P&gt;&lt;Hr /&gt;&lt;P&gt;&lt;Span Class="Fontstyle2"&gt;&lt;Span Class="Fontstyle3"&gt;&lt;Strong&gt;Armor Class&lt;/Strong&gt; &lt;/Span&gt;&lt;Span Class="Fontstyle4"&gt;14 (Natural Armor)&lt;Br /&gt;&lt;/Span&gt;&lt;/Span&gt;&lt;/P&gt;&lt;P&gt;&lt;Span Class="Fontstyle2"&gt;&lt;Strong&gt;&lt;Span Class="Fontstyle4"&gt;Hit &lt;/Span&gt;&lt;/Strong&gt;&lt;Span Class="Fontstyle3"&gt;&lt;Strong&gt;Points&lt;/Strong&gt; &lt;/Span&gt;&lt;Span Class="Fontstyle4"&gt;33 (6D6 + &lt;/Span&gt;&lt;Span Class="Fontstyle4"&gt;12)&lt;Br /&gt;&lt;/Span&gt;&lt;/Span&gt;&lt;/P&gt;&lt;P&gt;&lt;Span Class="Fontstyle2"&gt;&lt;Span Class="Fontstyle3"&gt;&lt;Strong&gt;Speed&lt;/Strong&gt; &lt;/Span&gt;&lt;Span Class="Fontstyle4"&gt;30 Ft.&lt;Br /&gt;&lt;/Span&gt;&lt;/Span&gt;&lt;/P&gt;&lt;Div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Center;"&gt;14 (+2)&lt;/P&gt;&lt;/Td&gt;&lt;Td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Center;"&gt;14&amp;Nbsp;(+2)&lt;/P&gt;&lt;/Td&gt;&lt;Td Style="Border-Width: 0Pt; Background-Color: #B4C217; Vertical-Align: Top; Width: .6868In; Padding: 4Pt 4Pt 4Pt 4Pt;"&gt;&lt;P Style="Margin: 0In; Font-Family: Verdana; Font-Size: 8.25Pt; Color: Black; Text-Align: Center;"&gt;7&amp;Nbsp;(-2)&lt;/P&gt;&lt;/Td&gt;&lt;Td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Center;"&gt;9&amp;Nbsp;(-1)&lt;/P&gt;&lt;/Td&gt;&lt;/Tr&gt;&lt;/Tbody&gt;&lt;/Table&gt;&lt;/Div&gt;&lt;P&gt;&lt;Span Class="Fontstyle2"&gt;&lt;Span Class="Fontstyle3"&gt;&lt;Strong&gt;Skills&lt;/Strong&gt; &lt;/Span&gt;&lt;Span Class="Fontstyle4"&gt;Perception &lt;/Span&gt;&lt;Span Class="Fontstyle4"&gt;+3, Stealth +4&lt;Br /&gt;&lt;/Span&gt;&lt;/Span&gt;&lt;/P&gt;&lt;P&gt;&lt;Span Class="Fontstyle2"&gt;&lt;Span Class="Fontstyle3"&gt;&lt;Strong&gt;Damage Resistances&lt;/Strong&gt; &lt;/Span&gt;&lt;Span Class="Fontstyle4"&gt;Lightning, Piercing&lt;Br /&gt;&lt;/Span&gt;&lt;/Span&gt;&lt;/P&gt;&lt;P&gt;&lt;Span Class="Fontstyle2"&gt;&lt;Span Class="Fontstyle3"&gt;&lt;Strong&gt;Senses&lt;/Strong&gt; &lt;/Span&gt;&lt;Span Class="Fontstyle4"&gt;Darkvision &lt;/Span&gt;&lt;Span Class="Fontstyle4"&gt;60 Ft., Passive Perception 13&lt;Br /&gt;&lt;/Span&gt;&lt;/Span&gt;&lt;/P&gt;&lt;P&gt;&lt;Span Class="Fontstyle2"&gt;&lt;Span Class="Fontstyle3"&gt;&lt;Strong&gt;Languages&lt;/Strong&gt; &lt;/Span&gt;&lt;Span Class="Fontstyle4"&gt;Vegepygmy&lt;Br /&gt;&lt;/Span&gt;&lt;/Span&gt;&lt;/P&gt;&lt;P&gt;&lt;Span Class="Fontstyle2"&gt;&lt;Span Class="Fontstyle3"&gt;&lt;Strong&gt;Challenge&lt;/Strong&gt; &lt;/Span&gt;&lt;Span Class="Fontstyle5"&gt;2 &lt;/Span&gt;&lt;Span Class="Fontstyle4"&gt;(450 Xp)&lt;/Span&gt;&lt;/Span&gt;&lt;/P&gt;&lt;Hr /&gt;&lt;P&gt;&lt;Span Class="Fontstyle2"&gt;&lt;Span Class="Fontstyle6"&gt;&lt;Strong&gt;Plant Camouflage.&lt;/Strong&gt; &lt;/Span&gt;&lt;Span Class="Fontstyle4"&gt;The &lt;/Span&gt;&lt;Span Class="Fontstyle4"&gt;Vegepygmy &lt;/Span&gt;&lt;Span Class="Fontstyle4"&gt;Has Advantage &lt;/Span&gt;&lt;Span Class="Fontstyle4"&gt;On Dexterity (Stealth) &lt;/Span&gt;&lt;Span Class="Fontstyle4"&gt;Checks It Makes In Any Terrain With Ample &lt;/Span&gt;&lt;Span Class="Fontstyle4"&gt;Obscuring&amp;Nbsp;&lt;/Span&gt;&lt;Span Class="Fontstyle4"&gt;Plant Life.&lt;Br /&gt;&lt;/Span&gt;&lt;/Span&gt;&lt;/P&gt;&lt;P&gt;&lt;Span Class="Fontstyle2"&gt;&lt;Span Class="Fontstyle6"&gt;&lt;Strong&gt;Regeneration.&lt;/Strong&gt; &lt;/Span&gt;&lt;Span Class="Fontstyle4"&gt;The &lt;/Span&gt;&lt;Span Class="Fontstyle4"&gt;Vegepygmy &lt;/Span&gt;&lt;Span Class="Fontstyle4"&gt;Regains 5 Hit Points &lt;/Span&gt;&lt;Span Class="Fontstyle4"&gt;At &lt;/Span&gt;&lt;Span Class="Fontstyle4"&gt;The Start Of Its Turn. If It Takes Cold, Fire, Or Necrotic&amp;Nbsp;&lt;/Span&gt;&lt;Span Class="Fontstyle4"&gt;Damage, &lt;/Span&gt;&lt;Span Class="Fontstyle4"&gt;This Trait Doesn'T Function At The Start Of The &lt;/Span&gt;&lt;Span Class="Fontstyle4"&gt;Vegepygmy'S &lt;/Span&gt;&lt;Span Class="Fontstyle4"&gt;Next Turn. The&amp;Nbsp;&lt;/Span&gt;&lt;Span Class="Fontstyle4"&gt;Vegepygmy &lt;/Span&gt;&lt;Span Class="Fontstyle4"&gt;Dies Only If It Starts Its Turn With 0&lt;/Span&gt;&lt;Span Class="Fontstyle5"&gt;&amp;Nbsp;&lt;/Span&gt;&lt;Span Class="Fontstyle4"&gt;Hit Points And Doesn'T &lt;/Span&gt;&lt;Span Class="Fontstyle4"&gt;Regenerate.&lt;/Span&gt;&lt;/Span&gt;&lt;/P&gt;&lt;Hr /&gt;&lt;P&gt;&lt;Span Class="Fontstyle2"&gt;&lt;Strong&gt;&lt;Span Class="Fontstyle3"&gt;Actions&lt;Br /&gt;&lt;/Span&gt;&lt;/Strong&gt;&lt;/Span&gt;&lt;/P&gt;&lt;P&gt;&lt;Span Class="Fontstyle2"&gt;&lt;Span Class="Fontstyle6"&gt;&lt;Strong&gt;Multiattack.&lt;/Strong&gt; &lt;/Span&gt;&lt;Span Class="Fontstyle4"&gt;The Vegepygmy Makes Two Attacks With Its Claws&amp;Nbsp;&lt;/Span&gt;&lt;Span Class="Fontstyle4"&gt;Or &lt;/Span&gt;&lt;Span Class="Fontstyle4"&gt;Two Melee Attacks With Its Spear.&lt;Br /&gt;&lt;/Span&gt;&lt;/Span&gt;&lt;/P&gt;&lt;P&gt;&lt;Span Class="Fontstyle2"&gt;&lt;Span Class="Fontstyle6"&gt;&lt;Strong&gt;Claws.&lt;/Strong&gt; &lt;/Span&gt;&lt;Span Class="Fontstyle2"&gt;Melee Weapon Attack: &lt;/Span&gt;&lt;Span Class="Fontstyle4"&gt;+4 To Hit, Reach 5 Ft., One Target.&amp;Nbsp;&lt;/Span&gt;&lt;Span Class="Fontstyle2"&gt;Hit: &lt;/Span&gt;&lt;Span Class="Fontstyle4"&gt;5 &lt;/Span&gt;&lt;Span Class="Fontstyle4"&gt;(1D6 &lt;/Span&gt;&lt;Span Class="Fontstyle4"&gt;+ &lt;/Span&gt;&lt;Span Class="Fontstyle4"&gt;2) &lt;/Span&gt;&lt;Span Class="Fontstyle4"&gt;Slashing &lt;/Span&gt;&lt;Span Class="Fontstyle4"&gt;Damage.&lt;Br /&gt;&lt;/Span&gt;&lt;/Span&gt;&lt;/P&gt;&lt;P&gt;&lt;Span Class="Fontstyle2"&gt;&lt;Span Class="Fontstyle6"&gt;&lt;Strong&gt;Spear.&lt;/Strong&gt; &lt;/Span&gt;&lt;Span Class="Fontstyle2"&gt;Melee Or Ranged Weapon Attack: &lt;/Span&gt;&lt;Span Class="Fontstyle4"&gt;+4 To Hit, Reach 5 Ft. Or Range 20/60 Ft., One Target. &lt;/Span&gt;&lt;Span Class="Fontstyle2"&gt;Hit: &lt;/Span&gt;&lt;Span Class="Fontstyle4"&gt;5 (1D6 + 2) Piercing &lt;/Span&gt;&lt;Span Class="Fontstyle4"&gt;Damage, &lt;/Span&gt;&lt;Span Class="Fontstyle4"&gt;Or&amp;Nbsp;&lt;/Span&gt;&lt;Span Class="Fontstyle4"&gt;6 &lt;/Span&gt;&lt;Span Class="Fontstyle4"&gt;(1D8 + 2) Piercing &lt;/Span&gt;&lt;Span Class="Fontstyle4"&gt;Damage &lt;/Span&gt;&lt;Span Class="Fontstyle4"&gt;If Used With Two Hands To Make A Melee Attack.&lt;Br /&gt;&lt;/Span&gt;&lt;/Span&gt;&lt;/P&gt;&lt;P&gt;&lt;Span Class="Fontstyle2"&gt;&lt;Span Class="Fontstyle6"&gt;&lt;Strong&gt;Spores (1/Day).&lt;/Strong&gt; &lt;/Span&gt;&lt;Span Class="Fontstyle4"&gt;A &lt;/Span&gt;&lt;Span Class="Fontstyle4"&gt;15-Foot-Radius &lt;/Span&gt;&lt;Span Class="Fontstyle4"&gt;Cloud Oftoxic Spores Extends Out From The &lt;/Span&gt;&lt;Span Class="Fontstyle4"&gt;Vegepygmy. &lt;/Span&gt;&lt;Span Class="Fontstyle4"&gt;The Spores Spread Around Corners. Each Creature In That Area That Isn'T A Plant Must Succeed On&amp;Nbsp;&lt;/Span&gt;&lt;Span Class="Fontstyle4"&gt;A &lt;/Span&gt;&lt;Span Class="Fontstyle4"&gt;Dc 12 &lt;/Span&gt;&lt;Span Class="Fontstyle4"&gt;Constitution &lt;/Span&gt;&lt;Span Class="Fontstyle4"&gt;Saving Throw Or Be &lt;/Span&gt;&lt;Span Class="Fontstyle4"&gt;Poisoned. &lt;/Span&gt;&lt;Span Class="Fontstyle4"&gt;While Poisoned In This Way, A Target Takes &lt;/Span&gt;&lt;Span Class="Fontstyle5"&gt;9 &lt;/Span&gt;&lt;Span Class="Fontstyle4"&gt;(2D8) Poison &lt;/Span&gt;&lt;Span Class="Fontstyle4"&gt;Damage &lt;/Span&gt;&lt;Span Class="Fontstyle4"&gt;At The Start Of Each &lt;/Span&gt;&lt;Span Class="Fontstyle5"&gt;Of &lt;/Span&gt;&lt;Span Class="Fontstyle4"&gt;Its Turns. A Target Can Repeat The Saving Throw&amp;Nbsp;&lt;/Span&gt;&lt;Span Class="Fontstyle4"&gt;At &lt;/Span&gt;&lt;Span Class="Fontstyle4"&gt;The &lt;/Span&gt;&lt;Span Class="Fontstyle4"&gt;End &lt;/Span&gt;&lt;Span Class="Fontstyle4"&gt;Of Each Of Its &lt;/Span&gt;&lt;Span Class="Fontstyle5"&gt;Wrn&lt;/Span&gt;&lt;Span Class="Fontstyle5"&gt;&amp;Middot; &lt;/Span&gt;&lt;Span Class="Fontstyle5"&gt;S, &lt;/Span&gt;&lt;Span Class="Fontstyle4"&gt;Ending The &lt;/Span&gt;&lt;Span Class="Fontstyle4"&gt;Effect On &lt;/Span&gt;&lt;Span Class="Fontstyle4"&gt;Itself On&amp;Nbsp;&lt;/Span&gt;&lt;Span Class="Fontstyle4"&gt;A &lt;/Span&gt;&lt;Span Class="Fontstyle4"&gt;S&lt;/Span&gt;&lt;Span Class="Fontstyle4"&gt;Uccess.&lt;/Span&gt;&lt;/Span&gt;&lt;/P&gt;&lt;Hr /&gt;&lt;P&gt;&lt;Span Class="Fontstyle0"&gt;As A Vegepygmy Ages, It Grows Tougher And Develops Spore Clusters On Its Body. Spore&lt;/Span&gt;&lt;Span Class="Fontstyle0"&gt;-&lt;/Span&gt;&lt;Span Class="Fontstyle0"&gt;Bearing Vegepygmies Are Deferred To By Other Vegepygmies, So Outsiders Refer To Such Vegepygmies As Chiefs. A Chief Can Expel Its Spores In A Burst, Infecting Nearby Creatures. &lt;/Span&gt;&lt;Span Class="Fontstyle5"&gt;If &lt;/Span&gt;&lt;Span Class="Fontstyle0"&gt;A Creature Dies While Infected, Its Corpse Produces Vegepygmies The Same Way Russet Mold Does.&lt;/Span&gt;&lt;/P&gt;</t>
  </si>
  <si>
    <t>&lt;H1&gt;&lt;Span Class="Fontstyle2"&gt; &lt;Span Class="Fontstyle0"&gt;Thorny&lt;Br /&gt;&lt;/Span&gt;&lt;/Span&gt;&lt;/H1&gt;&lt;P&gt;&lt;Span Class="Fontstyle2"&gt;&lt;Span Class="Fontstyle1"&gt;Medium Plant, Neutral&lt;/Span&gt;&lt;/Span&gt;&lt;/P&gt;&lt;Hr /&gt;&lt;P&gt;&lt;Span Class="Fontstyle2"&gt;&lt;Span Class="Fontstyle3"&gt;&lt;Strong&gt;Armor Class&lt;/Strong&gt; &lt;/Span&gt;&lt;Span Class="Fontstyle4"&gt;14 (Natural Armor)&lt;Br /&gt;&lt;/Span&gt;&lt;/Span&gt;&lt;/P&gt;&lt;P&gt;&lt;Span Class="Fontstyle2"&gt;&lt;Strong&gt;&lt;Span Class="Fontstyle4"&gt;Hit &lt;/Span&gt;&lt;/Strong&gt;&lt;Span Class="Fontstyle3"&gt;&lt;Strong&gt;Points&lt;/Strong&gt; &lt;/Span&gt;&lt;Span Class="Fontstyle4"&gt;27 (5D8 &lt;/Span&gt;&lt;Span Class="Fontstyle5"&gt;+ &lt;/Span&gt;&lt;Span Class="Fontstyle4"&gt;5)&lt;Br /&gt;&lt;/Span&gt;&lt;/Span&gt;&lt;/P&gt;&lt;P&gt;&lt;Span Class="Fontstyle2"&gt;&lt;Span Class="Fontstyle3"&gt;&lt;Strong&gt;Speed&lt;/Strong&gt; &lt;/Span&gt;&lt;Span Class="Fontstyle4"&gt;30 Ft.&lt;Br /&gt;&lt;/Span&gt;&lt;/Span&gt;&lt;/P&gt;&lt;Div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Center;"&gt;13 (+1)&lt;/P&gt;&lt;/Td&gt;&lt;Td Style="Border-Width: 0Pt; Background-Color: #B4C217; Vertical-Align: Top; Width: .6868In; Padding: 4Pt 4Pt 4Pt 4Pt;"&gt;&lt;P Style="Margin: 0In; Font-Family: Verdana; Font-Size: 8.25Pt; Color: Black; Text-Align: Center;"&gt;12 (+1)&lt;/P&gt;&lt;/Td&gt;&lt;Td Style="Border-Width: 0Pt; Background-Color: #5Bc217; Vertical-Align: Top; Width: .6868In; Padding: 4Pt 4Pt 4Pt 4Pt;"&gt;&lt;P Style="Margin: 0In; Font-Family: Verdana; Font-Size: 8.25Pt; Color: Black; Text-Align: Center;"&gt;13 (+1)&lt;/P&gt;&lt;/Td&gt;&lt;Td Style="Border-Width: 0Pt; Background-Color: #B4C217; Vertical-Align: Top; Width: .6868In; Padding: 4Pt 4Pt 4Pt 4Pt;"&gt;&lt;P Style="Margin: 0In; Font-Family: Verdana; Font-Size: 8.25Pt; Color: Black; Text-Align: Center;"&gt;2&amp;Nbsp;(-4)&lt;/P&gt;&lt;/Td&gt;&lt;Td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.6034In; Padding: 4Pt 4Pt 4Pt 4Pt;"&gt;&lt;P Style="Margin: 0In; Font-Family: Verdana; Font-Size: 8.25Pt; Color: Black; Text-Align: Center;"&gt;6&amp;Nbsp;(-2)&lt;/P&gt;&lt;/Td&gt;&lt;/Tr&gt;&lt;/Tbody&gt;&lt;/Table&gt;&lt;/Div&gt;&lt;P&gt;&lt;Span Class="Fontstyle2"&gt;&lt;Span Class="Fontstyle3"&gt;&lt;Strong&gt;Skills&lt;/Strong&gt; &lt;/Span&gt;&lt;Span Class="Fontstyle4"&gt;Perception &lt;/Span&gt;&lt;Span Class="Fontstyle4"&gt;+4, Stealth +3&lt;Br /&gt;&lt;/Span&gt;&lt;/Span&gt;&lt;/P&gt;&lt;P&gt;&lt;Span Class="Fontstyle2"&gt;&lt;Span Class="Fontstyle3"&gt;&lt;Strong&gt;Damage Resistances&lt;/Strong&gt; &lt;/Span&gt;&lt;Span Class="Fontstyle4"&gt;Lightning, Piercing&lt;Br /&gt;&lt;/Span&gt;&lt;/Span&gt;&lt;/P&gt;&lt;P&gt;&lt;Span Class="Fontstyle2"&gt;&lt;Span Class="Fontstyle3"&gt;&lt;Strong&gt;Senses&lt;/Strong&gt; &lt;/Span&gt;&lt;Span Class="Fontstyle4"&gt;Darkvision 60 Ft., &lt;/Span&gt;&lt;Span Class="Fontstyle4"&gt;Passive Perception &lt;/Span&gt;&lt;Span Class="Fontstyle4"&gt;14&lt;Br /&gt;&lt;/Span&gt;&lt;/Span&gt;&lt;/P&gt;&lt;P&gt;&lt;Span Class="Fontstyle2"&gt;&lt;Span Class="Fontstyle3"&gt;&lt;Strong&gt;Languages ---&lt;/Strong&gt;&lt;/Span&gt;&lt;/Span&gt;&lt;/P&gt;&lt;P&gt;&lt;Span Class="Fontstyle2"&gt;&lt;Span Class="Fontstyle3"&gt;&lt;Strong&gt;Challenge&lt;/Strong&gt; &lt;/Span&gt;&lt;Span Class="Fontstyle4"&gt;1 (200 Xp)&lt;/Span&gt;&lt;/Span&gt;&lt;/P&gt;&lt;Hr /&gt;&lt;P&gt;&lt;Span Class="Fontstyle2"&gt;&lt;Span Class="Fontstyle6"&gt;&lt;Strong&gt;Plant Camouflage.&lt;/Strong&gt; &lt;/Span&gt;&lt;Span Class="Fontstyle4"&gt;The Thorny Has &lt;/Span&gt;&lt;Span Class="Fontstyle4"&gt;Advantage &lt;/Span&gt;&lt;Span Class="Fontstyle4"&gt;On &lt;/Span&gt;&lt;Span Class="Fontstyle4"&gt;Dexterity (Stealth) &lt;/Span&gt;&lt;Span Class="Fontstyle4"&gt;Checks It Makes In Any Terrain With Ample &lt;/Span&gt;&lt;Span Class="Fontstyle4"&gt;Obscuring&amp;Nbsp;&lt;/Span&gt;&lt;Span Class="Fontstyle4"&gt;Plant &lt;/Span&gt;&lt;Span Class="Fontstyle5"&gt;Life.&lt;Br /&gt;&lt;/Span&gt;&lt;/Span&gt;&lt;/P&gt;&lt;P&gt;&lt;Span Class="Fontstyle2"&gt;&lt;Span Class="Fontstyle6"&gt;&lt;Strong&gt;Regeneration.&lt;/Strong&gt; &lt;/Span&gt;&lt;Span Class="Fontstyle4"&gt;The Thorny Regains 5 Hit Points At The Start Of Its Turn. If It Takes Cold, Fire, Or Necrotic Damage, This Trait Doesn'T Function At The Start Of The &lt;/Span&gt;&lt;Span Class="Fontstyle4"&gt;Thorny'S &lt;/Span&gt;&lt;Span Class="Fontstyle4"&gt;Next Turn. The Thorny Dies Only If It Starts Its Turn With 0&amp;Nbsp;&lt;/Span&gt;&lt;Span Class="Fontstyle4"&gt;Hit Points And Doesn'T Regenerate.&lt;Br /&gt;&lt;/Span&gt;&lt;/Span&gt;&lt;/P&gt;&lt;P&gt;&lt;Span Class="Fontstyle2"&gt;&lt;Strong&gt;&lt;Span Class="Fontstyle7"&gt;Thorny &lt;/Span&gt;&lt;/Strong&gt;&lt;Span Class="Fontstyle6"&gt;&lt;Strong&gt;Body.&lt;/Strong&gt; &lt;/Span&gt;&lt;Span Class="Fontstyle4"&gt;At The Start Of Its Turn, The Thorny Deals 2 (1D4) Piercing &lt;/Span&gt;&lt;Span Class="Fontstyle4"&gt;Damage &lt;/Span&gt;&lt;Span Class="Fontstyle4"&gt;To Any Creature &lt;/Span&gt;&lt;Span Class="Fontstyle4"&gt;Grappling &lt;/Span&gt;&lt;Span Class="Fontstyle4"&gt;It.&lt;/Span&gt;&lt;/Span&gt;&lt;/P&gt;&lt;Hr /&gt;&lt;P&gt;&lt;Span Class="Fontstyle2"&gt;&lt;Strong&gt;&lt;Span Class="Fontstyle5"&gt;Actions&lt;Br /&gt;&lt;/Span&gt;&lt;/Strong&gt;&lt;/Span&gt;&lt;/P&gt;&lt;P&gt;&lt;Span Class="Fontstyle2"&gt;&lt;Span Class="Fontstyle6"&gt;&lt;Strong&gt;Bite.&lt;/Strong&gt; &lt;/Span&gt;&lt;Span Class="Fontstyle1"&gt;Melee Weapon Attack: &lt;/Span&gt;&lt;Span Class="Fontstyle4"&gt;+3 To Hit, Reach 5 Ft., One Target.&amp;Nbsp;&lt;/Span&gt;&lt;Span Class="Fontstyle1"&gt;Hit: &lt;/Span&gt;&lt;Span Class="Fontstyle4"&gt;8 &lt;/Span&gt;&lt;Span Class="Fontstyle4"&gt;(2D6 + 1) Piercing Damage.&lt;/Span&gt;&lt;/Span&gt;&lt;/P&gt;&lt;Hr /&gt;&lt;P&gt;&lt;Span Class="Fontstyle2"&gt;&lt;Strong&gt;Mold Begets Mold.&lt;/Strong&gt; &lt;/Span&gt;&lt;Span Class="Fontstyle0"&gt;Vegepygmies Originate From The Remains Left Behind When A Humanoid Or A Giant Is Killed By Russet Mold. One Or More Vegepygmies Emerge From The Corpse A Day Later. &lt;/Span&gt;&lt;Span Class="Fontstyle5"&gt;If&amp;Nbsp;&lt;/Span&gt;&lt;Span Class="Fontstyle0"&gt;A Beast Such As A Dog Or A Bear Dies From Russet Mold, The Result Is A Bestial Moldie Called A Thorny Result Instead Of A Humanoid-Shaped Vegepygmy. Thornies Are Less Intelligent Than Vegepygmies&lt;/Span&gt;&lt;Span Class="Fontstyle0"&gt;, &lt;/Span&gt;&lt;Span Class="Fontstyle0"&gt;But Have Greater Size And Ferocity, As Well As A Thorn-Covered Body.&lt;/Span&gt;&lt;/P&gt;</t>
  </si>
  <si>
    <t>+3, 2D6 + 1 Piercing</t>
  </si>
  <si>
    <t>&lt;P&gt;&amp;Nbsp;&lt;/P&gt;&lt;H1&gt;&lt;Span Class="Fontstyle0"&gt;Wood Woad&lt;/Span&gt;&lt;/H1&gt;&lt;P&gt;&lt;Span Class="Fontstyle0"&gt;Medium &lt;/Span&gt;&lt;Span Class="Fontstyle2"&gt;P&lt;/Span&gt;&lt;Span Class="Fontstyle2"&gt;L&lt;/Span&gt;&lt;Span Class="Fontstyle2"&gt;Ant, Lawful Neutral&lt;/Span&gt;&lt;/P&gt;&lt;Hr /&gt;&lt;P&gt;&lt;Span Class="Fontstyle3"&gt;&lt;Strong&gt;Armor Class&lt;/Strong&gt; &lt;/Span&gt;&lt;Span Class="Fontstyle4"&gt;18 (Natural Armor, Shield)&lt;Br /&gt;&lt;/Span&gt;&lt;/P&gt;&lt;P&gt;&lt;Span Class="Fontstyle4"&gt;&lt;Strong&gt;Hit Points&lt;/Strong&gt; &lt;/Span&gt;&lt;Span Class="Fontstyle4"&gt;75 (10D8 + 30)&lt;Br /&gt;&lt;/Span&gt;&lt;/P&gt;&lt;P&gt;&lt;Span Class="Fontstyle4"&gt;&lt;Strong&gt;Speed&lt;/Strong&gt; 30 &lt;/Span&gt;&lt;Span Class="Fontstyle4"&gt;Ft., Climb 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Center;"&gt;18 (+4)&lt;/P&gt;&lt;/Td&gt;&lt;Td Style="Border-Width: 0Pt; Background-Color: #B4C217; Vertical-Align: Top; Width: .6868In; Padding: 4Pt 4Pt 4Pt 4Pt;"&gt;&lt;P Style="Margin: 0In; Font-Family: Verdana; Font-Size: 8.25Pt; Color: Black; Text-Align: Center;"&gt;12 (+2)&lt;/P&gt;&lt;/Td&gt;&lt;Td Style="Border-Width: 0Pt; Background-Color: #5Bc217; Vertical-Align: Top; Width: .6868In; Padding: 4Pt 4Pt 4Pt 4Pt;"&gt;&lt;P Style="Margin: 0In; Font-Family: Verdana; Font-Size: 8.25Pt; Color: Black; Text-Align: Center;"&gt;16 (+3)&lt;/P&gt;&lt;/Td&gt;&lt;Td Style="Border-Width: 0Pt; Background-Color: #B4C217; Vertical-Align: Top; Width: .6868In; Padding: 4Pt 4Pt 4Pt 4Pt;"&gt;&lt;P Style="Margin: 0In; Font-Family: Verdana; Font-Size: 8.25Pt; Color: Black; Text-Align: Center;"&gt;10 (+1)&lt;/P&gt;&lt;/Td&gt;&lt;Td Style="Border-Width: 0Pt; Background-Color: #5Bc217; Vertical-Align: Top; Width: .6868In; Padding: 4Pt 4Pt 4Pt 4Pt;"&gt;&lt;P Style="Margin: 0In; Font-Family: Verdana; Font-Size: 8.25Pt; Color: Black; Text-Align: Center;"&gt;13 (+1)&lt;/P&gt;&lt;/Td&gt;&lt;Td Style="Border-Width: 0Pt; Background-Color: #B4C217; Vertical-Align: Top; Width: .6034In; Padding: 4Pt 4Pt 4Pt 4Pt;"&gt;&lt;P Style="Margin: 0In; Font-Family: Verdana; Font-Size: 8.25Pt; Color: Black; Text-Align: Center;"&gt;8&amp;Nbsp;(-1)&lt;/P&gt;&lt;/Td&gt;&lt;/Tr&gt;&lt;/Tbody&gt;&lt;/Table&gt;&lt;/Div&gt;&lt;P&gt;&lt;Span Class="Fontstyle3"&gt;&lt;Strong&gt;Skills&lt;/Strong&gt; &lt;/Span&gt;&lt;Span Class="Fontstyle4"&gt;Athletics +7, &lt;/Span&gt;&lt;Span Class="Fontstyle4"&gt;Perception &lt;/Span&gt;&lt;Span Class="Fontstyle4"&gt;+4, Stealth +4&lt;Br /&gt;&lt;/Span&gt;&lt;/P&gt;&lt;P&gt;&lt;Strong&gt;&lt;Span Class="Fontstyle3"&gt;Damage Vulnerabilities &lt;/Span&gt;&lt;/Strong&gt;&lt;Span Class="Fontstyle4"&gt;Fire&lt;Br /&gt;&lt;/Span&gt;&lt;/P&gt;&lt;P&gt;&lt;Span Class="Fontstyle3"&gt;&lt;Strong&gt;Damage Resistances&lt;/Strong&gt; &lt;/Span&gt;&lt;Span Class="Fontstyle4"&gt;Bludgeoning, &lt;/Span&gt;&lt;Span Class="Fontstyle4"&gt;Piercing&amp;Nbsp;&lt;/Span&gt;&lt;/P&gt;&lt;P&gt;&lt;Span Class="Fontstyle3"&gt;&lt;Strong&gt;Condition Immunities&lt;/Strong&gt; &lt;/Span&gt;&lt;Span Class="Fontstyle4"&gt;Charmed, &lt;/Span&gt;&lt;Span Class="Fontstyle4"&gt;Frightened&lt;Br /&gt;&lt;/Span&gt;&lt;/P&gt;&lt;P&gt;&lt;Span Class="Fontstyle3"&gt;&lt;Strong&gt;Senses&lt;/Strong&gt; &lt;/Span&gt;&lt;Span Class="Fontstyle4"&gt;Darkvision &lt;/Span&gt;&lt;Span Class="Fontstyle4"&gt;60 Ft., Passive &lt;/Span&gt;&lt;Span Class="Fontstyle4"&gt;Perception &lt;/Span&gt;&lt;Span Class="Fontstyle4"&gt;14&lt;Br /&gt;&lt;/Span&gt;&lt;/P&gt;&lt;P&gt;&lt;Span Class="Fontstyle3"&gt;&lt;Strong&gt;Languages&lt;/Strong&gt; &lt;/Span&gt;&lt;Span Class="Fontstyle4"&gt;Sylvan&lt;Br /&gt;&lt;/Span&gt;&lt;/P&gt;&lt;P&gt;&lt;Span Class="Fontstyle4"&gt;&lt;Strong&gt;Challenge&lt;/Strong&gt; &lt;/Span&gt;&lt;Span Class="Fontstyle4"&gt;5 (1,800 Xp)&lt;/Span&gt;&lt;/P&gt;&lt;Hr /&gt;&lt;P&gt;&lt;Strong&gt;&lt;Span Class="Fontstyle0"&gt;Magic &lt;/Span&gt;&lt;/Strong&gt;&lt;Span Class="Fontstyle2"&gt;&lt;Strong&gt;Club.&lt;/Strong&gt; &lt;/Span&gt;&lt;Span Class="Fontstyle4"&gt;In The Wood Woad'S Hand, Its Club Is Magical And Deals 7 (3D4) Extra Damage (Included In Its Attacks).&lt;Br /&gt;&lt;/Span&gt;&lt;/P&gt;&lt;P&gt;&lt;Span Class="Fontstyle0"&gt;&lt;Strong&gt;Plant Camouflage.&lt;/Strong&gt; &lt;/Span&gt;&lt;Span Class="Fontstyle4"&gt;The Wood Woad Has Advantage On Dexterity (Stealth) Checks It Makes In Any Terrain With Ample Obscu &lt;/Span&gt;&lt;Span Class="Fontstyle4"&gt;Ri&lt;/Span&gt;&lt;Span Class="Fontstyle4"&gt;Ng Plant Life.&lt;Br /&gt;&lt;/Span&gt;&lt;/P&gt;&lt;P&gt;&lt;Strong&gt;&lt;Span Class="Fontstyle0"&gt;Regene&lt;/Span&gt;&lt;Span Class="Fontstyle0"&gt;R&lt;/Span&gt;&lt;/Strong&gt;&lt;Span Class="Fontstyle0"&gt;&lt;Strong&gt;Ation.&lt;/Strong&gt; &lt;/Span&gt;&lt;Span Class="Fontstyle4"&gt;The Wood Woad Regains 10 Hit Points At The Start Of Its Turn If It Is In Contact With The Ground. If The Wood Woad Takes Fire D&lt;/Span&gt;&lt;Span Class="Fontstyle4"&gt;A&lt;/Span&gt;&lt;Span Class="Fontstyle4"&gt;Mage, This Trait Doesn'T Function At The Start Of The Wood Woad'S Next Turn. The Wood Woad Dies Only If It Starts Its Turn With 0&amp;Nbsp;&lt;/Span&gt;&lt;Span Class="Fontstyle4"&gt;Hit Points And Doesn'T Regenerate.&lt;Br /&gt;&lt;/Span&gt;&lt;/P&gt;&lt;P&gt;&lt;Span Class="Fontstyle0"&gt;&lt;Strong&gt;Tree Stride.&lt;/Strong&gt; &lt;/Span&gt;&lt;Span Class="Fontstyle4"&gt;Once On Each Of Its Turns, The Wood Woad Can Use 10 Feet Of Its Movement To Step Magically Into One Living Tree Within 5 Feet Of It And Emerge From A Second Living Tree Within 60 Feet Of It That It Can See, Appearing In An Unoccupied Space Within 5 Feet Ofthe Second Tree. Both Trees Must Be Large Or Bigger.&lt;/Span&gt;&lt;/P&gt;&lt;Hr /&gt;&lt;P&gt;&lt;Strong&gt;&lt;Span Class="Fontstyle3"&gt;Actions&lt;Br /&gt;&lt;/Span&gt;&lt;/Strong&gt;&lt;/P&gt;&lt;P&gt;&lt;Span Class="Fontstyle0"&gt;&lt;Strong&gt;Multiattack.&lt;/Strong&gt; &lt;/Span&gt;&lt;Span Class="Fontstyle4"&gt;The Wood Woad Makes Two Attacks With Its Club.&amp;Nbsp;&lt;/Span&gt;&lt;/P&gt;&lt;P&gt;&lt;Span Class="Fontstyle2"&gt;&lt;Strong&gt;Club.&lt;/Strong&gt; Melee Weapon Attack: &lt;/Span&gt;&lt;Span Class="Fontstyle4"&gt;+7 To Hit, Reach 5 Ft., One Target.&amp;Nbsp;&lt;/Span&gt;&lt;Span Class="Fontstyle2"&gt;Hit: &lt;/Span&gt;&lt;Span Class="Fontstyle4"&gt;14 (4D4 &lt;/Span&gt;&lt;Span Class="Fontstyle4"&gt;+ &lt;/Span&gt;&lt;Span Class="Fontstyle4"&gt;4) Bludgeoning Damage.&lt;/Span&gt;&lt;/P&gt;&lt;Hr /&gt;&lt;P&gt;&lt;Span Class="Fontstyle4"&gt; &lt;Span Class="Fontstyle0"&gt;A Wood Woad Is A Powerful Plant In Humanoid Form Invested With The Soul Of Someone Who Gave Up Life To Become An Eternal Guardian.&amp;Nbsp;&lt;/Span&gt;&lt;/Span&gt;&lt;/P&gt;&lt;P&gt;&lt;Span Class="Fontstyle4"&gt;&lt;Span Class="Fontstyle2"&gt;&lt;Strong&gt;Born Of Sacrifice.&lt;/Strong&gt; &lt;/Span&gt;&lt;Span Class="Fontstyle0"&gt;The Ritual To Create A Wood Woad Is A Primeval Secret Passed Down Through Generations Of Savage Societies And Dark Druid Circles. Performing The Ritual Isn'T Necessarily An Act Of Evil, If The Victim-To-Be Has Entered Into A Bargain That Requires It To Be A Willing Sacrifice.&lt;Br /&gt;&lt;/Span&gt;&lt;/Span&gt;&lt;/P&gt;&lt;P&gt;&lt;Span Class="Fontstyle4"&gt;&lt;Span Class="Fontstyle0"&gt;In The Ritual A Living Person'S Chest Is Pierced And The Heart Removed. A Seed Is Then Pushed Into The Heart, And It Is Placed In A Tree. Any Hollow Or Crook Will Do, But Often A Special Cavity Is Carved Out Of The Trunk. The Tree Is Then Bathed And Watered With The Blood Of The Sacrificed Victim, And The Body Is Buried Among The Tree'S Roots. After Three Days, A Sprout Emerges From The Ground At The Base Of The Tree And Swiftly Grows Into A Humanoid Form.&lt;Br /&gt;&lt;/Span&gt;&lt;/Span&gt;&lt;/P&gt;&lt;P&gt;&lt;Span Class="Fontstyle4"&gt;&lt;Span Class="Fontstyle0"&gt;This New Body, Armored In Tough Bark And Bearing A Gnarled Club And Shield, Is At Once Ready To Perform Its Duty. The One Who Performed The Ritual Sets The Wood Woad To Its Task, And The Creature Follows Those Orders Unceasingly.&lt;Br /&gt;&lt;/Span&gt;&lt;/Span&gt;&lt;/P&gt;&lt;P&gt;&lt;Span Class="Fontstyle4"&gt;&lt;Span Class="Fontstyle2"&gt;&lt;Strong&gt;Pitiless Protectors.&lt;/Strong&gt; &lt;/Span&gt;&lt;Span Class="Fontstyle0"&gt;Awood Woad Has A Hole Where Its Heart Would Be, Just As Does The Body Of Its Former Self, Buried In The Earth. Those Who Become Wood Woads Trade Their Free Will And All Sense Of Sentiment For Supernatural Strength And A Deathless Duty. They Exist Only To Protect Woodlands And The People Who Tend Them. A Wood Woad'S Face Is Void And Expressionless, Except For The Motes Of Light That Swim About In Its Eye Sockets. Wood Woads Speak Little, And When Not Being Called Upon To Take Adion, They Root Themselves In The Earth And Silently Take Sustenance From It.&amp;Nbsp;&lt;/Span&gt;&lt;/Span&gt;&lt;/P&gt;&lt;P&gt;&lt;Span Class="Fontstyle4"&gt;&lt;Span Class="Fontstyle2"&gt;&lt;Strong&gt;Uprooted By Immortality.&lt;/Strong&gt; &lt;/Span&gt;&lt;Span Class="Fontstyle0"&gt;Like A Tree, A Wood Woad Needs Only Sunlight, Air, And Nutrients From The Earth To Go On Living. Because They Are Undying, Some Wood Woads Outlive Their Original Purpose. The Site A Wood Woad Guards Might Lose Its Power Or Significance Over Time, Or Those Whom It Was Assigned To Guard Might Themselves Die. If It Is Freed From Its Specific Duties, A Wood Woad Might Roam To Find Another Place Of Natural Beauty Or Fey Influence To Watch Over. &lt;/Span&gt;&lt;/Span&gt;&lt;/P&gt;&lt;P&gt;&lt;Span Class="Fontstyle4"&gt;&lt;Span Class="Fontstyle0"&gt;Wood Woads Are Drawn To Creatures That Have Close Ties To Nature, And That Protect And Respect The Land, Such As Druids And Treants. Some Treants Have Wood Woad Servants By Virtue Of Age-Old Pacts With Druids Or Fey That Performed The Rituals, While Others Acquire The Services Of Freed Wood Woads That Find Renewed Purpose In The Domain Of A Kindred Guardian.&lt;/Span&gt;&lt;/Span&gt;&lt;/P&gt;</t>
  </si>
  <si>
    <t>10D8 + 30</t>
  </si>
  <si>
    <t>+7, 4D4 + 4 Bludgeoning</t>
  </si>
  <si>
    <t>Forest</t>
  </si>
  <si>
    <t>&lt;H1&gt;&lt;Span Class="Fontstyle0"&gt;Xvart&lt;Br /&gt;&lt;/Span&gt;&lt;/H1&gt;&lt;P&gt;&lt;Span Class="Fontstyle1"&gt;Small Humanoid (X&lt;/Span&gt;&lt;Span Class="Fontstyle1"&gt;V&lt;/Span&gt;&lt;Span Class="Fontstyle1"&gt;Ar&lt;/Span&gt;&lt;Span Class="Fontstyle1"&gt;T&lt;/Span&gt;&lt;Span Class="Fontstyle1"&gt;), Chaotic Evil&lt;/Span&gt;&lt;/P&gt;&lt;Hr /&gt;&lt;P&gt;&lt;Span Class="Fontstyle3"&gt;&lt;Strong&gt;Armor Class&lt;/Strong&gt; &lt;/Span&gt;&lt;Span Class="Fontstyle4"&gt;1&lt;/Span&gt;&lt;Span Class="Fontstyle4"&gt;3 (Leather Armor)&lt;Br /&gt;&lt;/Span&gt;&lt;/P&gt;&lt;P&gt;&lt;Span Class="Fontstyle3"&gt;&lt;Strong&gt;Hit Points&lt;/Strong&gt; &lt;/Span&gt;&lt;Span Class="Fontstyle4"&gt;7 (2D6)&lt;Br /&gt;&lt;/Span&gt;&lt;/P&gt;&lt;P&gt;&lt;Span Class="Fontstyle3"&gt;&lt;Strong&gt;Speed&lt;/Strong&gt; &lt;/Span&gt;&lt;Span Class="Fontstyle4"&gt;30 &lt;/Span&gt;&lt;Span Class="Fontstyle4"&gt;Ft.&lt;Br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Center;"&gt;8&amp;Nbsp;(-1)&lt;/P&gt;&lt;/Td&gt;&lt;Td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.6868In; Padding: 4Pt 4Pt 4Pt 4Pt;"&gt;&lt;P Style="Margin: 0In; Font-Family: Verdana; Font-Size: 8.25Pt; Color: Black; Text-Align: Center;"&gt;8&amp;Nbsp;(-1)&lt;/P&gt;&lt;/Td&gt;&lt;Td Style="Border-Width: 0Pt; Background-Color: #5Bc217; Vertical-Align: Top; Width: .6868In; Padding: 4Pt 4Pt 4Pt 4Pt;"&gt;&lt;P Style="Margin: 0In; Font-Family: Verdana; Font-Size: 8.25Pt; Color: Black; Text-Align: Center;"&gt;7&amp;Nbsp;(-2)&lt;/P&gt;&lt;/Td&gt;&lt;Td Style="Border-Width: 0Pt; Background-Color: #B4C217; Vertical-Align: Top; Width: .6034In; Padding: 4Pt 4Pt 4Pt 4Pt;"&gt;&lt;P Style="Margin: 0In; Font-Family: Verdana; Font-Size: 8.25Pt; Color: Black; Text-Align: Center;"&gt;7&amp;Nbsp;(-2)&lt;/P&gt;&lt;/Td&gt;&lt;/Tr&gt;&lt;/Tbody&gt;&lt;/Table&gt;&lt;/Div&gt;&lt;P&gt;&lt;Span Class="Fontstyle3"&gt;&lt;Strong&gt;Skills&lt;/Strong&gt; &lt;/Span&gt;&lt;Span Class="Fontstyle4"&gt;Stealth &lt;/Span&gt;&lt;Span Class="Fontstyle4"&gt;+4&lt;Br /&gt;&lt;/Span&gt;&lt;/P&gt;&lt;P&gt;&lt;Span Class="Fontstyle3"&gt;&lt;Strong&gt;Senses&lt;/Strong&gt; &lt;/Span&gt;&lt;Span Class="Fontstyle4"&gt;Darkvision &lt;/Span&gt;&lt;Span Class="Fontstyle4"&gt;30 Ft., Passive &lt;/Span&gt;&lt;Span Class="Fontstyle4"&gt;Perception &lt;/Span&gt;&lt;Span Class="Fontstyle3"&gt;8&lt;Br /&gt;&lt;/Span&gt;&lt;/P&gt;&lt;P&gt;&lt;Span Class="Fontstyle3"&gt;&lt;Strong&gt;Languages&lt;/Strong&gt; &lt;/Span&gt;&lt;Span Class="Fontstyle4"&gt;Abyssal&lt;Br /&gt;&lt;/Span&gt;&lt;/P&gt;&lt;P&gt;&lt;Span Class="Fontstyle3"&gt;&lt;Strong&gt;Challenge&lt;/Strong&gt; &lt;/Span&gt;&lt;Span Class="Fontstyle4"&gt;1/8 (25 Xp)&lt;/Span&gt;&lt;/P&gt;&lt;Hr /&gt;&lt;P&gt;&lt;Span Class="Fontstyle6"&gt;&lt;Strong&gt;Low Cunning.&lt;/Strong&gt; &lt;/Span&gt;&lt;Span Class="Fontstyle4"&gt;The Xvart Can Take The D&lt;/Span&gt;&lt;Span Class="Fontstyle4"&gt;I&lt;/Span&gt;&lt;Span Class="Fontstyle4"&gt;Sengage Action As A Bonus Action On Each Of Its Turns.&lt;Br /&gt;&lt;/Span&gt;&lt;/P&gt;&lt;P&gt;&lt;Span Class="Fontstyle6"&gt;&lt;Strong&gt;Overbearing Pack.&lt;/Strong&gt; &lt;/Span&gt;&lt;Span Class="Fontstyle4"&gt;The Xvart Has &lt;/Span&gt;&lt;Span Class="Fontstyle4"&gt;Advantage &lt;/Span&gt;&lt;Span Class="Fontstyle4"&gt;On Strength (Athletics) Checks To Shove A Creature If At Least One Of The Xvart'S Allies Is Within 5 Feet Of The Target And The Ally Isn'T Incapacitated&lt;/Span&gt;&lt;Span Class="Fontstyle4"&gt;.&amp;Nbsp;&lt;/Span&gt;&lt;/P&gt;&lt;P&gt;&lt;Span Class="Fontstyle6"&gt;&lt;Strong&gt;Raxivort'S Tongue.&lt;/Strong&gt; &lt;/Span&gt;&lt;Span Class="Fontstyle4"&gt;The Xvart Can Communicate With Ordinary Bats And Rats, As Well As Giant Bats And Giant Rats&lt;/Span&gt;&lt;Span Class="Fontstyle4"&gt;.&lt;/Span&gt;&lt;/P&gt;&lt;Hr /&gt;&lt;P&gt;&lt;Strong&gt;&lt;Span Class="Fontstyle5"&gt;Actions&lt;Br /&gt;&lt;/Span&gt;&lt;/Strong&gt;&lt;/P&gt;&lt;P&gt;&lt;Span Class="Fontstyle6"&gt;&lt;Strong&gt;Shortsword.&lt;/Strong&gt; &lt;/Span&gt;&lt;Span Class="Fontstyle1"&gt;Melee Weapon Attack: &lt;/Span&gt;&lt;Span Class="Fontstyle4"&gt;+4 To Hit, Reach 5 Ft., One Target. &lt;/Span&gt;&lt;Span Class="Fontstyle1"&gt;Hit: &lt;/Span&gt;&lt;Span Class="Fontstyle4"&gt;5 (1D6 + 2) Piercing Damage.&lt;Br /&gt;&lt;/Span&gt;&lt;/P&gt;&lt;P&gt;&lt;Span Class="Fontstyle6"&gt;&lt;Strong&gt;Sling.&lt;/Strong&gt; &lt;/Span&gt;&lt;Span Class="Fontstyle1"&gt;Ranged Weapon Attack: &lt;/Span&gt;&lt;Span Class="Fontstyle4"&gt;+4 To Hit, Range 30/120 Ft., One Target. &lt;/Span&gt;&lt;Span Class="Fontstyle1"&gt;Hit: &lt;/Span&gt;&lt;Span Class="Fontstyle4"&gt;4 (1D4 + 2) &lt;/Span&gt;&lt;Span Class="Fontstyle4"&gt;Bludgeoning &lt;/Span&gt;&lt;Span Class="Fontstyle4"&gt;Damage.&lt;/Span&gt;&lt;/P&gt;&lt;Hr /&gt;&lt;P&gt;&lt;Span Class="Fontstyle0"&gt;Xvarts Are Cruel, Cowardly Humanoids Spawned By A Cowardly, Renegade Demigod. They Have Blue Skin, Vivid Orange Eyes, And Receding Hairlines, Mirroring Their Creator'S Appearance. They Stand About 3 Feet Tall.&lt;Br /&gt;&lt;/Span&gt;&lt;/P&gt;&lt;P&gt;&lt;Span Class="Fontstyle0"&gt;Xvarts Live In Remote Hills, Forests, And Caves. Each Tribe Is Led By A Speaker, Who Is Usually The Brightest One Among Them. The Speaker Serves As The Tribe'S Ambassador, And Often Dons Short Wooden Stilts And Heavy Robes To Look Taller And More Imperious. The Rest Of The Tribe Hunts For Food, Plundering Crops And Livestock From&amp;Nbsp;Nearby Farms If The Hunt Goes Poorly. Xvarts Aren'T Much Of A Threat To Civilized Locations Because They Are Somewhat Fearful Of Humans, Dwarves, And Elves.&amp;Nbsp;&lt;/Span&gt;&lt;/P&gt;&lt;P&gt;&lt;Span Class="Fontstyle2"&gt;&lt;Strong&gt;Raxivort'S Betrayal.&lt;/Strong&gt; &lt;/Span&gt;&lt;Span Class="Fontstyle0"&gt;All Xvarts Are The Degenerate Offspring Of An Entity Named Raxivort, Who Once Served Graz'Zt The Dark Prince As Treasurer. Raxivort Spent Long Centuries Watching Over The Treasury, And In Time He Grew To Lust After His Master'S Riches. In One Bold Move, He Plundered A Treasure Vault And Fled To The Material Plane. One Of The Treasures He Stole Was The Infinity Spindle, A Crystalline Shard From The Early Days Of The Multiverse That Could Transform Even A Creature As Low As Raxivort Into A Demigod.&lt;Br /&gt;&lt;/Span&gt;&lt;/P&gt;&lt;P&gt;&lt;Span Class="Fontstyle0"&gt;After He Ascended To Godhood, Raxivort Forged A Realm Called The Black Sewers, Within Pandesmos, The Topmost Layer Of Pandemonium. He Enjoyed His Divine Ascension Only Briefly, Though, Before Graz'Zt Unleashed His Vengeance. The Demon Prince Had No Need To Regain The Infinity Spindle, Since He Already Possessed Power Greater Than What It Could Grant. Instead, He Dispatched Agents Far And Wide To Spread News Of What The Spindle Could Do And The Puny, Pathetic Creature That Claimed Its Ownership. Soon Enough, Raxivort Was Pursued By A Variety Of Enemies, All Eager To Claim The Spindle As Their Own. &lt;/Span&gt;&lt;/P&gt;&lt;P&gt;&lt;Span Class="Fontstyle0"&gt;In The Face Of His Imminent Destruction, Raxivort Hatched A Plan. Fleeing To The Material Plane, He Wandered Across A Variety Of Worlds And Spawned Creatures That Were His Exact Duplicate. These Are The Xvarts, Creatures That Not Only Look Identical To Raxivort In Appearance But Also Foil Any Magic Used To Track Him Down. Spells, Rituals, And Other Effects That Could Reveal Raxivort'S Location Instead Point To The Nearest Xvart. &lt;/Span&gt;&lt;/P&gt;&lt;P&gt;&lt;Span Class="Fontstyle0"&gt;Although The Initial Rush Of Enemies Against Him Has Subsided, Raxivort Knows That The Planar Powers Are Patient. He Remains In Hiding, A Wretch Of A Demigod Who Does Little More Than Wander The Planes, Spawning Ever More Xvarts To Ensure His Continued Safety.&amp;Nbsp;&lt;/Span&gt;&lt;/P&gt;&lt;P&gt;&lt;Span Class="Fontstyle2"&gt;&lt;Strong&gt;Greedy Thugs.&lt;/Strong&gt; &lt;/Span&gt;&lt;Span Class="Fontstyle0"&gt;Xvarts Have All Of Their Creator'S Flaws And Few Redeeming Qualities. They Lack The Physical Equipment To Reproduce, As Well As The Inclination To Do So. They Are Greedy, Conniving, And Obsessed With The Acquisition Of Valuables-The More Ornate Or Bizarre, The Better. They Know They Are Flawed, And This Minor Amount Of Self-Awareness &lt;/Span&gt;&lt;Span Class="Fontstyle0"&gt;Only &lt;/Span&gt;&lt;Span Class="Fontstyle0"&gt;Magnifies Their Other Deficiencies. They Hate Almost Any Creature They Perceive As Better Than They Are, &lt;/Span&gt;&lt;Span Class="Fontstyle0"&gt;Which &lt;/Span&gt;&lt;Span Class="Fontstyle0"&gt;Includes Almost Anyone, But They Lack The Courage Or Wherewithal To Act On Their Hatred Most Of The Time. Their Fear Has Led Them To Dwell Either In Gloomy Places On The Far Fringes Of Civilized&amp;Nbsp;&lt;/Span&gt;&lt;Span Class="Fontstyle0"&gt;Lands Or In Areas Neglected Or Forgotten By Mightier Creatures. In Other Words, Xvarts Usually Live In Places&amp;Nbsp;Where Normal Vermin Might Flourish. &lt;/Span&gt;&lt;/P&gt;&lt;P&gt;&lt;Span Class="Fontstyle0"&gt;Despite Their Muddled Nature, All Xvarts Have An Unshakable Devotion To Raxivort. The Desire To Please Raxivort Weighs Heavily On All Their Decisions. When Things Aren'T Going Well For Them, Xvarts Naturally Assume That Raxivort Is Angry. To Appease Their Troubled Lord, They Stage Kidnappings. They Fashion Nets To Capture Their Enemies, Which Are Dragged Back To The Lair And Sacrificed On A Makeshift Altar. Raxivort Can Hear Their Supplications, But He'S Too Afraid To Come Out Of Hiding Most Of The Time. Occasionally, He Does Appear Before A Tribe Of Worshipers As A 9-Foot-Tall Xvart Carrying An Empty Sack. In Every Such Instance, Raxivort Takes All Of The Treasure That The Tribe Has Accumulated, Stuffs It In His Sack, And Disappears, Leaving Nothing Behind As Compensation.&lt;/Span&gt;&lt;/P&gt;&lt;P&gt;&lt;Span Class="Fontstyle0"&gt;&lt;Strong&gt; &lt;Span Class="Fontstyle0"&gt;Vermin Masters. &lt;/Span&gt;&lt;/Strong&gt;&lt;Span Class="Fontstyle2"&gt;Rats And Bats (Including Giant-Sized Specimens) Are Naturally Attracted To Xvarts, And Xvarts&amp;Nbsp;&lt;/Span&gt;&lt;Span Class="Fontstyle2"&gt;Domesticate &lt;/Span&gt;&lt;Span Class="Fontstyle2"&gt;Such Beasts For Food And Battle. Xvarts Also Form Alliances With Wererats, Although The Lycanthropes Are &lt;/Span&gt;&lt;Span Class="Fontstyle2"&gt;Dominant &lt;/Span&gt;&lt;Span Class="Fontstyle2"&gt;In Any Such Arrangement. This Relationship Traces Back To &lt;/Span&gt;&lt;Span Class="Fontstyle2"&gt;Raxivort'S &lt;/Span&gt;&lt;Span Class="Fontstyle2"&gt;Divine Nature. Even Though The Xvarts Inherited &lt;/Span&gt;&lt;Span Class="Fontstyle2"&gt;Raxivort'S &lt;/Span&gt;&lt;Span Class="Fontstyle2"&gt;Greed And Cowardice, They Also Gained His Ability To Form Bonds With Such Creatures.&lt;/Span&gt;&lt;/Span&gt;&lt;/P&gt;&lt;Hr /&gt;&lt;P&gt;&lt;Span Class="Fontstyle0"&gt;&lt;Span Class="Fontstyle2"&gt; &lt;Span Class="Fontstyle0"&gt;&lt;Strong&gt;Xvart Speakers&lt;/Strong&gt;&lt;Br /&gt;&lt;/Span&gt;&lt;/Span&gt;&lt;/Span&gt;&lt;/P&gt;&lt;P&gt;&lt;Span Class="Fontstyle0"&gt;&lt;Span Class="Fontstyle2"&gt;&lt;Span Class="Fontstyle2"&gt;Axvart Tribe Has One Speaker That Serves As Its Leader. The Speaker Has The Statistics Of A Normal Xvart. Except That It Has An Intelligence Of 13 &lt;/Span&gt;&lt;Span Class="Fontstyle3"&gt;(-F&lt;/Span&gt;&lt;Span Class="Fontstyle2"&gt;1) And Knows One Additional Language (Usually Common Or Goblin).&lt;/Span&gt;&lt;/Span&gt;&lt;Br /&gt; &lt;/Span&gt;&lt;/P&gt;</t>
  </si>
  <si>
    <t>Humanoid (Xvart)</t>
  </si>
  <si>
    <t>Hills, Forest, Underground</t>
  </si>
  <si>
    <t>Xvart Warlock Of Raxivort</t>
  </si>
  <si>
    <t>&lt;H1&gt;&lt;Span Class="Fontstyle0"&gt;Xvart Warlock Of Raxivort&lt;Br /&gt;&lt;/Span&gt;&lt;/H1&gt;&lt;P&gt;&lt;Span Class="Fontstyle2"&gt;Small Humanoid (Xvar&lt;/Span&gt;&lt;Span Class="Fontstyle2"&gt;T&lt;/Span&gt;&lt;Span Class="Fontstyle2"&gt;)&lt;/Span&gt;&lt;Span Class="Fontstyle2"&gt;, Cha&lt;/Span&gt;&lt;Span Class="Fontstyle2"&gt;Ot&lt;/Span&gt;&lt;Span Class="Fontstyle2"&gt;I&lt;/Span&gt;&lt;Span Class="Fontstyle2"&gt;C E&lt;/Span&gt;&lt;Span Class="Fontstyle2"&gt;Vil&lt;/Span&gt;&lt;/P&gt;&lt;Hr /&gt;&lt;P&gt;&lt;Span Class="Fontstyle3"&gt;&lt;Strong&gt;Armor Class&lt;/Strong&gt; &lt;/Span&gt;&lt;Span Class="Fontstyle4"&gt;12 (15 With &lt;/Span&gt;&lt;Span Class="Fontstyle2"&gt;Mage Armor&lt;Br /&gt;&lt;/Span&gt;&lt;/P&gt;&lt;P&gt;&lt;Strong&gt;&lt;Span Class="Fontstyle4"&gt;Hit &lt;/Span&gt;&lt;/Strong&gt;&lt;Span Class="Fontstyle3"&gt;&lt;Strong&gt;Points&lt;/Strong&gt; &lt;/Span&gt;&lt;Span Class="Fontstyle4"&gt;22 &lt;/Span&gt;&lt;Span Class="Fontstyle4"&gt;(5D6 &lt;/Span&gt;&lt;Span Class="Fontstyle5"&gt;+ &lt;/Span&gt;&lt;Span Class="Fontstyle4"&gt;5)&lt;Br /&gt;&lt;/Span&gt;&lt;/P&gt;&lt;P&gt;&lt;Span Class="Fontstyle3"&gt;&lt;Strong&gt;Speed&lt;/Strong&gt; &lt;/Span&gt;&lt;Span Class="Fontstyle4"&gt;30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Center;"&gt;8&amp;Nbsp;(-1)&lt;/P&gt;&lt;/Td&gt;&lt;Td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.6868In; Padding: 4Pt 4Pt 4Pt 4Pt;"&gt;&lt;P Style="Margin: 0In; Font-Family: Verdana; Font-Size: 8.25Pt; Color: Black; Text-Align: Center;"&gt;8&amp;Nbsp;(-1)&lt;/P&gt;&lt;/Td&gt;&lt;Td Style="Border-Width: 0Pt; Background-Color: #5Bc217; Vertical-Align: Top; Width: .6868In; Padding: 4Pt 4Pt 4Pt 4Pt;"&gt;&lt;P Style="Margin: 0In; Font-Family: Verdana; Font-Size: 8.25Pt; Color: Black; Text-Align: Center;"&gt;11 (+0)&lt;/P&gt;&lt;/Td&gt;&lt;Td Style="Border-Width: 0Pt; Background-Color: #B4C217; Vertical-Align: Top; Width: .6034In; Padding: 4Pt 4Pt 4Pt 4Pt;"&gt;&lt;P Style="Margin: 0In; Font-Family: Verdana; Font-Size: 8.25Pt; Color: Black; Text-Align: Center;"&gt;12 (+1)&lt;/P&gt;&lt;/Td&gt;&lt;/Tr&gt;&lt;/Tbody&gt;&lt;/Table&gt;&lt;/Div&gt;&lt;P&gt;&lt;Span Class="Fontstyle3"&gt;&lt;Strong&gt;Skills&lt;/Strong&gt; &lt;/Span&gt;&lt;Span Class="Fontstyle4"&gt;Stealth +3&lt;Br /&gt;&lt;/Span&gt;&lt;/P&gt;&lt;P&gt;&lt;Span Class="Fontstyle3"&gt;&lt;Strong&gt;Senses&lt;/Strong&gt; &lt;/Span&gt;&lt;Span Class="Fontstyle4"&gt;Darkvision 30 Ft., &lt;/Span&gt;&lt;Span Class="Fontstyle3"&gt;Passive &lt;/Span&gt;&lt;Span Class="Fontstyle4"&gt;Perception 10&lt;Br /&gt;&lt;/Span&gt;&lt;/P&gt;&lt;P&gt;&lt;Span Class="Fontstyle3"&gt;&lt;Strong&gt;Languages&lt;/Strong&gt; &lt;/Span&gt;&lt;Span Class="Fontstyle4"&gt;Abyssal&lt;Br /&gt;&lt;/Span&gt;&lt;/P&gt;&lt;P&gt;&lt;Span Class="Fontstyle3"&gt;&lt;Strong&gt;Challenge&lt;/Strong&gt; &lt;/Span&gt;&lt;Span Class="Fontstyle5"&gt;1 &lt;/Span&gt;&lt;Span Class="Fontstyle4"&gt;(200 Xp)&lt;/Span&gt;&lt;/P&gt;&lt;Hr /&gt;&lt;P&gt;&lt;Span Class="Fontstyle6"&gt;&lt;Strong&gt;Innate Spellcasting.&lt;/Strong&gt; &lt;/Span&gt;&lt;Span Class="Fontstyle4"&gt;The Xvart'S Innate Spellcasting Ability Is&amp;Nbsp;&lt;/Span&gt;&lt;Span Class="Fontstyle4"&gt;Charisma. &lt;/Span&gt;&lt;Span Class="Fontstyle4"&gt;It Can Innately Cast The &lt;/Span&gt;&lt;Span Class="Fontstyle4"&gt;Following &lt;/Span&gt;&lt;Span Class="Fontstyle4"&gt;Spells, Requiring No Material Components:&lt;Br /&gt;&lt;/Span&gt;&lt;/P&gt;&lt;P Style="Padding-Left: 30Px;"&gt;&lt;Span Class="Fontstyle4"&gt;&lt;Em&gt;At Will:&lt;/Em&gt; &lt;/Span&gt;&lt;Span Class="Fontstyle2"&gt;Detect Magic, Mage Armor &lt;/Span&gt;&lt;Span Class="Fontstyle4"&gt;(Self Only)&lt;Br /&gt;&lt;/Span&gt;&lt;/P&gt;&lt;P&gt;&lt;Span Class="Fontstyle6"&gt;&lt;Strong&gt;Spellcasting.&lt;/Strong&gt; &lt;/Span&gt;&lt;Span Class="Fontstyle4"&gt;The Xvart Is A 3Rd-Level Spellcaster. Its Spellcasting Ability Is Charisma (Spell Save Dc 11 &lt;/Span&gt;&lt;Span Class="Fontstyle4"&gt;, &lt;/Span&gt;&lt;Span Class="Fontstyle4"&gt;+3 To Hit With Spell Attacks). It Regains Its Expended Spell Slots When It Finishes A Short Or Long Rest. It Knows The Following Warlock Spells:&lt;Br /&gt;&lt;/Span&gt;&lt;/P&gt;&lt;P Style="Padding-Left: 30Px;"&gt;&lt;Span Class="Fontstyle4"&gt;&lt;Em&gt;Cantrips (At Will):&lt;/Em&gt; &lt;/Span&gt;&lt;Span Class="Fontstyle2"&gt;Eldritch Blast, &lt;/Span&gt;&lt;Span Class="Fontstyle7"&gt;Mage &lt;/Span&gt;&lt;Span Class="Fontstyle2"&gt;Hand, Minor Illusion, Poi&lt;/Span&gt;&lt;Span Class="Fontstyle4"&gt;Son &lt;/Span&gt;&lt;Span Class="Fontstyle2"&gt;Spray, Prestidigitation&lt;Br /&gt;&lt;/Span&gt;&lt;Em&gt;&lt;Span Class="Fontstyle4"&gt;1St-2Nd &lt;/Span&gt;&lt;Span Class="Fontstyle4"&gt;L&lt;/Span&gt;&lt;/Em&gt;&lt;Span Class="Fontstyle4"&gt;&lt;Em&gt;Evel (2 2Nd-Level Slots):&lt;/Em&gt; &lt;/Span&gt;&lt;Span Class="Fontstyle2"&gt;Burning Hands, Expeditious Retreat, Invisibility, Scorching Ray&lt;Br /&gt;&lt;/Span&gt;&lt;/P&gt;&lt;P&gt;&lt;Span Class="Fontstyle6"&gt;&lt;Strong&gt;Low Cunning.&lt;/Strong&gt; &lt;/Span&gt;&lt;Span Class="Fontstyle4"&gt;The Xvart Can Take The &lt;/Span&gt;&lt;Span Class="Fontstyle4"&gt;Disengage &lt;/Span&gt;&lt;Span Class="Fontstyle4"&gt;Action As A Bonus Action On Each Of Its Turns&lt;/Span&gt;&lt;Span Class="Fontstyle4"&gt;.&lt;Br /&gt;&lt;/Span&gt;&lt;/P&gt;&lt;P&gt;&lt;Span Class="Fontstyle6"&gt;&lt;Strong&gt;Raxivort'S Blessing.&lt;/Strong&gt; &lt;/Span&gt;&lt;Span Class="Fontstyle4"&gt;When The Xvart Reduces An Enemy To 0 Hit&amp;Nbsp;Points, The Xvart Gains &lt;/Span&gt;&lt;Span Class="Fontstyle0"&gt;4 &lt;/Span&gt;&lt;Span Class="Fontstyle4"&gt;Temporary &lt;/Span&gt;&lt;Span Class="Fontstyle4"&gt;Hit Points.&lt;Br /&gt;&lt;/Span&gt;&lt;/P&gt;&lt;P&gt;&lt;Strong&gt;&lt;Span Class="Fontstyle6"&gt;Raxivort'S &lt;/Span&gt;&lt;/Strong&gt;&lt;Span Class="Fontstyle0"&gt;&lt;Strong&gt;Tongue.&lt;/Strong&gt; &lt;/Span&gt;&lt;Span Class="Fontstyle4"&gt;The Xvart Can Communicate With &lt;/Span&gt;&lt;Span Class="Fontstyle4"&gt;Ordinary&amp;Nbsp;&lt;/Span&gt;&lt;Span Class="Fontstyle4"&gt;Bats And Rats, As Well As Giant Bats And Giant Rats.&lt;/Span&gt;&lt;/P&gt;&lt;Hr /&gt;&lt;P&gt;&lt;Strong&gt;&lt;Span Class="Fontstyle5"&gt;Actions&lt;Br /&gt;&lt;/Span&gt;&lt;/Strong&gt;&lt;/P&gt;&lt;P&gt;&lt;Span Class="Fontstyle6"&gt;&lt;Strong&gt;Scimitar.&lt;/Strong&gt; &lt;/Span&gt;&lt;Span Class="Fontstyle2"&gt;Melee Weapon Attack: &lt;/Span&gt;&lt;Span Class="Fontstyle4"&gt;+4 To Hit&lt;/Span&gt;&lt;Span Class="Fontstyle4"&gt;, &lt;/Span&gt;&lt;Span Class="Fontstyle4"&gt;Reach 5 Ft&lt;/Span&gt;&lt;Span Class="Fontstyle4"&gt;.&lt;/Span&gt;&lt;Span Class="Fontstyle4"&gt;, One Target&lt;/Span&gt;&lt;Span Class="Fontstyle4"&gt;. &lt;/Span&gt;&lt;Span Class="Fontstyle2"&gt;Hit: &lt;/Span&gt;&lt;Span Class="Fontstyle4"&gt;5 (1D6 &lt;/Span&gt;&lt;Span Class="Fontstyle4"&gt;+ &lt;/Span&gt;&lt;Span Class="Fontstyle4"&gt;2) Slashing &lt;/Span&gt;&lt;Span Class="Fontstyle4"&gt;Damage.&lt;/Span&gt;&lt;/P&gt;&lt;Hr /&gt;&lt;P&gt;&lt;Span Class="Fontstyle4"&gt; &lt;Span Class="Fontstyle0"&gt;&lt;Strong&gt;Xvart Warlocks.&lt;/Strong&gt; &lt;/Span&gt;&lt;Span Class="Fontstyle2"&gt;A Xvart Can Forge A Pact With Raxivort By Stealing An Item Of Such Great Value That The&amp;Nbsp;&lt;/Span&gt;&lt;Span Class="Fontstyle2"&gt;Demigod &lt;/Span&gt;&lt;Span Class="Fontstyle2"&gt;Himself Appears Before The Xvart To Claim It. After Surrendering The Item To &lt;/Span&gt;&lt;Span Class="Fontstyle2"&gt;Raxivort, &lt;/Span&gt;&lt;Span Class="Fontstyle2"&gt;The Xvart Asks For&amp;Nbsp;&lt;/Span&gt;&lt;Span Class="Fontstyle2"&gt;Magical &lt;/Span&gt;&lt;Span Class="Fontstyle2"&gt;Power So That It Can Find And Deliver More Great Treasures Into &lt;/Span&gt;&lt;Span Class="Fontstyle2"&gt;Raxivort'S &lt;/Span&gt;&lt;Span Class="Fontstyle2"&gt;Custody. If The &lt;/Span&gt;&lt;Span Class="Fontstyle2"&gt;Demigod &lt;/Span&gt;&lt;Span Class="Fontstyle2"&gt;Feels So Inclined, He Imbues The Xvart With Greater Wisdom And Charisma And Grants It The Spellcasting Abilities Of A Warlock Before Returning To The &lt;/Span&gt;&lt;Span Class="Fontstyle2"&gt;Howling &lt;/Span&gt;&lt;Span Class="Fontstyle2"&gt;Chaos Of&amp;Nbsp;&lt;/Span&gt;&lt;Span Class="Fontstyle2"&gt;Pandemonium. Raxivort'S &lt;/Span&gt;&lt;Span Class="Fontstyle2"&gt;Warlocks Are Respected And Feared In Xvart Society&lt;/Span&gt;&lt;Span Class="Fontstyle2"&gt;, &lt;/Span&gt;&lt;Span Class="Fontstyle2"&gt;But They Have Little Interest In Political Power. They Scour The Wilderness, Old Ruins, And&amp;Nbsp;&lt;/Span&gt;&lt;Span Class="Fontstyle2"&gt;Dungeons &lt;/Span&gt;&lt;Span Class="Fontstyle2"&gt;For Treasures&lt;/Span&gt;&lt;Span Class="Fontstyle2"&gt;, &lt;/Span&gt;&lt;Span Class="Fontstyle2"&gt;Often With A Handful Of Xvart&amp;Nbsp;&lt;/Span&gt;&lt;Span Class="Fontstyle2"&gt;Sycophants &lt;/Span&gt;&lt;Span Class="Fontstyle2"&gt;And Giant Rat &lt;/Span&gt;&lt;Span Class="Fontstyle2"&gt;Bodyguards &lt;/Span&gt;&lt;Span Class="Fontstyle2"&gt;In Tow.&lt;/Span&gt;&lt;/Span&gt;&lt;/P&gt;</t>
  </si>
  <si>
    <t>5D6 + 5</t>
  </si>
  <si>
    <t>&lt;H1&gt;&lt;Span Class="Fontstyle0"&gt;Yeth &lt;/Span&gt;&lt;Span Class="Fontstyle2"&gt;Hound&lt;Br /&gt;&lt;/Span&gt;&lt;/H1&gt;&lt;P&gt;&lt;Span Class="Fontstyle3"&gt;Large Fey, &lt;/Span&gt;&lt;Span Class="Fontstyle3"&gt;Neutral &lt;/Span&gt;&lt;Span Class="Fontstyle3"&gt;Evil&lt;/Span&gt;&lt;/P&gt;&lt;Hr /&gt;&lt;P&gt;&lt;Strong&gt;&lt;Span Class="Fontstyle4"&gt;Armor &lt;/Span&gt;&lt;Span Class="Fontstyle4"&gt;Class &lt;/Span&gt;&lt;/Strong&gt;&lt;Span Class="Fontstyle4"&gt;14&lt;/Span&gt;&lt;Span Class="Fontstyle4"&gt;&amp;Nbsp;&lt;/Span&gt;&lt;Span Class="Fontstyle0"&gt;(Natural Armor)&lt;/Span&gt;&lt;/P&gt;&lt;P&gt;&lt;Strong&gt;&lt;Span Class="Fontstyle0"&gt;Hit &lt;/Span&gt;&lt;/Strong&gt;&lt;Span Class="Fontstyle4"&gt;&lt;Strong&gt;Points&lt;/Strong&gt; &lt;/Span&gt;&lt;Span Class="Fontstyle0"&gt;51 (6D10&amp;Nbsp;&lt;/Span&gt;&lt;Span Class="Fontstyle2"&gt;+ &lt;/Span&gt;&lt;Span Class="Fontstyle0"&gt;18)&lt;Br /&gt;&lt;/Span&gt;&lt;/P&gt;&lt;P&gt;&lt;Span Class="Fontstyle4"&gt;&lt;Strong&gt;Speed&lt;/Strong&gt; &lt;/Span&gt;&lt;Span Class="Fontstyle0"&gt;40 &lt;/Span&gt;&lt;Span Class="Fontstyle0"&gt;Ft., &lt;/Span&gt;&lt;Span Class="Fontstyle0"&gt;Fly 40 Ft. (Hover)&lt;Br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Center;"&gt;18 (+4)&lt;/P&gt;&lt;/Td&gt;&lt;Td Style="Border-Width: 0Pt; Background-Color: #B4C217; Vertical-Align: Top; Width: .6868In; Padding: 4Pt 4Pt 4Pt 4Pt;"&gt;&lt;P Style="Margin: 0In; Font-Family: Verdana; Font-Size: 8.25Pt; Color: Black; Text-Align: Center;"&gt;17 (+3)&lt;/P&gt;&lt;/Td&gt;&lt;Td Style="Border-Width: 0Pt; Background-Color: #5Bc217; Vertical-Align: Top; Width: .6868In; Padding: 4Pt 4Pt 4Pt 4Pt;"&gt;&lt;P Style="Margin: 0In; Font-Family: Verdana; Font-Size: 8.25Pt; Color: Black; Text-Align: Center;"&gt;17 (+3)&lt;/P&gt;&lt;/Td&gt;&lt;Td Style="Border-Width: 0Pt; Background-Color: #B4C217; Vertical-Align: Top; Width: .6868In; Padding: 4Pt 4Pt 4Pt 4Pt;"&gt;&lt;P Style="Margin: 0In; Font-Family: Verdana; Font-Size: 8.25Pt; Color: Black; Text-Align: Center;"&gt;5&amp;Nbsp;(-3)&lt;/P&gt;&lt;/Td&gt;&lt;Td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Center;"&gt;7&amp;Nbsp;(-2)&lt;/P&gt;&lt;/Td&gt;&lt;/Tr&gt;&lt;/Tbody&gt;&lt;/Table&gt;&lt;/Div&gt;&lt;P&gt;&lt;Strong&gt;&lt;Span Class="Fontstyle4"&gt;Damage &lt;/Span&gt;&lt;/Strong&gt;&lt;Span Class="Fontstyle0"&gt;&lt;Strong&gt;Immunities&lt;/Strong&gt; Bludgeoning, Piercing, &lt;/Span&gt;&lt;Span Class="Fontstyle0"&gt;And &lt;/Span&gt;&lt;Span Class="Fontstyle0"&gt;Slashing &lt;/Span&gt;&lt;Span Class="Fontstyle0"&gt;From Nonmagical Attacks Not Made With Silvered Weapons&lt;Br /&gt;&lt;/Span&gt;&lt;/P&gt;&lt;P&gt;&lt;Span Class="Fontstyle0"&gt;&lt;Strong&gt;Condition Immunities&lt;/Strong&gt; Charmed, &lt;/Span&gt;&lt;Span Class="Fontstyle0"&gt;Exhaustion, Frightened&lt;Br /&gt;&lt;/Span&gt;&lt;/P&gt;&lt;P&gt;&lt;Span Class="Fontstyle4"&gt;&lt;Strong&gt;Senses&lt;/Strong&gt; &lt;/Span&gt;&lt;Span Class="Fontstyle0"&gt;Darkvision 60 &lt;/Span&gt;&lt;Span Class="Fontstyle0"&gt;Ft., &lt;/Span&gt;&lt;Span Class="Fontstyle0"&gt;Passive &lt;/Span&gt;&lt;Span Class="Fontstyle0"&gt;Perception &lt;/Span&gt;&lt;Span Class="Fontstyle0"&gt;11&lt;Br /&gt;&lt;/Span&gt;&lt;/P&gt;&lt;P&gt;&lt;Span Class="Fontstyle4"&gt;&lt;Strong&gt;Languages&lt;/Strong&gt; &lt;/Span&gt;&lt;Span Class="Fontstyle0"&gt;Understands &lt;/Span&gt;&lt;Span Class="Fontstyle0"&gt;Common, &lt;/Span&gt;&lt;Span Class="Fontstyle0"&gt;Elvish, And Sylvan But Can'T Speak&lt;Br /&gt;&lt;/Span&gt;&lt;/P&gt;&lt;P&gt;&lt;Span Class="Fontstyle4"&gt;&lt;Strong&gt;Challenge&lt;/Strong&gt; &lt;/Span&gt;&lt;Span Class="Fontstyle4"&gt;4 &lt;/Span&gt;&lt;Span Class="Fontstyle0"&gt;(1,100 Xp)&lt;/Span&gt;&lt;/P&gt;&lt;Hr /&gt;&lt;P&gt;&lt;Span Class="Fontstyle6"&gt;&lt;Strong&gt;Keen Hearing And Smell.&lt;/Strong&gt; &lt;/Span&gt;&lt;Span Class="Fontstyle0"&gt;The Yeth Hound Has Advantage On Wisdom (Perception) Checks That &lt;/Span&gt;&lt;Span Class="Fontstyle0"&gt;Rely &lt;/Span&gt;&lt;Span Class="Fontstyle0"&gt;On Hearing Or Smell.&amp;Nbsp;&lt;/Span&gt;&lt;/P&gt;&lt;P&gt;&lt;Span Class="Fontstyle6"&gt;&lt;Strong&gt;Sunlight Banishment.&lt;/Strong&gt; &lt;/Span&gt;&lt;Span Class="Fontstyle0"&gt;If The Yeth Hound Starts Its Turn In Sunlight, It Is Transported To The Ethereal Plane. While Sunlight Shines On The Spot From Which It Vanished, The Hound Must Remain In The Deep Ethereal. After Sunset, &lt;/Span&gt;&lt;Span Class="Fontstyle0"&gt;It &lt;/Span&gt;&lt;Span Class="Fontstyle0"&gt;Returns To The Border Ethereal At The Same Spot, Whereupon It Typically Sets Out To Find Its Pack Or Its Master. The Hound Is Visible On The Material Plane While It Is In The Border Ethereal, And Vice Versa, But It Can'T Affect Or Be Affected By Anything On The Other Plane. Once &lt;/Span&gt;&lt;Span Class="Fontstyle0"&gt;It &lt;/Span&gt;&lt;Span Class="Fontstyle0"&gt;Is Adjacent To Its Master Or A Pack Mate That Is On The Material Plane, A Yeth Hound In The Border Ethereal Can Return To The Material Plane As An Action.&lt;Br /&gt;&lt;/Span&gt;&lt;/P&gt;&lt;P&gt;&lt;Strong&gt;&lt;Span Class="Fontstyle3"&gt;Telepathic &lt;/Span&gt;&lt;/Strong&gt;&lt;Span Class="Fontstyle6"&gt;&lt;Strong&gt;Bond.&lt;/Strong&gt; &lt;/Span&gt;&lt;Span Class="Fontstyle0"&gt;While The Yeth Hound Is On The Same Plane Of Existence As Its Master, It Can Magically Convey What It Senses To Its Master, And The Two Can Communicate Telepathically With Each Other.&lt;/Span&gt;&lt;/P&gt;&lt;Hr /&gt;&lt;P&gt;&lt;Strong&gt;&lt;Span Class="Fontstyle0"&gt;Actions&lt;Br /&gt;&lt;/Span&gt;&lt;/Strong&gt;&lt;/P&gt;&lt;P&gt;&lt;Span Class="Fontstyle6"&gt;&lt;Strong&gt;Bite.&lt;/Strong&gt; &lt;/Span&gt;&lt;Span Class="Fontstyle3"&gt;Melee Weapon Attack: &lt;/Span&gt;&lt;Span Class="Fontstyle0"&gt;+6 To Hit, Reach 5&amp;Nbsp;Ft., One Target.&amp;Nbsp;&lt;/Span&gt;&lt;Span Class="Fontstyle3"&gt;Hit: &lt;/Span&gt;&lt;Span Class="Fontstyle0"&gt;11 (2D6 &lt;/Span&gt;&lt;Span Class="Fontstyle2"&gt;+ &lt;/Span&gt;&lt;Span Class="Fontstyle0"&gt;4) Piercing Damage, Plus 14 (4D6) Psychic Damage If The Target Is Frightened.&lt;Br /&gt;&lt;/Span&gt;&lt;/P&gt;&lt;P&gt;&lt;Span Class="Fontstyle6"&gt;&lt;Strong&gt;Baleful Baying.&lt;/Strong&gt; &lt;/Span&gt;&lt;Span Class="Fontstyle0"&gt;The Yeth Hound Bays Magically. Every Enemy Within 300 Feet Of The Hound That Can Hear It Must Succeed On A Dc 13 Wisdom Saving Throw Or Be Frightened Until The End Ofthe Hound'S Next Turn Or Until The Hound Is Incapacitated. A Frightened Target That Starts Its Turn Within 30 Feet Ofthe Hound Must Use All Its Movement On That Turn To Get As Far From The Hound As Possible, Must Finish The Move Before Taking An Ac&lt;/Span&gt;&lt;Span Class="Fontstyle0"&gt;Tion, &lt;/Span&gt;&lt;Span Class="Fontstyle0"&gt;And Must Take The Most Direct Route, Even If Hazards Lie That Way. A Target That Successfully Saves Is Immune To The Baying Of All Yeth Hounds For The Next 24 Hours.&lt;/Span&gt;&lt;/P&gt;&lt;Hr /&gt;&lt;P&gt;&lt;Span Class="Fontstyle0"&gt;Granted By Powerful Fey To Individuals Who Please Them, Yeth Hounds Serve Evil Masters Like Hunting Dogs. Yeth Hounds Fly In Pursuit Of Their Prey, Often Waiting Until It Is Too Exhausted To Fight Back. Only The Threat Of Dawn Drives The Pack Back Into Hiding.&amp;Nbsp;&lt;/Span&gt;&lt;/P&gt;&lt;P&gt;&lt;Span Class="Fontstyle2"&gt;&lt;Strong&gt;Minions Of A Dark Master.&lt;/Strong&gt; &lt;/Span&gt;&lt;Span Class="Fontstyle0"&gt;A Pack Of Yeth Hounds Can Be Created By Powerful Fey Such As The Queen Of Air And&lt;Br /&gt;Darkness. Once It Is Brought Into Existence, A Pack Must Have A Master, Who Is Often Someone The Creator Wishes To Reward. The Master Can Telepathically Communicate With Its Yeth Hounds To Give Them Commands From Afar. If The Master Of A Pack Is Killed, The Hounds Seek And Choose A New Master, Typically An Individual Of Great Evil Such As A Vampire, A Necromancer, Or A Hag.&lt;/Span&gt;&lt;/P&gt;&lt;P&gt;&lt;Span Class="Fontstyle0"&gt;A Yeth Hound Stands About 5 Feet Tall At The Shoulder And Weighs Around 400 Pounds. Often All That Can Be Seen Of One In The Darkness Is The Red Glow Of Its Eyes Against Its Night-Black Fur. The Head Of A Yeth Hound Has A Human-Like Face, Held Up By A Neck More Flexible Than A Dog'S. The Creature Gives Off An Odor Like Smoke.&amp;Nbsp;&lt;/Span&gt;&lt;/P&gt;&lt;P&gt;&lt;Span Class="Fontstyle2"&gt;&lt;Strong&gt;Sound Of Looming Death.&lt;/Strong&gt; &lt;/Span&gt;&lt;Span Class="Fontstyle0"&gt;Yeth Hounds Make A Ghastly Baying Sound That Can Be Heard All Around. Creatures That Can See A Hound When It Bays Are Filled With Supernatural Fear And Usually Flee In Terror. When A Victim Tries To Run Away, A Hound Delights In Chasing After It And Tormenting It Before Bringing The Hunt To A Close. &lt;/Span&gt;&lt;/P&gt;&lt;P&gt;&lt;Span Class="Fontstyle0"&gt;Those That Stand Their Ground And Fight Back Discover That Mundane Weapons Partially Pass Through The Hound As If It Was Made &lt;/Span&gt;&lt;Span Class="Fontstyle0"&gt;Of Fog, &lt;/Span&gt;&lt;Span Class="Fontstyle0"&gt;But Magic Weapons And Silvered Weapons Can &lt;/Span&gt;&lt;Span Class="Fontstyle0"&gt;Strike &lt;/Span&gt;&lt;Span Class="Fontstyle0"&gt;True.&amp;Nbsp;&lt;/Span&gt;&lt;/P&gt;&lt;P&gt;&lt;Span Class="Fontstyle2"&gt;&lt;Strong&gt;Foiled By Sunlight.&lt;/Strong&gt; &lt;/Span&gt;&lt;Span Class="Fontstyle0"&gt;Yeth Hounds Can'T Stand Sunlight. A Pack Never Willingly Prolongs A Hunt Beyond The Night&lt;Br /&gt;Hours And Always Seeks To Return To Its Dark Den Before The First Rays Of Dawn. No Amount Of Coercion By A Pack'S Master Can Deter This Behavior. If A Yeth Hound Is Exposed To Natural Sunlight, It Fades Away, Vanishing Into The Ethereal Plane, From Where Its Master Can Retrieve It Only After The Sun Has Set.&lt;/Span&gt;&lt;/P&gt;</t>
  </si>
  <si>
    <t>6D10 + 18</t>
  </si>
  <si>
    <t>+6, 2D6 + 4 Piercing + 4D6 Psychic</t>
  </si>
  <si>
    <t>Yuan-Ti Anathema</t>
  </si>
  <si>
    <t>&lt;H1&gt;&lt;Span Class="Fontstyle0"&gt;Yuan-Ti Anathema&lt;Br /&gt;&lt;/Span&gt;&lt;/H1&gt;&lt;P&gt;&lt;Span Class="Fontstyle2"&gt;Huge &lt;/Span&gt;&lt;Span Class="Fontstyle3"&gt;Monstrosity (Shapechanger, Yuan-Ti), &lt;/Span&gt;&lt;Span Class="Fontstyle3"&gt;Neutral Evil&lt;/Span&gt;&lt;/P&gt;&lt;Hr /&gt;&lt;P&gt;&lt;Span Class="Fontstyle0"&gt;&lt;Strong&gt;Armor Class&lt;/Strong&gt; &lt;/Span&gt;&lt;Span Class="Fontstyle4"&gt;16 (Natural Armor)&lt;Br /&gt;&lt;/Span&gt;&lt;/P&gt;&lt;P&gt;&lt;Strong&gt;&lt;Span Class="Fontstyle4"&gt;Hit &lt;/Span&gt;&lt;/Strong&gt;&lt;Span Class="Fontstyle5"&gt;&lt;Strong&gt;Points&lt;/Strong&gt; &lt;/Span&gt;&lt;Span Class="Fontstyle4"&gt;189 (18D12 + 72)&lt;Br /&gt;&lt;/Span&gt;&lt;/P&gt;&lt;P&gt;&lt;Span Class="Fontstyle4"&gt;&lt;Strong&gt;Speed&lt;/Strong&gt; 40 &lt;/Span&gt;&lt;Span Class="Fontstyle4"&gt;Ft., Climb 30 &lt;/Span&gt;&lt;Span Class="Fontstyle5"&gt;Ft.,&amp;Nbsp;&lt;/Span&gt;&lt;Span Class="Fontstyle4"&gt;Swim 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Center;"&gt;23&amp;Nbsp;(+6)&lt;/P&gt;&lt;/Td&gt;&lt;Td Style="Border-Width: 0Pt; Background-Color: #B4C217; Vertical-Align: Top; Width: .6868In; Padding: 4Pt 4Pt 4Pt 4Pt;"&gt;&lt;P Style="Margin: 0In; Font-Family: Verdana; Font-Size: 8.25Pt; Color: Black; Text-Align: Center;"&gt;13 (+1)&lt;/P&gt;&lt;/Td&gt;&lt;Td Style="Border-Width: 0Pt; Background-Color: #5Bc217; Vertical-Align: Top; Width: .6868In; Padding: 4Pt 4Pt 4Pt 4Pt;"&gt;&lt;P Style="Margin: 0In; Font-Family: Verdana; Font-Size: 8.25Pt; Color: Black; Text-Align: Center;"&gt;19 (+4)&lt;/P&gt;&lt;/Td&gt;&lt;Td Style="Border-Width: 0Pt; Background-Color: #B4C217; Vertical-Align: Top; Width: .6868In; Padding: 4Pt 4Pt 4Pt 4Pt;"&gt;&lt;P Style="Margin: 0In; Font-Family: Verdana; Font-Size: 8.25Pt; Color: Black; Text-Align: Center;"&gt;19 (+4)&lt;/P&gt;&lt;/Td&gt;&lt;Td Style="Border-Width: 0Pt; Background-Color: #5Bc217; Vertical-Align: Top; Width: .6868In; Padding: 4Pt 4Pt 4Pt 4Pt;"&gt;&lt;P Style="Margin: 0In; Font-Family: Verdana; Font-Size: 8.25Pt; Color: Black; Text-Align: Center;"&gt;17 (+3)&lt;/P&gt;&lt;/Td&gt;&lt;Td Style="Border-Width: 0Pt; Background-Color: #B4C217; Vertical-Align: Top; Width: .6034In; Padding: 4Pt 4Pt 4Pt 4Pt;"&gt;&lt;P Style="Margin: 0In; Font-Family: Verdana; Font-Size: 8.25Pt; Color: Black; Text-Align: Center;"&gt;20&amp;Nbsp;(+5)&lt;/P&gt;&lt;/Td&gt;&lt;/Tr&gt;&lt;/Tbody&gt;&lt;/Table&gt;&lt;/Div&gt;&lt;P&gt;&lt;Span Class="Fontstyle0"&gt;&lt;Strong&gt;Skills&lt;/Strong&gt; &lt;/Span&gt;&lt;Span Class="Fontstyle4"&gt;Perception &lt;/Span&gt;&lt;Span Class="Fontstyle4"&gt;+7, Stealth +5&lt;Br /&gt;&lt;/Span&gt;&lt;/P&gt;&lt;P&gt;&lt;Strong&gt;&lt;Span Class="Fontstyle4"&gt;Damage Resistances &lt;/Span&gt;&lt;/Strong&gt;&lt;Span Class="Fontstyle4"&gt;Acid, Fire, Lightning&lt;Br /&gt;&lt;/Span&gt;&lt;/P&gt;&lt;P&gt;&lt;Strong&gt;&lt;Span Class="Fontstyle0"&gt;Damage &lt;/Span&gt;&lt;/Strong&gt;&lt;Span Class="Fontstyle4"&gt;&lt;Strong&gt;Immunities&lt;/Strong&gt; &lt;/Span&gt;&lt;Span Class="Fontstyle4"&gt;Poison&lt;Br /&gt;&lt;/Span&gt;&lt;/P&gt;&lt;P&gt;&lt;Span Class="Fontstyle0"&gt;&lt;Strong&gt;Condition Immunities&lt;/Strong&gt; &lt;/Span&gt;&lt;Span Class="Fontstyle4"&gt;Poisoned&lt;Br /&gt;&lt;/Span&gt;&lt;/P&gt;&lt;P&gt;&lt;Span Class="Fontstyle0"&gt;&lt;Strong&gt;Senses&lt;/Strong&gt; &lt;/Span&gt;&lt;Span Class="Fontstyle4"&gt;Blindsight 30 Ft., &lt;/Span&gt;&lt;Span Class="Fontstyle4"&gt;Darkvision &lt;/Span&gt;&lt;Span Class="Fontstyle4"&gt;60 Ft., &lt;/Span&gt;&lt;Span Class="Fontstyle0"&gt;Passive &lt;/Span&gt;&lt;Span Class="Fontstyle4"&gt;Perception &lt;/Span&gt;&lt;Span Class="Fontstyle4"&gt;17&lt;Br /&gt;&lt;/Span&gt;&lt;/P&gt;&lt;P&gt;&lt;Span Class="Fontstyle0"&gt;&lt;Strong&gt;Languages&lt;/Strong&gt; &lt;/Span&gt;&lt;Span Class="Fontstyle4"&gt;Abyssal, &lt;/Span&gt;&lt;Span Class="Fontstyle4"&gt;Common, Draconic&lt;Br /&gt;&lt;/Span&gt;&lt;/P&gt;&lt;P&gt;&lt;Span Class="Fontstyle0"&gt;&lt;Strong&gt;Challenge&lt;/Strong&gt; &lt;/Span&gt;&lt;Span Class="Fontstyle4"&gt;12 &lt;/Span&gt;&lt;Span Class="Fontstyle0"&gt;(8,400 Xp)&lt;/Span&gt;&lt;/P&gt;&lt;Hr /&gt;&lt;P&gt;&lt;Strong&gt;&lt;Span Class="Fontstyle2"&gt;Innate Spellcasting (Anathema &lt;/Span&gt;&lt;Span Class="Fontstyle0"&gt;Form &lt;/Span&gt;&lt;/Strong&gt;&lt;Span Class="Fontstyle2"&gt;&lt;Strong&gt;Only).&lt;/Strong&gt; &lt;/Span&gt;&lt;Span Class="Fontstyle4"&gt;The Anathema'S&amp;Nbsp;&lt;/Span&gt;&lt;Span Class="Fontstyle4"&gt;Innate &lt;/Span&gt;&lt;Span Class="Fontstyle4"&gt;Spellcasting Ability Is Charisma (Spell Save Dc &lt;/Span&gt;&lt;Span Class="Fontstyle4"&gt;17). &lt;/Span&gt;&lt;Span Class="Fontstyle4"&gt;It Can &lt;/Span&gt;&lt;Span Class="Fontstyle4"&gt;Innately &lt;/Span&gt;&lt;Span Class="Fontstyle4"&gt;Cast The Following Spells, Requiring No Material Components:&lt;Br /&gt;&lt;/Span&gt;&lt;/P&gt;&lt;P Style="Padding-Left: 30Px;"&gt;&lt;Span Class="Fontstyle4"&gt;&lt;Em&gt;At Will:&lt;/Em&gt; &lt;/Span&gt;&lt;Span Class="Fontstyle3"&gt;Animal Friendship &lt;/Span&gt;&lt;Span Class="Fontstyle4"&gt;(Snakes Only)&lt;Br /&gt;&lt;Em&gt;3/Day Each:&lt;/Em&gt; &lt;/Span&gt;&lt;Span Class="Fontstyle3"&gt;Darkness, Entangle, Fear, Haste, Suggestion, Polymorph&lt;Br /&gt;&lt;/Span&gt;&lt;Span Class="Fontstyle4"&gt;&lt;Em&gt;1/Day:&lt;/Em&gt; &lt;/Span&gt;&lt;Span Class="Fontstyle3"&gt;Divine Word&lt;Br /&gt;&lt;/Span&gt;&lt;/P&gt;&lt;P&gt;&lt;Span Class="Fontstyle2"&gt;&lt;Strong&gt;Magic Resistance.&lt;/Strong&gt; &lt;/Span&gt;&lt;Span Class="Fontstyle4"&gt;The Anathema Has Advantage On Saving Throws Against Spells And Other Magical Effects.&lt;Br /&gt;&lt;/Span&gt;&lt;/P&gt;&lt;P&gt;&lt;Span Class="Fontstyle2"&gt;&lt;Strong&gt;Ophidiophobia Aura.&lt;/Strong&gt; &lt;/Span&gt;&lt;Span Class="Fontstyle4"&gt;Any Creature Of The Anathema'S Choice, Other Than A Snake Or A Yuan-Ti, That Starts Its Turn Within 30 Feet Ofthe Anathema And Can See Or Hear It Must Succeed On A Dc 17 Wisdom Saving Throw Or Become Frightened Of Snakes And Yuan-Ti. A Frightened Target Can Repeat The Saving Throw At The End Of Each Of Its Turns, Ending The Effect On Itself On A Success. If A Target'S Saving Throw Is Successful Or The Effect Ends For It, The Target Is Immune To This Aura For The Next 24 Hours.&lt;/Span&gt;&lt;/P&gt;&lt;P&gt;&lt;Span Class="Fontstyle3"&gt;&lt;Strong&gt;Shapechanger.&lt;/Strong&gt; &lt;/Span&gt;&lt;Span Class="Fontstyle4"&gt;The Anathema Can Use Its Action To Polymorph Into A Huge &lt;/Span&gt;&lt;Span Class="Fontstyle0"&gt;Giant &lt;/Span&gt;&lt;Span Class="Fontstyle4"&gt;Constrictor &lt;/Span&gt;&lt;Span Class="Fontstyle0"&gt;Snake, &lt;/Span&gt;&lt;Span Class="Fontstyle4"&gt;Or Back Into Its True Form. Its Statistics Are The Same &lt;/Span&gt;&lt;Span Class="Fontstyle4"&gt;In &lt;/Span&gt;&lt;Span Class="Fontstyle4"&gt;Each Form. Any Equipment It Is Wearing Or Carrying Isn'T Transformed.&lt;Br /&gt;&lt;/Span&gt;&lt;/P&gt;&lt;P&gt;&lt;Span Class="Fontstyle2"&gt;&lt;Strong&gt;Six Heads.&lt;/Strong&gt; &lt;/Span&gt;&lt;Span Class="Fontstyle4"&gt;The Anathema Has Advantage On Wisdom (Perception) Checks And On Saving Throws Against Being Blinded, Charmed, Deafened, Frightened, Stunned, Or Knocked Unconscious.&lt;/Span&gt;&lt;/P&gt;&lt;Hr /&gt;&lt;P&gt;&lt;Strong&gt;&lt;Span Class="Fontstyle0"&gt;Actions&lt;Br /&gt;&lt;/Span&gt;&lt;/Strong&gt;&lt;/P&gt;&lt;P&gt;&lt;Strong&gt;&lt;Span Class="Fontstyle2"&gt;Multiattack (Anathema &lt;/Span&gt;&lt;Span Class="Fontstyle0"&gt;Form &lt;/Span&gt;&lt;/Strong&gt;&lt;Span Class="Fontstyle2"&gt;&lt;Strong&gt;Only).&lt;/Strong&gt; &lt;/Span&gt;&lt;Span Class="Fontstyle4"&gt;The Anathema Makes Two Claw Attacks, One Constrict Attack, And One Flurry Of Bites Attack.&lt;Br /&gt;&lt;/Span&gt;&lt;/P&gt;&lt;P&gt;&lt;Strong&gt;&lt;Span Class="Fontstyle2"&gt;Claw (Anathema &lt;/Span&gt;&lt;Span Class="Fontstyle0"&gt;Form &lt;/Span&gt;&lt;/Strong&gt;&lt;Span Class="Fontstyle2"&gt;&lt;Strong&gt;Only).&lt;/Strong&gt; &lt;/Span&gt;&lt;Span Class="Fontstyle3"&gt;Melee Weapon Attack: &lt;/Span&gt;&lt;Span Class="Fontstyle5"&gt;+&lt;/Span&gt;&lt;Span Class="Fontstyle4"&gt;10 To Hit, Reach 10 &lt;/Span&gt;&lt;Span Class="Fontstyle4"&gt;Ft., &lt;/Span&gt;&lt;Span Class="Fontstyle4"&gt;One Target. &lt;/Span&gt;&lt;Span Class="Fontstyle3"&gt;Hit: &lt;/Span&gt;&lt;Span Class="Fontstyle4"&gt;13 &lt;/Span&gt;&lt;Span Class="Fontstyle4"&gt;(2D6 + 6) Slashing Damage.&lt;/Span&gt;&lt;/P&gt;&lt;P&gt;&lt;Span Class="Fontstyle2"&gt;&lt;Strong&gt;Constrict.&lt;/Strong&gt; &lt;/Span&gt;&lt;Span Class="Fontstyle3"&gt;Melee Weapon Attack:+&lt;/Span&gt;&lt;Span Class="Fontstyle4"&gt;10 To Hit, Reach 15 Ft., One Large Or Smaller Creature. &lt;/Span&gt;&lt;Span Class="Fontstyle3"&gt;Hit: &lt;/Span&gt;&lt;Span Class="Fontstyle4"&gt;16 (3D6 &lt;/Span&gt;&lt;Span Class="Fontstyle4"&gt;+ &lt;/Span&gt;&lt;Span Class="Fontstyle4"&gt;6) Bludgeoning Damage Plus 7 (2D6) Acid Damage, And The Target Is Grappled (Escape Dc 16). Until This Grapple Ends, The Target Is Restrained And Takes 16 (3D6 &lt;/Span&gt;&lt;Span Class="Fontstyle4"&gt;+ &lt;/Span&gt;&lt;Span Class="Fontstyle4"&gt;6) Bludgeoning Damage Plus 7 (2D6) Acid Damage At The Start Ofeach Of Its Turns, And The Anathema Can'T Constrict Another Target.&lt;/Span&gt;&lt;/P&gt;&lt;P&gt;&lt;Strong&gt;&lt;Span Class="Fontstyle2"&gt;Flurry &lt;/Span&gt;&lt;Span Class="Fontstyle3"&gt;Of&amp;Nbsp;&lt;/Span&gt;&lt;/Strong&gt;&lt;Span Class="Fontstyle2"&gt;&lt;Strong&gt;Bites.&lt;/Strong&gt; &lt;/Span&gt;&lt;Span Class="Fontstyle3"&gt;Melee Weapon Attack: &lt;/Span&gt;&lt;Span Class="Fontstyle4"&gt;+10 To Hit, Reach 10 Ft., One Creature. &lt;/Span&gt;&lt;Span Class="Fontstyle3"&gt;Hit: &lt;/Span&gt;&lt;Span Class="Fontstyle4"&gt;27 (6D6 + 6) Piercing Damage Plus 14 (4D6) Poison Damage.&lt;/Span&gt;&lt;/P&gt;&lt;Hr /&gt;&lt;P&gt;&lt;Span Class="Fontstyle4"&gt; &lt;Span Class="Fontstyle0"&gt;A Yuan-Ti Abomination'S Quest For Godhood Might Lead It To Perform A Ritual That, If Successful, Transforms It Into An Even Greater Form: A Yuan-Ti Anathema. This Ritual Demands The Sacrifice Of Hundreds Of Snakes And Requires The Abomination To Bathe In The Blood Of Its Enemies. The Transformation Is Quick Yet Painful. Not All Yuan-Ti Are Eager To See One Of Their Own Become An Anathema, Since Anathemas Brutally Subjugate Their Lessers For Their Own Evil Ends.&lt;Br /&gt;&lt;/Span&gt;&lt;/Span&gt;&lt;/P&gt;&lt;P&gt;&lt;Span Class="Fontstyle4"&gt;&lt;Span Class="Fontstyle2"&gt;&lt;Strong&gt;Not Quite Divine.&lt;/Strong&gt; &lt;/Span&gt;&lt;Span Class="Fontstyle0"&gt;An Anathema Considers Itself A Demigod On The Path To Greater Divinity. It Demands Obeisance From Weaker Yuan-Ti And Uses Every Resource At&lt;/Span&gt; &lt;Span Class="Fontstyle0"&gt;Its Disposal To Launch Small-Scale Wars Against Its Neighbors. Each Conquest Brings New Slaves And Sacrifices, As Well As Glory And Riches, That The Anathema Thinks It Needs To Achieve True Divinity.&lt;Br /&gt;&lt;/Span&gt;&lt;/Span&gt;&lt;/P&gt;&lt;P&gt;&lt;Span Class="Fontstyle4"&gt;&lt;Span Class="Fontstyle0"&gt;An Anathema'S Most Loyal Yuan-Ti Followers See It As The Pinnacle Of The Serpentine Form, An Unbelievable Improvement On The Nearly Perfect Abomination. Its Devoted Human Followers Think Of It As "Divine Flesh In A Mortal Body And Cultists Serving An Anathema Tend To Be More Bloodthirsty And Self-Sacrificing In Its Presence.&lt;Br /&gt;&lt;/Span&gt;&lt;/Span&gt;&lt;/P&gt;&lt;P&gt;&lt;Span Class=Fontstyle4"&gt;&lt;Span Class="Fontstyle2"&gt;&lt;Strong&gt;Immortal.&lt;/Strong&gt; &lt;/Span&gt;&lt;Span Class="Fontstyle0"&gt;Anathemas Don'T Age, Allowing Them To Pursue Their Goals Until The End Of Days. Truly Powerful Ones Can Grow To Rule Multiple Yuan-Ti Cities And Bring Entire Regions, Including Humanoid Realms, Under Yuan-Ti Control.&lt;/Span&gt; &lt;/Span&gt;&lt;/P&gt;</t>
  </si>
  <si>
    <t>Monstrosity (Shapechanger, Yuan-Ti)</t>
  </si>
  <si>
    <t>18D12 + 72</t>
  </si>
  <si>
    <t>+10, 2D6 + 6 Slashing</t>
  </si>
  <si>
    <t>Urban, Swamp</t>
  </si>
  <si>
    <t>Yuan-Ti Broodguard</t>
  </si>
  <si>
    <t>&lt;H1&gt;&lt;Span Class="Fontstyle0"&gt;Yuan-Ti Broodguard&lt;/Span&gt;&lt;/H1&gt;&lt;P&gt;&lt;Span Class="Fontstyle1"&gt;Medium Humanoid (Yuan-T&lt;/Span&gt;&lt;Span Class="Fontstyle1"&gt;I&lt;/Span&gt;&lt;Span Class="Fontstyle1"&gt;), Neutral Evil&lt;/Span&gt;&lt;/P&gt;&lt;Hr /&gt;&lt;P&gt;&lt;Strong&gt;&lt;Span Class="Fontstyle3"&gt;Armor &lt;/Span&gt;&lt;/Strong&gt;&lt;Span Class="Fontstyle3"&gt;&lt;Strong&gt;Class&lt;/Strong&gt; 14 &lt;/Span&gt;&lt;Span Class="Fontstyle4"&gt;(Natural &lt;/Span&gt;&lt;Span Class="Fontstyle3"&gt;Armor)&lt;Br /&gt;&lt;/Span&gt;&lt;/P&gt;&lt;P&gt;&lt;Strong&gt;&lt;Span Class="Fontstyle4"&gt;Hit &lt;/Span&gt;&lt;/Strong&gt;&lt;Span Class="Fontstyle3"&gt;&lt;Strong&gt;Points&lt;/Strong&gt; &lt;/Span&gt;&lt;Span Class="Fontstyle4"&gt;45 &lt;/Span&gt;&lt;Span Class="Fontstyle4"&gt;(7D8 &lt;/Span&gt;&lt;Span Class="Fontstyle5"&gt;+ &lt;/Span&gt;&lt;Span Class="Fontstyle4"&gt;14)&lt;Br /&gt;&lt;/Span&gt;&lt;/P&gt;&lt;P&gt;&lt;Span Class="Fontstyle4"&gt;&lt;Strong&gt;Speed&lt;/Strong&gt; &lt;/Span&gt;&lt;Span Class="Fontstyle4"&gt;30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Center;"&gt;15 (+2)&lt;/P&gt;&lt;/Td&gt;&lt;Td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Center;"&gt;14&amp;Nbsp;(+2)&lt;/P&gt;&lt;/Td&gt;&lt;Td Style="Border-Width: 0Pt; Background-Color: #B4C217; Vertical-Align: Top; Width: .6868In; Padding: 4Pt 4Pt 4Pt 4Pt;"&gt;&lt;P Style="Margin: 0In; Font-Family: Verdana; Font-Size: 8.25Pt; Color: Black; Text-Align: Center;"&gt;6&amp;Nbsp;(-2)&lt;/P&gt;&lt;/Td&gt;&lt;Td Style="Border-Width: 0Pt; Background-Color: #5Bc217; Vertical-Align: Top; Width: .6868In; Padding: 4Pt 4Pt 4Pt 4Pt;"&gt;&lt;P Style="Margin: 0In; Font-Family: Verdana; Font-Size: 8.25Pt; Color: Black; Text-Align: Center;"&gt;11 (+0)&lt;/P&gt;&lt;/Td&gt;&lt;Td Style="Border-Width: 0Pt; Background-Color: #B4C217; Vertical-Align: Top; Width: .6034In; Padding: 4Pt 4Pt 4Pt 4Pt;"&gt;&lt;P Style="Margin: 0In; Font-Family: Verdana; Font-Size: 8.25Pt; Color: Black; Text-Align: Center;"&gt;4&amp;Nbsp;(-3)&lt;/P&gt;&lt;/Td&gt;&lt;/Tr&gt;&lt;/Tbody&gt;&lt;/Table&gt;&lt;/Div&gt;&lt;P&gt;&lt;Span Class="Fontstyle3"&gt;&lt;Strong&gt;Saving Throws&lt;/Strong&gt; &lt;/Span&gt;&lt;Span Class="Fontstyle4"&gt;Str &lt;/Span&gt;&lt;Span Class="Fontstyle3"&gt;+4, &lt;/Span&gt;&lt;Span Class="Fontstyle4"&gt;Dex &lt;/Span&gt;&lt;Span Class="Fontstyle3"&gt;+4, &lt;/Span&gt;&lt;Span Class="Fontstyle4"&gt;Wis +2&lt;Br /&gt;&lt;/Span&gt;&lt;/P&gt;&lt;P&gt;&lt;Span Class="Fontstyle3"&gt;&lt;Strong&gt;Skills&lt;/Strong&gt; &lt;/Span&gt;&lt;Span Class="Fontstyle4"&gt;Perception +2&lt;Br /&gt;&lt;/Span&gt;&lt;/P&gt;&lt;P&gt;&lt;Span Class="Fontstyle3"&gt;&lt;Strong&gt;Damage Immunities&lt;/Strong&gt; &lt;/Span&gt;&lt;Span Class="Fontstyle4"&gt;Poison&lt;Br /&gt;&lt;/Span&gt;&lt;/P&gt;&lt;P&gt;&lt;Span Class="Fontstyle3"&gt;&lt;Strong&gt;Condition Immunities&lt;/Strong&gt; &lt;/Span&gt;&lt;Span Class="Fontstyle4"&gt;Poisoned&lt;Br /&gt;&lt;/Span&gt;&lt;/P&gt;&lt;P&gt;&lt;Span Class="Fontstyle3"&gt;&lt;Strong&gt;Senses&lt;/Strong&gt; &lt;/Span&gt;&lt;Span Class="Fontstyle4"&gt;Darkvision &lt;/Span&gt;&lt;Span Class="Fontstyle4"&gt;60 &lt;/Span&gt;&lt;Span Class="Fontstyle4"&gt;Ft., &lt;/Span&gt;&lt;Span Class="Fontstyle4"&gt;Passive &lt;/Span&gt;&lt;Span Class="Fontstyle4"&gt;Perception &lt;/Span&gt;&lt;Span Class="Fontstyle4"&gt;12&lt;Br /&gt;&lt;/Span&gt;&lt;/P&gt;&lt;P&gt;&lt;Span Class="Fontstyle3"&gt;&lt;Strong&gt;Languages&lt;/Strong&gt; &lt;/Span&gt;&lt;Span Class="Fontstyle4"&gt;Abyssal, &lt;/Span&gt;&lt;Span Class="Fontstyle4"&gt;Common, Draconic&lt;Br /&gt;&lt;/Span&gt;&lt;/P&gt;&lt;P&gt;&lt;Span Class="Fontstyle3"&gt;&lt;Strong&gt;Challenge&lt;/Strong&gt; &lt;/Span&gt;&lt;Span Class="Fontstyle5"&gt;2 &lt;/Span&gt;&lt;Span Class="Fontstyle3"&gt;(450 Xp)&lt;/Span&gt;&lt;/P&gt;&lt;Hr /&gt;&lt;P&gt;&lt;Strong&gt;&lt;Span Class="Fontstyle6"&gt;Mental &lt;/Span&gt;&lt;/Strong&gt;&lt;Span Class="Fontstyle6"&gt;&lt;Strong&gt;Resistance.&lt;/Strong&gt; &lt;/Span&gt;&lt;Span Class="Fontstyle4"&gt;The Broodguard Has Advantage On Saving Throws Against Being Charmed, And Magic Can'T Paralyze It.&lt;Br /&gt;&lt;/Span&gt;&lt;/P&gt;&lt;P&gt;&lt;Span Class="Fontstyle6"&gt;&lt;Strong&gt;Reckless.&lt;/Strong&gt; &lt;/Span&gt;&lt;Span Class="Fontstyle4"&gt;At The Start Of Its Turn, The Broodguard Can Gain Advantage On All Melee Weapon Attack Rolls It Makes During That Turn, But Attack Rolls Against It Have Advantage Until The Start Of Its Next Turn.&lt;/Span&gt;&lt;/P&gt;&lt;Hr /&gt;&lt;P&gt;&lt;Strong&gt;&lt;Span Class="Fontstyle3"&gt;Actions&lt;Br /&gt;&lt;/Span&gt;&lt;/Strong&gt;&lt;/P&gt;&lt;P&gt;&lt;Span Class="Fontstyle6"&gt;&lt;Strong&gt;Multiattack.&lt;/Strong&gt; &lt;/Span&gt;&lt;Span Class="Fontstyle4"&gt;The Broodguard Makes Three Attacks: One With Its Bite And Two With Its Claws.&lt;Br /&gt;&lt;/Span&gt;&lt;/P&gt;&lt;P&gt;&lt;Span Class="Fontstyle6"&gt;&lt;Strong&gt;Bite.&lt;/Strong&gt; &lt;/Span&gt;&lt;Span Class="Fontstyle1"&gt;Melee Weapon Attack: &lt;/Span&gt;&lt;Span Class="Fontstyle4"&gt;+4 To Hit, Reach 5 &lt;/Span&gt;&lt;Span Class="Fontstyle4"&gt;Ft., &lt;/Span&gt;&lt;Span Class="Fontstyle4"&gt;One Target.&amp;Nbsp;&lt;/Span&gt;&lt;Span Class="Fontstyle1"&gt;Hit: &lt;/Span&gt;&lt;Span Class="Fontstyle4"&gt;6 (1D8 + 2) Piercing Damage.&lt;Br /&gt;&lt;/Span&gt;&lt;/P&gt;&lt;P&gt;&lt;Span Class="Fontstyle1"&gt;&lt;Strong&gt;Claws.&lt;/Strong&gt; Melee Weapon Attack: &lt;/Span&gt;&lt;Span Class="Fontstyle4"&gt;+4 To Hit, Reach 5 Ft&lt;/Span&gt;&lt;Span Class="Fontstyle4"&gt;.&lt;/Span&gt;&lt;Span Class="Fontstyle4"&gt;, One Target.&amp;Nbsp;&lt;/Span&gt;&lt;Span Class="Fontstyle1"&gt;Hit: &lt;/Span&gt;&lt;Span Class="Fontstyle4"&gt;5 (1D6 &lt;/Span&gt;&lt;Span Class="Fontstyle5"&gt;+ &lt;/Span&gt;&lt;Span Class="Fontstyle4"&gt;2) Slashing Damage.&lt;/Span&gt;&lt;/P&gt;&lt;Hr /&gt;&lt;P&gt;&lt;Span Class="Fontstyle4"&gt; &lt;Span Class="Fontstyle0"&gt;Broodguards Are Humanoids Transformed By Yuan-Ti Into Simple-Minded, Scaly Creatures That Do Their Masters' Bidding. The Transformation Process Warps Not Only A Subject'S Body But Also Its Mind, Making It Instinctively Obey Any Yuan-Ti And Filling It With A Seething Rage That Rises At The Sight Of Non-Reptilian Creatures. &lt;/Span&gt;&lt;/Span&gt;&lt;/P&gt;&lt;P&gt;&lt;Span Class="Fontstyle4"&gt;&lt;Span Class="Fontstyle0"&gt;Although Broodguards Have Low Intelligence, They Are Able To Perform Simple Yet Important Tasks In The Community, Such As Guarding Eggs Or Patrolling For Intruders. The Yuan-Ti Refer To Broodguards As "Histachii"  Which Means Egg-Watchers."&amp;Nbsp;&lt;/Span&gt;&lt;/Span&gt;&lt;/P&gt;&lt;P&gt;&lt;Span Class="Fontstyle4"&gt;&lt;Strong&gt;&lt;Span Class="Fontstyle2"&gt;Human &lt;/Span&gt;&lt;/Strong&gt;&lt;Span Class="Fontstyle2"&gt;&lt;Strong&gt;No More.&lt;/Strong&gt; &lt;/Span&gt;&lt;Span Class="Fontstyle0"&gt;Most Broodguards Are Made From Human Prisoners Forced To Consume A Magical Brew That Renders Them Helpless And Unable To Fight Off The Inevitable. A Human Transformed Into A Broodguard Loses All Semblance Of Who It Once Was, And Even Its Human Origin Is Barely Discernible. A Broodguard Is Hairless And Emaciated, With Yellow-Green, Scaly Skin. It Has Beady, Bloodshot Eyes And A Forked Tongue, And Smells Faintly Of Rotting Meat. Broodguards Can Speak But Rarely Do So, Preferring To Use Snake-Like Hisses And Guttural Noises.&lt;/Span&gt;&lt;/Span&gt;&lt;/P&gt;</t>
  </si>
  <si>
    <t>Humanoid (Yuan-Ti)</t>
  </si>
  <si>
    <t>Urban</t>
  </si>
  <si>
    <t>Yuan-Ti Mind Whisperer</t>
  </si>
  <si>
    <t>&lt;H1&gt;&lt;Span Class="Fontstyle0"&gt;Yuan-Ti Mind Whisperer&lt;Br /&gt;&lt;/Span&gt;&lt;/H1&gt;&lt;P&gt;&lt;Span Class="Fontstyle2"&gt;Medium &lt;/Span&gt;&lt;Span Class="Fontstyle2"&gt;Monstrosity &lt;/Span&gt;&lt;Span Class="Fontstyle2"&gt;(Shapechanger, Yuan-Ti), Neutral Evil&lt;/Span&gt;&lt;/P&gt;&lt;Hr /&gt;&lt;P&gt;&lt;Span Class="Fontstyle3"&gt;&lt;Strong&gt;Armor Class&lt;/Strong&gt; &lt;/Span&gt;&lt;Span Class="Fontstyle4"&gt;14 (Natural Armor)&lt;Br /&gt;&lt;/Span&gt;&lt;/P&gt;&lt;P&gt;&lt;Strong&gt;&lt;Span Class="Fontstyle4"&gt;Hit &lt;/Span&gt;&lt;/Strong&gt;&lt;Span Class="Fontstyle3"&gt;&lt;Strong&gt;Points&lt;/Strong&gt; &lt;/Span&gt;&lt;Span Class="Fontstyle4"&gt;71 (13D8 &lt;/Span&gt;&lt;Span Class="Fontstyle4"&gt;+ &lt;/Span&gt;&lt;Span Class="Fontstyle4"&gt;13)&lt;/Span&gt;&lt;/P&gt;&lt;P&gt;&lt;Span Class="Fontstyle3"&gt;&lt;Strong&gt;Speed&lt;/Strong&gt; &lt;/Span&gt;&lt;Span Class="Fontstyle4"&gt;30 &lt;/Span&gt;&lt;Span Class="Fontstyle5"&gt;Ft.&lt;Br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Center;"&gt;16 (+3)&lt;/P&gt;&lt;/Td&gt;&lt;Td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Center;"&gt;13 (+2)&lt;/P&gt;&lt;/Td&gt;&lt;Td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Center;"&gt;16 (+3)&lt;/P&gt;&lt;/Td&gt;&lt;/Tr&gt;&lt;/Tbody&gt;&lt;/Table&gt;&lt;/Div&gt;&lt;P&gt;&lt;Span Class="Fontstyle3"&gt;&lt;Strong&gt;Saving Throws&lt;/Strong&gt; &lt;/Span&gt;&lt;Span Class="Fontstyle3"&gt;Wis +4, &lt;/Span&gt;&lt;Span Class="Fontstyle4"&gt;Cha +5&lt;Br /&gt;&lt;/Span&gt;&lt;/P&gt;&lt;P&gt;&lt;Span Class="Fontstyle3"&gt;&lt;Strong&gt;Skills&lt;/Strong&gt; &lt;/Span&gt;&lt;Span Class="Fontstyle4"&gt;Deception &lt;/Span&gt;&lt;Span Class="Fontstyle4"&gt;+5, Stealth +4&lt;Br /&gt;&lt;/Span&gt;&lt;/P&gt;&lt;P&gt;&lt;Span Class="Fontstyle3"&gt;&lt;Strong&gt;Damage Immunities&lt;/Strong&gt; &lt;/Span&gt;&lt;Span Class="Fontstyle4"&gt;Poison&lt;Br /&gt;&lt;/Span&gt;&lt;/P&gt;&lt;P&gt;&lt;Span Class="Fontstyle3"&gt;&lt;Strong&gt;Condition Immunities&lt;/Strong&gt; &lt;/Span&gt;&lt;Span Class="Fontstyle4"&gt;Poisoned&lt;Br /&gt;&lt;/Span&gt;&lt;/P&gt;&lt;P&gt;&lt;Span Class="Fontstyle3"&gt;&lt;Strong&gt;Senses&lt;/Strong&gt; &lt;/Span&gt;&lt;Span Class="Fontstyle4"&gt;Darkvision &lt;/Span&gt;&lt;Span Class="Fontstyle4"&gt;120 Ft. (Penetrates Magical &lt;/Span&gt;&lt;Span Class="Fontstyle4"&gt;Darkness),&amp;Nbsp;&lt;/Span&gt;&lt;Span Class="Fontstyle3"&gt;Passive &lt;/Span&gt;&lt;Span Class="Fontstyle4"&gt;Perception&amp;Nbsp;12&lt;Br /&gt;&lt;/Span&gt;&lt;/P&gt;&lt;P&gt;&lt;Span Class="Fontstyle3"&gt;&lt;Strong&gt;Languages&lt;/Strong&gt; &lt;/Span&gt;&lt;Span Class="Fontstyle4"&gt;Abyssal, Common, &lt;/Span&gt;&lt;Span Class="Fontstyle4"&gt;Draconic&lt;Br /&gt;&lt;/Span&gt;&lt;/P&gt;&lt;P&gt;&lt;Span Class="Fontstyle3"&gt;&lt;Strong&gt;Challenge&lt;/Strong&gt; &lt;/Span&gt;&lt;Span Class="Fontstyle4"&gt;4 (1,100 Xp)&lt;/Span&gt;&lt;/P&gt;&lt;Hr /&gt;&lt;P&gt;&lt;Span Class="Fontstyle6"&gt;&lt;Strong&gt;Shapechanger.&lt;/Strong&gt; &lt;/Span&gt;&lt;Span Class="Fontstyle4"&gt;The Yuan-Ti Can Use Its Action To Polymorph Into A Medium Snake Or Back Into Its True Form. Its Statistics Are The Same In Each Form. Any Equipment It Is Wearing Or Carrying Isn'T &lt;/Span&gt;&lt;Span Class="Fontstyle4"&gt;Transformed. &lt;/Span&gt;&lt;Span Class="Fontstyle4"&gt;If It Dies, It Stays In Its Current Form.&lt;Br /&gt;&lt;/Span&gt;&lt;/P&gt;&lt;P&gt;&lt;Span Class="Fontstyle6"&gt;&lt;Strong&gt;Innate Spellcasting (Yuan-Ti Form Only).&lt;/Strong&gt; &lt;/Span&gt;&lt;Span Class="Fontstyle4"&gt;The Yuan-Ti'S Innate Spellcasting Ability Is Charisma (Spell &lt;/Span&gt;&lt;Span Class="Fontstyle3"&gt;Save &lt;/Span&gt;&lt;Span Class="Fontstyle4"&gt;Dc 13). The Yuan-Ti Can Innately Cast The Following Spells, Requiring No Material Components:&lt;Br /&gt;&lt;/Span&gt;&lt;/P&gt;&lt;P Style="Padding-Left: 30Px;"&gt;&lt;Span Class="Fontstyle4"&gt;&lt;Em&gt;At Will:&lt;/Em&gt; &lt;/Span&gt;&lt;Span Class="Fontstyle2"&gt;Animal Friendship &lt;/Span&gt;&lt;Span Class="Fontstyle3"&gt;(Snakes &lt;/Span&gt;&lt;Span Class="Fontstyle4"&gt;Only)&lt;Br /&gt;&lt;Em&gt;3/Day:&lt;/Em&gt; &lt;/Span&gt;&lt;Span Class="Fontstyle2"&gt;Suggestion&lt;Br /&gt;&lt;/Span&gt;&lt;/P&gt;&lt;P&gt;&lt;Span Class="Fontstyle6"&gt;&lt;Strong&gt;Magic Resistance.&lt;/Strong&gt; &lt;/Span&gt;&lt;Span Class="Fontstyle4"&gt;The Yuan-Ti Has Advantage On Saving Throws Against Spells And Other Magical Effects.&lt;Br /&gt;&lt;/Span&gt;&lt;/P&gt;&lt;P&gt;&lt;Span Class="Fontstyle6"&gt;&lt;Strong&gt;Mind Fangs (2/Day).&lt;/Strong&gt; &lt;/Span&gt;&lt;Span Class="Fontstyle4"&gt;The First Time The Yuan-Ti Hits With A Melee Attack On Its Turn, It Can Deal An Extra 16 (3D10) Psychic Damage To The Target.&lt;Br /&gt;&lt;/Span&gt;&lt;/P&gt;&lt;P&gt;&lt;Span Class="Fontstyle2"&gt;&lt;Strong&gt;Spellcasting (Yuan-Ti Form Only).&lt;/Strong&gt; &lt;/Span&gt;&lt;Span Class="Fontstyle4"&gt;The Yuan-Ti Is A 6Th-Level Spellcaster. Its Spellcasting Ability Is Charisma (Spell Save Dc 13, +5 To Hit With Spell Attacks). It Regains Its Expended Spell Slots When It Finishes A Short Or Long Rest. It Knows The Following Warlock Spells:&lt;Br /&gt;&lt;/Span&gt;&lt;/P&gt;&lt;P Style="Padding-Left: 30Px;"&gt;&lt;Span Class="Fontstyle4"&gt;&lt;Em&gt;Cantrips (At Will):&lt;/Em&gt; &lt;/Span&gt;&lt;Span Class="Fontstyle2"&gt;Eldritch Blast &lt;/Span&gt;&lt;Span Class="Fontstyle4"&gt;(Range 300 &lt;/Span&gt;&lt;Span Class="Fontstyle5"&gt;Ft., &lt;/Span&gt;&lt;Span Class="Fontstyle4"&gt;+3 Bonus To Each&amp;Nbsp;&lt;/Span&gt;&lt;Span Class="Fontstyle4"&gt;Damage &lt;/Span&gt;&lt;Span Class="Fontstyle2"&gt;Roll), Friends, Message, Minor Illusion, Poison Spray, Prestidigitation&lt;Br /&gt;&lt;/Span&gt;&lt;Span Class="Fontstyle4"&gt;&lt;Em&gt;1St-3Rd Level (2 3Rd-Level Slots):&lt;/Em&gt; &lt;/Span&gt;&lt;Span Class="Fontstyle2"&gt;Charm Person, Crown Of Madness, Detect Thoughts, Expeditious Retreat, Fly, Hypnotic Pattern, Illusory Script&lt;Br /&gt;&lt;/Span&gt;&lt;/P&gt;&lt;P&gt;&lt;Span Class="Fontstyle6"&gt;&lt;Strong&gt;Sseth'S Blessing.&lt;/Strong&gt; &lt;/Span&gt;&lt;Span Class="Fontstyle4"&gt;When The Yuan-Ti Reduces An Enemy To 0 Hit Points, The Yuan-Ti Gains 9 Temporary Hit Points.&lt;/Span&gt;&lt;/P&gt;&lt;Hr /&gt;&lt;P&gt;&lt;Strong&gt;&lt;Span Class="Fontstyle3"&gt;Actions&lt;Br /&gt;&lt;/Span&gt;&lt;/Strong&gt;&lt;/P&gt;&lt;P&gt;&lt;Strong&gt;&lt;Span Class="Fontstyle6"&gt;Multiattack (Yuan-Ti &lt;/Span&gt;&lt;Span Class="Fontstyle3"&gt;Form &lt;/Span&gt;&lt;/Strong&gt;&lt;Span Class="Fontstyle6"&gt;&lt;Strong&gt;Only).&lt;/Strong&gt; &lt;/Span&gt;&lt;Span Class="Fontstyle4"&gt;The Yuan-Ti Makes One Bite Attack And One Scimitar Attack.&lt;Br /&gt;&lt;/Span&gt;&lt;/P&gt;&lt;P&gt;&lt;Span Class="Fontstyle6"&gt;&lt;Strong&gt;Bite.&lt;/Strong&gt; &lt;/Span&gt;&lt;Span Class="Fontstyle2"&gt;Melee Weapon Attack: &lt;/Span&gt;&lt;Span Class="Fontstyle4"&gt;+5 To Hit, Reach 5 Ft., One Target.&amp;Nbsp;&lt;/Span&gt;&lt;Span Class="Fontstyle2"&gt;Hit: &lt;/Span&gt;&lt;Span Class="Fontstyle4"&gt;5 (1D4 + 3) Piercing Damage Plus 7 (2D6) Poison Damage.&lt;Br /&gt;&lt;/Span&gt;&lt;/P&gt;&lt;P&gt;&lt;Strong&gt;&lt;Span Class="Fontstyle2"&gt;Scimitar (Yuan-Ti &lt;/Span&gt;&lt;Span Class="Fontstyle4"&gt;Form &lt;/Span&gt;&lt;/Strong&gt;&lt;Span Class="Fontstyle2"&gt;&lt;Strong&gt;Only).&lt;/Strong&gt; Melee Weapon Attack: &lt;/Span&gt;&lt;Span Class="Fontstyle4"&gt;+5 To Hit, Reach 5 Ft.; One Target. &lt;/Span&gt;&lt;Span Class="Fontstyle2"&gt;Hit: &lt;/Span&gt;&lt;Span Class="Fontstyle4"&gt;6 (1D6 &lt;/Span&gt;&lt;Span Class="Fontstyle5"&gt;+ &lt;/Span&gt;&lt;Span Class="Fontstyle4"&gt;3) Slashing Damage.&lt;/Span&gt;&lt;/P&gt;&lt;Hr /&gt;&lt;P&gt;&lt;Span Class="Fontstyle0"&gt;Mind Whisperers Are Malison Spellcasters That Enter Into A Pact With The Serpent God Sseth, The Sibilant Death. They Use Their Abilities To Convert Others To Their Faith, Increase Their Personal Power, And Befuddle The Minds Of Their Enemies.&lt;Br /&gt;&lt;/Span&gt;&lt;/P&gt;&lt;P&gt;&lt;Span Class="Fontstyle0"&gt;A Mind Whisperer Is &lt;/Span&gt;&lt;Span Class="Fontstyle2"&gt;Elusive, &lt;/Span&gt;&lt;Span Class="Fontstyle0"&gt;Manipulative, Unpredictable, And Willing To Cheat Or Kill Comrades And Rivals Alike If Doing So Benefits &lt;/Span&gt;&lt;Span Class="Fontstyle0"&gt;It. &lt;/Span&gt;&lt;Span Class="Fontstyle0"&gt;The Worshipers Of Sseth Have Their Hands In Many Schemes, Often Plying The&lt;/Span&gt;&amp;Nbsp;&amp;Nbsp;&lt;Span Class="Fontstyle0"&gt;Middle Ground Between Two Factions, And Thus Spend A&amp;Nbsp;&lt;/Span&gt;&lt;Span Class="Fontstyle0"&gt;Lot Of Energy Making Sure Neither Of Their Allies Learn Of Their Conflicting Connections. Even Among Yuan-Ti, Mind Whisperers Are Known For Being Self-Important, Sneaky, And Prone To Flee At The First Sign Of Trouble. &lt;/Span&gt;&lt;/P&gt;&lt;P&gt;&lt;Span Class="Fontstyle0"&gt;This Malison Is The Type That Has A Human Body And A Snake Head.&lt;/Span&gt; &lt;/P&gt;</t>
  </si>
  <si>
    <t>13D8 + 13</t>
  </si>
  <si>
    <t>+5, 1D4 + 3 Piercing + 2D6 Poison</t>
  </si>
  <si>
    <t>Yuan-Ti Nightmare Speaker</t>
  </si>
  <si>
    <t>&lt;H1&gt;&lt;Span Class="Fontstyle0"&gt;Yuan-Ti Nightmare Speaker&lt;Br /&gt;&lt;/Span&gt;&lt;/H1&gt;&lt;P&gt;&lt;Span Class="Fontstyle2"&gt;Medium Monstrosity (Shapechanger, Yuan-Ti), Neutral Evil&lt;/Span&gt;&lt;/P&gt;&lt;Hr /&gt;&lt;P&gt;&lt;Span Class="Fontstyle3"&gt;&lt;Strong&gt;Armor Class&lt;/Strong&gt; &lt;/Span&gt;&lt;Span Class="Fontstyle0"&gt;14 (Natural Armor)&lt;Br /&gt;&lt;/Span&gt;&lt;/P&gt;&lt;P&gt;&lt;Span Class="Fontstyle3"&gt;&lt;Strong&gt;Hit Points&lt;/Strong&gt; &lt;/Span&gt;&lt;Span Class="Fontstyle0"&gt;71 (13D8 &lt;/Span&gt;&lt;Span Class="Fontstyle4"&gt;+ &lt;/Span&gt;&lt;Span Class="Fontstyle0"&gt;13)&lt;Br /&gt;&lt;/Span&gt;&lt;/P&gt;&lt;P&gt;&lt;Span Class="Fontstyle3"&gt;&lt;Strong&gt;Speed&lt;/Strong&gt; &lt;/Span&gt;&lt;Span Class="Fontstyle0"&gt;30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Center;"&gt;16 (+3)&lt;/P&gt;&lt;/Td&gt;&lt;Td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Center;"&gt;13 (+1)&lt;/P&gt;&lt;/Td&gt;&lt;Td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Center;"&gt;16 (+3)&lt;/P&gt;&lt;/Td&gt;&lt;/Tr&gt;&lt;/Tbody&gt;&lt;/Table&gt;&lt;/Div&gt;&lt;P&gt;&lt;Span Class="Fontstyle3"&gt;&lt;Strong&gt;Saving Throws&lt;/Strong&gt; &lt;/Span&gt;&lt;Span Class="Fontstyle0"&gt;Wis +3, Cha +5&lt;Br /&gt;&lt;/Span&gt;&lt;/P&gt;&lt;P&gt;&lt;Span Class="Fontstyle3"&gt;&lt;Strong&gt;Skills&lt;/Strong&gt; &lt;/Span&gt;&lt;Span Class="Fontstyle0"&gt;Deception &lt;/Span&gt;&lt;Span Class="Fontstyle0"&gt;+5, Stealth +4&lt;Br /&gt;&lt;/Span&gt;&lt;/P&gt;&lt;P&gt;&lt;Span Class="Fontstyle3"&gt;&lt;Strong&gt;Damage Immunities&lt;/Strong&gt; &lt;/Span&gt;&lt;Span Class="Fontstyle4"&gt;Poison&lt;Br /&gt;&lt;/Span&gt;&lt;/P&gt;&lt;P&gt;&lt;Span Class="Fontstyle3"&gt;&lt;Strong&gt;Condition Immunities&lt;/Strong&gt; &lt;/Span&gt;&lt;Span Class="Fontstyle0"&gt;Po&lt;/Span&gt;&lt;Span Class="Fontstyle0"&gt;I&lt;/Span&gt;&lt;Span Class="Fontstyle0"&gt;So&lt;/Span&gt;&lt;Span Class="Fontstyle0"&gt;N&lt;/Span&gt;&lt;Span Class="Fontstyle0"&gt;Ed&lt;Br /&gt;&lt;/Span&gt;&lt;/P&gt;&lt;P&gt;&lt;Span Class="Fontstyle3"&gt;&lt;Strong&gt;Senses&lt;/Strong&gt; &lt;/Span&gt;&lt;Span Class="Fontstyle0"&gt;Darkvision 120 &lt;/Span&gt;&lt;Span Class="Fontstyle0"&gt;Ft. &lt;/Span&gt;&lt;Span Class="Fontstyle0"&gt;(Pene&lt;/Span&gt;&lt;Span Class="Fontstyle0"&gt;T&lt;/Span&gt;&lt;Span Class="Fontstyle0"&gt;Rates &lt;/Span&gt;&lt;Span Class="Fontstyle0"&gt;Magical &lt;/Span&gt;&lt;Span Class="Fontstyle0"&gt;Da&lt;/Span&gt;&lt;Span Class="Fontstyle0"&gt;Rk&lt;/Span&gt;&lt;Span Class="Fontstyle0"&gt;Ness),&amp;Nbsp;&lt;/Span&gt;&lt;Span Class="Fontstyle0"&gt;Passive &lt;/Span&gt;&lt;Span Class="Fontstyle0"&gt;Pe&lt;/Span&gt;&lt;Span Class="Fontstyle0"&gt;R&lt;/Span&gt;&lt;Span Class="Fontstyle0"&gt;Ception &lt;/Span&gt;&lt;Span Class="Fontstyle0"&gt;11&lt;Br /&gt;&lt;/Span&gt;&lt;/P&gt;&lt;P&gt;&lt;Span Class="Fontstyle3"&gt;&lt;Strong&gt;Languages&lt;/Strong&gt; &lt;/Span&gt;&lt;Span Class="Fontstyle0"&gt;Abyssal&lt;/Span&gt;&lt;Span Class="Fontstyle0"&gt;, &lt;/Span&gt;&lt;Span Class="Fontstyle0"&gt;Common&lt;/Span&gt;&lt;Span Class="Fontstyle0"&gt;, Draconic&lt;Br /&gt;&lt;/Span&gt;&lt;/P&gt;&lt;P&gt;&lt;Span Class="Fontstyle3"&gt;&lt;Strong&gt;Challenge&lt;/Strong&gt; 4 &lt;/Span&gt;&lt;Span Class="Fontstyle0"&gt;(1 &lt;/Span&gt;&lt;Span Class="Fontstyle0"&gt;,&lt;/Span&gt;&lt;Span Class="Fontstyle0"&gt;100 &lt;/Span&gt;&lt;Span Class="Fontstyle0"&gt;Xp&lt;/Span&gt;&lt;Span Class="Fontstyle0"&gt;)&lt;/Span&gt;&lt;/P&gt;&lt;Hr /&gt;&lt;P&gt;&lt;Span Class="Fontstyle6"&gt;&lt;Strong&gt;Shapechanger.&lt;/Strong&gt; &lt;/Span&gt;&lt;Span Class="Fontstyle0"&gt;The Yuan-Ti Can Use Its Action To Polymorph Into A Medium Snake Or Back Into Its True Form. Its Statistics Are The Same In Each Form. Any Equipment It Is Wearing Or Carrying Isn&lt;/Span&gt;&lt;Span Class="Fontstyle0"&gt;'&lt;/Span&gt;&lt;Span Class="Fontstyle0"&gt;T Transformed. If It Dies, It Stays In Its Current Form&lt;/Span&gt;&lt;Span Class="Fontstyle0"&gt;.&lt;Br /&gt;&lt;/Span&gt;&lt;/P&gt;&lt;P&gt;&lt;Span Class="Fontstyle6"&gt;&lt;Strong&gt;Death Fangs (2/Day).&lt;/Strong&gt; &lt;/Span&gt;&lt;Span Class="Fontstyle0"&gt;The First Time The Yuan&lt;/Span&gt;&lt;Span Class="Fontstyle0"&gt;-&lt;/Span&gt;&lt;Span Class="Fontstyle0"&gt;Ti Hits With A Melee Attack On Its Turn, It Can Deal An Extra 16 (3D10) Necrotic Damage To The Target.&lt;Br /&gt;&lt;/Span&gt;&lt;/P&gt;&lt;P&gt;&lt;Span Class="Fontstyle6"&gt;&lt;Strong&gt;Innate Spellcasting (Yuan-Ti Form Only).&lt;/Strong&gt; &lt;/Span&gt;&lt;Span Class="Fontstyle0"&gt;The Yuan-Ti'S Innate Spellcasting Ability Is Charisma (Spell Save Dc &lt;/Span&gt;&lt;Span Class="Fontstyle0"&gt;13). &lt;/Span&gt;&lt;Span Class="Fontstyle0"&gt;The Yuan-Ti Can Innately Cast The Following Spells, Requiring No Material Components:&lt;Br /&gt;&lt;/Span&gt;&lt;/P&gt;&lt;P Style="Padding-Left: 30Px;"&gt;&lt;Span Class="Fontstyle0"&gt;&lt;Em&gt;At Will:&lt;/Em&gt; &lt;/Span&gt;&lt;Span Class="Fontstyle2"&gt;Animalfriendship &lt;/Span&gt;&lt;Span Class="Fontstyle0"&gt;(Snakes Only)&lt;Br /&gt;&lt;Em&gt;3/Day:&lt;/Em&gt; &lt;/Span&gt;&lt;Span Class="Fontstyle2"&gt;Suggestion&lt;Br /&gt;&lt;/Span&gt;&lt;/P&gt;&lt;P&gt;&lt;Span Class="Fontstyle6"&gt;&lt;Strong&gt;Magic Resistance.&lt;/Strong&gt; &lt;/Span&gt;&lt;Span Class="Fontstyle0"&gt;The &lt;/Span&gt;&lt;Span Class="Fontstyle3"&gt;Yuan-Ti &lt;/Span&gt;&lt;Span Class="Fontstyle0"&gt;Has Advantage On Saving Throws Against Spells And Other Magical Effects&lt;/Span&gt;&lt;Span Class="Fontstyle0"&gt;.&lt;Br /&gt;&lt;/Span&gt;&lt;/P&gt;&lt;P&gt;&lt;Span Class="Fontstyle6"&gt;&lt;Strong&gt;Spellcasting (Yuan-Ti Form Only).&lt;/Strong&gt; &lt;/Span&gt;&lt;Span Class="Fontstyle0"&gt;The Yuan-Ti Is A 6Th-Level Spellcaster. Its Spellcasting Ability Is Charisma (Spell Save Dc&amp;Nbsp;&lt;/Span&gt;&lt;Span Class="Fontstyle0"&gt;13, &lt;/Span&gt;&lt;Span Class="Fontstyle0"&gt;+5 To Hit With Spell Attacks). It Regains Its Expended Spell Slots When It Finishes A Short Or Long Rest. It Knows The Following Warlock Spells:&lt;Br /&gt;&lt;/Span&gt;&lt;/P&gt;&lt;P Style="Padding-Left: 30Px;"&gt;&lt;Span Class="Fontstyle0"&gt;&lt;Em&gt;Cantrip (At Will):&lt;/Em&gt; &lt;/Span&gt;&lt;Span Class="Fontstyle2"&gt;Chill Touch, Eldritch Blast &lt;/Span&gt;&lt;Span Class="Fontstyle0"&gt;(Range 300 Ft.&lt;/Span&gt;&lt;Span Class="Fontstyle0"&gt;, &lt;/Span&gt;&lt;Span Class="Fontstyle0"&gt;+3 Bonus To Each Damage Roll), &lt;/Span&gt;&lt;Span Class="Fontstyle2"&gt;Mage Hand, Message, Poison Spray, Prestidigitation&lt;Br /&gt;&lt;/Span&gt;&lt;Span Class="Fontstyle0"&gt;&lt;Em&gt;1St-3Rd Level (2 3Rd-Level Slots):&lt;/Em&gt; &lt;/Span&gt;&lt;Span Class="Fontstyle2"&gt;Arms Of Hadar, Darkness, Fear, Hex, Hold Person, Hunger Of Hadar, Witch Bolt&lt;/Span&gt;&lt;/P&gt;&lt;Hr /&gt;&lt;P&gt;&lt;Strong&gt;Actions&lt;/Strong&gt;&lt;/P&gt;&lt;P&gt;&lt;Span Class="Fontstyle6"&gt;&lt;Strong&gt;Multiattack (Yuan-Ti Form Only).&lt;/Strong&gt; &lt;/Span&gt;&lt;Span Class="Fontstyle0"&gt;The Yuan-Ti Makes One Constrict Attack And One Scimitar Attack&lt;/Span&gt;&lt;Span Class="Fontstyle0"&gt;.&amp;Nbsp;&lt;/Span&gt;&lt;/P&gt;&lt;P&gt;&lt;Span Class="Fontstyle6"&gt;&lt;Strong&gt;Constrict.&lt;/Strong&gt; &lt;/Span&gt;&lt;Span Class="Fontstyle2"&gt;Melee Weapon Attack: &lt;/Span&gt;&lt;Span Class="Fontstyle0"&gt;+5 To Hit, Reach 10 Ft. &lt;/Span&gt;&lt;Span Class="Fontstyle0"&gt;, &lt;/Span&gt;&lt;Span Class="Fontstyle0"&gt;One Target. &lt;/Span&gt;&lt;Span Class="Fontstyle2"&gt;Hit: &lt;/Span&gt;&lt;Span Class="Fontstyle0"&gt;10 (2D6 + 3) Bludgeoning Damage, And The Target Is Grappled (Escape Dc 14) If It Is A Large Or Smaller Creature. Until This Grapple Ends, The Target Is Restrained, And The Yuan-Ti Can'T Constrict Another Target.&amp;Nbsp;&lt;/Span&gt;&lt;/P&gt;&lt;P&gt;&lt;Span Class="Fontstyle6"&gt;&lt;Strong&gt;Scimitar (Yuan-Ti Form Only).&lt;/Strong&gt; &lt;/Span&gt;&lt;Span Class="Fontstyle2"&gt;Melee Weapon Attack: &lt;/Span&gt;&lt;Span Class="Fontstyle0"&gt;+5 To Hit, Reach 5 Ft., One Target. &lt;/Span&gt;&lt;Span Class="Fontstyle2"&gt;Hit: &lt;/Span&gt;&lt;Span Class="Fontstyle0"&gt;6 (1D6 &lt;/Span&gt;&lt;Span Class="Fontstyle4"&gt;+ &lt;/Span&gt;&lt;Span Class="Fontstyle0"&gt;3) Slashing Damage.&lt;Br /&gt;&lt;/Span&gt;&lt;/P&gt;&lt;P&gt;&lt;Span Class="Fontstyle6"&gt;&lt;Strong&gt;Invoke Nightmare (Recharges After A Short Or Long Rest).&lt;/Strong&gt; &lt;/Span&gt;&lt;Span Class="Fontstyle0"&gt;The Yuan-Ti Taps Into The Nightmares Of A Creature It Can See Within 60 Feet Of It And Creates An Illusory, Immobile Manifestation Of The Creature'S Deepest Fears, Visible Only To That Creature&lt;/Span&gt;&lt;Span Class="Fontstyle0"&gt;. &lt;/Span&gt;&lt;Span Class="Fontstyle0"&gt;The Target Must Make A Dc &lt;/Span&gt;&lt;Span Class="Fontstyle0"&gt;13 &lt;/Span&gt;&lt;Span Class="Fontstyle0"&gt;Intelligence Saving Throw. On A Failed Save, The Target Takes 11 (2D10) Psychic Damage And Is Frightened Ofthe Manifestation, Believing It To Be Real. The Yuan-Ti Must Concentrate To Maintain The Illusion (As If Concentrating On A Spell), Which Lasts For Up To 1&amp;Nbsp;Minute And Can'T Be Harmed. The Target Can Repeat The Saving Throw At The End Ofeach Of Its Turns, Ending The Illusion On A Success, Or Taking 11 (2D10) Psychic Damage On A Failure.&lt;/Span&gt;&lt;/P&gt;&lt;Hr /&gt;&lt;P&gt;&lt;Span Class="Fontstyle0"&gt;Nightmare Speakers Are Female Yuan-Ti Malison Priests That Make A Pact With The Dendar The Night Serpent To Feed Their Deity The Fears And Nightmares Of Their Victims In Exchange For Power In The Mortal Worid. The Priestesses Receive Nightmarish Visions From Dendar, Which They Interpret As Prophecies, And Then Use Their Magic&lt;Br /&gt;And Influence To Make These Visions Come True. &lt;/Span&gt;&lt;/P&gt;&lt;P&gt;&lt;Span Class="Fontstyle0"&gt;The Cruelest Of All Yuan-Ti, Nightmare Speakers Revel In Torturing Prisoners And Slaves, Leaving Them In A Constant State Of Fear And Dread. They Prefer To Terrify Rather Than Kill Their Opponents. They Manipulate Humanoid Communities For The Purpose Of Acquiring More Victims, And Enjoy The Company Of Undead. &lt;/Span&gt;&lt;/P&gt;&lt;P&gt;&lt;Span Class="Fontstyle0"&gt;This Malison Is The Type That Has A Human Head And Upper Body With A Serpentine Lower Body Instead Of Legs.&lt;/Span&gt; &lt;/P&gt;</t>
  </si>
  <si>
    <t>+5, 2D6 + 3 Bludgeoning, Grappled (Escape Dc 14) If Large Or Smaller</t>
  </si>
  <si>
    <t>Yuan-Ti Pit Master</t>
  </si>
  <si>
    <t>&lt;H1&gt;&lt;Span Class="Fontstyle0"&gt;Yuan-Ti Pit Master&lt;Br /&gt;&lt;/Span&gt;&lt;/H1&gt;&lt;P&gt;&lt;Span Class="Fontstyle2"&gt;Medium Monstrosity (Shapechanger, Yuan-Ti), Neutral Evil&lt;/Span&gt;&lt;/P&gt;&lt;Hr /&gt;&lt;P&gt;&lt;Span Class="Fontstyle3"&gt;&lt;Strong&gt;Armor Class&lt;/Strong&gt; &lt;/Span&gt;&lt;Span Class="Fontstyle4"&gt;14 (Natural Armor)&lt;Br /&gt;&lt;/Span&gt;&lt;/P&gt;&lt;P&gt;&lt;Span Class="Fontstyle3"&gt;&lt;Strong&gt;Hit Points&lt;/Strong&gt; 8&lt;/Span&gt;&lt;Span Class="Fontstyle3"&gt;8 &lt;/Span&gt;&lt;Span Class="Fontstyle4"&gt;(16D8 + 16)&lt;Br /&gt;&lt;/Span&gt;&lt;/P&gt;&lt;P&gt;&lt;Span Class="Fontstyle3"&gt;&lt;Strong&gt;Speed&lt;/Strong&gt; &lt;/Span&gt;&lt;Span Class="Fontstyle4"&gt;30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Center;"&gt;16 (+3)&lt;/P&gt;&lt;/Td&gt;&lt;Td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Center;"&gt;13 (+1)&lt;/P&gt;&lt;/Td&gt;&lt;Td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Center;"&gt;16 (+3)&lt;/P&gt;&lt;/Td&gt;&lt;/Tr&gt;&lt;/Tbody&gt;&lt;/Table&gt;&lt;/Div&gt;&lt;P&gt;&lt;Strong&gt;&lt;Span Class="Fontstyle3"&gt;Saving Thr&lt;/Span&gt;&lt;Span Class="Fontstyle3"&gt;O&lt;/Span&gt;&lt;/Strong&gt;&lt;Span Class="Fontstyle3"&gt;&lt;Strong&gt;Ws&lt;/Strong&gt; &lt;/Span&gt;&lt;Span Class="Fontstyle4"&gt;Wis +3, Cha +5&lt;Br /&gt;&lt;/Span&gt;&lt;/P&gt;&lt;P&gt;&lt;Span Class="Fontstyle4"&gt;&lt;Strong&gt;Skills&lt;/Strong&gt; De&lt;/Span&gt;&lt;Span Class="Fontstyle4"&gt;Ce&lt;/Span&gt;&lt;Span Class="Fontstyle4"&gt;Pt&lt;/Span&gt;&lt;Span Class="Fontstyle4"&gt;Ion +5, Stealth &lt;/Span&gt;&lt;Span Class="Fontstyle3"&gt;+4&lt;Br /&gt;&lt;/Span&gt;&lt;/P&gt;&lt;P&gt;&lt;Strong&gt;&lt;Span Class="Fontstyle3"&gt;Damage &lt;/Span&gt;&lt;/Strong&gt;&lt;Span Class="Fontstyle4"&gt;&lt;Strong&gt;Immunities&lt;/Strong&gt; &lt;/Span&gt;&lt;Span Class="Fontstyle4"&gt;Poison&lt;Br /&gt;&lt;/Span&gt;&lt;/P&gt;&lt;P&gt;&lt;Span Class="Fontstyle4"&gt;&lt;Strong&gt;Condition Immunities&lt;/Strong&gt; &lt;/Span&gt;&lt;Span Class="Fontstyle4"&gt;P&lt;/Span&gt;&lt;Span Class="Fontstyle4"&gt;O&lt;/Span&gt;&lt;Span Class="Fontstyle4"&gt;I&lt;/Span&gt;&lt;Span Class="Fontstyle4"&gt;Soned&lt;Br /&gt;&lt;/Span&gt;&lt;/P&gt;&lt;P&gt;&lt;Span Class="Fontstyle3"&gt;&lt;Strong&gt;Senses&lt;/Strong&gt; &lt;/Span&gt;&lt;Span Class="Fontstyle4"&gt;Da&lt;/Span&gt;&lt;Span Class="Fontstyle4"&gt;Rkvis&lt;/Span&gt;&lt;Span Class="Fontstyle4"&gt;Io&lt;/Span&gt;&lt;Span Class="Fontstyle4"&gt;N 120 Ft. &lt;/Span&gt;&lt;Span Class="Fontstyle4"&gt;(Pene&lt;/Span&gt;&lt;Span Class="Fontstyle4"&gt;T&lt;/Span&gt;&lt;Span Class="Fontstyle4"&gt;Ra&lt;/Span&gt;&lt;Span Class="Fontstyle4"&gt;T&lt;/Span&gt;&lt;Span Class="Fontstyle4"&gt;E&lt;/Span&gt;&lt;Span Class="Fontstyle4"&gt;S Magical &lt;/Span&gt;&lt;Span Class="Fontstyle4"&gt;Da&lt;/Span&gt;&lt;Span Class="Fontstyle4"&gt;Rk&lt;/Span&gt;&lt;Span Class="Fontstyle4"&gt;N&lt;/Span&gt;&lt;Span Class="Fontstyle4"&gt;E&lt;/Span&gt;&lt;Span Class="Fontstyle4"&gt;Ss&lt;/Span&gt;&lt;Span Class="Fontstyle4"&gt;), Passive Per&lt;/Span&gt;&lt;Span Class="Fontstyle4"&gt;Cep&lt;/Span&gt;&lt;Span Class="Fontstyle4"&gt;T&lt;/Span&gt;&lt;Span Class="Fontstyle4"&gt;Ion &lt;/Span&gt;&lt;Span Class="Fontstyle4"&gt;11&lt;Br /&gt;&lt;/Span&gt;&lt;/P&gt;&lt;P&gt;&lt;Span Class="Fontstyle3"&gt;&lt;Strong&gt;Languages&lt;/Strong&gt; &lt;/Span&gt;&lt;Span Class="Fontstyle4"&gt;Ab&lt;/Span&gt;&lt;Span Class="Fontstyle4"&gt;Yssal&lt;/Span&gt;&lt;Span Class="Fontstyle4"&gt;, &lt;/Span&gt;&lt;Span Class="Fontstyle4"&gt;C&lt;/Span&gt;&lt;Span Class="Fontstyle4"&gt;O&lt;/Span&gt;&lt;Span Class="Fontstyle4"&gt;M&lt;/Span&gt;&lt;Span Class="Fontstyle4"&gt;Mo&lt;/Span&gt;&lt;Span Class="Fontstyle4"&gt;N, Draconic&lt;Br /&gt;&lt;/Span&gt;&lt;/P&gt;&lt;P&gt;&lt;Span Class="Fontstyle3"&gt;&lt;Strong&gt;Challenge&lt;/Strong&gt; &lt;/Span&gt;&lt;Span Class="Fontstyle4"&gt;5 (1,800 Xp)&lt;/Span&gt;&lt;/P&gt;&lt;Hr /&gt;&lt;P&gt;&lt;Span Class="Fontstyle6"&gt;&lt;Strong&gt;Shapechanger.&lt;/Strong&gt; &lt;/Span&gt;&lt;Span Class="Fontstyle4"&gt;The Yuan-Ti Can Use Its Action To Polymorph Into A Medium Snake Or Back Into Its True Form. Its Statistics Are The Same In Each Form. Any Equipment It Is Wearing Or Carrying Isn'T Transformed. It Doesn'T Change Form If It Dies.&lt;Br /&gt;&lt;/Span&gt;&lt;/P&gt;&lt;P&gt;&lt;Span Class="Fontstyle6"&gt;&lt;Strong&gt;Innate Spellcasting (Yuan-Ti Form Only).&lt;/Strong&gt; &lt;/Span&gt;&lt;Span Class="Fontstyle4"&gt;The Yuan-Ti'S I&lt;/Span&gt;&lt;Span Class="Fontstyle4"&gt;Nnate Spellcasting Ability Is Charisma (Spell Save Dc 13). The Yuan-Ti Can Innately Cast The Following Spells, Requiring No Material Components:&lt;Br /&gt;&lt;/Span&gt;&lt;/P&gt;&lt;P Style="Padding-Left: 30Px;"&gt;&lt;Span Class="Fontstyle4"&gt;&lt;Em&gt;At Will:&lt;/Em&gt; &lt;/Span&gt;&lt;Span Class="Fontstyle2"&gt;Animal Friendship &lt;/Span&gt;&lt;Span Class="Fontstyle4"&gt;(Snakes Only)&lt;Br /&gt;&lt;Em&gt;3/Day:&lt;/Em&gt; &lt;/Span&gt;&lt;Span Class="Fontstyle2"&gt;Suggestion&lt;Br /&gt;&lt;/Span&gt;&lt;/P&gt;&lt;P&gt;&lt;Span Class="Fontstyle6"&gt;&lt;Strong&gt;Magic Resistance.&lt;/Strong&gt; &lt;/Span&gt;&lt;Span Class="Fontstyle4"&gt;The Yuan-Ti Has Advantage On Saving Throws Against Spells And Other Magical Effects.&lt;Br /&gt;&lt;/Span&gt;&lt;/P&gt;&lt;P&gt;&lt;Span Class="Fontstyle6"&gt;&lt;Strong&gt;Poison'S Disciple (2/Day).&lt;/Strong&gt; &lt;/Span&gt;&lt;Span Class="Fontstyle4"&gt;The First Time The Yuan-Ti Hits With A Melee Attack On Its Turn, It Can Deal An Extra 16 (3D10) Poison Damage To The Target.&lt;Br /&gt;&lt;/Span&gt;&lt;/P&gt;&lt;P&gt;&lt;Span Class="Fontstyle6"&gt;&lt;Strong&gt;Spellcasting (Yuan-Ti Form Only).&lt;/Strong&gt; &lt;/Span&gt;&lt;Span Class="Fontstyle4"&gt;The Yuan-Ti Is A 6Th-Level Spellcaster. Its Spellcasting Ability Is Charisma (Spell Save Dc 13, +5 To Hit With Spell Attacks). It Regains Its Expended Spell Slots When It Finishes A Short Or Long Rest. It Knows The Following Warlock Spells:&lt;Br /&gt;&lt;/Span&gt;&lt;/P&gt;&lt;P Style="Padding-Left: 30Px;"&gt;&lt;Em&gt;&lt;Span Class="Fontstyle4"&gt;Cantrips (At W&lt;/Span&gt;&lt;Span Class="Fontstyle4"&gt;I&lt;/Span&gt;&lt;/Em&gt;&lt;Span Class="Fontstyle4"&gt;&lt;Em&gt;Ll):&lt;/Em&gt; &lt;/Span&gt;&lt;Span Class="Fontstyle2"&gt;Eldritch Blast &lt;/Span&gt;&lt;Span Class="Fontstyle4"&gt;(Range 300 Ft., +3 Bonus To Each Damage &lt;/Span&gt;&lt;Span Class="Fontstyle2"&gt;Roll), Friends, Guidance, Mage Hand, Message, Poison Spray&lt;Br /&gt;&lt;/Span&gt;&lt;Span Class="Fontstyle4"&gt;&lt;Em&gt;1St-3Rd Level (2 3Rd-Level Slots):&lt;/Em&gt; &lt;/Span&gt;&lt;Span Class="Fontstyle2"&gt;Command, Counterspell, Hellish Rebuke, Invisibility, Misty Step, Unseen Servant, Vampiric Touch&lt;/Span&gt;&lt;/P&gt;&lt;Hr /&gt;&lt;P&gt;&lt;Strong&gt;Actions&lt;/Strong&gt;&lt;/P&gt;&lt;P&gt;&lt;Span Class="Fontstyle6"&gt;&lt;Strong&gt;Multiattack (Yuan-Ti Form Only).&lt;/Strong&gt; &lt;/Span&gt;&lt;Span Class="Fontstyle4"&gt;The Yuan-Ti Makes Two Bite Attacks Using Its Snake Arms.&lt;Br /&gt;&lt;/Span&gt;&lt;/P&gt;&lt;P&gt;&lt;Span Class="Fontstyle6"&gt;&lt;Strong&gt;Bite.&lt;/Strong&gt; &lt;/Span&gt;&lt;Span Class="Fontstyle2"&gt;Melee Weapon Attack: &lt;/Span&gt;&lt;Span Class="Fontstyle4"&gt;+5 To Hit, Reach 5 Ft., One Target&lt;/Span&gt;&lt;Span Class="Fontstyle4"&gt;.&amp;Nbsp;&lt;/Span&gt;&lt;Span Class="Fontstyle2"&gt;Hit: &lt;/Span&gt;&lt;Span Class="Fontstyle4"&gt;5 (1D4 + 3) Piercing Damage Plus 7 (2D6) Poison Damage.&lt;Br /&gt;&lt;/Span&gt;&lt;/P&gt;&lt;P&gt;&lt;Span Class="Fontstyle6"&gt;&lt;Strong&gt;Merrshaulk'S Slumber (1/Day).&lt;/Strong&gt; &lt;/Span&gt;&lt;Span Class="Fontstyle4"&gt;The Yuan-Ti Targets Up To Five Creatures That It Can See Within 60 Feet Of It. Each Target Must Succeed On A Dc 13 Constitution Saving Throw Or Fall Into A Magical Sleep And Be Unconscious For 10 Minutes. A S&lt;/Span&gt;&lt;Span Class="Fontstyle4"&gt;L&lt;/Span&gt;&lt;Span Class="Fontstyle4"&gt;Eeping Target Awakens If It Takes Damage Or If Someone Uses An Action To Shake Or Slap Tt Awake. This Magical Sleep Has No Effect On A Creature Immune To Being Charmed.&lt;/Span&gt;&lt;/P&gt;&lt;Hr /&gt;&lt;P&gt;&lt;Span Class="Fontstyle4"&gt; &lt;Span Class="Fontstyle0"&gt;Pit Masters Are Yuan-Ti Malison Priests That Have Made A Pact With The God Merrshaulk And Seek To Rouse Him From His Slumber By Sacrificing Humanoids To Him. They Are The Most Traditionalist In Attitude Among Yuan-Ti And&lt;Br /&gt;Believe That They Are Best Equipped To Achieve The Goals Of Their People. &lt;/Span&gt;&lt;/Span&gt;&lt;/P&gt;&lt;P&gt;&lt;Span Class="Fontstyle4"&gt;&lt;Span Class="Fontstyle0"&gt;Pit Masters Are Deeply Involved In The Race'S Long-Term Plan To Take Over Humanoid Governments, As Well As In The Ongoing Effort To Protect Their Cities From Discovery Or Attacks By Hostiles. They Oppose Reckless Behavior And Argue For A Slow, Cautious Approach In All Matters. &lt;/Span&gt;&lt;/Span&gt;&lt;/P&gt;&lt;P&gt;&lt;Span Class="Fontstyle4"&gt;&lt;Span Class="Fontstyle0"&gt;This Malison Is The Type That Has A Human Head And Body And Snakes For Arms.&lt;/Span&gt; &lt;/Span&gt;&lt;/P&gt;</t>
  </si>
  <si>
    <t>16D8 + 16</t>
  </si>
  <si>
    <t>&lt;H1&gt;&lt;Span Class="Fontstyle0"&gt;Aurochs&lt;Br /&gt;&lt;/Span&gt;&lt;/H1&gt;&lt;P&gt;&lt;Span Class="Fontstyle1"&gt;L&lt;/Span&gt;&lt;Span Class="Fontstyle1"&gt;Arge &lt;/Span&gt;&lt;Span Class="Fontstyle1"&gt;B&lt;/Span&gt;&lt;Span Class="Fontstyle1"&gt;East, &lt;/Span&gt;&lt;Span Class="Fontstyle3"&gt;Unaligned&lt;/Span&gt;&lt;/P&gt;&lt;Hr /&gt;&lt;P&gt;&lt;Span Class="Fontstyle4"&gt;&lt;Strong&gt;Armor Class&lt;/Strong&gt; &lt;/Span&gt;&lt;Span Class="Fontstyle5"&gt;11 (&lt;/Span&gt;&lt;Span Class="Fontstyle5"&gt;Natural Armor)&lt;Br /&gt;&lt;/Span&gt;&lt;/P&gt;&lt;P&gt;&lt;Strong&gt;&lt;Span Class="Fontstyle5"&gt;Hit &lt;/Span&gt;&lt;/Strong&gt;&lt;Span Class="Fontstyle4"&gt;&lt;Strong&gt;Points&lt;/Strong&gt; &lt;/Span&gt;&lt;Span Class="Fontstyle5"&gt;38 (4D10 &lt;/Span&gt;&lt;Span Class="Fontstyle6"&gt;+ &lt;/Span&gt;&lt;Span Class="Fontstyle5"&gt;16)&lt;Br /&gt;&lt;/Span&gt;&lt;/P&gt;&lt;P&gt;&lt;Span Class="Fontstyle4"&gt;&lt;Strong&gt;Speed&lt;/Strong&gt; &lt;/Span&gt;&lt;Span Class="Fontstyle5"&gt;50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Center;"&gt;20&amp;Nbsp;(+5)&lt;/P&gt;&lt;/Td&gt;&lt;Td Style="Border-Width: 0Pt; Background-Color: #B4C217; Vertical-Align: Top; Width: .6868In; Padding: 4Pt 4Pt 4Pt 4Pt;"&gt;&lt;P Style="Margin: 0In; Font-Family: Verdana; Font-Size: 8.25Pt; Color: Black; Text-Align: Center;"&gt;10 (+0)&lt;/P&gt;&lt;/Td&gt;&lt;Td Style="Border-Width: 0Pt; Background-Color: #5Bc217; Vertical-Align: Top; Width: .6868In; Padding: 4Pt 4Pt 4Pt 4Pt;"&gt;&lt;P Style="Margin: 0In; Font-Family: Verdana; Font-Size: 8.25Pt; Color: Black; Text-Align: Center;"&gt;19&amp;Nbsp;(+4)&lt;/P&gt;&lt;/Td&gt;&lt;Td Style="Border-Width: 0Pt; Background-Color: #B4C217; Vertical-Align: Top; Width: .6868In; Padding: 4Pt 4Pt 4Pt 4Pt;"&gt;&lt;P Style="Margin: 0In; Font-Family: Verdana; Font-Size: 8.25Pt; Color: Black; Text-Align: Center;"&gt;2 (-4)&lt;/P&gt;&lt;/Td&gt;&lt;Td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Center;"&gt;5&amp;Nbsp;(-3)&lt;/P&gt;&lt;/Td&gt;&lt;/Tr&gt;&lt;/Tbody&gt;&lt;/Table&gt;&lt;/Div&gt;&lt;P&gt;&lt;Span Class="Fontstyle4"&gt;&lt;Strong&gt;Senses&lt;/Strong&gt; &lt;/Span&gt;&lt;Span Class="Fontstyle5"&gt;Passive Perception 11&lt;Br /&gt;&lt;/Span&gt;&lt;/P&gt;&lt;P&gt;&lt;Span Class="Fontstyle4"&gt;&lt;Strong&gt;Languages ---&lt;/Strong&gt;&lt;/Span&gt;&lt;/P&gt;&lt;P&gt;&lt;Span Class="Fontstyle4"&gt;&lt;Strong&gt;Challenge&lt;/Strong&gt; &lt;/Span&gt;&lt;Span Class="Fontstyle5"&gt;2 &lt;/Span&gt;&lt;Span Class="Fontstyle5"&gt;(450 &lt;/Span&gt;&lt;Span Class="Fontstyle5"&gt;Xp)&lt;/Span&gt;&lt;/P&gt;&lt;Hr /&gt;&lt;P&gt;&lt;Span Class="Fontstyle1"&gt;&lt;Strong&gt;Charge.&lt;/Strong&gt; &lt;/Span&gt;&lt;Span Class="Fontstyle5"&gt;If The Aurochs Moves At &lt;/Span&gt;&lt;Span Class="Fontstyle5"&gt;Least &lt;/Span&gt;&lt;Span Class="Fontstyle5"&gt;20 Feet Straight Toward A Target And Then Hits It With A Gore Attack On The Same Turn, The Target Takes An Extra 9 (2D8) Piercing D&lt;/Span&gt;&lt;Span Class="Fontstyle5"&gt;Ama&lt;/Span&gt;&lt;Span Class="Fontstyle5"&gt;G&lt;/Span&gt;&lt;Span Class="Fontstyle5"&gt;E&lt;/Span&gt;&lt;Span Class="Fontstyle5"&gt;. If The Target Is A Creature, It Must Succeed On A Dc 15 &lt;/Span&gt;&lt;Span Class="Fontstyle5"&gt;S&lt;/Span&gt;&lt;Span Class="Fontstyle5"&gt;Trengt&lt;/Span&gt;&lt;Span Class="Fontstyle5"&gt;H &lt;/Span&gt;&lt;Span Class="Fontstyle5"&gt;Saving Throw Or Be Knocked Prone.&lt;/Span&gt;&lt;/P&gt;&lt;Hr /&gt;&lt;P&gt;&lt;Strong&gt;&lt;Span Class="Fontstyle6"&gt;Actions&lt;Br /&gt;&lt;/Span&gt;&lt;/Strong&gt;&lt;/P&gt;&lt;P&gt;&lt;Span Class="Fontstyle1"&gt;&lt;Strong&gt;Gore.&lt;/Strong&gt; &lt;/Span&gt;&lt;Span Class="Fontstyle3"&gt;Melee Weapon Attack: &lt;/Span&gt;&lt;Span Class="Fontstyle5"&gt;+7 &lt;/Span&gt;&lt;Span Class="Fontstyle5"&gt;To Hit, Reach 5 &lt;/Span&gt;&lt;Span Class="Fontstyle5"&gt;Ft., &lt;/Span&gt;&lt;Span Class="Fontstyle5"&gt;One Target. Hit: 14 (2D8 &lt;/Span&gt;&lt;Span Class="Fontstyle5"&gt;+ &lt;/Span&gt;&lt;Span Class="Fontstyle5"&gt;5) Piercing Damage.&lt;/Span&gt;&lt;/P&gt;&lt;Hr /&gt;&lt;P&gt;&lt;Span Class="Fontstyle0"&gt;Bahgtru, Son Of Gruumsh And Luthic, Is The Orc Deity Of Unbridled Strength. Legend Says Bahgtru Needed A Mount As Fierce As Him For Making War, So He Sought A Mighty Aurochs, Subjugated The Creature With His Bare Hands, And Hauled It To Nishrek, Gruumsh'S Realm. Bahgtru Named The Beast Kazaht, Or "Bull" In Orc. On Kazaht'S Bare Back, Bahgtru Charges Into Battle, Ramming Into An Enemy Host And Leaping Over The Aurochs'S Horns To Land In The Midst Of His Foes.&lt;Br /&gt;&lt;/Span&gt;&lt;/P&gt;&lt;P&gt;&lt;Span Class="Fontstyle0"&gt;Orcs That Revere Bahgtru Might Tend A Stable Of War Bulls That Carry Them Into Combat. Trained To Be Fierce Mounts From A Young Age, Aurochs Are Sacred Symbols Ofbahgtru. No Orc Will Eat Such Creatures, Which Are Treated As Honored Warriors When They Perish.&lt;/Span&gt; &lt;/P&gt;</t>
  </si>
  <si>
    <t>4D10 + 16</t>
  </si>
  <si>
    <t>+7, 2D8 + 5 Piercing</t>
  </si>
  <si>
    <t>Plains</t>
  </si>
  <si>
    <t>&lt;H1&gt;&lt;Span Class="Fontstyle0"&gt;Cow&lt;Br /&gt;&lt;/Span&gt;&lt;/H1&gt;&lt;P&gt;&lt;Span Class="Fontstyle1"&gt;Large Beast&lt;/Span&gt;&lt;Span Class="Fontstyle1"&gt;, &lt;/Span&gt;&lt;Span Class="Fontstyle1"&gt;Unaligned&lt;/Span&gt;&lt;/P&gt;&lt;Hr /&gt;&lt;P&gt;&lt;Span Class="Fontstyle3"&gt;&lt;Strong&gt;Armor Class&lt;/Strong&gt; &lt;/Span&gt;&lt;Span Class="Fontstyle0"&gt;10&lt;Br /&gt;&lt;/Span&gt;&lt;/P&gt;&lt;P&gt;&lt;Strong&gt;&lt;Span Class="Fontstyle0"&gt;Hit &lt;/Span&gt;&lt;/Strong&gt;&lt;Span Class="Fontstyle3"&gt;&lt;Strong&gt;Points&lt;/Strong&gt; &lt;/Span&gt;&lt;Span Class="Fontstyle0"&gt;15 (2D10 + &lt;/Span&gt;&lt;Span Class="Fontstyle3"&gt;4)&lt;Br /&gt;&lt;/Span&gt;&lt;/P&gt;&lt;P&gt;&lt;Span Class="Fontstyle0"&gt;&lt;Strong&gt;Speed&lt;/Strong&gt; &lt;/Span&gt;&lt;Span Class="Fontstyle0"&gt;30 Ft.&lt;Br /&gt;&lt;/Span&gt;&lt;/P&gt;&lt;P&gt;&lt;Span Class="Fontstyle3"&gt;&lt;Strong&gt;Senses&lt;/Strong&gt; &lt;/Span&gt;&lt;Span Class="Fontstyle0"&gt;Passive &lt;/Span&gt;&lt;Span Class="Fontstyle0"&gt;Perception &lt;/Span&gt;&lt;Span Class="Fontstyle0"&gt;10&lt;Br /&gt;&lt;/Span&gt;&lt;/P&gt;&lt;P&gt;&lt;Span Class="Fontstyle3"&gt;&lt;Strong&gt;Languages&lt;/Strong&gt;&lt;/Span&gt;&lt;/P&gt;&lt;P&gt;&lt;Span Class="Fontstyle3"&gt;&lt;Strong&gt;Challenge&lt;/Strong&gt; &lt;/Span&gt;&lt;Span Class="Fontstyle0"&gt;1/4 &lt;/Span&gt;&lt;Span Class="Fontstyle0"&gt;(50 &lt;/Span&gt;&lt;Span Class="Fontstyle0"&gt;Xp)&lt;/Span&gt;&lt;/P&gt;&lt;Hr /&gt;&lt;P&gt;&lt;Span Class="Fontstyle6"&gt;&lt;Strong&gt;Charge.&lt;/Strong&gt; &lt;/Span&gt;&lt;Span Class="Fontstyle0"&gt;If The Cow Moves At Least 20 Feet Straight Toward A Target And Then Hits It With A Gore Attack On The Same Turn, The Target Takes An Extra 7 (2D6) Piercing Dama&lt;/Span&gt;&lt;Span Class="Fontstyle0"&gt;G&lt;/Span&gt;&lt;Span Class="Fontstyle0"&gt;E.&lt;/Span&gt;&lt;/P&gt;&lt;Hr /&gt;&lt;P&gt;&lt;Strong&gt;&lt;Span Class="Fontstyle5"&gt;Actions&lt;Br /&gt;&lt;/Span&gt;&lt;/Strong&gt;&lt;/P&gt;&lt;P&gt;&lt;Span Class="Fontstyle6"&gt;&lt;Strong&gt;Gore.&lt;/Strong&gt; &lt;/Span&gt;&lt;Span Class="Fontstyle1"&gt;Melee Weapon Attack: &lt;/Span&gt;&lt;Span Class="Fontstyle0"&gt;+6 To &lt;/Span&gt;&lt;Span Class="Fontstyle0"&gt;Hit, &lt;/Span&gt;&lt;Span Class="Fontstyle0"&gt;Reach 5 &lt;/Span&gt;&lt;Span Class="Fontstyle0"&gt;Ft., &lt;/Span&gt;&lt;Span Class="Fontstyle0"&gt;One Target.&amp;Nbsp;&lt;/Span&gt;&lt;Span Class="Fontstyle7"&gt;Hit: &lt;/Span&gt;&lt;Span Class="Fontstyle0"&gt;7 (1D6 &lt;/Span&gt;&lt;Span Class="Fontstyle0"&gt;+ &lt;/Span&gt;&lt;Span Class="Fontstyle4"&gt;4) &lt;/Span&gt;&lt;Span Class="Fontstyle0"&gt;Piercing Damage.&lt;/Span&gt;&lt;/P&gt;&lt;Hr /&gt;&lt;P&gt;&lt;Span Class="Fontstyle0"&gt;There Are Many Kinds Of Cattle, From Common Oxen To More Unusual, Magical Variants. Use The Cow Stat Block To Represent Them, With The Changes Noted Below&lt;/Span&gt;&amp;Nbsp;&lt;/P&gt;&lt;P&gt;&lt;Strong&gt;Ox&lt;/Strong&gt;&lt;/P&gt;&lt;P&gt;&lt;Span Class="Fontstyle1"&gt;An Ox Is Mainly Used For Draft Work Rather Than Meat Or Milk. Oxen Have The Following Additional Trait:&amp;Nbsp;&lt;/Span&gt;&lt;/P&gt;&lt;P&gt;&lt;Strong&gt;&lt;Span Class="Fontstyle3"&gt;Beast &lt;/Span&gt;&lt;Span Class="Fontstyle3"&gt;O&lt;/Span&gt;&lt;Span Class="Fontstyle3"&gt;F &lt;/Span&gt;&lt;Span Class="Fontstyle3"&gt;B&lt;/Span&gt;&lt;Span Class="Fontstyle3"&gt;Ur&lt;/Span&gt;&lt;Span Class="Fontstyle3"&gt;D&lt;/Span&gt;&lt;/Strong&gt;&lt;Span Class="Fontstyle3"&gt;&lt;Strong&gt;En.&lt;/Strong&gt; &lt;/Span&gt;&lt;Span Class="Fontstyle1"&gt;The Oxen Is Considered To Be A Huge Animal For The Purpose Of Determining Its Carrying Capacity.&lt;Br /&gt;&lt;/Span&gt;&lt;/P&gt;&lt;P&gt;&lt;Strong&gt;&lt;Span Class="Fontstyle1"&gt;Rothe&lt;Br /&gt;&lt;/Span&gt;&lt;/Strong&gt;&lt;/P&gt;&lt;P&gt;&lt;Span Class="Fontstyle1"&gt;Ordinary Rothe Resemble Musk Oxen And Have Darkvision Out To A Range Of 30 Feet. Deep Rothe Are Stunted Underdark Variants Of Rothe. They Are Medium Instead Of Large, Have 13 (2D8 + 4) Hit Points, And Communicate With Each Other By Using Magical Flashing Lights. They Have Darkvision Out To A Range Of 60 Feet And The Following Additional Trait:&lt;Br /&gt;&lt;/Span&gt;&lt;/P&gt;&lt;P&gt;&lt;Strong&gt;&lt;Span Class="Fontstyle3"&gt;Innate Spellca&lt;/Span&gt;&lt;Span Class="Fontstyle3"&gt;S&lt;/Span&gt;&lt;Span Class="Fontstyle3"&gt;Ti&lt;/Span&gt;&lt;Span Class="Fontstyle3"&gt;N&lt;/Span&gt;&lt;/Strong&gt;&lt;Span Class="Fontstyle3"&gt;&lt;Strong&gt;G.&lt;/Strong&gt; &lt;/Span&gt;&lt;Span Class="Fontstyle1"&gt;The Deep Rothe'S Spellcasting Ability Is Charisma. It Can Innately Cast &lt;/Span&gt;&lt;Span Class="Fontstyle4"&gt;Dancing Lights &lt;/Span&gt;&lt;Span Class="Fontstyle1"&gt;At Will, Requiring No Components.&lt;Br /&gt;&lt;/Span&gt;&lt;/P&gt;&lt;P&gt;&lt;Strong&gt;&lt;Span Class="Fontstyle1"&gt;Stench &lt;/Span&gt;&lt;/Strong&gt;&lt;Span Class="Fontstyle0"&gt;&lt;Strong&gt;Kow&lt;/Strong&gt;&lt;Br /&gt;&lt;/Span&gt;&lt;/P&gt;&lt;P&gt;&lt;Span Class="Fontstyle1"&gt;These Orange And Green Misshapen Bison Are Native To The Lower Planes. They Have Resistance To Cold, Fire, And&lt;Br /&gt;Poison Damage, Darkvision Out To A Range Of 60 Feet, And The Following Additional Trait:&lt;Br /&gt;&lt;/Span&gt;&lt;/P&gt;&lt;P&gt;&lt;Span Class="Fontstyle3"&gt;&lt;Strong&gt;Stench.&lt;/Strong&gt; &lt;/Span&gt;&lt;Span Class="Fontstyle1"&gt;Any Creature Other Than A Stench Kow That Starts Its Turn Within 5 Feet Ofthe Stench Kow Must Succeed On A Dc 12 Constitution Saving Throw Or Be Poisoned Until The Start Of The&amp;Nbsp;Creature'S Next Turn. On A Successful Saving Throw, The Creature Is Immune To The Stench Of All Stench Kows For 1 Hour.&lt;/Span&gt; &lt;/P&gt;</t>
  </si>
  <si>
    <t>2D10 + 4</t>
  </si>
  <si>
    <t>+6, 1D6 + 4 Piercing</t>
  </si>
  <si>
    <t>&lt;H1&gt;&lt;Span Class="Fontstyle0"&gt;Dolphin&lt;Br /&gt;&lt;/Span&gt;&lt;/H1&gt;&lt;P&gt;&lt;Span Class="Fontstyle1"&gt;Medium Beast Unaligned&lt;/Span&gt;&lt;/P&gt;&lt;Hr /&gt;&lt;P&gt;&lt;Span Class="Fontstyle3"&gt;&lt;Strong&gt;Armor Class&lt;/Strong&gt; &lt;/Span&gt;&lt;Span Class="Fontstyle4"&gt;12 (Natural Armor)&amp;Nbsp;&lt;/Span&gt;&lt;/P&gt;&lt;P&gt;&lt;Span Class="Fontstyle3"&gt;&lt;Strong&gt;Hit Points&lt;/Strong&gt; &lt;/Span&gt;&lt;Span Class="Fontstyle4"&gt;11 &lt;/Span&gt;&lt;Span Class="Fontstyle0"&gt;(2D8&amp;Nbsp;&lt;/Span&gt;&lt;Span Class="Fontstyle4"&gt;+ &lt;/Span&gt;&lt;Span Class="Fontstyle0"&gt;2)&lt;Br /&gt;&lt;/Span&gt;&lt;/P&gt;&lt;P&gt;&lt;Span Class="Fontstyle4"&gt;&lt;Strong&gt;Speed&lt;/Strong&gt;&amp;Nbsp;0 Ft., &lt;/Span&gt;&lt;Span Class="Fontstyle4"&gt;Swim &lt;/Span&gt;&lt;Span Class="Fontstyle4"&gt;60 &lt;/Span&gt;&lt;Span Class="Fontstyle4"&gt;Ft.&lt;Br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Center;"&gt;14 (+2)&lt;/P&gt;&lt;/Td&gt;&lt;Td Style="Border-Width: 0Pt; Background-Color: #B4C217; Vertical-Align: Top; Width: .6868In; Padding: 4Pt 4Pt 4Pt 4Pt;"&gt;&lt;P Style="Margin: 0In; Font-Family: Verdana; Font-Size: 8.25Pt; Color: Black; Text-Align: Center;"&gt;13 (+1)&lt;/P&gt;&lt;/Td&gt;&lt;Td Style="Border-Width: 0Pt; Background-Color: #5Bc217; Vertical-Align: Top; Width: .6868In; Padding: 4Pt 4Pt 4Pt 4Pt;"&gt;&lt;P Style="Margin: 0In; Font-Family: Verdana; Font-Size: 8.25Pt; Color: Black; Text-Align: Center;"&gt;13 (+1)&lt;/P&gt;&lt;/Td&gt;&lt;Td Style="Border-Width: 0Pt; Background-Color: #B4C217; Vertical-Align: Top; Width: .6868In; Padding: 4Pt 4Pt 4Pt 4Pt;"&gt;&lt;P Style="Margin: 0In; Font-Family: Verdana; Font-Size: 8.25Pt; Color: Black; Text-Align: Center;"&gt;6&amp;Nbsp;(-2)&lt;/P&gt;&lt;/Td&gt;&lt;Td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Center;"&gt;7&amp;Nbsp;(-2)&lt;/P&gt;&lt;/Td&gt;&lt;/Tr&gt;&lt;/Tbody&gt;&lt;/Table&gt;&lt;/Div&gt;&lt;P&gt;&lt;Span Class="Fontstyle3"&gt;&lt;Strong&gt;Skills&lt;/Strong&gt; &lt;/Span&gt;&lt;Span Class="Fontstyle4"&gt;Perception &lt;/Span&gt;&lt;Span Class="Fontstyle4"&gt;+3&lt;Br /&gt;&lt;/Span&gt;&lt;/P&gt;&lt;P&gt;&lt;Span Class="Fontstyle3"&gt;&lt;Strong&gt;Senses&lt;/Strong&gt; &lt;/Span&gt;&lt;Span Class="Fontstyle4"&gt;Blindsight &lt;/Span&gt;&lt;Span Class="Fontstyle4"&gt;60 Ft., Passive &lt;/Span&gt;&lt;Span Class="Fontstyle4"&gt;Perception &lt;/Span&gt;&lt;Span Class="Fontstyle4"&gt;13&lt;Br /&gt;&lt;/Span&gt;&lt;/P&gt;&lt;P&gt;&lt;Span Class="Fontstyle3"&gt;&lt;Strong&gt;Languages ---&lt;/Strong&gt;&lt;/Span&gt;&lt;/P&gt;&lt;P&gt;&lt;Span Class="Fontstyle3"&gt;&lt;Strong&gt;Challenge&lt;/Strong&gt; &lt;/Span&gt;&lt;Span Class="Fontstyle5"&gt;1/8 (25 Xp)&lt;/Span&gt;&lt;/P&gt;&lt;Hr /&gt;&lt;P&gt;&lt;Span Class="Fontstyle6"&gt;&lt;Strong&gt;Charge.&lt;/Strong&gt; &lt;/Span&gt;&lt;Span Class="Fontstyle4"&gt;If The Dolphin Moves At Least 30 Feet Straight Toward A Target And Then Hits It With A Slam Attack On The Same Turn, The Target Takes An Extra 3 (1D6) Bludgeoning Damage&lt;/Span&gt;&lt;Span Class="Fontstyle4"&gt;.&lt;Br /&gt;&lt;/Span&gt;&lt;/P&gt;&lt;P&gt;&lt;Span Class="Fontstyle6"&gt;&lt;Strong&gt;Hold Breath.&lt;/Strong&gt; &lt;/Span&gt;&lt;Span Class="Fontstyle4"&gt;The Dolphin Can Hold Its Breath For 20 Minutes.&lt;/Span&gt;&lt;/P&gt;&lt;Hr /&gt;&lt;P&gt;&lt;Strong&gt;&lt;Span Class="Fontstyle5"&gt;Actions&lt;Br /&gt;&lt;/Span&gt;&lt;/Strong&gt;&lt;/P&gt;&lt;P&gt;&lt;Span Class="Fontstyle6"&gt;&lt;Strong&gt;Slam.&lt;/Strong&gt; &lt;/Span&gt;&lt;Span Class="Fontstyle1"&gt;Melee Weapon Attack: &lt;/Span&gt;&lt;Span Class="Fontstyle4"&gt;+4 To Hit, Reach 5 F&lt;/Span&gt;&lt;Span Class="Fontstyle4"&gt;T&lt;/Span&gt;&lt;Span Class="Fontstyle4"&gt;.&lt;/Span&gt;&lt;Span Class="Fontstyle4"&gt;, &lt;/Span&gt;&lt;Span Class="Fontstyle4"&gt;One Target.&amp;Nbsp;&lt;/Span&gt;&lt;Span Class="Fontstyle1"&gt;Hit: &lt;/Span&gt;&lt;Span Class="Fontstyle4"&gt;5 (1D6 + 2) Bludgeoning Damage.&lt;/Span&gt;&lt;/P&gt;&lt;Hr /&gt;&lt;P&gt;&lt;Span Class="Fontstyle0"&gt;Dolphins Are Clever, Social Marine Mammals That Feed On Small Fish And Squid. An Adult Specimen Is Between 5 And 6 Feet Long.&lt;/Span&gt;&lt;/P&gt;</t>
  </si>
  <si>
    <t>+4, 1D6 + 2 Bludgeoning</t>
  </si>
  <si>
    <t>Sea</t>
  </si>
  <si>
    <t>Swarm Of Rot Grubs</t>
  </si>
  <si>
    <t>&lt;H1&gt;&lt;Span Class="Fontstyle0"&gt;Swarm Of Rot Grubs&lt;Br /&gt;&lt;/Span&gt;&lt;/H1&gt;&lt;P&gt;&lt;Span Class="Fontstyle2"&gt;Medium &lt;/Span&gt;&lt;Span Class="Fontstyle3"&gt;Swarm&amp;Nbsp;&lt;/Span&gt;&lt;Span Class="Fontstyle2"&gt;Of Tiny &lt;/Span&gt;&lt;Span Class="Fontstyle2"&gt;Beasts, Unalligned&lt;/Span&gt;&lt;/P&gt;&lt;Hr /&gt;&lt;P&gt;&lt;Span Class="Fontstyle4"&gt;&lt;Strong&gt;Armor Class&lt;/Strong&gt; 8&lt;Br /&gt;&lt;/Span&gt;&lt;/P&gt;&lt;P&gt;&lt;Span Class="Fontstyle4"&gt;&lt;Strong&gt;Hit Points&lt;/Strong&gt; &lt;/Span&gt;&lt;Span Class="Fontstyle5"&gt;22 &lt;/Span&gt;&lt;Span Class="Fontstyle0"&gt;(5D8)&lt;Br /&gt;&lt;/Span&gt;&lt;/P&gt;&lt;P&gt;&lt;Span Class="Fontstyle0"&gt;&lt;Strong&gt;Speed&lt;/Strong&gt; &lt;/Span&gt;&lt;Span Class="Fontstyle0"&gt;5 &lt;/Span&gt;&lt;Span Class="Fontstyle4"&gt;Ft., &lt;/Span&gt;&lt;Span Class="Fontstyle5"&gt;Climb 5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Center;"&gt;2&amp;Nbsp;(-4)&lt;/P&gt;&lt;/Td&gt;&lt;Td Style="Border-Width: 0Pt; Background-Color: #B4C217; Vertical-Align: Top; Width: .6868In; Padding: 4Pt 4Pt 4Pt 4Pt;"&gt;&lt;P Style="Margin: 0In; Font-Family: Verdana; Font-Size: 8.25Pt; Color: Black; Text-Align: Center;"&gt;7&amp;Nbsp;(-2)&lt;/P&gt;&lt;/Td&gt;&lt;Td Style="Border-Width: 0Pt; Background-Color: #5Bc217; Vertical-Align: Top; Width: .6868In; Padding: 4Pt 4Pt 4Pt 4Pt;"&gt;&lt;P Style="Margin: 0In; Font-Family: Verdana; Font-Size: 8.25Pt; Color: Black; Text-Align: Center;"&gt;10&amp;Nbsp;(+0)&lt;/P&gt;&lt;/Td&gt;&lt;Td Style="Border-Width: 0Pt; Background-Color: #B4C217; Vertical-Align: Top; Width: .6868In; Padding: 4Pt 4Pt 4Pt 4Pt;"&gt;&lt;P Style="Margin: 0In; Font-Family: Verdana; Font-Size: 8.25Pt; Color: Black; Text-Align: Center;"&gt;1&amp;Nbsp;(-5)&lt;/P&gt;&lt;/Td&gt;&lt;Td Style="Border-Width: 0Pt; Background-Color: #5Bc217; Vertical-Align: Top; Width: .6868In; Padding: 4Pt 4Pt 4Pt 4Pt;"&gt;&lt;P Style="Margin: 0In; Font-Family: Verdana; Font-Size: 8.25Pt; Color: Black; Text-Align: Center;"&gt;2&amp;Nbsp;(-4)&lt;/P&gt;&lt;/Td&gt;&lt;Td Style="Border-Width: 0Pt; Background-Color: #B4C217; Vertical-Align: Top; Width: .6034In; Padding: 4Pt 4Pt 4Pt 4Pt;"&gt;&lt;P Style="Margin: 0In; Font-Family: Verdana; Font-Size: 8.25Pt; Color: Black; Text-Align: Center;"&gt;1&amp;Nbsp;(-5)&lt;/P&gt;&lt;/Td&gt;&lt;/Tr&gt;&lt;/Tbody&gt;&lt;/Table&gt;&lt;/Div&gt;&lt;P&gt;&lt;Span Class="Fontstyle4"&gt;&lt;Strong&gt;Damage Resistances&lt;/Strong&gt; &lt;/Span&gt;&lt;Span Class="Fontstyle5"&gt;Piercing, Slashing&lt;Br /&gt;&lt;/Span&gt;&lt;/P&gt;&lt;P&gt;&lt;Span Class="Fontstyle4"&gt;&lt;Strong&gt;Condition Immunities&lt;/Strong&gt; &lt;/Span&gt;&lt;Span Class="Fontstyle5"&gt;Charmed, &lt;/Span&gt;&lt;Span Class="Fontstyle5"&gt;Frightened, &lt;/Span&gt;&lt;Span Class="Fontstyle5"&gt;Grappled, Paralyzed, Petrified, Prone, Restrained&lt;Br /&gt;&lt;/Span&gt;&lt;/P&gt;&lt;P&gt;&lt;Span Class="Fontstyle4"&gt;&lt;Strong&gt;Senses&lt;/Strong&gt; &lt;/Span&gt;&lt;Span Class="Fontstyle5"&gt;Blindsight &lt;/Span&gt;&lt;Span Class="Fontstyle5"&gt;10 Ft., Passive &lt;/Span&gt;&lt;Span Class="Fontstyle5"&gt;Perception &lt;/Span&gt;&lt;Span Class="Fontstyle5"&gt;6&lt;Br /&gt;&lt;/Span&gt;&lt;/P&gt;&lt;P&gt;&lt;Span Class="Fontstyle4"&gt;&lt;Strong&gt;Languages ---&lt;/Strong&gt;&lt;/Span&gt;&lt;/P&gt;&lt;P&gt;&lt;Span Class="Fontstyle4"&gt;&lt;Strong&gt;Challenge&lt;/Strong&gt; &lt;/Span&gt;&lt;Span Class="Fontstyle5"&gt;1/2 (100 &lt;/Span&gt;&lt;Span Class="Fontstyle6"&gt;Xp)&lt;/Span&gt;&lt;/P&gt;&lt;Hr /&gt;&lt;P&gt;&lt;Span Class="Fontstyle7"&gt;&lt;Strong&gt;Swarm.&lt;/Strong&gt; &lt;/Span&gt;&lt;Span Class="Fontstyle5"&gt;The Swarm Can Occupy Another Creature'S Space And Vice Versa, And The Swarm Can Move Through Any Opening Large Enough For A Tiny Maggot. The Swarm Can'T Regain Hit Points Or Gain Temporary Hit Points.&lt;/Span&gt;&lt;/P&gt;&lt;Hr /&gt;&lt;P&gt;&lt;Strong&gt;&lt;Span Class="Fontstyle6"&gt;Actions&lt;Br /&gt;&lt;/Span&gt;&lt;/Strong&gt;&lt;/P&gt;&lt;P&gt;&lt;Span Class="Fontstyle7"&gt;&lt;Strong&gt;Bites.&lt;/Strong&gt; &lt;/Span&gt;&lt;Span Class="Fontstyle2"&gt;Melee Weapon Attack: &lt;/Span&gt;&lt;Span Class="Fontstyle5"&gt;+0 To Hit, Reach 0 Ft&lt;/Span&gt;&lt;Span Class="Fontstyle5"&gt;.&lt;/Span&gt;&lt;Span Class="Fontstyle5"&gt;, One Creature In The Swarm'S Space. &lt;/Span&gt;&lt;Span Class="Fontstyle2"&gt;Hit: &lt;/Span&gt;&lt;Span Class="Fontstyle5"&gt;The Target Is Infested By 1D4 Rot Grubs. At The Start Ofeach Of The Target'S Turns, The Target Takes 1D6 Piercing Damage Per Rot Grub &lt;/Span&gt;&lt;Span Class="Fontstyle5"&gt;Infesting &lt;/Span&gt;&lt;Span Class="Fontstyle6"&gt;It. &lt;/Span&gt;&lt;Span Class="Fontstyle5"&gt;Applying Fire To The Bite Wound Before The End Of The Target'S Next Turn Deals 1&amp;Nbsp;Fire Damage To The Target And Kills These Rot Grubs&lt;/Span&gt;&lt;Span Class="Fontstyle5"&gt;. &lt;/Span&gt;&lt;Span Class="Fontstyle5"&gt;After This Time, These Rot Grubs Are Too Far Under The Skin To Be Burned. If A Target Infested By Rot Grubs Ends Its Turn With 0 Hit Points, It Dies As The Rot Grubs Burrow Into Its Heart And Kill It. Any&lt;Br /&gt;Effect That Cures Disease Kills All Rot Grubs Infesting The Target.&lt;/Span&gt;&lt;/P&gt;&lt;Hr /&gt;&lt;P&gt;&lt;Span Class="Fontstyle5"&gt; &lt;Span Class="Fontstyle0"&gt;Rot Grubs Are Finger-Sized Maggots That Eat Living Or Dead Flesh, Although They Can Survive On Plant Matter. They Infest Corpses And Piles Of Decaying Matter And Attack Living Creatures That Disturb Them. After Burrowing Into The Flesh Of A Living Creature, A Rot Grub Instinctively Chews Its Way Toward The Heart In Order To Kill Its Host. &lt;/Span&gt;&lt;/Span&gt;&lt;/P&gt;&lt;P&gt;&lt;Span Class="Fontstyle5"&gt;&lt;Span Class="Fontstyle0"&gt;Rot Grubs Pose A Threat Both Singly And As A Swarm. See The Accompanying Stat Block For The Mechanics Of A Swarm Of Rot Grubs. A Single Rot Grub Has No Stat Block. Any Creature That Comes Into Contact With It Must Make A Dc 10 Dexterity Saving Throw. On A Failed Save, The Rot Grub Burrows Into The Creature'S Flesh And Deals 3 (1D6) Piercing Damage At The Start Of Each Of The Host Creature'S Turns. Applying Fire To The Wound Before The End Of The Host Creature'S Next Turn Deals 1 Fire Damage To The Host And Kills The Infesting Rot Grub. After This Time, The Rot Grub Is Too Far Under The Host Creature'S Skin To Be Burned. If A Creature Infested By One Or More Rot Grubs Ends Its Turn With 0&amp;Nbsp;&lt;/Span&gt;&lt;Span Class="Fontstyle0"&gt;Hit Points, It Dies As The Grubs Burrow Into Its Heart And Kill It. Any Effect That Cures Disease Kills All Rot Grubs Infesting The Target. Burning A Body Kills Any Rot Grubs Infesting It.&lt;/Span&gt; &lt;/Span&gt;&lt;/P&gt;</t>
  </si>
  <si>
    <t>5D8</t>
  </si>
  <si>
    <t>+0, 1D4 Rot Grubs</t>
  </si>
  <si>
    <t>Abjurer</t>
  </si>
  <si>
    <t>&lt;H1&gt;&lt;Span Class="Fontstyle0"&gt;Abjurer&lt;Br /&gt;&lt;/Span&gt;&lt;/H1&gt;&lt;P&gt;&lt;Span Class="Fontstyle1"&gt;Medium Humanoid (Any Ra&lt;/Span&gt;&lt;Span Class="Fontstyle1"&gt;Ce),&amp;Nbsp;&lt;/Span&gt;&lt;Span Class="Fontstyle1"&gt;Any Alignment&lt;/Span&gt;&lt;/P&gt;&lt;Hr /&gt;&lt;P&gt;&lt;Span Class="Fontstyle3"&gt;&lt;Strong&gt;Armor Class&lt;/Strong&gt; &lt;/Span&gt;&lt;Span Class="Fontstyle4"&gt;12 (15&amp;Nbsp;With &lt;/Span&gt;&lt;Span Class="Fontstyle1"&gt;Mage Armor)&lt;Br /&gt;&lt;/Span&gt;&lt;Span Class="Fontstyle3"&gt;&lt;Strong&gt;Hit Points&lt;/Strong&gt; 84 &lt;/Span&gt;&lt;Span Class="Fontstyle4"&gt;(13D8 &lt;/Span&gt;&lt;Span Class="Fontstyle5"&gt;+ &lt;/Span&gt;&lt;Span Class="Fontstyle4"&gt;26)&lt;Br /&gt;&lt;/Span&gt;&lt;/P&gt;&lt;P&gt;&lt;Span Class="Fontstyle3"&gt;&lt;Strong&gt;Speed&lt;/Strong&gt; &lt;/Span&gt;&lt;Span Class="Fontstyle4"&gt;30 &lt;/Span&gt;&lt;Span Class="Fontstyle4"&gt;Ft.&lt;Br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Center;"&gt;9&amp;Nbsp;(-1)&lt;/P&gt;&lt;/Td&gt;&lt;Td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Center;"&gt;14&amp;Nbsp;(+2)&lt;/P&gt;&lt;/Td&gt;&lt;Td Style="Border-Width: 0Pt; Background-Color: #B4C217; Vertical-Align: Top; Width: .6868In; Padding: 4Pt 4Pt 4Pt 4Pt;"&gt;&lt;P Style="Margin: 0In; Font-Family: Verdana; Font-Size: 8.25Pt; Color: Black; Text-Align: Center;"&gt;18 (+4)&lt;/P&gt;&lt;/Td&gt;&lt;Td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Center;"&gt;11 (+0)&lt;/P&gt;&lt;/Td&gt;&lt;/Tr&gt;&lt;/Tbody&gt;&lt;/Table&gt;&lt;/Div&gt;&lt;P&gt;&lt;Strong&gt;&lt;Span Class="Fontstyle3"&gt;Sav&lt;/Span&gt;&lt;Span Class="Fontstyle3"&gt;I&lt;/Span&gt;&lt;/Strong&gt;&lt;Span Class="Fontstyle3"&gt;&lt;Strong&gt;Ng Throws&lt;/Strong&gt; &lt;/Span&gt;&lt;Span Class="Fontstyle4"&gt;Int &lt;/Span&gt;&lt;Span Class="Fontstyle3"&gt;+8, Wis +5&lt;Br /&gt;&lt;/Span&gt;&lt;/P&gt;&lt;P&gt;&lt;Span Class="Fontstyle3"&gt;&lt;Strong&gt;Skills&lt;/Strong&gt; &lt;/Span&gt;&lt;Span Class="Fontstyle4"&gt;Arcana +8, History +8&lt;Br /&gt;&lt;/Span&gt;&lt;/P&gt;&lt;P&gt;&lt;Span Class="Fontstyle3"&gt;&lt;Strong&gt;Senses&lt;/Strong&gt; &lt;/Span&gt;&lt;Span Class="Fontstyle4"&gt;Passive P&lt;/Span&gt;&lt;Span Class="Fontstyle4"&gt;Ercep&lt;/Span&gt;&lt;Span Class="Fontstyle4"&gt;T&lt;/Span&gt;&lt;Span Class="Fontstyle4"&gt;I&lt;/Span&gt;&lt;Span Class="Fontstyle4"&gt;O&lt;/Span&gt;&lt;Span Class="Fontstyle4"&gt;N &lt;/Span&gt;&lt;Span Class="Fontstyle4"&gt;11&lt;Br /&gt;&lt;/Span&gt;&lt;/P&gt;&lt;P&gt;&lt;Span Class="Fontstyle3"&gt;&lt;Strong&gt;Languages&lt;/Strong&gt; &lt;/Span&gt;&lt;Span Class="Fontstyle4"&gt;Any Four &lt;/Span&gt;&lt;Span Class="Fontstyle4"&gt;Lan&lt;/Span&gt;&lt;Span Class="Fontstyle4"&gt;G&lt;/Span&gt;&lt;Span Class="Fontstyle4"&gt;Uages&lt;Br /&gt;&lt;/Span&gt;&lt;/P&gt;&lt;P&gt;&lt;Span Class="Fontstyle3"&gt;&lt;Strong&gt;Challenge&lt;/Strong&gt; &lt;/Span&gt;&lt;Span Class="Fontstyle4"&gt;9 &lt;/Span&gt;&lt;Span Class="Fontstyle4"&gt;(5,000 Xp)&lt;/Span&gt;&lt;/P&gt;&lt;Hr /&gt;&lt;P&gt;&lt;Span Class="Fontstyle6"&gt;Spellcasting. &lt;/Span&gt;&lt;Span Class="Fontstyle4"&gt;The Abjurer Is A 13Th-Level Spellcaster&lt;/Span&gt;&lt;Span Class="Fontstyle4"&gt;. &lt;/Span&gt;&lt;Span Class="Fontstyle4"&gt;Its Spellcasting Ability Is Intelligence (Spell Save Dc 16, +8 To&lt;Br /&gt;Hit With Spell Attacks). The Abjurer Has The Following Wizard Spells Prepared:&lt;Br /&gt;&lt;/Span&gt;&lt;/P&gt;&lt;P Style="Padding-Left: 30Px;"&gt;&lt;Em&gt;&lt;Span Class="Fontstyle4"&gt;Cantrips (At W&lt;/Span&gt;&lt;Span Class="Fontstyle4"&gt;Ill&lt;/Span&gt;&lt;Span Class="Fontstyle4"&gt;)&lt;/Span&gt;&lt;Span Class="Fontstyle4"&gt;: &lt;/Span&gt;&lt;/Em&gt;&lt;Span Class="Fontstyle1"&gt;Blade Ward&lt;/Span&gt;&lt;Span Class="Fontstyle1"&gt;, &lt;/Span&gt;&lt;Span Class="Fontstyle1"&gt;Dancing L&lt;/Span&gt;&lt;Span Class="Fontstyle1"&gt;I&lt;/Span&gt;&lt;Span Class="Fontstyle1"&gt;Ghts&lt;/Span&gt;&lt;Span Class="Fontstyle1"&gt;, &lt;/Span&gt;&lt;Span Class="Fontstyle1"&gt;Mending, Message, Ray Of Frost&lt;Br /&gt;&lt;/Span&gt;&lt;Em&gt;&lt;Span Class="Fontstyle4"&gt;1St Level (4 S&lt;/Span&gt;&lt;Span Class="Fontstyle4"&gt;L&lt;/Span&gt;&lt;Span Class="Fontstyle4"&gt;Ots)&lt;/Span&gt;&lt;/Em&gt;&lt;Span Class="Fontstyle4"&gt;&lt;Em&gt;:&lt;/Em&gt; &lt;/Span&gt;&lt;Span Class="Fontstyle1"&gt;Alarm,* Mage Armor,* Magic Missile, Shield*&lt;Br /&gt;&lt;/Span&gt;&lt;Em&gt;&lt;Span Class="Fontstyle4"&gt;2Nd Level (3 Slots)&lt;/Span&gt;&lt;/Em&gt;&lt;Span Class="Fontstyle4"&gt;&lt;Em&gt;:&lt;/Em&gt; &lt;/Span&gt;&lt;Span Class="Fontstyle1"&gt;Arcane Lock,* Invisibility&lt;Br /&gt;&lt;/Span&gt;&lt;Span Class="Fontstyle4"&gt;&lt;Em&gt;3Rd Level (3 Slots):&lt;/Em&gt; &lt;/Span&gt;&lt;Span Class="Fontstyle1"&gt;Counterspell&lt;/Span&gt;&lt;Span Class="Fontstyle1"&gt;,* &lt;/Span&gt;&lt;Span Class="Fontstyle1"&gt;Dispel Magic,* Fireball&lt;Br /&gt;&lt;/Span&gt;&lt;Em&gt;&lt;Span Class="Fontstyle4"&gt;4Th Level (3 S&lt;/Span&gt;&lt;Span Class="Fontstyle4"&gt;L&lt;/Span&gt;&lt;/Em&gt;&lt;Span Class="Fontstyle4"&gt;&lt;Em&gt;Ots):&lt;/Em&gt; &lt;/Span&gt;&lt;Span Class="Fontstyle1"&gt;Banishment,&lt;/Span&gt;&lt;Span Class="Fontstyle1"&gt;* &lt;/Span&gt;&lt;Span Class="Fontstyle1"&gt;Stoneskin*&lt;Br /&gt;&lt;/Span&gt;&lt;Span Class="Fontstyle4"&gt;&lt;Em&gt;5Th Level (2 Slots):&lt;/Em&gt; &lt;/Span&gt;&lt;Span Class="Fontstyle1"&gt;Cone Of Cold, Wall Of Force&lt;Br /&gt;&lt;/Span&gt;&lt;Span Class="Fontstyle4"&gt;&lt;Em&gt;6Th Level (1 Slot):&amp;Nbsp;&lt;/Em&gt;Flesh &lt;/Span&gt;&lt;Span Class="Fontstyle1"&gt;To Stone, Globe Of Invulnerability&lt;/Span&gt;&lt;Span Class="Fontstyle1"&gt;*&lt;Br /&gt;&lt;/Span&gt;&lt;Em&gt;&lt;Span Class="Fontstyle4"&gt;7Th Level (1 Slot)&lt;/Span&gt;&lt;/Em&gt;&lt;Span Class="Fontstyle4"&gt;&lt;Em&gt;:&lt;/Em&gt; &lt;/Span&gt;&lt;Span Class="Fontstyle1"&gt;Symbol,&lt;/Span&gt;&lt;Span Class="Fontstyle1"&gt;* &lt;/Span&gt;&lt;Span Class="Fontstyle1"&gt;Teleport&lt;Br /&gt;&lt;/Span&gt;&lt;Span Class="Fontstyle4"&gt;*&lt;/Span&gt;&lt;Span Class="Fontstyle4"&gt;Abjuration Spell Of 1St Level Or Higher&lt;Br /&gt;&lt;/Span&gt;&lt;/P&gt;&lt;P&gt;&lt;Span Class="Fontstyle6"&gt;&lt;Strong&gt;Arcane Ward.&lt;/Strong&gt; &lt;/Span&gt;&lt;Span Class="Fontstyle4"&gt;The Abjurer Has A Magical Ward That Has 30 Hit Points. Whenever The Abjurer Takes Damage, The Ward Takes The Damage Instead. If The Ward Is Reduced To 0 Hit Points, The Abjurer Takes Any Remain&lt;/Span&gt;&lt;Span Class="Fontstyle4"&gt;I&lt;/Span&gt;&lt;Span Class="Fontstyle4"&gt;Ng Damage. When The Abjurer Casts An Abjuration Spell Of 1St Level Or Higher&lt;/Span&gt;&lt;Span Class="Fontstyle4"&gt;, &lt;/Span&gt;&lt;Span Class="Fontstyle4"&gt;The Ward Regains A Number Of Hit Points Equal To Twice The Level Of The Spell.&lt;/Span&gt;&lt;/P&gt;&lt;Hr /&gt;&lt;P&gt;&lt;Strong&gt;&lt;Span Class="Fontstyle5"&gt;A&lt;/Span&gt;&lt;Span Class="Fontstyle5"&gt;Cti&lt;/Span&gt;&lt;/Strong&gt;&lt;Span Class="Fontstyle5"&gt;&lt;Strong&gt;Ons&lt;/Strong&gt;&lt;Br /&gt;&lt;/Span&gt;&lt;/P&gt;&lt;P&gt;&lt;Span Class="Fontstyle6"&gt;&lt;Strong&gt;Quarterstaff.&lt;/Strong&gt; &lt;/Span&gt;&lt;Span Class="Fontstyle1"&gt;Melee Weapon &lt;/Span&gt;&lt;Span Class="Fontstyle6"&gt;Attack&lt;/Span&gt;&lt;Span Class="Fontstyle6"&gt;:&amp;Nbsp;&lt;/Span&gt;&lt;Span Class="Fontstyle4"&gt;+&lt;/Span&gt;&lt;Span Class="Fontstyle4"&gt;3 &lt;/Span&gt;&lt;Span Class="Fontstyle4"&gt;To Hit, Reach 5 &lt;/Span&gt;&lt;Span Class="Fontstyle4"&gt;Ft&lt;/Span&gt;&lt;Span Class="Fontstyle4"&gt;.&lt;/Span&gt;&lt;Span Class="Fontstyle4"&gt;, &lt;/Span&gt;&lt;Span Class="Fontstyle4"&gt;One Target. &lt;/Span&gt;&lt;Span Class="Fontstyle1"&gt;Hit: &lt;/Span&gt;&lt;Span Class="Fontstyle4"&gt;2 (1D6 -&amp;Nbsp;1)&lt;/Span&gt;&lt;Span Class="Fontstyle4"&gt;&amp;Nbsp;B&lt;/Span&gt;&lt;Span Class="Fontstyle4"&gt;L&lt;/Span&gt;&lt;Span Class="Fontstyle4"&gt;Udgeoning Damage, Or 3 (1D8 - 1) Bludgeoning Damage If Used Wi&lt;/Span&gt;&lt;Span Class="Fontstyle4"&gt;Th &lt;/Span&gt;&lt;Span Class="Fontstyle4"&gt;Two Hands&lt;/Span&gt;&lt;Span Class="Fontstyle4"&gt;.&lt;/Span&gt;&amp;Nbsp;&lt;/P&gt;&lt;Hr /&gt;&lt;P&gt;&lt;Span Class="Fontstyle0"&gt;Abjurers Are Specialist Wizards Who Feel Secure When Warded By Layers Of Magical Power. Kings, Nobles, And Other Wealthy Individuals Commonly Hire Abjurers To Cast Protective Spells On Their Homes And Vaults.&lt;/Span&gt; &lt;/P&gt;</t>
  </si>
  <si>
    <t>13D8 + 26</t>
  </si>
  <si>
    <t>+3, 1D6 - 1 Bludgeoning Or 1D8 - 1 If Used With 2 Hands</t>
  </si>
  <si>
    <t>Apprentice Wizard</t>
  </si>
  <si>
    <t>&lt;H1&gt;&lt;Span Class="Fontstyle0"&gt;Apprentice Wizard&lt;Br /&gt;&lt;/Span&gt;&lt;/H1&gt;&lt;P&gt;&lt;Span Class="Fontstyle2"&gt;Medium Humanoid (Any Race), Any A&lt;/Span&gt;&lt;Span Class="Fontstyle2"&gt;Lignment&lt;/Span&gt;&lt;/P&gt;&lt;Hr /&gt;&lt;P&gt;&lt;Span Class="Fontstyle3"&gt;&lt;Strong&gt;Armor Class&lt;/Strong&gt; 10&lt;/Span&gt;&lt;Span Class="Fontstyle4"&gt;&lt;Br /&gt;&lt;/Span&gt;&lt;/P&gt;&lt;P&gt;&lt;Span Class="Fontstyle0"&gt;&lt;Strong&gt;Hit Points&lt;/Strong&gt; &lt;/Span&gt;&lt;Span Class="Fontstyle4"&gt;9 &lt;/Span&gt;&lt;Span Class="Fontstyle4"&gt;(2D8)&lt;Br /&gt;&lt;/Span&gt;&lt;/P&gt;&lt;P&gt;&lt;Span Class="Fontstyle3"&gt;&lt;Strong&gt;Speed&lt;/Strong&gt; &lt;/Span&gt;&lt;Span Class="Fontstyle4"&gt;30 &lt;/Span&gt;&lt;Span Class="Fontstyle4"&gt;Ft.&lt;Br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.6868In; Padding: 4Pt 4Pt 4Pt 4Pt;"&gt;&lt;P Style="Margin: 0In; Font-Family: Verdana; Font-Size: 8.25Pt; Color: Black; Text-Align: Center;"&gt;10 (+0)&lt;/P&gt;&lt;/Td&gt;&lt;Td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.6034In; Padding: 4Pt 4Pt 4Pt 4Pt;"&gt;&lt;P Style="Margin: 0In; Font-Family: Verdana; Font-Size: 8.25Pt; Color: Black; Text-Align: Center;"&gt;11 (+0)&lt;/P&gt;&lt;/Td&gt;&lt;/Tr&gt;&lt;/Tbody&gt;&lt;/Table&gt;&lt;/Div&gt;&lt;P&gt;&lt;Span Class="Fontstyle3"&gt;&lt;Strong&gt;Skills&lt;/Strong&gt; &lt;/Span&gt;&lt;Span Class="Fontstyle4"&gt;Arcana +4, History +4&lt;Br /&gt;&lt;/Span&gt;&lt;/P&gt;&lt;P&gt;&lt;Span Class="Fontstyle3"&gt;&lt;Strong&gt;Senses&lt;/Strong&gt; &lt;/Span&gt;&lt;Span Class="Fontstyle4"&gt;Passive &lt;/Span&gt;&lt;Span Class="Fontstyle4"&gt;Perc&lt;/Span&gt;&lt;Span Class="Fontstyle4"&gt;E&lt;/Span&gt;&lt;Span Class="Fontstyle4"&gt;Pt&lt;/Span&gt;&lt;Span Class="Fontstyle4"&gt;I&lt;/Span&gt;&lt;Span Class="Fontstyle4"&gt;O&lt;/Span&gt;&lt;Span Class="Fontstyle4"&gt;N &lt;/Span&gt;&lt;Span Class="Fontstyle4"&gt;10&lt;Br /&gt;&lt;/Span&gt;&lt;/P&gt;&lt;P&gt;&lt;Span Class="Fontstyle3"&gt;&lt;Strong&gt;Languages&lt;/Strong&gt; &lt;/Span&gt;&lt;Span Class="Fontstyle4"&gt;Any One L&lt;/Span&gt;&lt;Span Class="Fontstyle4"&gt;Angu&lt;/Span&gt;&lt;Span Class="Fontstyle4"&gt;A&lt;/Span&gt;&lt;Span Class="Fontstyle4"&gt;G&lt;/Span&gt;&lt;Span Class="Fontstyle4"&gt;E (Usually &lt;/Span&gt;&lt;Span Class="Fontstyle4"&gt;Co&lt;/Span&gt;&lt;Span Class="Fontstyle4"&gt;M&lt;/Span&gt;&lt;Span Class="Fontstyle4"&gt;Mon&lt;/Span&gt;&lt;Span Class="Fontstyle4"&gt;)&lt;Br /&gt;&lt;/Span&gt;&lt;/P&gt;&lt;P&gt;&lt;Span Class="Fontstyle3"&gt;&lt;Strong&gt;Challenge&lt;/Strong&gt; &lt;/Span&gt;&lt;Span Class="Fontstyle4"&gt;1/4 &lt;/Span&gt;&lt;Span Class="Fontstyle0"&gt;(50&amp;Nbsp;&lt;/Span&gt;&lt;Span Class="Fontstyle3"&gt;Xp)&lt;/Span&gt;&lt;/P&gt;&lt;Hr /&gt;&lt;P&gt;&lt;Span Class="Fontstyle5"&gt;&lt;Strong&gt;Spellcasting.&lt;/Strong&gt; &lt;/Span&gt;&lt;Span Class="Fontstyle4"&gt;The Apprentice Is A 1St-Level Spellcaster. Its Spellcasting Ability Is Intelligence (Spell Save Dc 12, +4 To Hit With Spell Attacks). It Has The Following Wizard Spells Prepared:&lt;Br /&gt;&lt;/Span&gt;&lt;/P&gt;&lt;P Style="Padding-Left: 30Px;"&gt;&lt;Span Class="Fontstyle4"&gt;&lt;Em&gt;Cantrips (At Will):&amp;Nbsp;&lt;/Em&gt;Fire &lt;/Span&gt;&lt;Span Class="Fontstyle2"&gt;Bolt, Mending, Prestidigitation&lt;Br /&gt;&lt;/Span&gt;&lt;Span Class="Fontstyle4"&gt;&lt;Em&gt;1St Level (2 Slots):&lt;/Em&gt; &lt;/Span&gt;&lt;Span Class="Fontstyle2"&gt;Burning Hands, Disguise Self, Shield&lt;/Span&gt;&lt;/P&gt;&lt;Hr /&gt;&lt;P&gt;&lt;Strong&gt;&lt;Span Class="Fontstyle6"&gt;Actions&lt;Br /&gt;&lt;/Span&gt;&lt;/Strong&gt;&lt;/P&gt;&lt;P&gt;&lt;Span Class="Fontstyle5"&gt;&lt;Strong&gt;Dagger.&lt;/Strong&gt; &lt;/Span&gt;&lt;Span Class="Fontstyle2"&gt;Melee Or Ranged Weapon Attack: &lt;/Span&gt;&lt;Span Class="Fontstyle4"&gt;+2 To Hit, Reach 5 Ft. Or Range 20/60 Ft., One Target. &lt;/Span&gt;&lt;Span Class="Fontstyle2"&gt;Hit&lt;/Span&gt;&lt;Span Class="Fontstyle2"&gt;: &lt;/Span&gt;&lt;Span Class="Fontstyle4"&gt;2 (1D4) Piercing Damage&lt;/Span&gt;&lt;Span Class="Fontstyle4"&gt;.&lt;/Span&gt;&lt;/P&gt;&lt;Hr /&gt;&lt;P&gt;&lt;Span Class="Fontstyle4"&gt; &lt;Span Class="Fontstyle0"&gt;Apprentices Are Novice Arcane Spellcasters Who Serve More Experienced Wizards Or Attend School. They Perform Menial Work Such As Cooking And Cleaning In Exchange For Education In The Ways Of Magic.&lt;/Span&gt; &lt;/Span&gt;&lt;/P&gt;</t>
  </si>
  <si>
    <t>2D8</t>
  </si>
  <si>
    <t>+2, 1D4 Piercing</t>
  </si>
  <si>
    <t>Archdruid</t>
  </si>
  <si>
    <t>&lt;H1&gt;&lt;Span Class="Fontstyle0"&gt;Archdruid&lt;Br /&gt;&lt;/Span&gt;&lt;/H1&gt;&lt;P&gt;&lt;Span Class="Fontstyle1"&gt;Medium Humanoid (Any Race), &lt;/Span&gt;&lt;Span Class="Fontstyle1"&gt;Any Alignment&lt;/Span&gt;&lt;/P&gt;&lt;Hr /&gt;&lt;P&gt;&lt;Span Class="Fontstyle0"&gt;&lt;Strong&gt;Armor Class&lt;/Strong&gt; &lt;/Span&gt;&lt;Span Class="Fontstyle3"&gt;16 (H&lt;/Span&gt;&lt;Span Class="Fontstyle3"&gt;I&lt;/Span&gt;&lt;Span Class="Fontstyle3"&gt;De Armor, Shield)&lt;Br /&gt;&lt;/Span&gt;&lt;/P&gt;&lt;P&gt;&lt;Strong&gt;&lt;Span Class="Fontstyle3"&gt;Hit &lt;/Span&gt;&lt;/Strong&gt;&lt;Span Class="Fontstyle0"&gt;&lt;Strong&gt;Points&lt;/Strong&gt; &lt;/Span&gt;&lt;Span Class="Fontstyle3"&gt;132 (24D8 &lt;/Span&gt;&lt;Span Class="Fontstyle3"&gt;+ &lt;/Span&gt;&lt;Span Class="Fontstyle3"&gt;24)&lt;Br /&gt;&lt;/Span&gt;&lt;/P&gt;&lt;P&gt;&lt;Span Class="Fontstyle4"&gt;&lt;Strong&gt;Speed&lt;/Strong&gt; &lt;/Span&gt;&lt;Span Class="Fontstyle3"&gt;30Ft.&lt;Br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Center;"&gt;10 (+0)&lt;/P&gt;&lt;/Td&gt;&lt;Td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.6868In; Padding: 4Pt 4Pt 4Pt 4Pt;"&gt;&lt;P Style="Margin: 0In; Font-Family: Verdana; Font-Size: 8.25Pt; Color: Black; Text-Align: Center;"&gt;12 (+1)&lt;/P&gt;&lt;/Td&gt;&lt;Td Style="Border-Width: 0Pt; Background-Color: #5Bc217; Vertical-Align: Top; Width: .6868In; Padding: 4Pt 4Pt 4Pt 4Pt;"&gt;&lt;P Style="Margin: 0In; Font-Family: Verdana; Font-Size: 8.25Pt; Color: Black; Text-Align: Center;"&gt;20&amp;Nbsp;(+5)&lt;/P&gt;&lt;/Td&gt;&lt;Td Style="Border-Width: 0Pt; Background-Color: #B4C217; Vertical-Align: Top; Width: .6034In; Padding: 4Pt 4Pt 4Pt 4Pt;"&gt;&lt;P Style="Margin: 0In; Font-Family: Verdana; Font-Size: 8.25Pt; Color: Black; Text-Align: Center;"&gt;11 (+0)&lt;/P&gt;&lt;/Td&gt;&lt;/Tr&gt;&lt;/Tbody&gt;&lt;/Table&gt;&lt;/Div&gt;&lt;P&gt;&lt;Span Class="Fontstyle0"&gt;&lt;Strong&gt;Saving Throws&lt;/Strong&gt; &lt;/Span&gt;&lt;Span Class="Fontstyle3"&gt;Int +S. Wis +9&lt;Br /&gt;&lt;/Span&gt;&lt;/P&gt;&lt;P&gt;&lt;Span Class="Fontstyle0"&gt;&lt;Strong&gt;Skills&lt;/Strong&gt; &lt;/Span&gt;&lt;Span Class="Fontstyle3"&gt;Medicine +9, Nature +5, Perception +9&lt;Br /&gt;&lt;/Span&gt;&lt;/P&gt;&lt;P&gt;&lt;Span Class="Fontstyle0"&gt;&lt;Strong&gt;Senses&lt;/Strong&gt; Passive &lt;/Span&gt;&lt;Span Class="Fontstyle3"&gt;Perception 19&lt;Br /&gt;&lt;/Span&gt;&lt;/P&gt;&lt;P&gt;&lt;Span Class="Fontstyle0"&gt;&lt;Strong&gt;Languages&lt;/Strong&gt; &lt;/Span&gt;&lt;Span Class="Fontstyle3"&gt;Druidic Plus Any Two Languages&lt;Br /&gt;&lt;/Span&gt;&lt;/P&gt;&lt;P&gt;&lt;Span Class="Fontstyle0"&gt;&lt;Strong&gt;Challenge&lt;/Strong&gt; &lt;/Span&gt;&lt;Span Class="Fontstyle3"&gt;12 (8,400 Xp)&lt;/Span&gt;&lt;/P&gt;&lt;Hr /&gt;&lt;P&gt;&lt;Span Class="Fontstyle5"&gt;&lt;Strong&gt;Spellcasting.&lt;/Strong&gt; &lt;/Span&gt;&lt;Span Class="Fontstyle3"&gt;The Archdruid Is An 18Th-Level Spellcaster&lt;/Span&gt;&lt;Span Class="Fontstyle3"&gt;. &lt;/Span&gt;&lt;Span Class="Fontstyle3"&gt;Its Spellcasting Ability Is Wisdom (Spell Save Dc 17, +9 To Hit With Spell Attacks). It Has The Following Druid Spells Prepared:&lt;Br /&gt;&lt;/Span&gt;&lt;/P&gt;&lt;P Style="Padding-Left: 30Px;"&gt;&lt;Em&gt;&lt;Span Class="Fontstyle3"&gt;Cantrips (At Will)&lt;/Span&gt;&lt;/Em&gt;&lt;Span Class="Fontstyle3"&gt;&lt;Em&gt;:&lt;/Em&gt; &lt;/Span&gt;&lt;Span Class="Fontstyle1"&gt;Druidcraft, Mending, Poison Spray, Produce Flame&lt;Br /&gt;&lt;/Span&gt;&lt;Em&gt;&lt;Span Class="Fontstyle3"&gt;1St Level &lt;/Span&gt;&lt;Span Class="Fontstyle0"&gt;(4 &lt;/Span&gt;&lt;/Em&gt;&lt;Span Class="Fontstyle3"&gt;&lt;Em&gt;Slots):&lt;/Em&gt; &lt;/Span&gt;&lt;Span Class="Fontstyle1"&gt;Cure Wounds, Entangle, Faerie Fire, Speak With Animals&lt;Br /&gt;&lt;/Span&gt;&lt;Em&gt;&lt;Span Class="Fontstyle3"&gt;2Nd Level (3 Slots)&lt;/Span&gt;&lt;/Em&gt;&lt;Span Class="Fontstyle3"&gt;&lt;Em&gt;:&lt;/Em&gt; &lt;/Span&gt;&lt;Span Class="Fontstyle1"&gt;Animal Messenger, Beast Sense, Hold Person&lt;Br /&gt;&lt;/Span&gt;&lt;Span Class="Fontstyle3"&gt;&lt;Em&gt;3Rd Level (3 Slots):&lt;/Em&gt; &lt;/Span&gt;&lt;Span Class="Fontstyle1"&gt;Conjure Animals, Meld Into Stone, Water Breathing&lt;Br /&gt;&lt;/Span&gt;&lt;Span Class="Fontstyle3"&gt;&lt;Em&gt;4Th Level (3 Slots):&lt;/Em&gt; &lt;/Span&gt;&lt;Span Class="Fontstyle1"&gt;Dominate Beast, Locate Creature, Stoneskin&lt;/Span&gt;&lt;Span Class="Fontstyle1"&gt;,&amp;Nbsp;&lt;/Span&gt;&lt;Span Class="Fontstyle1"&gt;Wall Of Fire&lt;Br /&gt;&lt;/Span&gt;&lt;Span Class="Fontstyle3"&gt;&lt;Em&gt;5Th Level (3 Slots):&lt;/Em&gt; &lt;/Span&gt;&lt;Span Class="Fontstyle1"&gt;Commune With Nature, Mass Cure Wounds, Tree Stride&lt;Br /&gt;&lt;/Span&gt;&lt;Em&gt;&lt;Span Class="Fontstyle3"&gt;6Th Level (1 Slot)&lt;/Span&gt;&lt;/Em&gt;&lt;Span Class="Fontstyle3"&gt;&lt;Em&gt;:&lt;/Em&gt; &lt;/Span&gt;&lt;Span Class="Fontstyle1"&gt;Heal, Heroes' Feast, Sunbeam&lt;Br /&gt;&lt;/Span&gt;&lt;Span Class="Fontstyle3"&gt;&lt;Em&gt;7Th Level (1 Slot):&lt;/Em&gt; &lt;/Span&gt;&lt;Span Class="Fontstyle1"&gt;Fire Storm&lt;Br /&gt;&lt;/Span&gt;&lt;Span Class="Fontstyle3"&gt;&lt;Em&gt;8Th Level (1 Slot):&lt;/Em&gt; &lt;/Span&gt;&lt;Span Class="Fontstyle1"&gt;Animal Shapes&lt;Br /&gt;&lt;/Span&gt;&lt;Em&gt;&lt;Span Class="Fontstyle3"&gt;9Th Level &lt;/Span&gt;&lt;Span Class="Fontstyle6"&gt;(1 &lt;/Span&gt;&lt;/Em&gt;&lt;Span Class="Fontstyle1"&gt;&lt;Em&gt;Slot):&amp;Nbsp;&lt;/Em&gt;Foresight&lt;/Span&gt;&lt;/P&gt;&lt;Hr /&gt;&lt;P&gt;&lt;Strong&gt;&lt;Span Class="Fontstyle0"&gt;Actions&lt;Br /&gt;&lt;/Span&gt;&lt;/Strong&gt;&lt;/P&gt;&lt;P&gt;&lt;Span Class="Fontstyle5"&gt;&lt;Strong&gt;Scimitar.&lt;/Strong&gt; &lt;/Span&gt;&lt;Span Class="Fontstyle1"&gt;Melee Weapon Attack: &lt;/Span&gt;&lt;Span Class="Fontstyle3"&gt;+6 To Hit, Reach 5 Ft., One Target. &lt;/Span&gt;&lt;Span Class="Fontstyle1"&gt;Hit: &lt;/Span&gt;&lt;Span Class="Fontstyle3"&gt;5 (1D6 + 2) Slashing Damage.&lt;Br /&gt;&lt;/Span&gt;&lt;/P&gt;&lt;P&gt;&lt;Span Class="Fontstyle5"&gt;&lt;Strong&gt;Change Shape (2/Day).&lt;/Strong&gt; &lt;/Span&gt;&lt;Span Class="Fontstyle3"&gt;The Archdruid Magically Polymorphs Into A Beast Or Elemental With A Challenge Rating Of 6 Or Less, And Can Remain In This Form For Up To 9 Hours. The Archdruid Can Choose Whether Its Equipment Falls To The Ground, Melds With Its New Form, Or Is Worn By The New Form. The Archdruid Reverts To Its True Form If It Dies Or Falls Unconscious. The Archdruid Can Revert To Its True Form Using A Bonus Action On Its Turn&lt;/Span&gt;&lt;Span Class="Fontstyle3"&gt;.&amp;Nbsp;&lt;/Span&gt;&lt;Span Class="Fontstyle3"&gt;While In A New Form, The Archdruid Retains !Ts Game Statistics And Ability To Speak, But Its Ac, Movement Modes, Strength, And Dexterity Are Replaced By Those Of The New Form, And It Gains Any Special Senses, Proficiencies, Traits, Actions, And&lt;Br /&gt;Reactions (Except Class Features, Legendary Actions, And Lair Actions) That The New Form Has But That It Lacks. It Can Cast Its Spells With Verbal Or Somatic Components In Its New Form. The New Form &lt;/Span&gt;&lt;Span Class="Fontstyle3"&gt;'&lt;/Span&gt;&lt;Span Class="Fontstyle3"&gt;S Attacks Count As Magical For The Purpose Of Overcoming Resistances And Immunity To Nonmagical Attacks.&lt;/Span&gt;&amp;Nbsp;&lt;/P&gt;&lt;Hr /&gt;&lt;P&gt;&lt;Span Class="Fontstyle0"&gt;Archdruids Watch Over The Natural Wonders Of Their Domains. They Seldom Interact With Civilized Folk Unless There Is A Great Threat To The Natural Order. An Archdruid Typically Has One Or More Pupils Who Are &lt;/Span&gt;&lt;Span Class="Fontstyle2"&gt;Druids &lt;/Span&gt;&lt;Span Class="Fontstyle0"&gt;(See The&amp;Nbsp;&lt;/Span&gt;&lt;Span Class="Fontstyle3"&gt;Monster Manual &lt;/Span&gt;&lt;Span Class="Fontstyle0"&gt;For Statistics), And The Archdruid'S Lair Is Usually Guarded By Loyal Beasts And Fey Creatures.&lt;/Span&gt;&lt;/P&gt;</t>
  </si>
  <si>
    <t>24D8 + 24</t>
  </si>
  <si>
    <t>+6, 1D6 + 2 Slashing</t>
  </si>
  <si>
    <t>Archer</t>
  </si>
  <si>
    <t>&lt;H1&gt;&lt;Span Class="Fontstyle0"&gt;Archer&lt;Br /&gt;&lt;/Span&gt;&lt;/H1&gt;&lt;P&gt;&lt;Span Class="Fontstyle1"&gt;Medium Humanoid (Any Race), Any Alignment&lt;/Span&gt;&lt;/P&gt;&lt;Hr /&gt;&lt;P&gt;&lt;Span Class="Fontstyle3"&gt;&lt;Strong&gt;Armor Class&lt;/Strong&gt; &lt;/Span&gt;&lt;Span Class="Fontstyle4"&gt;16 (Studded Leather)&lt;Br /&gt;&lt;/Span&gt;&lt;/P&gt;&lt;P&gt;&lt;Strong&gt;&lt;Span Class="Fontstyle4"&gt;Hit &lt;/Span&gt;&lt;/Strong&gt;&lt;Span Class="Fontstyle3"&gt;&lt;Strong&gt;Points&lt;/Strong&gt; &lt;/Span&gt;&lt;Span Class="Fontstyle4"&gt;75 (10D8 &lt;/Span&gt;&lt;Span Class="Fontstyle4"&gt;+ &lt;/Span&gt;&lt;Span Class="Fontstyle4"&gt;30)&lt;Br /&gt;&lt;/Span&gt;&lt;/P&gt;&lt;P&gt;&lt;Span Class="Fontstyle4"&gt;&lt;Strong&gt;Speed&lt;/Strong&gt; 30 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Center;"&gt;11 (+0)&lt;/P&gt;&lt;/Td&gt;&lt;Td Style="Border-Width: 0Pt; Background-Color: #B4C217; Vertical-Align: Top; Width: .6868In; Padding: 4Pt 4Pt 4Pt 4Pt;"&gt;&lt;P Style="Margin: 0In; Font-Family: Verdana; Font-Size: 8.25Pt; Color: Black; Text-Align: Center;"&gt;18 (+4)&lt;/P&gt;&lt;/Td&gt;&lt;Td Style="Border-Width: 0Pt; Background-Color: #5Bc217; Vertical-Align: Top; Width: .6868In; Padding: 4Pt 4Pt 4Pt 4Pt;"&gt;&lt;P Style="Margin: 0In; Font-Family: Verdana; Font-Size: 8.25Pt; Color: Black; Text-Align: Center;"&gt;16 (+3)&lt;/P&gt;&lt;/Td&gt;&lt;Td Style="Border-Width: 0Pt; Background-Color: #B4C217; Vertical-Align: Top; Width: .6868In; Padding: 4Pt 4Pt 4Pt 4Pt;"&gt;&lt;P Style="Margin: 0In; Font-Family: Verdana; Font-Size: 8.25Pt; Color: Black; Text-Align: Center;"&gt;11 (+0)&lt;/P&gt;&lt;/Td&gt;&lt;Td Style="Border-Width: 0Pt; Background-Color: #5Bc217; Vertical-Align: Top; Width: .6868In; Padding: 4Pt 4Pt 4Pt 4Pt;"&gt;&lt;P Style="Margin: 0In; Font-Family: Verdana; Font-Size: 8.25Pt; Color: Black; Text-Align: Center;"&gt;13 (+1)&lt;/P&gt;&lt;/Td&gt;&lt;Td Style="Border-Width: 0Pt; Background-Color: #B4C217; Vertical-Align: Top; Width: .6034In; Padding: 4Pt 4Pt 4Pt 4Pt;"&gt;&lt;P Style="Margin: 0In; Font-Family: Verdana; Font-Size: 8.25Pt; Color: Black; Text-Align: Center;"&gt;10 (+0)&lt;/P&gt;&lt;/Td&gt;&lt;/Tr&gt;&lt;/Tbody&gt;&lt;/Table&gt;&lt;/Div&gt;&lt;P&gt;&lt;Span Class="Fontstyle3"&gt;&lt;Strong&gt;Skills&lt;/Strong&gt; &lt;/Span&gt;&lt;Span Class="Fontstyle4"&gt;Acrobatics +6, Perception +5&lt;Br /&gt;&lt;/Span&gt;&lt;/P&gt;&lt;P&gt;&lt;Span Class="Fontstyle3"&gt;&lt;Strong&gt;Senses&lt;/Strong&gt; Passive &lt;/Span&gt;&lt;Span Class="Fontstyle4"&gt;Perception 15&lt;Br /&gt;&lt;/Span&gt;&lt;/P&gt;&lt;P&gt;&lt;Span Class="Fontstyle3"&gt;&lt;Strong&gt;Languages&lt;/Strong&gt; &lt;/Span&gt;&lt;Span Class="Fontstyle4"&gt;Any One Language (Usually Common)&lt;Br /&gt;&lt;/Span&gt;&lt;/P&gt;&lt;P&gt;&lt;Span Class="Fontstyle3"&gt;&lt;Strong&gt;Challenge&lt;/Strong&gt; &lt;/Span&gt;&lt;Span Class="Fontstyle4"&gt;3 (700 Xp)&lt;/Span&gt;&lt;/P&gt;&lt;Hr /&gt;&lt;P&gt;&lt;Span Class="Fontstyle5"&gt;&lt;Strong&gt;Archer'S Eye (3/Day).&lt;/Strong&gt; &lt;/Span&gt;&lt;Span Class="Fontstyle3"&gt;As A &lt;/Span&gt;&lt;Span Class="Fontstyle4"&gt;Bonus Action, The Archer Can Add 1D10 To Its Next Attack Or Damage Roll With A Longbow Or Shortbow.&lt;/Span&gt;&lt;/P&gt;&lt;Hr /&gt;&lt;P&gt;&lt;Strong&gt;&lt;Span Class="Fontstyle3"&gt;Actions&lt;Br /&gt;&lt;/Span&gt;&lt;/Strong&gt;&lt;/P&gt;&lt;P&gt;&lt;Span Class="Fontstyle5"&gt;&lt;Strong&gt;Multiattack.&lt;/Strong&gt; &lt;/Span&gt;&lt;Span Class="Fontstyle4"&gt;The Archer Makes Two Attacks With Its Longbow&lt;/Span&gt;&lt;Span Class="Fontstyle4"&gt;.&amp;Nbsp;&lt;/Span&gt;&lt;/P&gt;&lt;P&gt;&lt;Span Class="Fontstyle5"&gt;&lt;Strong&gt;Shortsword.&lt;/Strong&gt; &lt;/Span&gt;&lt;Span Class="Fontstyle1"&gt;Melee Weapon Attack: &lt;/Span&gt;&lt;Span Class="Fontstyle4"&gt;+6 To Hit, Reach 5 Ft., One Target. &lt;/Span&gt;&lt;Span Class="Fontstyle1"&gt;Hit: &lt;/Span&gt;&lt;Span Class="Fontstyle4"&gt;7 (1D6 + &lt;/Span&gt;&lt;Span Class="Fontstyle3"&gt;4) &lt;/Span&gt;&lt;Span Class="Fontstyle4"&gt;Piercing Damage.&lt;Br /&gt;&lt;/Span&gt;&lt;/P&gt;&lt;P&gt;&lt;Span Class="Fontstyle5"&gt;&lt;Strong&gt;Longbow.&lt;/Strong&gt; &lt;/Span&gt;&lt;Span Class="Fontstyle1"&gt;Ranged Weapon Attack: &lt;/Span&gt;&lt;Span Class="Fontstyle4"&gt;+6 To Hit, Range 150/600 Ft., One Target. &lt;/Span&gt;&lt;Span Class="Fontstyle1"&gt;Hit: &lt;/Span&gt;&lt;Span Class="Fontstyle4"&gt;8 (1D8 + 4) Piercing Damage.&lt;/Span&gt;&lt;/P&gt;&lt;Hr /&gt;&lt;P&gt;&lt;Span Class="Fontstyle4"&gt; &lt;Span Class="Fontstyle0"&gt;Archers Defend Castles, Hunt Wild Game On The Fringes Of Civilization, Serve As Artillery In Military Units, And Occasionally Make Good Coin As Brigands Or Caravan Guards.&lt;/Span&gt; &lt;/Span&gt;&lt;/P&gt;</t>
  </si>
  <si>
    <t>Bard</t>
  </si>
  <si>
    <t>&lt;H1&gt;&lt;Span Class="Fontstyle0"&gt;Bard&lt;Br /&gt;&lt;/Span&gt;&lt;/H1&gt;&lt;P&gt;&lt;Span Class="Fontstyle1"&gt;Medium Humanoid &lt;/Span&gt;&lt;Span Class="Fontstyle1"&gt;(Any &lt;/Span&gt;&lt;Span Class="Fontstyle3"&gt;Race),&amp;Nbsp;&lt;/Span&gt;&lt;Span Class="Fontstyle1"&gt;Any Alignment&lt;/Span&gt;&lt;/P&gt;&lt;Hr /&gt;&lt;P&gt;&lt;Strong&gt;&lt;Span Class="Fontstyle4"&gt;Armor C&lt;/Span&gt;&lt;Span Class="Fontstyle4"&gt;L&lt;/Span&gt;&lt;/Strong&gt;&lt;Span Class="Fontstyle4"&gt;&lt;Strong&gt;Ass&lt;/Strong&gt; &lt;/Span&gt;&lt;Span Class="Fontstyle5"&gt;15 (Chain Shirt)&lt;Br /&gt;&lt;/Span&gt;&lt;/P&gt;&lt;P&gt;&lt;Strong&gt;&lt;Span Class="Fontstyle5"&gt;Hit &lt;/Span&gt;&lt;Span Class="Fontstyle4"&gt;Po&lt;/Span&gt;&lt;Span Class="Fontstyle4"&gt;I&lt;/Span&gt;&lt;/Strong&gt;&lt;Span Class="Fontstyle4"&gt;&lt;Strong&gt;Nts&lt;/Strong&gt; &lt;/Span&gt;&lt;Span Class="Fontstyle5"&gt;44 &lt;/Span&gt;&lt;Span Class="Fontstyle4"&gt;(8D8 &lt;/Span&gt;&lt;Span Class="Fontstyle5"&gt;+ &lt;/Span&gt;&lt;Span Class="Fontstyle5"&gt;8)&lt;Br /&gt;&lt;/Span&gt;&lt;/P&gt;&lt;P&gt;&lt;Span Class="Fontstyle4"&gt;&lt;Strong&gt;Speed&lt;/Strong&gt; &lt;/Span&gt;&lt;Span Class="Fontstyle5"&gt;30 &lt;/Span&gt;&lt;Span Class="Fontstyle5"&gt;Ft.&lt;Br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Center;"&gt;11 (+0)&lt;/P&gt;&lt;/Td&gt;&lt;Td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.6868In; Padding: 4Pt 4Pt 4Pt 4Pt;"&gt;&lt;P Style="Margin: 0In; Font-Family: Verdana; Font-Size: 8.25Pt; Color: Black; Text-Align: Center;"&gt;10 (+0)&lt;/P&gt;&lt;/Td&gt;&lt;Td Style="Border-Width: 0Pt; Background-Color: #5Bc217; Vertical-Align: Top; Width: .6868In; Padding: 4Pt 4Pt 4Pt 4Pt;"&gt;&lt;P Style="Margin: 0In; Font-Family: Verdana; Font-Size: 8.25Pt; Color: Black; Text-Align: Center;"&gt;13 (+1)&lt;/P&gt;&lt;/Td&gt;&lt;Td Style="Border-Width: 0Pt; Background-Color: #B4C217; Vertical-Align: Top; Width: .6034In; Padding: 4Pt 4Pt 4Pt 4Pt;"&gt;&lt;P Style="Margin: 0In; Font-Family: Verdana; Font-Size: 8.25Pt; Color: Black; Text-Align: Center;"&gt;14&amp;Nbsp;(+2)&lt;/P&gt;&lt;/Td&gt;&lt;/Tr&gt;&lt;/Tbody&gt;&lt;/Table&gt;&lt;/Div&gt;&lt;P&gt;&lt;Strong&gt;&lt;Span Class="Fontstyle4"&gt;Saving &lt;/Span&gt;&lt;/Strong&gt;&lt;Span Class="Fontstyle4"&gt;&lt;Strong&gt;Throws&lt;/Strong&gt; &lt;/Span&gt;&lt;Span Class="Fontstyle5"&gt;Dex &lt;/Span&gt;&lt;Span Class="Fontstyle4"&gt;+4, &lt;/Span&gt;&lt;Span Class="Fontstyle5"&gt;Wis +3&lt;Br /&gt;&lt;/Span&gt;&lt;/P&gt;&lt;P&gt;&lt;Span Class="Fontstyle4"&gt;&lt;Strong&gt;Skills&lt;/Strong&gt; &lt;/Span&gt;&lt;Span Class="Fontstyle5"&gt;Acr&lt;/Span&gt;&lt;Span Class="Fontstyle5"&gt;O&lt;/Span&gt;&lt;Span Class="Fontstyle5"&gt;Ba&lt;/Span&gt;&lt;Span Class="Fontstyle5"&gt;Ti&lt;/Span&gt;&lt;Span Class="Fontstyle5"&gt;Cs &lt;/Span&gt;&lt;Span Class="Fontstyle5"&gt;+4, &lt;/Span&gt;&lt;Span Class="Fontstyle5"&gt;Perceptio&lt;/Span&gt;&lt;Span Class="Fontstyle5"&gt;N &lt;/Span&gt;&lt;Span Class="Fontstyle5"&gt;+5, &lt;/Span&gt;&lt;Span Class="Fontstyle5"&gt;P&lt;/Span&gt;&lt;Span Class="Fontstyle5"&gt;Er&lt;/Span&gt;&lt;Span Class="Fontstyle5"&gt;Forma&lt;/Span&gt;&lt;Span Class="Fontstyle5"&gt;N&lt;/Span&gt;&lt;Span Class="Fontstyle5"&gt;Ce &lt;/Span&gt;&lt;Span Class="Fontstyle5"&gt;+6&lt;Br /&gt;&lt;/Span&gt;&lt;/P&gt;&lt;P&gt;&lt;Span Class="Fontstyle4"&gt;&lt;Strong&gt;Senses&lt;/Strong&gt; &lt;/Span&gt;&lt;Span Class="Fontstyle5"&gt;Passive &lt;/Span&gt;&lt;Span Class="Fontstyle5"&gt;P&lt;/Span&gt;&lt;Span Class="Fontstyle5"&gt;E&lt;/Span&gt;&lt;Span Class="Fontstyle5"&gt;Rc&lt;/Span&gt;&lt;Span Class="Fontstyle5"&gt;Eption &lt;/Span&gt;&lt;Span Class="Fontstyle5"&gt;15&lt;Br /&gt;&lt;/Span&gt;&lt;/P&gt;&lt;P&gt;&lt;Span Class="Fontstyle4"&gt;&lt;Strong&gt;Languages&lt;/Strong&gt; &lt;/Span&gt;&lt;Span Class="Fontstyle5"&gt;Any Two Languages&lt;Br /&gt;&lt;/Span&gt;&lt;Span Class="Fontstyle4"&gt;&lt;Strong&gt;Challenge&lt;/Strong&gt; &lt;/Span&gt;&lt;Span Class="Fontstyle6"&gt;2 &lt;/Span&gt;&lt;Span Class="Fontstyle5"&gt;(450 Xp)&lt;/Span&gt;&lt;/P&gt;&lt;Hr /&gt;&lt;P&gt;&lt;Span Class="Fontstyle3"&gt;&lt;Strong&gt;Spellcasting.&lt;/Strong&gt; &lt;/Span&gt;&lt;Span Class="Fontstyle5"&gt;The Bard Is A 4Th-Level Spellcaster. Its Spellcasting Ability Is Charisma (Spell Save Dc 12, +4 To Hit With Spell Attacks). It Has The Following Bard Spells &lt;/Span&gt;&lt;Span Class="Fontstyle5"&gt;Prepared&lt;/Span&gt;&lt;Span Class="Fontstyle5"&gt;:&lt;Br /&gt;&lt;/Span&gt;&lt;/P&gt;&lt;P Style="Padding-Left: 30Px;"&gt;&lt;Em&gt;&lt;Span Class="Fontstyle5"&gt;Cantrips (At &lt;/Span&gt;&lt;/Em&gt;&lt;Span Class="Fontstyle1"&gt;&lt;Em&gt;Will):&lt;/Em&gt;Friends, Mage Hand, Vicious Mockery&lt;Br /&gt;&lt;/Span&gt;&lt;Span Class="Fontstyle5"&gt;&lt;Em&gt;1St Level (4 Slots):&lt;/Em&gt; &lt;/Span&gt;&lt;Span Class="Fontstyle1"&gt;Charm Person, Healing Word, Heroism, Sleep, Thunderwave&lt;Br /&gt;&lt;/Span&gt;&lt;Span Class="Fontstyle5"&gt;&lt;Em&gt;2Nd Level (3 Slots):&lt;/Em&gt; &lt;/Span&gt;&lt;Span Class="Fontstyle1"&gt;Invisibility, Shatter&lt;Br /&gt;&lt;/Span&gt;&lt;/P&gt;&lt;P&gt;&lt;Span Class="Fontstyle3"&gt;&lt;Strong&gt;Song Of Rest.&lt;/Strong&gt; &lt;/Span&gt;&lt;Span Class="Fontstyle5"&gt;The Bard Can &lt;/Span&gt;&lt;Span Class="Fontstyle5"&gt;Perform &lt;/Span&gt;&lt;Span Class="Fontstyle5"&gt;A Song While Taking A Short Rest. Any Ally Who Hears The Song Regains An Extra 1D6 Hit Points If It Spends Any Hit Dice To Regain Hit Points Atthe End Ofthat Rest. The Bard Can Confer This Benefit On Itself As Well.&lt;Br /&gt;&lt;/Span&gt;&lt;/P&gt;&lt;P&gt;&lt;Span Class="Fontstyle3"&gt;&lt;Strong&gt;Taunt (2/Day.&lt;/Strong&gt; &lt;/Span&gt;&lt;Span Class="Fontstyle5"&gt;The Bard Can Use A Bonus Action On Its Turn To Target One Creature Within 30 Feet Of It. If The Target Can Hear The Bard, The Target Must Succeed On A Dc 12 Charisma Saving Throw Or Have &lt;/Span&gt;&lt;Span Class="Fontstyle5"&gt;Disadvantage &lt;/Span&gt;&lt;Span Class="Fontstyle5"&gt;On Ability Checks, Attack Rolls, And Saving Throws Until The Start Ofthe Bard'S Next Turn.&lt;/Span&gt;&lt;/P&gt;&lt;Hr /&gt;&lt;P&gt;&lt;Strong&gt;&lt;Span Class="Fontstyle6"&gt;Acti&lt;/Span&gt;&lt;Span Class="Fontstyle6"&gt;O&lt;/Span&gt;&lt;Span Class="Fontstyle6"&gt;Ns&lt;Br /&gt;&lt;/Span&gt;&lt;/Strong&gt;&lt;/P&gt;&lt;P&gt;&lt;Span Class="Fontstyle3"&gt;&lt;Strong&gt;Shortsword.&lt;/Strong&gt; &lt;/Span&gt;&lt;Span Class="Fontstyle1"&gt;Melee Weapon Attack: &lt;/Span&gt;&lt;Span Class="Fontstyle5"&gt;+4 To Hit, Reach 5 Ft., &lt;/Span&gt;&lt;Span Class="Fontstyle5"&gt;One&amp;Nbsp;&lt;/Span&gt;&lt;Span Class="Fontstyle5"&gt;Target. &lt;/Span&gt;&lt;Span Class="Fontstyle1"&gt;Hit: &lt;/Span&gt;&lt;Span Class="Fontstyle5"&gt;5 (1D6 + 2) Piercing Damage.&lt;Br /&gt;&lt;/Span&gt;&lt;/P&gt;&lt;P&gt;&lt;Span Class="Fontstyle3"&gt;&lt;Strong&gt;Shortbow.&lt;/Strong&gt; &lt;/Span&gt;&lt;Span Class="Fontstyle1"&gt;Ranged Weapon &lt;/Span&gt;&lt;Span Class="Fontstyle3"&gt;Attack: &lt;/Span&gt;&lt;Span Class="Fontstyle4"&gt;+4 &lt;/Span&gt;&lt;Span Class="Fontstyle5"&gt;To Hit, Range 80/320 Ft., One Target. &lt;/Span&gt;&lt;Span Class="Fontstyle1"&gt;Hit: &lt;/Span&gt;&lt;Span Class="Fontstyle5"&gt;5 (1D6 &lt;/Span&gt;&lt;Span Class="Fontstyle5"&gt;+ 2) &lt;/Span&gt;&lt;Span Class="Fontstyle5"&gt;Piercing Damage.&lt;/Span&gt;&lt;/P&gt;&lt;Hr /&gt;&lt;P&gt;&lt;Span Class="Fontstyle5"&gt; &lt;Span Class="Fontstyle0"&gt;Bards Are Gifted Poets, Storytellers, And Entertainers Who Travel Far And Wide, But Are Commonly Found In Taverns Or In The Company Of Jolly Bands Of Adventurers, Rough-And-Tumble Mercenaries, And Wealthy Patrons.&lt;/Span&gt; &lt;/Span&gt;&lt;/P&gt;</t>
  </si>
  <si>
    <t>8D8 + 8</t>
  </si>
  <si>
    <t>Blackguard</t>
  </si>
  <si>
    <t>&lt;H1&gt;&lt;Span Class="Fontstyle0"&gt;Blackguard&lt;Br /&gt;&lt;/Span&gt;&lt;/H1&gt;&lt;P&gt;&lt;Span Class="Fontstyle1"&gt;Medium Humanoid (Any Race), Any Non&lt;/Span&gt;&lt;Span Class="Fontstyle1"&gt;-Go&lt;/Span&gt;&lt;Span Class="Fontstyle1"&gt;Od Alig&lt;/Span&gt;&lt;Span Class="Fontstyle1"&gt;Nm&lt;/Span&gt;&lt;Span Class="Fontstyle1"&gt;Ent&lt;/Span&gt;&lt;/P&gt;&lt;Hr /&gt;&lt;P&gt;&lt;Span Class="Fontstyle3"&gt;&lt;Strong&gt;Armor Class&lt;/Strong&gt; &lt;/Span&gt;&lt;Span Class="Fontstyle4"&gt;18 (Plate)&lt;Br /&gt;&lt;/Span&gt;&lt;/P&gt;&lt;P&gt;&lt;Strong&gt;&lt;Span Class="Fontstyle4"&gt;Hit &lt;/Span&gt;&lt;/Strong&gt;&lt;Span Class="Fontstyle3"&gt;&lt;Strong&gt;Points&lt;/Strong&gt; &lt;/Span&gt;&lt;Span Class="Fontstyle4"&gt;153 (18D8 &lt;/Span&gt;&lt;Span Class="Fontstyle5"&gt;+ &lt;/Span&gt;&lt;Span Class="Fontstyle4"&gt;72)&lt;Br /&gt;&lt;/Span&gt;&lt;/P&gt;&lt;P&gt;&lt;Span Class="Fontstyle3"&gt;&lt;Strong&gt;Speed&lt;/Strong&gt; &lt;/Span&gt;&lt;Span Class="Fontstyle4"&gt;30 &lt;/Span&gt;&lt;Span Class="Fontstyle4"&gt;Ft.&lt;Br /&gt;&lt;/Span&gt;&lt;/P&gt;&lt;P&gt;&lt;Span Class="Fontstyle3"&gt;&lt;Strong&gt;Saving Throws&lt;/Strong&gt; &lt;/Span&gt;&lt;Span Class="Fontstyle4"&gt;Wis +5, Cha +5&lt;Br /&gt;&lt;/Span&gt;&lt;/P&gt;&lt;P&gt;&lt;Span Class="Fontstyle3"&gt;&lt;Strong&gt;Skills&lt;/Strong&gt; &lt;/Span&gt;&lt;Span Class="Fontstyle4"&gt;Athletics +7, &lt;/Span&gt;&lt;Span Class="Fontstyle4"&gt;Dec&lt;/Span&gt;&lt;Span Class="Fontstyle4"&gt;E&lt;/Span&gt;&lt;Span Class="Fontstyle4"&gt;Ptio&lt;/Span&gt;&lt;Span Class="Fontstyle4"&gt;N &lt;/Span&gt;&lt;Span Class="Fontstyle4"&gt;+5, Intimidation +5&lt;Br /&gt;&lt;/Span&gt;&lt;/P&gt;&lt;P&gt;&lt;Span Class="Fontstyle3"&gt;&lt;Strong&gt;Senses&lt;/Strong&gt; &lt;/Span&gt;&lt;Span Class="Fontstyle3"&gt;Passive &lt;/Span&gt;&lt;Span Class="Fontstyle4"&gt;Perc&lt;/Span&gt;&lt;Span Class="Fontstyle4"&gt;E&lt;/Span&gt;&lt;Span Class="Fontstyle4"&gt;P&lt;/Span&gt;&lt;Span Class="Fontstyle4"&gt;T&lt;/Span&gt;&lt;Span Class="Fontstyle4"&gt;Ion &lt;/Span&gt;&lt;Span Class="Fontstyle4"&gt;12&lt;Br /&gt;&lt;/Span&gt;&lt;/P&gt;&lt;P&gt;&lt;Span Class="Fontstyle3"&gt;&lt;Strong&gt;Languages&lt;/Strong&gt; &lt;/Span&gt;&lt;Span Class="Fontstyle4"&gt;Any One &lt;/Span&gt;&lt;Span Class="Fontstyle4"&gt;La&lt;/Span&gt;&lt;Span Class="Fontstyle4"&gt;N&lt;/Span&gt;&lt;Span Class="Fontstyle4"&gt;Guage &lt;/Span&gt;&lt;Span Class="Fontstyle4"&gt;(Usually &lt;/Span&gt;&lt;Span Class="Fontstyle4"&gt;Co&lt;/Span&gt;&lt;Span Class="Fontstyle4"&gt;M&lt;/Span&gt;&lt;Span Class="Fontstyle4"&gt;M&lt;/Span&gt;&lt;Span Class="Fontstyle4"&gt;On)&lt;/Span&gt;&lt;/P&gt;&lt;P&gt;&lt;Span Class="Fontstyle3"&gt;&lt;Strong&gt;Challenge&lt;/Strong&gt; 8 &lt;/Span&gt;&lt;Span Class="Fontstyle4"&gt;(3,900 Xp)&lt;/Span&gt;&lt;/P&gt;&lt;Hr /&gt;&lt;P&gt;&lt;Span Class="Fontstyle1"&gt;&lt;Strong&gt;Spellcasting.&lt;/Strong&gt; &lt;/Span&gt;&lt;Span Class="Fontstyle4"&gt;The &lt;/Span&gt;&lt;Span Class="Fontstyle4"&gt;Blackguard &lt;/Span&gt;&lt;Span Class="Fontstyle4"&gt;Is A 10Th-Level &lt;/Span&gt;&lt;Span Class="Fontstyle4"&gt;Spellcaster. &lt;/Span&gt;&lt;Span Class="Fontstyle4"&gt;Its&amp;Nbsp;&lt;/Span&gt;&lt;Span Class="Fontstyle4"&gt;Spellcasting &lt;/Span&gt;&lt;Span Class="Fontstyle4"&gt;Ability Is Charisma (Spell Save Dc 13, +5 To Hit With Spell &lt;/Span&gt;&lt;Span Class="Fontstyle4"&gt;Attacks)&lt;/Span&gt;&lt;Span Class="Fontstyle4"&gt;. &lt;/Span&gt;&lt;Span Class="Fontstyle4"&gt;It Has The Following Paladin Spells &lt;/Span&gt;&lt;Span Class="Fontstyle4"&gt;Prepared:&lt;Br /&gt;&lt;/Span&gt;&lt;/P&gt;&lt;P Style="Padding-Left: 30Px;"&gt;&lt;Span Class="Fontstyle4"&gt;&lt;Em&gt;1St Level (4 Slots):&lt;/Em&gt; &lt;/Span&gt;&lt;Span Class="Fontstyle1"&gt;Command, Protection From Evil And Good,&amp;Nbsp;&lt;/Span&gt;&lt;Span Class="Fontstyle1"&gt;Thunderous &lt;/Span&gt;&lt;Span Class="Fontstyle1"&gt;Smite&lt;Br /&gt;&lt;/Span&gt;&lt;Span Class="Fontstyle4"&gt;&lt;Em&gt;2Nd Level (3 Slots):&lt;/Em&gt; &lt;/Span&gt;&lt;Span Class="Fontstyle1"&gt;Branding Smite, Find Steed&lt;Br /&gt;&lt;/Span&gt;&lt;Span Class="Fontstyle4"&gt;&lt;Em&gt;3Rd Level (2 Slots):&lt;/Em&gt; &lt;/Span&gt;&lt;Span Class="Fontstyle1"&gt;Blinding Smite, Dispel Magic&lt;/Span&gt;&lt;/P&gt;&lt;Hr /&gt;&lt;P&gt;&lt;Strong&gt;&lt;Span Class="Fontstyle5"&gt;Actions&lt;Br /&gt;&lt;/Span&gt;&lt;/Strong&gt;&lt;/P&gt;&lt;P&gt;&lt;Span Class="Fontstyle6"&gt;&lt;Strong&gt;Multiattack.&lt;/Strong&gt; &lt;/Span&gt;&lt;Span Class="Fontstyle4"&gt;The Blackguard Makes Three Attacks With Its Glaive Or Its Shortbow.&lt;Br /&gt;&lt;/Span&gt;&lt;/P&gt;&lt;P&gt;&lt;Span Class="Fontstyle6"&gt;&lt;Strong&gt;Glaive.&lt;/Strong&gt; &lt;/Span&gt;&lt;Span Class="Fontstyle1"&gt;Melee Weapon Attack: &lt;/Span&gt;&lt;Span Class="Fontstyle4"&gt;+7 To Hit, Reach 10 &lt;/Span&gt;&lt;Span Class="Fontstyle4"&gt;Ft., &lt;/Span&gt;&lt;Span Class="Fontstyle4"&gt;One Target.&amp;Nbsp;&lt;/Span&gt;&lt;Span Class="Fontstyle1"&gt;Hit: &lt;/Span&gt;&lt;Span Class="Fontstyle4"&gt;9 (1D10&amp;Nbsp;&lt;/Span&gt;&lt;Span Class="Fontstyle4"&gt;+ &lt;/Span&gt;&lt;Span Class="Fontstyle4"&gt;4) Slashing &lt;/Span&gt;&lt;Span Class="Fontstyle4"&gt;Damage.&lt;Br /&gt;&lt;/Span&gt;&lt;/P&gt;&lt;P&gt;&lt;Span Class="Fontstyle6"&gt;&lt;Strong&gt;Shortbow.&lt;/Strong&gt; &lt;/Span&gt;&lt;Span Class="Fontstyle1"&gt;Ranged Weapon Attack: &lt;/Span&gt;&lt;Span Class="Fontstyle4"&gt;+3 To Hit, Range 80/320 Ft., One Target. &lt;/Span&gt;&lt;Span Class="Fontstyle1"&gt;Hit: &lt;/Span&gt;&lt;Span Class="Fontstyle4"&gt;5 (1D6 &lt;/Span&gt;&lt;Span Class="Fontstyle4"&gt;+ &lt;/Span&gt;&lt;Span Class="Fontstyle4"&gt;2) Piercing &lt;/Span&gt;&lt;Span Class="Fontstyle4"&gt;Damage.&lt;Br /&gt;&lt;/Span&gt;&lt;/P&gt;&lt;P&gt;&lt;Strong&gt;&lt;Span Class="Fontstyle6"&gt;Dreadful &lt;/Span&gt;&lt;Span Class="Fontstyle6"&gt;Aspect &lt;/Span&gt;&lt;Span Class="Fontstyle6"&gt;(Recharges &lt;/Span&gt;&lt;Span Class="Fontstyle6"&gt;After &lt;/Span&gt;&lt;Span Class="Fontstyle6"&gt;A &lt;/Span&gt;&lt;Span Class="Fontstyle6"&gt;Short &lt;/Span&gt;&lt;Span Class="Fontstyle6"&gt;Or Long &lt;/Span&gt;&lt;/Strong&gt;&lt;Span Class="Fontstyle6"&gt;&lt;Strong&gt;Rest).&lt;/Strong&gt; &lt;/Span&gt;&lt;Span Class="Fontstyle4"&gt;The Blackguard Exudes Magical Menace. Each Enemy Within 30 Feet Ofthe Blackguard Must Succeed On A Dc 13 Wisdom Saving Throw Or Be Frightened For 1 Minute. If A Frightened Target Ends Its Turn More Than 30 Feet Away From The Blackguard, The Target Can Repeat The Saving Throw, Ending The Effect On Itself On A Success.&lt;/Span&gt;&lt;/P&gt;&lt;Hr /&gt;&lt;P&gt;&lt;Span Class="Fontstyle4"&gt; &lt;Span Class="Fontstyle0"&gt;Blackguards Are Paladins Who Broke Their Sacred Oaths And Now Indulge Their Own Dark &lt;/Span&gt;&lt;Span Class="Fontstyle0"&gt;Ambitions. &lt;/Span&gt;&lt;Span Class="Fontstyle0"&gt;They Consort With Fiends And Undead, And They Reject All Goodly Things From Their Former Lives.&lt;/Span&gt;&lt;/Span&gt;&lt;/P&gt;</t>
  </si>
  <si>
    <t>18D8 + 72</t>
  </si>
  <si>
    <t>+7, 1D10 + 4 Slashing</t>
  </si>
  <si>
    <t>Champion</t>
  </si>
  <si>
    <t>&lt;H1&gt;&lt;Span Class="Fontstyle0"&gt;Champion&lt;Br /&gt;&lt;/Span&gt;&lt;/H1&gt;&lt;P&gt;&lt;Span Class="Fontstyle1"&gt;Medium Humaroid &lt;/Span&gt;&lt;Span Class="Fontstyle3"&gt;(Any Race), &lt;/Span&gt;&lt;Span Class="Fontstyle1"&gt;Any Al&lt;/Span&gt;&lt;Span Class="Fontstyle3"&gt;Ignment&lt;/Span&gt;&lt;/P&gt;&lt;Hr /&gt;&lt;P&gt;&lt;Span Class="Fontstyle4"&gt;&lt;Strong&gt;Armor Class&lt;/Strong&gt; &lt;/Span&gt;&lt;Span Class="Fontstyle5"&gt;18 (Plate)&lt;Br /&gt;&lt;/Span&gt;&lt;/P&gt;&lt;P&gt;&lt;Span Class="Fontstyle4"&gt;&lt;Strong&gt;Hit Points&lt;/Strong&gt; &lt;/Span&gt;&lt;Span Class="Fontstyle5"&gt;143 &lt;/Span&gt;&lt;Span Class="Fontstyle5"&gt;(22D8 &lt;/Span&gt;&lt;Span Class="Fontstyle6"&gt;+&lt;/Span&gt;&lt;Span Class="Fontstyle5"&gt;44)&lt;Br /&gt;&lt;/Span&gt;&lt;/P&gt;&lt;P&gt;&lt;Span Class="Fontstyle4"&gt;&lt;Strong&gt;Speed&lt;/Strong&gt; &lt;/Span&gt;&lt;Span Class="Fontstyle5"&gt;3&lt;/Span&gt;&lt;Span Class="Fontstyle5"&gt;0 &lt;/Span&gt;&lt;Span Class="Fontstyle5"&gt;Ft.&lt;Br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Center;"&gt;20&amp;Nbsp;(+5)&lt;/P&gt;&lt;/Td&gt;&lt;Td Style="Border-Width: 0Pt; Background-Color: #B4C217; Vertical-Align: Top; Width: .6868In; Padding: 4Pt 4Pt 4Pt 4Pt;"&gt;&lt;P Style="Margin: 0In; Font-Family: Verdana; Font-Size: 8.25Pt; Color: Black; Text-Align: Center;"&gt;15 (+2)&lt;/P&gt;&lt;/Td&gt;&lt;Td Style="Border-Width: 0Pt; Background-Color: #5Bc217; Vertical-Align: Top; Width: .6868In; Padding: 4Pt 4Pt 4Pt 4Pt;"&gt;&lt;P Style="Margin: 0In; Font-Family: Verdana; Font-Size: 8.25Pt; Color: Black; Text-Align: Center;"&gt;14&amp;Nbsp;(+2)&lt;/P&gt;&lt;/Td&gt;&lt;Td Style="Border-Width: 0Pt; Background-Color: #B4C217; Vertical-Align: Top; Width: .6868In; Padding: 4Pt 4Pt 4Pt 4Pt;"&gt;&lt;P Style="Margin: 0In; Font-Family: Verdana; Font-Size: 8.25Pt; Color: Black; Text-Align: Center;"&gt;10 (+0)&lt;/P&gt;&lt;/Td&gt;&lt;Td Style="Border-Width: 0Pt; Background-Color: #5Bc217; Vertical-Align: Top; Width: .6868In; Padding: 4Pt 4Pt 4Pt 4Pt;"&gt;&lt;P Style="Margin: 0In; Font-Family: Verdana; Font-Size: 8.25Pt; Color: Black; Text-Align: Center;"&gt;14 (+2)&lt;/P&gt;&lt;/Td&gt;&lt;Td Style="Border-Width: 0Pt; Background-Color: #B4C217; Vertical-Align: Top; Width: .6034In; Padding: 4Pt 4Pt 4Pt 4Pt;"&gt;&lt;P Style="Margin: 0In; Font-Family: Verdana; Font-Size: 8.25Pt; Color: Black; Text-Align: Center;"&gt;12 (+1)&lt;/P&gt;&lt;/Td&gt;&lt;/Tr&gt;&lt;/Tbody&gt;&lt;/Table&gt;&lt;/Div&gt;&lt;P&gt;&lt;Span Class="Fontstyle4"&gt;&lt;Strong&gt;Saving Throws&lt;/Strong&gt; &lt;/Span&gt;&lt;Span Class="Fontstyle5"&gt;Str +9, Con +6&lt;Br /&gt;&lt;/Span&gt;&lt;/P&gt;&lt;P&gt;&lt;Span Class="Fontstyle4"&gt;&lt;Strong&gt;Skills&lt;/Strong&gt; &lt;/Span&gt;&lt;Span Class="Fontstyle5"&gt;Athletics +9, &lt;/Span&gt;&lt;Span Class="Fontstyle5"&gt;In&lt;/Span&gt;&lt;Span Class="Fontstyle5"&gt;Ti&lt;/Span&gt;&lt;Span Class="Fontstyle5"&gt;M&lt;/Span&gt;&lt;Span Class="Fontstyle5"&gt;I&lt;/Span&gt;&lt;Span Class="Fontstyle5"&gt;D&lt;/Span&gt;&lt;Span Class="Fontstyle5"&gt;Ati&lt;/Span&gt;&lt;Span Class="Fontstyle5"&gt;On &lt;/Span&gt;&lt;Span Class="Fontstyle5"&gt;+5, P&lt;/Span&gt;&lt;Span Class="Fontstyle5"&gt;Erce&lt;/Span&gt;&lt;Span Class="Fontstyle5"&gt;Pt&lt;/Span&gt;&lt;Span Class="Fontstyle5"&gt;Ion &lt;/Span&gt;&lt;Span Class="Fontstyle5"&gt;+6&lt;Br /&gt;&lt;/Span&gt;&lt;/P&gt;&lt;P&gt;&lt;Span Class="Fontstyle4"&gt;&lt;Strong&gt;Senses&lt;/Strong&gt; &lt;/Span&gt;&lt;Span Class="Fontstyle5"&gt;Passive &lt;/Span&gt;&lt;Span Class="Fontstyle5"&gt;Pe&lt;/Span&gt;&lt;Span Class="Fontstyle5"&gt;Rc&lt;/Span&gt;&lt;Span Class="Fontstyle5"&gt;E&lt;/Span&gt;&lt;Span Class="Fontstyle5"&gt;Pt&lt;/Span&gt;&lt;Span Class="Fontstyle5"&gt;I&lt;/Span&gt;&lt;Span Class="Fontstyle5"&gt;O&lt;/Span&gt;&lt;Span Class="Fontstyle5"&gt;N &lt;/Span&gt;&lt;Span Class="Fontstyle5"&gt;16&lt;Br /&gt;&lt;/Span&gt;&lt;/P&gt;&lt;P&gt;&lt;Span Class="Fontstyle4"&gt;&lt;Strong&gt;Languages&lt;/Strong&gt; &lt;/Span&gt;&lt;Span Class="Fontstyle5"&gt;Any One L&lt;/Span&gt;&lt;Span Class="Fontstyle5"&gt;An&lt;/Span&gt;&lt;Span Class="Fontstyle5"&gt;Guage (Usually C&lt;/Span&gt;&lt;Span Class="Fontstyle5"&gt;Om&lt;/Span&gt;&lt;Span Class="Fontstyle5"&gt;M&lt;/Span&gt;&lt;Span Class="Fontstyle5"&gt;On&lt;/Span&gt;&lt;Span Class="Fontstyle5"&gt;)&lt;Br /&gt;&lt;/Span&gt;&lt;/P&gt;&lt;P&gt;&lt;Span Class="Fontstyle4"&gt;&lt;Strong&gt;Challenge&lt;/Strong&gt; &lt;/Span&gt;&lt;Span Class="Fontstyle5"&gt;9 &lt;/Span&gt;&lt;Span Class="Fontstyle5"&gt;(5,000 Xp)&lt;/Span&gt;&lt;/P&gt;&lt;Hr /&gt;&lt;P&gt;&lt;Strong&gt;&lt;Span Class="Fontstyle7"&gt;Indomitable &lt;/Span&gt;&lt;/Strong&gt;&lt;Span Class="Fontstyle7"&gt;&lt;Strong&gt;(2/Day).&lt;/Strong&gt; &lt;/Span&gt;&lt;Span Class="Fontstyle5"&gt;The&amp;Nbsp;&lt;/Span&gt;&lt;Span Class="Fontstyle5"&gt;Champion Rerolls A Failed Saving Throw.&lt;Br /&gt;&lt;/Span&gt;&lt;/P&gt;&lt;P&gt;&lt;Span Class="Fontstyle7"&gt;&lt;Strong&gt;Second Wind (Recharges After A Short Or Long Rest).&lt;/Strong&gt; &lt;/Span&gt;&lt;Span Class="Fontstyle5"&gt;As A Bonus Action, The Champion Can Regain 20 Hit Points.&lt;/Span&gt;&lt;/P&gt;&lt;Hr /&gt;&lt;P&gt;&lt;Strong&gt;&lt;Span Class="Fontstyle6"&gt;Acti&lt;/Span&gt;&lt;Span Class="Fontstyle6"&gt;On&lt;/Span&gt;&lt;/Strong&gt;&lt;Span Class="Fontstyle6"&gt;&lt;Strong&gt;S&lt;/Strong&gt;&lt;Br /&gt;&lt;/Span&gt;&lt;/P&gt;&lt;P&gt;&lt;Span Class="Fontstyle7"&gt;&lt;Strong&gt;Multiattack.&lt;/Strong&gt; &lt;/Span&gt;&lt;Span Class="Fontstyle5"&gt;The Champion Makes Three Attacks With Its Greatsword Or Its Shortbow.&amp;Nbsp;&lt;/Span&gt;&lt;/P&gt;&lt;P&gt;&lt;Span Class="Fontstyle7"&gt;&lt;Strong&gt;Greatsword.&lt;/Strong&gt; &lt;/Span&gt;&lt;Span Class="Fontstyle3"&gt;Melee Weapon Attack: &lt;/Span&gt;&lt;Span Class="Fontstyle5"&gt;+9 To Hit, Reach 5 &lt;/Span&gt;&lt;Span Class="Fontstyle6"&gt;Ft., &lt;/Span&gt;&lt;Span Class="Fontstyle5"&gt;One Target. &lt;/Span&gt;&lt;Span Class="Fontstyle3"&gt;Hit: &lt;/Span&gt;&lt;Span Class="Fontstyle5"&gt;12 (2D6 + 5) Slashing Damage, Plus 7 (2D6) Slashing Damage If The Champion Has More Than Half Of Its Total Hit Points Remaining.&lt;Br /&gt;&lt;/Span&gt;&lt;/P&gt;&lt;P&gt;&lt;Strong&gt;&lt;Span Class="Fontstyle7"&gt;Light &lt;/Span&gt;&lt;/Strong&gt;&lt;Span Class="Fontstyle0"&gt;&lt;Strong&gt;Crossbow.&lt;/Strong&gt; &lt;/Span&gt;&lt;Span Class="Fontstyle3"&gt;Ranged Weapon Attack: &lt;/Span&gt;&lt;Span Class="Fontstyle5"&gt;+6 To Hit, Range 80/320 Ft., One Target. &lt;/Span&gt;&lt;Span Class="Fontstyle1"&gt;Hit: &lt;/Span&gt;&lt;Span Class="Fontstyle5"&gt;6 (1D8 + 2) Piercing Damage, Plus 7 (2D6) Piercing Damage If The Champion Has More Than Half Of Its Total Hit Points Remaining.&lt;/Span&gt;&lt;/P&gt;&lt;Hr /&gt;&lt;P&gt;&lt;Span Class="Fontstyle5"&gt; &lt;Span Class="Fontstyle0"&gt;Champions Are Mighty Warriors Who Honed Their Fighting Skills In Wars Or Gladiatorial Pits. To Soldiers And Other People Who Fight For A Living, Champions Are As Influential As Nobles, And Their Presence Is Courted As A Sign Of Status Among Rulers.&lt;/Span&gt;&lt;/Span&gt;&lt;/P&gt;</t>
  </si>
  <si>
    <t>22D8 + 44</t>
  </si>
  <si>
    <t>+9, 2D6 + 5 Slashing + 2D6 Slashing With More Than Half Health</t>
  </si>
  <si>
    <t>Conjurer</t>
  </si>
  <si>
    <t>&lt;H1&gt;&lt;Span Class="Fontstyle0"&gt;Conjurer&lt;Br /&gt;&lt;/Span&gt;&lt;/H1&gt;&lt;P&gt;&lt;Span Class="Fontstyle1"&gt;Medium &lt;/Span&gt;&lt;Span Class="Fontstyle1"&gt;Humanoid &lt;/Span&gt;&lt;Span Class="Fontstyle1"&gt;(Any &lt;/Span&gt;&lt;Span Class="Fontstyle1"&gt;Race),&amp;Nbsp;&lt;/Span&gt;&lt;Span Class="Fontstyle1"&gt;Any &lt;/Span&gt;&lt;Span Class="Fontstyle3"&gt;Alignment&lt;/Span&gt;&lt;/P&gt;&lt;Hr /&gt;&lt;P&gt;&lt;Span Class="Fontstyle4"&gt;&lt;Strong&gt;Armor Class&lt;/Strong&gt; &lt;/Span&gt;&lt;Span Class="Fontstyle5"&gt;12 (1&lt;/Span&gt;&lt;Span Class="Fontstyle5"&gt;5 With &lt;/Span&gt;&lt;Span Class="Fontstyle1"&gt;Mage&amp;Nbsp;&lt;/Span&gt;&lt;Span Class="Fontstyle1"&gt;Armor)&lt;Br /&gt;&lt;/Span&gt;&lt;/P&gt;&lt;P&gt;&lt;Strong&gt;&lt;Span Class="Fontstyle5"&gt;Hit &lt;/Span&gt;&lt;/Strong&gt;&lt;Span Class="Fontstyle4"&gt;&lt;Strong&gt;Points&lt;/Strong&gt; &lt;/Span&gt;&lt;Span Class="Fontstyle5"&gt;40 (9D8&lt;/Span&gt;&lt;Span Class="Fontstyle5"&gt;)&lt;Br /&gt;&lt;/Span&gt;&lt;/P&gt;&lt;P&gt;&lt;Span Class="Fontstyle4"&gt;&lt;Strong&gt;Speed&lt;/Strong&gt; &lt;/Span&gt;&lt;Span Class="Fontstyle5"&gt;30 &lt;/Span&gt;&lt;Span Class="Fontstyle5"&gt;Ft.&lt;Br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Center;"&gt;9 (-1)&lt;/P&gt;&lt;/Td&gt;&lt;Td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Center;"&gt;11 (+0)&lt;/P&gt;&lt;/Td&gt;&lt;Td Style="Border-Width: 0Pt; Background-Color: #B4C217; Vertical-Align: Top; Width: .6868In; Padding: 4Pt 4Pt 4Pt 4Pt;"&gt;&lt;P Style="Margin: 0In; Font-Family: Verdana; Font-Size: 8.25Pt; Color: Black; Text-Align: Center;"&gt;17 (+3)&lt;/P&gt;&lt;/Td&gt;&lt;Td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Center;"&gt;11 (+0)&lt;/P&gt;&lt;/Td&gt;&lt;/Tr&gt;&lt;/Tbody&gt;&lt;/Table&gt;&lt;/Div&gt;&lt;P&gt;&lt;Span Class="Fontstyle4"&gt;&lt;Strong&gt;Saving Throws&lt;/Strong&gt; &lt;/Span&gt;&lt;Span Class="Fontstyle5"&gt;Int &lt;/Span&gt;&lt;Span Class="Fontstyle5"&gt;+6, Wis +4&lt;Br /&gt;&lt;/Span&gt;&lt;/P&gt;&lt;P&gt;&lt;Span Class="Fontstyle4"&gt;&lt;Strong&gt;Skills&lt;/Strong&gt; &lt;/Span&gt;&lt;Span Class="Fontstyle5"&gt;Arcana +6, History +6&lt;Br /&gt;&lt;/Span&gt;&lt;/P&gt;&lt;P&gt;&lt;Span Class="Fontstyle4"&gt;&lt;Strong&gt;Senses&lt;/Strong&gt; &lt;/Span&gt;&lt;Span Class="Fontstyle5"&gt;Passive &lt;/Span&gt;&lt;Span Class="Fontstyle5"&gt;Pe&lt;/Span&gt;&lt;Span Class="Fontstyle5"&gt;R&lt;/Span&gt;&lt;Span Class="Fontstyle5"&gt;Cept&lt;/Span&gt;&lt;Span Class="Fontstyle5"&gt;I&lt;/Span&gt;&lt;Span Class="Fontstyle5"&gt;O&lt;/Span&gt;&lt;Span Class="Fontstyle5"&gt;N 11&lt;Br /&gt;&lt;/Span&gt;&lt;/P&gt;&lt;P&gt;&lt;Span Class="Fontstyle4"&gt;&lt;Strong&gt;Languages&lt;/Strong&gt; &lt;/Span&gt;&lt;Span Class="Fontstyle5"&gt;Any Four &lt;/Span&gt;&lt;Span Class="Fontstyle5"&gt;Languages&lt;Br /&gt;&lt;/Span&gt;&lt;/P&gt;&lt;P&gt;&lt;Span Class="Fontstyle4"&gt;&lt;Strong&gt;Challenge&lt;/Strong&gt; &lt;/Span&gt;&lt;Span Class="Fontstyle5"&gt;6 &lt;/Span&gt;&lt;Span Class="Fontstyle5"&gt;(2,300 Xp)&lt;/Span&gt;&lt;/P&gt;&lt;Hr /&gt;&lt;P&gt;&lt;Span Class="Fontstyle7"&gt;&lt;Strong&gt;Spellcasting.&lt;/Strong&gt; &lt;/Span&gt;&lt;Span Class="Fontstyle5"&gt;The Conjurer Is A 9Th-Level Spellcaster. Its Spellcasting Ability Is Intelligence (Spell Save Dc 14, +6 To Hit With Spell Attacks). The Conjurer Has The Following Wizard Spells Prepared:&lt;Br /&gt;&lt;/Span&gt;&lt;/P&gt;&lt;P Style="Padding-Left: 30Px;"&gt;&lt;Span Class="Fontstyle5"&gt;&lt;Em&gt;Cantrips (At Will):&lt;/Em&gt; &lt;/Span&gt;&lt;Span Class="Fontstyle1"&gt;Acid Splash, Mage Hand, Poison Spray, Prestidigitation&lt;Br /&gt;&lt;/Span&gt;&lt;Span Class="Fontstyle5"&gt;&lt;Em&gt;1St Level (4 Slots):&lt;/Em&gt; &lt;/Span&gt;&lt;Span Class="Fontstyle1"&gt;Mage Armor, Magic Missile, Unseen Servant*&lt;Br /&gt;&lt;/Span&gt;&lt;Span Class="Fontstyle5"&gt;&lt;Em&gt;2Nd Level (3 Slots):&lt;/Em&gt; &lt;/Span&gt;&lt;Span Class="Fontstyle1"&gt;Cloud Of Daggers,* Misty Step,* Web*&lt;Br /&gt;&lt;/Span&gt;&lt;Span Class="Fontstyle5"&gt;&lt;Em&gt;3Rd Level (3 Slots):&lt;/Em&gt; &lt;/Span&gt;&lt;Span Class="Fontstyle1"&gt;Fireball, Stinking Cloud*&lt;Br /&gt;&lt;/Span&gt;&lt;Span Class="Fontstyle5"&gt;&lt;Em&gt;4Th Level (3 Slots):&lt;/Em&gt; &lt;/Span&gt;&lt;Span Class="Fontstyle1"&gt;Evard'S Black Tentacles,* Stoneskin&lt;Br /&gt;&lt;/Span&gt;&lt;Span Class="Fontstyle5"&gt;&lt;Em&gt;5Th Level (2 Slots):&lt;/Em&gt; &lt;/Span&gt;&lt;Span Class="Fontstyle1"&gt;Cloudkill,* Conjure Elemental*&lt;Br /&gt;&lt;/Span&gt;&lt;Span Class="Fontstyle5"&gt;*&lt;/Span&gt;&lt;Span Class="Fontstyle5"&gt;Conjuration Spell Of 1St Level Or Higher&lt;Br /&gt;&lt;/Span&gt;&lt;/P&gt;&lt;P&gt;&lt;Strong&gt;&lt;Span Class="Fontstyle7"&gt;Benign &lt;/Span&gt;&lt;Span Class="Fontstyle7"&gt;Transportation (Recharges &lt;/Span&gt;&lt;Span Class="Fontstyle7"&gt;After The &lt;/Span&gt;&lt;Span Class="Fontstyle7"&gt;Conjurer &lt;/Span&gt;&lt;Span Class="Fontstyle6"&gt;Casts &lt;/Span&gt;&lt;Span Class="Fontstyle7"&gt;A&amp;Nbsp;&lt;/Span&gt;&lt;Span Class="Fontstyle7"&gt;Conjuration &lt;/Span&gt;&lt;Span Class="Fontstyle7"&gt;Spell Of&amp;Nbsp;&lt;/Span&gt;&lt;Span Class="Fontstyle6"&gt;1St &lt;/Span&gt;&lt;Span Class="Fontstyle7"&gt;Level Or &lt;/Span&gt;&lt;/Strong&gt;&lt;Span Class="Fontstyle7"&gt;&lt;Strong&gt;Higher).&lt;/Strong&gt; &lt;/Span&gt;&lt;Span Class="Fontstyle5"&gt;As A Bonus Action, The Conjurer Teleports Up To 30 Feet To An &lt;/Span&gt;&lt;Span Class="Fontstyle5"&gt;Unoccupied &lt;/Span&gt;&lt;Span Class="Fontstyle5"&gt;Space That It Can See. If It Instead Chooses A Space Within Range That Is Occupied By A Willing Small Or Medium Creature, They Both Teleport&lt;/Span&gt;&lt;Span Class="Fontstyle5"&gt;,&amp;Nbsp;&lt;/Span&gt;&lt;Span Class="Fontstyle5"&gt;Swapping Places.&lt;/Span&gt;&lt;/P&gt;&lt;Hr /&gt;&lt;P&gt;&lt;Strong&gt;&lt;Span Class="Fontstyle0"&gt;Actions&lt;Br /&gt;&lt;/Span&gt;&lt;/Strong&gt;&lt;/P&gt;&lt;P&gt;&lt;Span Class="Fontstyle7"&gt;&lt;Strong&gt;Dagger.&lt;/Strong&gt; &lt;/Span&gt;&lt;Span Class="Fontstyle1"&gt;Melee Or Ranged Weapon Attack: &lt;/Span&gt;&lt;Span Class="Fontstyle5"&gt;+5 To Hit, Reach 5 Ft. Or Range 20/60 &lt;/Span&gt;&lt;Span Class="Fontstyle0"&gt;Ft., &lt;/Span&gt;&lt;Span Class="Fontstyle5"&gt;One Target. &lt;/Span&gt;&lt;Span Class="Fontstyle1"&gt;Hit: &lt;/Span&gt;&lt;Span Class="Fontstyle5"&gt;4 (1D4 &lt;/Span&gt;&lt;Span Class="Fontstyle0"&gt;+ &lt;/Span&gt;&lt;Span Class="Fontstyle5"&gt;2) Piercing Damage.&lt;/Span&gt;&lt;/P&gt;&lt;Hr /&gt;&lt;P&gt;&lt;Span Class="Fontstyle5"&gt; &lt;Span Class="Fontstyle0"&gt;Conjurers Are Specialist Wizards Who Summon Creatures From Other Planes And Create Materials Out Of Thin Air. Some Conjurers Use Their Magic To Bolster Armies Or Destroy Enemies On &lt;/Span&gt;&lt;Span Class="Fontstyle0"&gt;Battlefields, &lt;/Span&gt;&lt;Span Class="Fontstyle0"&gt;While Others Use Summoned Creatures To Guard Their Lairs.&lt;/Span&gt; &lt;/Span&gt;&lt;/P&gt;</t>
  </si>
  <si>
    <t>9D8</t>
  </si>
  <si>
    <t>+5, 1D4 + 2 Piercing</t>
  </si>
  <si>
    <t>Diviner</t>
  </si>
  <si>
    <t>&lt;H1&gt;&lt;Span Class="Fontstyle0"&gt;Diviner&lt;Br /&gt;&lt;/Span&gt;&lt;/H1&gt;&lt;P&gt;&lt;Span Class="Fontstyle1"&gt;Medium Humanoid (Any Race), Any Alignment&lt;/Span&gt;&lt;/P&gt;&lt;Hr /&gt;&lt;P&gt;&lt;Span Class="Fontstyle3"&gt;&lt;Strong&gt;Armor Class&lt;/Strong&gt; &lt;/Span&gt;&lt;Span Class="Fontstyle4"&gt;12 (15 With &lt;/Span&gt;&lt;Span Class="Fontstyle1"&gt;Mage Armor)&lt;Br /&gt;&lt;/Span&gt;&lt;/P&gt;&lt;P&gt;&lt;Strong&gt;&lt;Span Class="Fontstyle4"&gt;Hit &lt;/Span&gt;&lt;/Strong&gt;&lt;Span Class="Fontstyle3"&gt;&lt;Strong&gt;Points&lt;/Strong&gt; &lt;/Span&gt;&lt;Span Class="Fontstyle4"&gt;67 &lt;/Span&gt;&lt;Span Class="Fontstyle4"&gt;(15&lt;/Span&gt;&lt;Span Class="Fontstyle4"&gt;D8)&lt;Br /&gt;&lt;/Span&gt;&lt;/P&gt;&lt;Div Style="Direction: Ltr;"&gt;&lt;Table Style="Direction: Ltr; Border-Collapse: Collapse; Border: 0Pt Solid #A3A3A3;" Title="" Border="0" Summary="" Cellspacing="0" Cellpadding="0"&gt;&lt;Tbody&gt;&lt;Td&gt;&lt;Td Style="Border-Width: 0Pt; Background-Color: #5Bc217; Vertical-Align: Top; Width: .6673In; Padding: 4Pt 4Pt 4Pt 4Pt;"&gt;&lt;P Style="Margin: 0In; Font-Family: Verdana; Font-Size: 8.25Pt; Color: Black; Text-Align: Center;"&gt;Str&lt;/P&gt;&lt;/Td&gt;&lt;Td Style="Border-Width: 0Pt; Background-Color: #B4C217; Vertical-Align: Top; Width: .6673In; Padding: 4Pt 4Pt 4Pt 4Pt;"&gt;&lt;P Style="Margin: 0In; Font-Family: Verdana; Font-Size: 8.25Pt; Color: Black; Text-Align: Center;"&gt;Dex&lt;/P&gt;&lt;/Td&gt;&lt;Td Style="Border-Width: 0Pt; Background-Color: #5Bc217; Vertical-Align: Top; Width: .6673In; Padding: 4Pt 4Pt 4Pt 4Pt;"&gt;&lt;P Style="Margin: 0In; Font-Family: Verdana; Font-Size: 8.25Pt; Color: Black; Text-Align: Center;"&gt;Con&lt;/P&gt;&lt;/Td&gt;&lt;Td Style="Border-Width: 0Pt; Background-Color: #B4C217; Vertical-Align: Top; Width: .6673In; Padding: 4Pt 4Pt 4Pt 4Pt;"&gt;&lt;P Style="Margin: 0In; Font-Family: Verdana; Font-Size: 8.25Pt; Color: Black; Text-Align: Center;"&gt;Int&lt;/P&gt;&lt;/Td&gt;&lt;Td Style="Border-Width: 0Pt; Background-Color: #5Bc217; Vertical-Align: Top; Width: .6673In; Padding: 4Pt 4Pt 4Pt 4Pt;"&gt;&lt;P Style="Margin: 0In; Font-Family: Verdana; Font-Size: 8.25Pt; Color: Black; Text-Align: Center;"&gt;Wis&lt;/P&gt;&lt;/Td&gt;&lt;Td Style="Border-Width: 0Pt; Background-Color: #B4C217; Vertical-Align: Top; Width: .5166In; Padding: 4Pt 4Pt 4Pt 4Pt;"&gt;&lt;P Style="Margin: 0In; Font-Family: Verdana; Font-Size: 8.25Pt; Color: Black; Text-Align: Center;"&gt;Cha&lt;/P&gt;&lt;/Td&gt;&lt;/Tr&gt;&lt;Td&gt;&lt;Td Style="Border-Width: 0Pt; Background-Color: #5Bc217; Vertical-Align: Top; Width: .6868In; Padding: 4Pt 4Pt 4Pt 4Pt;"&gt;&lt;P Style="Margin: 0In; Font-Family: Verdana; Font-Size: 8.25Pt; Color: Black; Text-Align: Center;"&gt;9&amp;Nbsp;(-1)&lt;/P&gt;&lt;/Td&gt;&lt;Td Style="Border-Width: 0Pt; Background-Color: #B4C217; Vertical-Align: Top; Width: .6868In; Padding: 4Pt 4Pt 4Pt 4Pt;"&gt;&lt;P Style="Margin: 0In; Font-Family: Verdana; Font-Size: 8.25Pt; Color: Black; Text-Align: Center;"&gt;14 (+2)&lt;/P&gt;&lt;/Td&gt;&lt;Td Style="Border-Width: 0Pt; Background-Color: #5Bc217; Vertical-Align: Top; Width: .6868In; Padding: 4Pt 4Pt 4Pt 4Pt;"&gt;&lt;P Style="Margin: 0In; Font-Family: Verdana; Font-Size: 8.25Pt; Color: Black; Text-Align: Center;"&gt;11 (+0)&lt;/P&gt;&lt;/Td&gt;&lt;Td Style="Border-Width: 0Pt; Background-Color: #B4C217; Vertical-Align: Top; Width: .6868In; Padding: 4Pt 4Pt 4Pt 4Pt;"&gt;&lt;P Style="Margin: 0In; Font-Family: Verdana; Font-Size: 8.25Pt; Color: Black; Text-Align: Center;"&gt;18 (+4)&lt;/P&gt;&lt;/Td&gt;&lt;Td Style="Border-Width: 0Pt; Background-Color: #5Bc217; Vertical-Align: Top; Width: .6868In; Padding: 4Pt 4Pt 4Pt 4Pt;"&gt;&lt;P Style="Margin: 0In; Font-Family: Verdana; Font-Size: 8.25Pt; Color: Black; Text-Align: Center;"&gt;12 (+1)&lt;/P&gt;&lt;/Td&gt;&lt;Td Style="Border-Width: 0Pt; Background-Color: #B4C217; Vertical-Align: Top; Width: .6034In; Padding: 4Pt 4Pt 4Pt 4Pt;"&gt;&lt;P Style="Margin: 0In; Font-Family: Verdana; Font-Size: 8.25Pt; Color: Black; Text-Align: Center;"&gt;11 (+0)&lt;/P&gt;&lt;/Td&gt;&lt;/Tr&gt;&lt;/Tbody&gt;&lt;/Table&gt;&lt;/Div&gt;&lt;P&gt;&lt;Span Class="Fontstyle3"&gt;&lt;Strong&gt;Saving Throws&lt;/Strong&gt; &lt;/Span&gt;&lt;Span Class="Fontstyle4"&gt;Int &lt;/Span&gt;&lt;Span Class="Fontstyle4"&gt;+7, &lt;/Span&gt;&lt;Span Class="Fontstyle4"&gt;Wis +4&lt;Br /&gt;&lt;/Span&gt;&lt;/P&gt;&lt;P&gt;&lt;Span Class="Fontstyle3"&gt;&lt;Strong&gt;Skills&lt;/Strong&gt; &lt;/Span&gt;&lt;Span Class="Fontstyle4"&gt;Arcana +&lt;/Span&gt;&lt;Span Class="Fontstyle4"&gt;7&lt;/Span&gt;&lt;Span Class="Fontstyle4"&gt;, History +7&lt;Br /&gt;&lt;/Span&gt;&lt;/P&gt;&lt;P&gt;&lt;Span Class="Fontstyle3"&gt;&lt;Strong&gt;Senses&lt;/Strong&gt; &lt;/Span&gt;&lt;Span Class="Fontstyle3"&gt;Passive &lt;/Span&gt;&lt;Span Class="Fontstyle4"&gt;P&lt;/Span&gt;&lt;Span Class="Fontstyle4"&gt;Erception 11&lt;Br /&gt;&lt;/Span&gt;&lt;/P&gt;&lt;P&gt;&lt;Span Class="Fontstyle3"&gt;&lt;Strong&gt;Languages&lt;/Strong&gt; &lt;/Span&gt;&lt;Span Class="Fontstyle4"&gt;Any Four Lang&lt;/Span&gt;&lt;Span Class="Fontstyle4"&gt;U&lt;/Span&gt;&lt;Span Class="Fontstyle4"&gt;Ag&lt;/Span&gt;&lt;Span Class="Fontstyle4"&gt;E&lt;/Span&gt;&lt;Span Class="Fontstyle4"&gt;S&lt;Br /&gt;&lt;/Span&gt;&lt;/P&gt;&lt;P&gt;&lt;Span Class="Fontstyle3"&gt;&lt;Strong&gt;Challenge&lt;/Strong&gt; 8 &lt;/Span&gt;&lt;Span Class="Fontstyle4"&gt;(3,900 &lt;/Span&gt;&lt;Span Class="Fontstyle5"&gt;Xp)&lt;/Span&gt;&lt;/P&gt;&lt;Hr /&gt;&lt;P&gt;&lt;Span Class="Fontstyle6"&gt;Spellcasting. &lt;/Span&gt;&lt;Span Class="Fontstyle4"&gt;The Diviner Is A 15Th-Level Spellcaster. Its Spellcasting Ability Is Intelligence (Spell Save Dc 15, +7 To&lt;Br /&gt;Hit With Spell Attacks). The Diviner Has The Following Wizard Spells Prepared:&lt;Br /&gt;&lt;/Span&gt;&lt;/P&gt;&lt;P Style="Padding-Left: 30Px;"&gt;&lt;Span Class="Fontstyle4"&gt;&lt;Em&gt;Cantrips (At Will):&amp;Nbsp;&lt;/Em&gt;Fire &lt;/Span&gt;&lt;Span Class="Fontstyle1"&gt;Bolt, Light, Mage Hand, Message, True Strike&lt;Br /&gt;&lt;/Span&gt;&lt;Span Class="Fontstyle4"&gt;&lt;Em&gt;1St Level (4 Slots):&lt;/Em&gt; &lt;/Span&gt;&lt;Span Class="Fontstyle1"&gt;Detect Magic,* Featherfall, Mage Armor&lt;Br /&gt;&lt;/Span&gt;&lt;Span Class="Fontstyle4"&gt;&lt;Em&gt;2Nd Level (3 Slots):&lt;/Em&gt; &lt;/Span&gt;&lt;Span Class="Fontstyle1"&gt;Detect Thoughts,* Locate Object,* Scorching Ray&lt;Br /&gt;&lt;/Span&gt;&lt;Em&gt;&lt;Span Class="Fontstyle4"&gt;3Rd Level (3 Slots): &lt;/Span&gt;&lt;/Em&gt;&lt;Span Class="Fontstyle1"&gt;Clairvoyance,* Fly,Fireball&lt;Br /&gt;&lt;/Span&gt;&lt;Span Class="Fontstyle4"&gt;&lt;Em&gt;4Th Level (3 Slots):&lt;/Em&gt; &lt;/Span&gt;&lt;Span Class="Fontstyle1"&gt;Arcane Eye,* Ice Storm, Stoneskin&lt;Br /&gt;&lt;/Span&gt;&lt;Span Class="Fontstyle4"&gt;&lt;Em&gt;5Th Level (2 Slots):&lt;/Em&gt; &lt;/Span&gt;&lt;Span Class="Fontstyle1"&gt;Rary'S Telepathic Bond,* Scrying*&lt;Br /&gt;&lt;/Span&gt;&lt;Span Class="Fontstyle4"&gt;&lt;Em&gt;6Th Level (1 Slot):&lt;/Em&gt; &lt;/Span&gt;&lt;Span Class="Fontstyle1"&gt;Mass Suggestion, True Seeing*&lt;Br /&gt;&lt;/Span&gt;&lt;Span Class="Fontstyle4"&gt;&lt;Em&gt;7Th Level (1 Slot):&lt;/Em&gt; &lt;/Span&gt;&lt;Span Class="Fontstyle1"&gt;Delayed Blast Fireball, Teleport&lt;Br /&gt;&lt;/Span&gt;&lt;Span Class="Fontstyle4"&gt;&lt;Em&gt;8Th Level (1 Slot):&lt;/Em&gt; &lt;/Span&gt;&lt;Span Class="Fontstyle1"&gt;Maze&lt;Br /&gt;&lt;/Span&gt;&lt;Span Class="Fontstyle4"&gt;*Divination Spell Of 1St Level Or Higher&lt;Br /&gt;&lt;/Span&gt;&lt;/P&gt;&lt;P&gt;&lt;Strong&gt;&lt;Span Class="Fontstyle6"&gt;Portent (Recharges After The Diviner Casts A &lt;/Span&gt;&lt;Span Class="Fontstyle1"&gt;Divination &lt;/Span&gt;&lt;/Strong&gt;&lt;Span Class="Fontstyle6"&gt;&lt;Strong&gt;Spell Of&amp;Nbsp;&lt;/Strong&gt;&lt;Strong&gt;1St Level Or Higher).&lt;/Strong&gt; &lt;/Span&gt;&lt;Span Class="Fontstyle4"&gt;When The Diviner Or A Creature It Can See Makes An Attack Roll, A Saving Throw, Or An Ability Check, The Diviner Can Roll A D20 And Choose To Use This Roll In Place Of The Attack Roll, Saving Throw, Or Ability Check.&amp;Nbsp;&lt;/Span&gt;&lt;/P&gt;&lt;Hr /&gt;&lt;P&gt;&lt;Strong&gt;&lt;Span Class="Fontstyle3"&gt;Acti&lt;/Span&gt;&lt;Span Class="Fontstyle3"&gt;On&lt;/Span&gt;&lt;Span Class="Fontstyle3"&gt;S&lt;Br /&gt;&lt;/Span&gt;&lt;/Strong&gt;&lt;/P&gt;&lt;P&gt;&lt;Span Class="Fontstyle1"&gt;&lt;Strong&gt;Quarterstaff.&lt;/Strong&gt; Melee Weapon Attack: &lt;/Span&gt;&lt;Span Class="Fontstyle4"&gt;+2 To Hit, Reach 5 Ft., One Target. &lt;/Span&gt;&lt;Span Class="Fontstyle1"&gt;Hit: &lt;/Span&gt;&lt;Span Class="Fontstyle4"&gt;2 (1D6- 1) Bludgeoning Damage, Or 3 (1D8 - 1) Bludgeoning Damage If Used With Two Hands.&lt;/Span&gt;&lt;/P&gt;&lt;Hr /&gt;&lt;P&gt;&lt;Span Class="Fontstyle4"&gt; &lt;Span Class="Fontstyle0"&gt;Diviners Are Specialist Wizards Who Know That Knowledge Is Power. They Might Act Aloof And Mysterious, Hinting At Omens And Secrets, Or They Might Be Know-It-Alls, Spilling Secrets And Insights To Advance Their Own Status Or Reputation.&lt;/Span&gt; &lt;/Span&gt;&lt;/P&gt;</t>
  </si>
  <si>
    <t>15D8</t>
  </si>
  <si>
    <t>+2, 1D6 - 1 Bludgeoning, Or 1D8 - 1 Bludgeoning If Used With 2 Hands</t>
  </si>
  <si>
    <t>Enchanter</t>
  </si>
  <si>
    <t>&lt;H1&gt;&lt;Span Class="Fontstyle0"&gt;Enchanter&lt;Br /&gt;&lt;/Span&gt;&lt;/H1&gt;&lt;P&gt;&lt;Span Class="Fontstyle1"&gt;Medium Humanoid (Any Race),&amp;Nbsp;&lt;/Span&gt;&lt;Span Class="Fontstyle1"&gt;Any Alignment&lt;/Span&gt;&lt;/P&gt;&lt;Hr /&gt;&lt;P&gt;&lt;Span Class="Fontstyle3"&gt;&lt;Strong&gt;Armor Class&lt;/Strong&gt; &lt;/Span&gt;&lt;Span Class="Fontstyle4"&gt;12 &lt;/Span&gt;&lt;Span Class="Fontstyle4"&gt;(15 &lt;/Span&gt;&lt;Span Class="Fontstyle4"&gt;With &lt;/Span&gt;&lt;Span Class="Fontstyle1"&gt;Mage Armor)&lt;Br /&gt;&lt;/Span&gt;&lt;/P&gt;&lt;P&gt;&lt;Strong&gt;&lt;Span Class="Fontstyle4"&gt;Hit &lt;/Span&gt;&lt;/Strong&gt;&lt;Span Class="Fontstyle3"&gt;&lt;Strong&gt;Points&lt;/Strong&gt; &lt;/Span&gt;&lt;Span Class="Fontstyle4"&gt;40 &lt;/Span&gt;&lt;Span Class="Fontstyle4"&gt;(9D8)&lt;Br /&gt;&lt;/Span&gt;&lt;/P&gt;&lt;P&gt;&lt;Span Class="Fontstyle3"&gt;&lt;Strong&gt;Speed&lt;/Strong&gt; &lt;/Span&gt;&lt;Span Class="Fontstyle4"&gt;30 &lt;/Span&gt;&lt;Span Class="Fontstyle4"&gt;Ft.&lt;Br /&gt;&lt;/Span&gt;&lt;/P&gt;&lt;Div Style="Direction: Ltr;"&gt;&lt;Table Style="Direction: Ltr; Border-Collapse: Collapse; Border: 1Pt Solid #A3A3A3;" Title="" Border="1" Summary="" Cellspacing="0" Cellpadding="0"&gt;&lt;Tbody&gt;&lt;Td&gt;&lt;Td Style="Background-Color: #5Bc217; Vertical-Align: Top; Width: .6673In; Padding: 4Pt 4Pt 4Pt 4Pt; Border: 1Pt Solid #A3A3A3;"&gt;&lt;P Style="Margin: 0In; Font-Family: Verdana; Font-Size: 8.25Pt; Color: Black; Text-Align: Center;"&gt;Str&lt;/P&gt;&lt;/Td&gt;&lt;Td Style="Background-Color: #B4C217; Vertical-Align: Top; Width: .6673In; Padding: 4Pt 4Pt 4Pt 4Pt; Border: 1Pt Solid #A3A3A3;"&gt;&lt;P Style="Margin: 0In; Font-Family: Verdana; Font-Size: 8.25Pt; Color: Black; Text-Align: Center;"&gt;Dex&lt;/P&gt;&lt;/Td&gt;&lt;Td Style="Background-Color: #5Bc217; Vertical-Align: Top; Width: .6673In; Padding: 4Pt 4Pt 4Pt 4Pt; Border: 1Pt Solid #A3A3A3;"&gt;&lt;P Style="Margin: 0In; Font-Family: Verdana; Font-Size: 8.25Pt; Color: Black; Text-Align: Center;"&gt;Con&lt;/P&gt;&lt;/Td&gt;&lt;Td Style="Background-Color: #B4C217; Vertical-Align: Top; Width: .6673In; Padding: 4Pt 4Pt 4Pt 4Pt; Border: 1Pt Solid #A3A3A3;"&gt;&lt;P Style="Margin: 0In; Font-Family: Verdana; Font-Size: 8.25Pt; Color: Black; Text-Align: Center;"&gt;Int&lt;/P&gt;&lt;/Td&gt;&lt;Td Style="Background-Color: #5Bc217; Vertical-Align: Top; Width: .6673In; Padding: 4Pt 4Pt 4Pt 4Pt; Border: 1Pt Solid #A3A3A3;"&gt;&lt;P Style="Margin: 0In; Font-Family: Verdana; Font-Size: 8.25Pt; Color: Black; Text-Align: Center;"&gt;Wis&lt;/P&gt;&lt;/Td&gt;&lt;Td Style="Background-Color: #B4C217; Vertical-Align: Top; Width: .5166In; Padding: 4Pt 4Pt 4Pt 4Pt; Border: 1Pt Solid #A3A3A3;"&gt;&lt;P Style="Margin: 0In; Font-Family: Verdana; Font-Size: 8.25Pt; Color: Black; Text-Align: Center;"&gt;Cha&lt;/P&gt;&lt;/Td&gt;&lt;/Tr&gt;&lt;Td&gt;&lt;Td Style="Background-Color: #5Bc217; Vertical-Align: Top; Width: .6673In; Padding: 4Pt 4Pt 4Pt 4Pt; Border: 1Pt Solid #A3A3A3;"&gt;&lt;P Style="Margin: 0In; Font-Family: Verdana; Font-Size: 8.25Pt; Color: Black; Text-Align: Center;"&gt;9&amp;Nbsp;(-1)&lt;/P&gt;&lt;/Td&gt;&lt;Td Style="Background-Color: #B4C217; Vertical-Align: Top; Width: .6868In; Padding: 4Pt 4Pt 4Pt 4Pt; Border: 1Pt Solid #A3A3A3;"&gt;&lt;P Style="Margin: 0In; Font-Family: Verdana; Font-Size: 8.25Pt; Color: Black; Text-Align: Center;"&gt;14&amp;Nbsp;(+2)&lt;/P&gt;&lt;/Td&gt;&lt;Td Style="Background-Color: #5Bc217; Vertical-Align: Top; Width: .6868In; Padding: 4Pt 4Pt 4Pt 4Pt; Border: 1Pt Solid #A3A3A3;"&gt;&lt;P Style="Margin: 0In; Font-Family: Verdana; Font-Size: 8.25Pt; Color: Black; Text-Align: Center;"&gt;11&amp;Nbsp;(+0)&lt;/P&gt;&lt;/Td&gt;&lt;Td Style="Background-Color: #B4C217; Vertical-Align: Top; Width: .6868In; Padding: 4Pt 4Pt 4Pt 4Pt; Border: 1Pt Solid #A3A3A3;"&gt;&lt;P Style="Margin: 0In; Font-Family: Verdana; Font-Size: 8.25Pt; Color: Black; Text-Align: Center;"&gt;17 (+3)&lt;/P&gt;&lt;/Td&gt;&lt;Td Style="Background-Color: #5Bc217; Vertical-Align: Top; Width: .6868In; Padding: 4Pt 4Pt 4Pt 4Pt; Border: 1Pt Solid #A3A3A3;"&gt;&lt;P Style="Margin: 0In; Font-Family: Verdana; Font-Size: 8.25Pt; Color: Black; Text-Align: Center;"&gt;12 (+1)&lt;/P&gt;&lt;/Td&gt;&lt;Td Style="Background-Color: #B4C217; Vertical-Align: Top; Width: .6034In; Padding: 4Pt 4Pt 4Pt 4Pt; Border: 1Pt Solid #A3A3A3;"&gt;&lt;P Style="Margin: 0In; Font-Family: Verdana; Font-Size: 8.25Pt; Color: Black; Text-Align: Center;"&gt;11&amp;Nbsp;(+0)&lt;/P&gt;&lt;/Td&gt;&lt;/Tr&gt;&lt;/Tbody&gt;&lt;/Table&gt;&lt;/Div&gt;&lt;P&gt;&lt;Span Class="Fontstyle3"&gt;&lt;Strong&gt;Saving Throws&lt;/Strong&gt; &lt;/Span&gt;&lt;Span Class="Fontstyle4"&gt;Int +6, Wis +4&lt;Br /&gt;&lt;/Span&gt;&lt;/P&gt;&lt;P&gt;&lt;Span Class="Fontstyle3"&gt;&lt;Strong&gt;Skills&lt;/Strong&gt; &lt;/Span&gt;&lt;Span Class="Fontstyle4"&gt;Arcana +6, History +6&lt;Br /&gt;&lt;/Span&gt;&lt;/P&gt;&lt;P&gt;&lt;Span Class="Fontstyle3"&gt;&lt;Strong&gt;Senses&lt;/Strong&gt; &lt;/Span&gt;&lt;Span Class="Fontstyle4"&gt;Passive P&lt;/Span&gt;&lt;Span Class="Fontstyle4"&gt;Erc&lt;/Span&gt;&lt;Span Class="Fontstyle4"&gt;E&lt;/Span&gt;&lt;Span Class="Fontstyle4"&gt;Pt&lt;/Span&gt;&lt;Span Class="Fontstyle4"&gt;I&lt;/Span&gt;&lt;Span Class="Fontstyle4"&gt;O&lt;/Span&gt;&lt;Span Class="Fontstyle4"&gt;N 1&lt;/Span&gt;&lt;Span Class="Fontstyle4"&gt;1&lt;Br /&gt;&lt;/Span&gt;&lt;/P&gt;&lt;P&gt;&lt;Span Class="Fontstyle3"&gt;&lt;Strong&gt;Languages&lt;/Strong&gt; &lt;/Span&gt;&lt;Span Class="Fontstyle4"&gt;Any Four La&lt;/Span&gt;&lt;Span Class="Fontstyle4"&gt;Ng&lt;/Span&gt;&lt;Span Class="Fontstyle4"&gt;U&lt;/Span&gt;&lt;Span Class="Fontstyle4"&gt;A&lt;/Span&gt;&lt;Span Class="Fontstyle4"&gt;G&lt;/Span&gt;&lt;Span Class="Fontstyle4"&gt;E&lt;/Span&gt;&lt;Span Class="Fontstyle4"&gt;S&lt;Br /&gt;&lt;/Span&gt;&lt;/P&gt;&lt;P&gt;&lt;Span Class="Fontstyle3"&gt;&lt;Strong&gt;Challenge&lt;/Strong&gt; &lt;/Span&gt;&lt;Span Class="Fontstyle5"&gt;5 &lt;/Span&gt;&lt;Span Class="Fontstyle4"&gt;(1,800 &lt;/Span&gt;&lt;Span Class="Fontstyle5"&gt;Xp)&lt;/Span&gt;&lt;/P&gt;&lt;Hr /&gt;&lt;P&gt;&lt;Span Class="Fontstyle6"&gt;&lt;Strong&gt;Spellcasting.&lt;/Strong&gt; &lt;/Span&gt;&lt;Span Class="Fontstyle4"&gt;The Enchanter Is A 9Th-Level Spellcaster. Its Spellcasting Ability Is Intelligence (Spell Save Dc 14, +6 To Hit With Spell Attacks. The Enchanter Has The Following Wizard Spells Prepared:&lt;Br /&gt;&lt;/Span&gt;&lt;/P&gt;&lt;P Style="Padding-Left: 30Px;"&gt;&lt;Span Class="Fontstyle4"&gt;&lt;Em&gt;Cantrips (At Will):&amp;Nbsp;&lt;/Em&gt;Friends, &lt;/Span&gt;&lt;Span Class="Fontstyle1"&gt;Mage Hand, Mending, Message&lt;Br /&gt;&lt;/Span&gt;&lt;Span Class="Fontstyle4"&gt;&lt;Em&gt;1St Level (4 Slots):&lt;/Em&gt; &lt;/Span&gt;&lt;Span Class="Fontstyle1"&gt;Charm Person,* Mage Armor, Magic Missile&lt;Br /&gt;&lt;/Span&gt;&lt;Span Class="Fontstyle4"&gt;&lt;Em&gt;2Nd Level (3 Slots):&lt;/Em&gt; &lt;/Span&gt;&lt;Span Class="Fontstyle1"&gt;Hold Person,* Invisibility, Suggestion*&lt;Br /&gt;&lt;/Span&gt;&lt;Em&gt;&lt;Span Class="Fontstyle4"&gt;3Rd Level (3 &lt;/Span&gt;&lt;/Em&gt;&lt;Span Class="Fontstyle1"&gt;&lt;Em&gt;Slots:&amp;Nbsp;&lt;/Em&gt;Fireball, Haste, Tongues&lt;Br /&gt;&lt;/Span&gt;&lt;Span Class="Fontstyle4"&gt;&lt;Em&gt;4Th Level (3 Slots):&lt;/Em&gt; &lt;/Span&gt;&lt;Span Class="Fontstyle1"&gt;Dominate Beast,* Stoneskin&lt;Br /&gt;&lt;/Span&gt;&lt;Span Class="Fontstyle4"&gt;&lt;Em&gt;5Th Level (2 Slots):&lt;/Em&gt; &lt;/Span&gt;&lt;Span Class="Fontstyle1"&gt;Hold Monster*&lt;Br /&gt;&lt;/Span&gt;&lt;Span Class="Fontstyle4"&gt;*Enchantment Spell Of 1St Level Or Higher&lt;/Span&gt;&lt;/P&gt;&lt;Hr /&gt;&lt;P&gt;&lt;Strong&gt;&lt;Span Class="Fontstyle4"&gt;A&lt;/Span&gt;&lt;Span Class="Fontstyle4"&gt;Cti&lt;/Span&gt;&lt;Span Class="Fontstyle4"&gt;On&lt;/Span&gt;&lt;Span Class="Fontstyle4"&gt;S&lt;Br /&gt;&lt;/Span&gt;&lt;/Strong&gt;&lt;/P&gt;&lt;P&gt;&lt;Span Class="Fontstyle6"&gt;&lt;Strong&gt;Quarterstaff.&lt;/Strong&gt; &lt;/Span&gt;&lt;Span Class="Fontstyle1"&gt;Melee Weapon Attack: &lt;/Span&gt;&lt;Span Class="Fontstyle4"&gt;+2 To Hit, Reach 5 Ft., One Target. &lt;/Span&gt;&lt;Span Class="Fontstyle1"&gt;Hit: &lt;/Span&gt;&lt;Span Class="Fontstyle4"&gt;2 (1D6 -1) Bludgeoning Damage, Or 3 (1D8-1) Bludgeoning Damage If Used With Two Hands.&lt;/Span&gt;&lt;/P&gt;&lt;Hr /&gt;&lt;P&gt;&lt;Strong&gt;&lt;Span Class="Fontstyle3"&gt;Reactions&lt;Br /&gt;&lt;/Span&gt;&lt;/Strong&gt;&lt;/P&gt;&lt;P&gt;&lt;Span Class="Fontstyle6"&gt;&lt;Strong&gt;Lnstinctive Charm (Recharges After The Enchanter Casts An&amp;Nbsp;&lt;/Strong&gt;&lt;Strong&gt;Enchantment Spell Of 1St Level Or Higher).&amp;Nbsp;&lt;/Strong&gt;&lt;/Span&gt;&lt;Span Class="Fontstyle4"&gt;The Enchanter Tries To Magically Divert An Attack Made Against It, Provided That The Attacker Is With In 30 Feet Of It And Visible To It. The Enchanter Must Decide To Do So Before The Attack Hits Or Misses. The Attacker Must Make A Dc 14 Wisdom Saving Throw. On A Failed Save, The Attacker Targets The Creature Closest To It, Other Than The Enchanter Or Itself. If Multiple Creatures Are Closest, The Attacker Chooses Which One To Target.&lt;/Span&gt;&lt;/P&gt;&lt;Hr /&gt;&lt;P&gt;&lt;Span Class="Fontstyle4"&gt; &lt;Span Class="Fontstyle0"&gt;Enchanters Are Specialist Wizards Who Understand How To Alter And Control Minds Using Magic. They Might Be&lt;Br /&gt;Personable And Interesting, Using Magic To Manipulate People Only When Banter And Conventional Persuasion Fails, Or They Might Be Rude And Demanding, Using And Relying On Charmed, Obedient Minions.&lt;/Span&gt; &lt;/Span&gt;&lt;/P&gt;</t>
  </si>
  <si>
    <t>Evoker</t>
  </si>
  <si>
    <t>&lt;H1&gt;&lt;Span Class="Fontstyle0"&gt;Evoker&lt;Br /&gt;&lt;/Span&gt;&lt;/H1&gt;&lt;P&gt;&lt;Span Class="Fontstyle1"&gt;Medium Humanoid (Any Race),&amp;Nbsp;&lt;/Span&gt;&lt;Span Class="Fontstyle1"&gt;Any &lt;/Span&gt;&lt;Span Class="Fontstyle1"&gt;Alignment&lt;/Span&gt;&lt;/P&gt;&lt;Hr /&gt;&lt;P&gt;&lt;Strong&gt;&lt;Span Class="Fontstyle3"&gt;Armor &lt;/Span&gt;&lt;/Strong&gt;&lt;Span Class="Fontstyle0"&gt;&lt;Strong&gt;Cass&lt;/Strong&gt; &lt;/Span&gt;&lt;Span Class="Fontstyle4"&gt;12 &lt;/Span&gt;&lt;Span Class="Fontstyle4"&gt;(15 With &lt;/Span&gt;&lt;Span Class="Fontstyle1"&gt;Mage &lt;/Span&gt;&lt;Span Class="Fontstyle1"&gt;Armor)&lt;Br /&gt;&lt;/Span&gt;&lt;/P&gt;&lt;P&gt;&lt;Strong&gt;&lt;Span Class="Fontstyle4"&gt;Hit &lt;/Span&gt;&lt;/Strong&gt;&lt;Span Class="Fontstyle3"&gt;&lt;Strong&gt;Points&lt;/Strong&gt; &lt;/Span&gt;&lt;Span Class="Fontstyle4"&gt;66 (12D8 &lt;/Span&gt;&lt;Span Class="Fontstyle5"&gt;+ &lt;/Span&gt;&lt;Span Class="Fontstyle4"&gt;12)&lt;Br /&gt;&lt;/Span&gt;&lt;/P&gt;&lt;P&gt;&lt;Span Class="Fontstyle3"&gt;&lt;Strong&gt;Speed&lt;/Strong&gt; &lt;/Span&gt;&lt;Span Class="Fontstyle4"&gt;30 &lt;/Span&gt;&lt;Span Class="Fontstyle4"&gt;Ft.&lt;Br /&gt;&lt;/Span&gt;&lt;/P&gt;&lt;Div Style="Direction: Ltr;"&gt;&lt;Table Style="Direction: Ltr; Border-Collapse: Collapse; Border: 1Pt Solid #A3A3A3;" Title="" Border="1" Summary="" Cellspacing="0" Cellpadding="0"&gt;&lt;Tbody&gt;&lt;Td&gt;&lt;Td Style="Background-Color: #5Bc217; Vertical-Align: Top; Width: .6673In; Padding: 4Pt 4Pt 4Pt 4Pt; Border: 1Pt Solid #A3A3A3;"&gt;&lt;P Style="Margin: 0In; Font-Family: Verdana; Font-Size: 8.25Pt; Color: Black; Text-Align: Center;"&gt;Str&lt;/P&gt;&lt;/Td&gt;&lt;Td Style="Background-Color: #B4C217; Vertical-Align: Top; Width: .6673In; Padding: 4Pt 4Pt 4Pt 4Pt; Border: 1Pt Solid #A3A3A3;"&gt;&lt;P Style="Margin: 0In; Font-Family: Verdana; Font-Size: 8.25Pt; Color: Black; Text-Align: Center;"&gt;Dex&lt;/P&gt;&lt;/Td&gt;&lt;Td Style="Background-Color: #5Bc217; Vertical-Align: Top; Width: .6673In; Padding: 4Pt 4Pt 4Pt 4Pt; Border: 1Pt Solid #A3A3A3;"&gt;&lt;P Style="Margin: 0In; Font-Family: Verdana; Font-Size: 8.25Pt; Color: Black; Text-Align: Center;"&gt;Con&lt;/P&gt;&lt;/Td&gt;&lt;Td Style="Background-Color: #B4C217; Vertical-Align: Top; Width: .6673In; Padding: 4Pt 4Pt 4Pt 4Pt; Border: 1Pt Solid #A3A3A3;"&gt;&lt;P Style="Margin: 0In; Font-Family: Verdana; Font-Size: 8.25Pt; Color: Black; Text-Align: Center;"&gt;Int&lt;/P&gt;&lt;/Td&gt;&lt;Td Style="Background-Color: #5Bc217; Vertical-Align: Top; Width: .6673In; Padding: 4Pt 4Pt 4Pt 4Pt; Border: 1Pt Solid #A3A3A3;"&gt;&lt;P Style="Margin: 0In; Font-Family: Verdana; Font-Size: 8.25Pt; Color: Black; Text-Align: Center;"&gt;Wis&lt;/P&gt;&lt;/Td&gt;&lt;Td Style="Background-Color: #B4C217; Vertical-Align: Top; Width: .5166In; Padding: 4Pt 4Pt 4Pt 4Pt; Border: 1Pt Solid #A3A3A3;"&gt;&lt;P Style="Margin: 0In; Font-Family: Verdana; Font-Size: 8.25Pt; Color: Black; Text-Align: Center;"&gt;Cha&lt;/P&gt;&lt;/Td&gt;&lt;/Tr&gt;&lt;Td&gt;&lt;Td Style="Background-Color: #5Bc217; Vertical-Align: Top; Width: .6673In; Padding: 4Pt 4Pt 4Pt 4Pt; Border: 1Pt Solid #A3A3A3;"&gt;&lt;P Style="Margin: 0In; Font-Family: Verdana; Font-Size: 8.25Pt; Color: Black; Text-Align: Center;"&gt;9&amp;Nbsp;(-1)&lt;/P&gt;&lt;/Td&gt;&lt;Td Style="Background-Color: #B4C217; Vertical-Align: Top; Width: .6868In; Padding: 4Pt 4Pt 4Pt 4Pt; Border: 1Pt Solid #A3A3A3;"&gt;&lt;P Style="Margin: 0In; Font-Family: Verdana; Font-Size: 8.25Pt; Color: Black; Text-Align: Center;"&gt;14&amp;Nbsp;(+2)&lt;/P&gt;&lt;/Td&gt;&lt;Td Style="Background-Color: #5Bc217; Vertical-Align: Top; Width: .6868In; Padding: 4Pt 4Pt 4Pt 4Pt; Border: 1Pt Solid #A3A3A3;"&gt;&lt;P Style="Margin: 0In; Font-Family: Verdana; Font-Size: 8.25Pt; Color: Black; Text-Align: Center;"&gt;11&amp;Nbsp;(+0)&lt;/P&gt;&lt;/Td&gt;&lt;Td Style="Background-Color: #B4C217; Vertical-Align: Top; Width: .6868In; Padding: 4Pt 4Pt 4Pt 4Pt; Border: 1Pt Solid #A3A3A3;"&gt;&lt;P Style="Margin: 0In; Font-Family: Verdana; Font-Size: 8.25Pt; Color: Black; Text-Align: Center;"&gt;17 (+3)&lt;/P&gt;&lt;/Td&gt;&lt;Td Style="Background-Color: #5Bc217; Vertical-Align: Top; Width: .6868In; Padding: 4Pt 4Pt 4Pt 4Pt; Border: 1Pt Solid #A3A3A3;"&gt;&lt;P Style="Margin: 0In; Font-Family: Verdana; Font-Size: 8.25Pt; Color: Black; Text-Align: Center;"&gt;12 (+1)&lt;/P&gt;&lt;/Td&gt;&lt;Td Style="Background-Color: #B4C217; Vertical-Align: Top; Width: .6034In; Padding: 4Pt 4Pt 4Pt 4Pt; Border: 1Pt Solid #A3A3A3;"&gt;&lt;P Style="Margin: 0In; Font-Family: Verdana; Font-Size: 8.25Pt; Color: Black; Text-Align: Center;"&gt;11&amp;Nbsp;(+0)&lt;/P&gt;&lt;/Td&gt;&lt;/Tr&gt;&lt;/Tbody&gt;&lt;/Table&gt;&lt;/Div&gt;&lt;P&gt;&lt;Span Class="Fontstyle3"&gt;&lt;Strong&gt;Saving Throws&lt;/Strong&gt; &lt;/Span&gt;&lt;Span Class="Fontstyle4"&gt;Int +7, Wis +5&lt;Br /&gt;&lt;/Span&gt;&lt;/P&gt;&lt;P&gt;&lt;Span Class="Fontstyle3"&gt;&lt;Strong&gt;Skills&lt;/Strong&gt; &lt;/Span&gt;&lt;Span Class="Fontstyle4"&gt;Arcana +7, History +7&lt;Br /&gt;&lt;/Span&gt;&lt;/P&gt;&lt;P&gt;&lt;Span Class="Fontstyle3"&gt;&lt;Strong&gt;Senses&lt;/Strong&gt; &lt;/Span&gt;&lt;Span Class="Fontstyle4"&gt;Passive &lt;/Span&gt;&lt;Span Class="Fontstyle4"&gt;Perception &lt;/Span&gt;&lt;Span Class="Fontstyle4"&gt;11&lt;Br /&gt;&lt;/Span&gt;&lt;/P&gt;&lt;P&gt;&lt;Span Class="Fontstyle3"&gt;&lt;Strong&gt;Languages&lt;/Strong&gt; &lt;/Span&gt;&lt;Span Class="Fontstyle4"&gt;Any Four Languages&lt;Br /&gt;&lt;/Span&gt;&lt;/P&gt;&lt;P&gt;&lt;Span Class="Fontstyle3"&gt;&lt;Strong&gt;Challenge&lt;/Strong&gt; &lt;/Span&gt;&lt;Span Class="Fontstyle4"&gt;9 &lt;/Span&gt;&lt;Span Class="Fontstyle4"&gt;(5,000 Xp)&lt;/Span&gt;&lt;/P&gt;&lt;Hr /&gt;&lt;P&gt;&lt;Span Class="Fontstyle6"&gt;&lt;Strong&gt;Spellcasting.&lt;/Strong&gt; &lt;/Span&gt;&lt;Span Class="Fontstyle4"&gt;The Evoker Is A 12Th-Level Spellcaster. Its Spellcasting Ability Is Intelligence (Spell Save Dc 15, +7 To Hit With Spell Attacks). The Evoker Has The Following Wizard Spells Prepared:&lt;Br /&gt;&lt;/Span&gt;&lt;/P&gt;&lt;P Style="Padding-Left: 30Px;"&gt;&lt;Span Class="Fontstyle4"&gt;&lt;Em&gt;Cantrips (At Will):&amp;Nbsp;&lt;/Em&gt;Fire &lt;/Span&gt;&lt;Span Class="Fontstyle1"&gt;Bolt,* Light,* Prestidigitation, Ray Of Frost*&lt;Br /&gt;&lt;/Span&gt;&lt;Span Class="Fontstyle4"&gt;&lt;Em&gt;1St Level (4 Slots):&lt;/Em&gt; &lt;/Span&gt;&lt;Span Class="Fontstyle1"&gt;Burning Hands,* Mage Armor, Magic Missile*&lt;Br /&gt;&lt;/Span&gt;&lt;Span Class="Fontstyle4"&gt;&lt;Em&gt;2Nd Level (3 Slots):&lt;/Em&gt; &lt;/Span&gt;&lt;Span Class="Fontstyle1"&gt;Mirror &lt;/Span&gt;&lt;Span Class="Fontstyle6"&gt;Image, &lt;/Span&gt;&lt;Span Class="Fontstyle1"&gt;Misty Step, Shatter*&lt;Br /&gt;&lt;/Span&gt;&lt;Span Class="Fontstyle4"&gt;&lt;Em&gt;3Rd Level (3 Slots):&lt;/Em&gt; &lt;/Span&gt;&lt;Span Class="Fontstyle1"&gt;Counterspell, Fireball,* Lightning Bolt*&lt;Br /&gt;&lt;/Span&gt;&lt;Span Class="Fontstyle4"&gt;&lt;Em&gt;4Th Level (3 Slots):&lt;/Em&gt; &lt;/Span&gt;&lt;Span Class="Fontstyle1"&gt;Ice Storm,* Stoneskin&lt;Br /&gt;&lt;/Span&gt;&lt;Span Class="Fontstyle4"&gt;&lt;Em&gt;5Th Level (2 Slots):&lt;/Em&gt; &lt;/Span&gt;&lt;Span Class="Fontstyle1"&gt;Bigby'S Hand,* Cone Of Cold*&lt;Br /&gt;&lt;/Span&gt;&lt;Em&gt;&lt;Span Class="Fontstyle4"&gt;6Th Level &lt;/Span&gt;&lt;Span Class="Fontstyle4"&gt;(1&amp;Nbsp;&lt;/Span&gt;&lt;/Em&gt;&lt;Span Class="Fontstyle4"&gt;&lt;Em&gt;Slot):&lt;/Em&gt; &lt;/Span&gt;&lt;Span Class="Fontstyle1"&gt;Chain Lightning,* Wall Of&amp;Nbsp;&lt;/Span&gt;&lt;Span Class="Fontstyle6"&gt;Ice*&lt;Br /&gt;&lt;/Span&gt;&lt;Span Class="Fontstyle4"&gt;*Evocation Spell&lt;Br /&gt;&lt;/Span&gt;&lt;/P&gt;&lt;P&gt;&lt;Span Class="Fontstyle6"&gt;&lt;Strong&gt;Sculpt Spells.&lt;/Strong&gt; &lt;/Span&gt;&lt;Span Class="Fontstyle4"&gt;When The Evoker Casts An Evocation Spell That Forces Other Creatures It Can See To Make A Saving Throw, It Can Choose A Number Of Them Equal To 1&amp;Nbsp;+ The Spell'S Level. These Creatures Automatically Succeed On Their Saving Throws Against The Spelt. If A Successful Save Means A Chosen Creature Would Take Half Damage From The Spell, It Instead Takes No Damage From &lt;/Span&gt;&lt;Span Class="Fontstyle4"&gt;It.&lt;/Span&gt;&lt;/P&gt;&lt;Hr /&gt;&lt;P&gt;&lt;Strong&gt;&lt;Span Class="Fontstyle3"&gt;Actions&lt;Br /&gt;&lt;/Span&gt;&lt;/Strong&gt;&lt;/P&gt;&lt;P&gt;&lt;Span Class="Fontstyle6"&gt;&lt;Strong&gt;Quarterstaff.&lt;/Strong&gt; &lt;/Span&gt;&lt;Span Class="Fontstyle1"&gt;Melee Weapon Attack: &lt;/Span&gt;&lt;Span Class="Fontstyle4"&gt;+3 To Hit, Reach 5 Ft., One Target. &lt;/Span&gt;&lt;Span Class="Fontstyle1"&gt;Hit: &lt;/Span&gt;&lt;Span Class="Fontstyle4"&gt;2 (1D6- 1) Bludgeoning Damage, Or 3 (1D8 -1) Bludgeoning Damage If Used With Two Hands.&lt;/Span&gt;&lt;/P&gt;&lt;Hr /&gt;&lt;P&gt;&lt;Span Class="Fontstyle4"&gt; &lt;Span Class="Fontstyle0"&gt;Evokers Are Specialist Wizards Who Harness Magical Energy And Elemental Forces To Destroy. Many Tend To Be Hotheaded And Aggressive. Others Are Cold And Reserved, Unleashing Their Power At Just The Right Moment To Exploit An Opponent'S Weakness.&lt;/Span&gt;&lt;/Span&gt;&lt;/P&gt;</t>
  </si>
  <si>
    <t>Illusionist</t>
  </si>
  <si>
    <t>&lt;H1&gt;&lt;Span Class="Fontstyle0"&gt;Illuslonist&lt;Br /&gt;&lt;/Span&gt;&lt;/H1&gt;&lt;P&gt;&lt;Span Class="Fontstyle1"&gt;Medium Humanoid &lt;/Span&gt;&lt;Span Class="Fontstyle1"&gt;(Any Race), &lt;/Span&gt;&lt;Span Class="Fontstyle1"&gt;Any Alignment&lt;/Span&gt;&lt;/P&gt;&lt;Hr /&gt;&lt;P&gt;&lt;Span Class="Fontstyle3"&gt;&lt;Strong&gt;Armor Class&lt;/Strong&gt; &lt;/Span&gt;&lt;Span Class="Fontstyle4"&gt;12 (15 &lt;/Span&gt;&lt;Span Class="Fontstyle4"&gt;With &lt;/Span&gt;&lt;Span Class="Fontstyle1"&gt;Mage Armor)&lt;/Span&gt;&lt;/P&gt;&lt;P&gt;&lt;Strong&gt;&lt;Span Class="Fontstyle4"&gt;Hit &lt;/Span&gt;&lt;/Strong&gt;&lt;Span Class="Fontstyle3"&gt;&lt;Strong&gt;Points&lt;/Strong&gt; &lt;/Span&gt;&lt;Span Class="Fontstyle4"&gt;38 (7D8 &lt;/Span&gt;&lt;Span Class="Fontstyle4"&gt;+ &lt;/Span&gt;&lt;Span Class="Fontstyle4"&gt;7)&lt;Br /&gt;&lt;/Span&gt;&lt;/P&gt;&lt;P&gt;&lt;Span Class="Fontstyle3"&gt;&lt;Strong&gt;Speed&lt;/Strong&gt; &lt;/Span&gt;&lt;Span Class="Fontstyle4"&gt;30 &lt;/Span&gt;&lt;Span Class="Fontstyle4"&gt;Ft.&lt;Br /&gt;&lt;/Span&gt;&lt;/P&gt;&lt;Div Style="Direction: Ltr;"&gt;&lt;Table Style="Direction: Ltr; Border-Collapse: Collapse; Border: 1Pt Solid #A3A3A3;" Title="" Border="1" Summary="" Cellspacing="0" Cellpadding="0"&gt;&lt;Tbody&gt;&lt;Td&gt;&lt;Td Style="Background-Color: #5Bc217; Vertical-Align: Top; Width: .6673In; Padding: 4Pt 4Pt 4Pt 4Pt; Border: 1Pt Solid #A3A3A3;"&gt;&lt;P Style="Margin: 0In; Font-Family: Verdana; Font-Size: 8.25Pt; Color: Black; Text-Align: Center;"&gt;Str&lt;/P&gt;&lt;/Td&gt;&lt;Td Style="Background-Color: #B4C217; Vertical-Align: Top; Width: .6673In; Padding: 4Pt 4Pt 4Pt 4Pt; Border: 1Pt Solid #A3A3A3;"&gt;&lt;P Style="Margin: 0In; Font-Family: Verdana; Font-Size: 8.25Pt; Color: Black; Text-Align: Center;"&gt;Dex&lt;/P&gt;&lt;/Td&gt;&lt;Td Style="Background-Color: #5Bc217; Vertical-Align: Top; Width: .6673In; Padding: 4Pt 4Pt 4Pt 4Pt; Border: 1Pt Solid #A3A3A3;"&gt;&lt;P Style="Margin: 0In; Font-Family: Verdana; Font-Size: 8.25Pt; Color: Black; Text-Align: Center;"&gt;Con&lt;/P&gt;&lt;/Td&gt;&lt;Td Style="Background-Color: #B4C217; Vertical-Align: Top; Width: .6673In; Padding: 4Pt 4Pt 4Pt 4Pt; Border: 1Pt Solid #A3A3A3;"&gt;&lt;P Style="Margin: 0In; Font-Family: Verdana; Font-Size: 8.25Pt; Color: Black; Text-Align: Center;"&gt;Int&lt;/P&gt;&lt;/Td&gt;&lt;Td Style="Background-Color: #5Bc217; Vertical-Align: Top; Width: .6673In; Padding: 4Pt 4Pt 4Pt 4Pt; Border: 1Pt Solid #A3A3A3;"&gt;&lt;P Style="Margin: 0In; Font-Family: Verdana; Font-Size: 8.25Pt; Color: Black; Text-Align: Center;"&gt;Wis&lt;/P&gt;&lt;/Td&gt;&lt;Td Style="Background-Color: #B4C217; Vertical-Align: Top; Width: .5166In; Padding: 4Pt 4Pt 4Pt 4Pt; Border: 1Pt Solid #A3A3A3;"&gt;&lt;P Style="Margin: 0In; Font-Family: Verdana; Font-Size: 8.25Pt; Color: Black; Text-Align: Center;"&gt;Cha&lt;/P&gt;&lt;/Td&gt;&lt;/Tr&gt;&lt;Td&gt;&lt;Td Style="Background-Color: #5Bc217; Vertical-Align: Top; Width: .6673In; Padding: 4Pt 4Pt 4Pt 4Pt; Border: 1Pt Solid #A3A3A3;"&gt;&lt;P Style="Margin: 0In; Font-Family: Verdana; Font-Size: 8.25Pt; Color: Black; Text-Align: Center;"&gt;9&amp;Nbsp;(-1)&lt;/P&gt;&lt;/Td&gt;&lt;Td Style="Background-Color: #B4C217; Vertical-Align: Top; Width: .6868In; Padding: 4Pt 4Pt 4Pt 4Pt; Border: 1Pt Solid #A3A3A3;"&gt;&lt;P Style="Margin: 0In; Font-Family: Verdana; Font-Size: 8.25Pt; Color: Black; Text-Align: Center;"&gt;14&amp;Nbsp;(+2)&lt;/P&gt;&lt;/Td&gt;&lt;Td Style="Background-Color: #5Bc217; Vertical-Align: Top; Width: .6868In; Padding: 4Pt 4Pt 4Pt 4Pt; Border: 1Pt Solid #A3A3A3;"&gt;&lt;P Style="Margin: 0In; Font-Family: Verdana; Font-Size: 8.25Pt; Color: Black; Text-Align: Center;"&gt;13 (+1)&lt;/P&gt;&lt;/Td&gt;&lt;Td Style="Background-Color: #B4C217; Vertical-Align: Top; Width: .6868In; Padding: 4Pt 4Pt 4Pt 4Pt; Border: 1Pt Solid #A3A3A3;"&gt;&lt;P Style="Margin: 0In; Font-Family: Verdana; Font-Size: 8.25Pt; Color: Black; Text-Align: Center;"&gt;16&amp;Nbsp;(+3)&lt;/P&gt;&lt;/Td&gt;&lt;Td Style="Background-Color: #5Bc217; Vertical-Align: Top; Width: .6868In; Padding: 4Pt 4Pt 4Pt 4Pt; Border: 1Pt Solid #A3A3A3;"&gt;&lt;P Style="Margin: 0In; Font-Family: Verdana; Font-Size: 8.25Pt; Color: Black; Text-Align: Center;"&gt;12 (+1)&lt;/P&gt;&lt;/Td&gt;&lt;Td Style="Background-Color: #B4C217; Vertical-Align: Top; Width: .6034In; Padding: 4Pt 4Pt 4Pt 4Pt; Border: 1Pt Solid #A3A3A3;"&gt;&lt;P Style="Margin: 0In; Font-Family: Verdana; Font-Size: 8.25Pt; Color: Black; Text-Align: Center;"&gt;12 (+1)&lt;/P&gt;&lt;/Td&gt;&lt;/Tr&gt;&lt;/Tbody&gt;&lt;/Table&gt;&lt;/Div&gt;&lt;P&gt;&lt;Span Class="Fontstyle3"&gt;&lt;Strong&gt;Saving Throws&lt;/Strong&gt; &lt;/Span&gt;&lt;Span Class="Fontstyle4"&gt;Int +5, Wis +2&lt;Br /&gt;&lt;/Span&gt;&lt;/P&gt;&lt;P&gt;&lt;Span Class="Fontstyle3"&gt;&lt;Strong&gt;Skills&lt;/Strong&gt; &lt;/Span&gt;&lt;Span Class="Fontstyle4"&gt;Arcana +5, History +5&lt;Br /&gt;&lt;/Span&gt;&lt;/P&gt;&lt;P&gt;&lt;Span Class="Fontstyle4"&gt;&lt;Strong&gt;Senses&lt;/Strong&gt; &lt;/Span&gt;&lt;Span Class="Fontstyle4"&gt;Passive &lt;/Span&gt;&lt;Span Class="Fontstyle4"&gt;Perception &lt;/Span&gt;&lt;Span Class="Fontstyle4"&gt;10&lt;Br /&gt;&lt;/Span&gt;&lt;/P&gt;&lt;P&gt;&lt;Span Class="Fontstyle3"&gt;&lt;Strong&gt;Languages&lt;/Strong&gt; &lt;/Span&gt;&lt;Span Class="Fontstyle4"&gt;Any Four Languages&lt;Br /&gt;&lt;/Span&gt;&lt;/P&gt;&lt;P&gt;&lt;Span Class="Fontstyle3"&gt;&lt;Strong&gt;Challenge&lt;/Strong&gt; &lt;/Span&gt;&lt;Span Class="Fontstyle4"&gt;3 &lt;/Span&gt;&lt;Span Class="Fontstyle4"&gt;(700 &lt;/Span&gt;&lt;Span Class="Fontstyle3"&gt;Xp)&lt;/Span&gt;&lt;/P&gt;&lt;Hr /&gt;&lt;P&gt;&lt;Span Class="Fontstyle6"&gt;&lt;Strong&gt;Spellcasting.&lt;/Strong&gt; &lt;/Span&gt;&lt;Span Class="Fontstyle4"&gt;The Illusionist Is A 7Th-Level Spellcaster. Its Spellcasting Ability Is Intelligence (Spell Save Dc 13, +5 To Hit With Spell Attacks). The Illusionist Has The Following Wizard Spells Prepared:&lt;Br /&gt;&lt;/Span&gt;&lt;/P&gt;&lt;P Style="Padding-Left: 30Px;"&gt;&lt;Span Class="Fontstyle4"&gt;&lt;Em&gt;Cantrips (At Will):&lt;/Em&gt; &lt;/Span&gt;&lt;Span Class="Fontstyle1"&gt;Dancing Lights, Mage Hand, Minor Illusion, Poison Spray&lt;Br /&gt;&lt;/Span&gt;&lt;Span Class="Fontstyle4"&gt;&lt;Em&gt;1St Level (4 Slots):&lt;/Em&gt; &lt;/Span&gt;&lt;Span Class="Fontstyle1"&gt;Color Spray,* Disguise Self.* Mage Armor, Magic Missile&lt;Br /&gt;&lt;/Span&gt;&lt;Span Class="Fontstyle4"&gt;&lt;Em&gt;2Nd Level (3 Slots):&lt;/Em&gt; &lt;/Span&gt;&lt;Span Class="Fontstyle1"&gt;Invisibility,* Mirror &lt;/Span&gt;&lt;Span Class="Fontstyle6"&gt;Image,* &lt;/Span&gt;&lt;Span Class="Fontstyle1"&gt;Phantasmal Force*&lt;Br /&gt;&lt;/Span&gt;&lt;Span Class="Fontstyle4"&gt;&lt;Em&gt;3Rd Level (3 Slots):&lt;/Em&gt; &lt;/Span&gt;&lt;Span Class="Fontstyle1"&gt;Major Image,* Phantom Steed*&lt;Br /&gt;&lt;/Span&gt;&lt;Span Class="Fontstyle4"&gt;&lt;Em&gt;4Th Level (1 Slot):&lt;/Em&gt; &lt;/Span&gt;&lt;Span Class="Fontstyle1"&gt;Phantasmal Killer*&lt;Br /&gt;&lt;/Span&gt;&lt;Span Class="Fontstyle4"&gt;*Illusion Spell Of 1St Level Or Higher&lt;Br /&gt;&lt;/Span&gt;&lt;/P&gt;&lt;P&gt;&lt;Span Class="Fontstyle6"&gt;&lt;Strong&gt;Displacement (Recharges After The Illusionist Casts An Illusion&amp;Nbsp;&lt;/Strong&gt;&lt;Strong&gt;Spell Of 1St Level Or Higher).&lt;/Strong&gt; &lt;/Span&gt;&lt;Span Class="Fontstyle3"&gt;As A &lt;/Span&gt;&lt;Span Class="Fontstyle4"&gt;Bonus Action, The Illusionist Projects An Illusion That Makes The Illusionist Appear To Be Standing In A Place A Few Inches From Its Actual Location, Causing Any Creature To Have Disadvantage On Attack Rolls Against The Illusionist. The Effect Ends If The Illusionist Takes Damage, Is Incapacitated, Or Its Speed Becomes 0.&lt;/Span&gt;&lt;/P&gt;&lt;Hr /&gt;&lt;P&gt;&lt;Strong&gt;&lt;Span Class="Fontstyle3"&gt;Actions&lt;Br /&gt;&lt;/Span&gt;&lt;/Strong&gt;&lt;/P&gt;&lt;P&gt;&lt;Span Class="Fontstyle6"&gt;&lt;Strong&gt;Quarterstaff.&lt;/Strong&gt; &lt;/Span&gt;&lt;Span Class="Fontstyle1"&gt;Melee Weapon Attack: &lt;/Span&gt;&lt;Span Class="Fontstyle4"&gt;+1&lt;/Span&gt;&lt;Span Class="Fontstyle4"&gt;&amp;Nbsp;To Hit, Reach 5 Ft., One Target. &lt;/Span&gt;&lt;Span Class="Fontstyle1"&gt;Hit: &lt;/Span&gt;&lt;Span Class="Fontstyle4"&gt;2 (1D6 - 1) Bludgeoning Damage, Or 3 (1D8 &lt;/Span&gt;&lt;Span Class="Fontstyle4"&gt;- 1)&amp;Nbsp;&lt;/Span&gt;&lt;Span Class="Fontstyle4"&gt;Bludgeoning Damage If Used With Two Hands.&lt;/Span&gt;&lt;/P&gt;&lt;Hr /&gt;&lt;P&gt;&lt;Span Class="Fontstyle0"&gt;Illusionists Are Specialist Wizards Who Twist Light, Sound, Shadow, And Even Minds To Create False And Quasi-Real Effects. They Can Be Flamboyant And Use Their Powers In Spectacular And Obvious Ways, Or Quiet And Subtle, Using Their Magic To Conceal The Truth.&lt;/Span&gt; &lt;/P&gt;</t>
  </si>
  <si>
    <t>7D8 + 7</t>
  </si>
  <si>
    <t>+1, 1D6 - 1 Bludgeoning, Or 1D8 - 1 Bludgeoning If Used With 2 Hands</t>
  </si>
  <si>
    <t>Kraken Priest</t>
  </si>
  <si>
    <t>&lt;H1&gt;&lt;Span Class="Fontstyle0"&gt;Kraken &lt;/Span&gt;&lt;Span Class="Fontstyle0"&gt;Priest&lt;Br /&gt;&lt;/Span&gt;&lt;/H1&gt;&lt;P&gt;&lt;Span Class="Fontstyle2"&gt;Medium &lt;/Span&gt;&lt;Span Class="Fontstyle3"&gt;Hum&lt;/Span&gt;&lt;Span Class="Fontstyle3"&gt;Ano&lt;/Span&gt;&lt;Span Class="Fontstyle3"&gt;I&lt;/Span&gt;&lt;Span Class="Fontstyle3"&gt;D &lt;/Span&gt;&lt;Span Class="Fontstyle3"&gt;(Any &lt;/Span&gt;&lt;Span Class="Fontstyle2"&gt;Race), &lt;/Span&gt;&lt;Span Class="Fontstyle3"&gt;Any &lt;/Span&gt;&lt;Span Class="Fontstyle2"&gt;Evil Alignment&lt;/Span&gt;&lt;/P&gt;&lt;Hr /&gt;&lt;P&gt;&lt;Span Class="Fontstyle4"&gt;&lt;Strong&gt;Armor Class&lt;/Strong&gt; &lt;/Span&gt;&lt;Span Class="Fontstyle5"&gt;10&lt;Br /&gt;&lt;/Span&gt;&lt;/P&gt;&lt;P&gt;&lt;Strong&gt;&lt;Span Class="Fontstyle5"&gt;Hit &lt;/Span&gt;&lt;/Strong&gt;&lt;Span Class="Fontstyle4"&gt;&lt;Strong&gt;Points&lt;/Strong&gt; &lt;/Span&gt;&lt;Span Class="Fontstyle5"&gt;75 (10D8 &lt;/Span&gt;&lt;Span Class="Fontstyle6"&gt;+ &lt;/Span&gt;&lt;Span Class="Fontstyle5"&gt;30)&lt;Br /&gt;&lt;/Span&gt;&lt;/P&gt;&lt;P&gt;&lt;Span Class="Fontstyle0"&gt;&lt;Strong&gt;Speed&lt;/Strong&gt; &lt;/Span&gt;&lt;Span Class="Fontstyle5"&gt;30 &lt;/Span&gt;&lt;Span Class="Fontstyle6"&gt;Ft., &lt;/Span&gt;&lt;Span Class="Fontstyle5"&gt;Swim 30 &lt;/Span&gt;&lt;Span Class="Fontstyle5"&gt;Ft.&lt;Br /&gt;&lt;/Span&gt;&lt;/P&gt;&lt;Div Style="Direction: Ltr;"&gt;&lt;Table Style="Direction: Ltr; Border-Collapse: Collapse; Border: 1Pt Solid #A3A3A3;" Title="" Border="1" Summary="" Cellspacing="0" Cellpadding="0"&gt;&lt;Tbody&gt;&lt;Td&gt;&lt;Td Style="Background-Color: #5Bc217; Vertical-Align: Top; Width: .6673In; Padding: 4Pt 4Pt 4Pt 4Pt; Border: 1Pt Solid #A3A3A3;"&gt;&lt;P Style="Margin: 0In; Font-Family: Verdana; Font-Size: 8.25Pt; Color: Black; Text-Align: Center;"&gt;Str&lt;/P&gt;&lt;/Td&gt;&lt;Td Style="Background-Color: #B4C217; Vertical-Align: Top; Width: .6673In; Padding: 4Pt 4Pt 4Pt 4Pt; Border: 1Pt Solid #A3A3A3;"&gt;&lt;P Style="Margin: 0In; Font-Family: Verdana; Font-Size: 8.25Pt; Color: Black; Text-Align: Center;"&gt;Dex&lt;/P&gt;&lt;/Td&gt;&lt;Td Style="Background-Color: #5Bc217; Vertical-Align: Top; Width: .6673In; Padding: 4Pt 4Pt 4Pt 4Pt; Border: 1Pt Solid #A3A3A3;"&gt;&lt;P Style="Margin: 0In; Font-Family: Verdana; Font-Size: 8.25Pt; Color: Black; Text-Align: Center;"&gt;Con&lt;/P&gt;&lt;/Td&gt;&lt;Td Style="Background-Color: #B4C217; Vertical-Align: Top; Width: .6673In; Padding: 4Pt 4Pt 4Pt 4Pt; Border: 1Pt Solid #A3A3A3;"&gt;&lt;P Style="Margin: 0In; Font-Family: Verdana; Font-Size: 8.25Pt; Color: Black; Text-Align: Center;"&gt;Int&lt;/P&gt;&lt;/Td&gt;&lt;Td Style="Background-Color: #5Bc217; Vertical-Align: Top; Width: .6673In; Padding: 4Pt 4Pt 4Pt 4Pt; Border: 1Pt Solid #A3A3A3;"&gt;&lt;P Style="Margin: 0In; Font-Family: Verdana; Font-Size: 8.25Pt; Color: Black; Text-Align: Center;"&gt;Wis&lt;/P&gt;&lt;/Td&gt;&lt;Td Style="Background-Color: #B4C217; Vertical-Align: Top; Width: .5166In; Padding: 4Pt 4Pt 4Pt 4Pt; Border: 1Pt Solid #A3A3A3;"&gt;&lt;P Style="Margin: 0In; Font-Family: Verdana; Font-Size: 8.25Pt; Color: Black; Text-Align: Center;"&gt;Cha&lt;/P&gt;&lt;/Td&gt;&lt;/Tr&gt;&lt;Td&gt;&lt;Td Style="Background-Color: #5Bc217; Vertical-Align: Top; Width: .6673In; Padding: 4Pt 4Pt 4Pt 4Pt; Border: 1Pt Solid #A3A3A3;"&gt;&lt;P Style="Margin: 0In; Font-Family: Verdana; Font-Size: 8.25Pt; Color: Black; Text-Align: Center;"&gt;12&amp;Nbsp;(+1)&lt;/P&gt;&lt;/Td&gt;&lt;Td Style="Background-Color: #B4C217; Vertical-Align: Top; Width: .6868In; Padding: 4Pt 4Pt 4Pt 4Pt; Border: 1Pt Solid #A3A3A3;"&gt;&lt;P Style="Margin: 0In; Font-Family: Verdana; Font-Size: 8.25Pt; Color: Black; Text-Align: Center;"&gt;10 (+0)&lt;/P&gt;&lt;/Td&gt;&lt;Td Style="Background-Color: #5Bc217; Vertical-Align: Top; Width: .6868In; Padding: 4Pt 4Pt 4Pt 4Pt; Border: 1Pt Solid #A3A3A3;"&gt;&lt;P Style="Margin: 0In; Font-Family: Verdana; Font-Size: 8.25Pt; Color: Black; Text-Align: Center;"&gt;16 (+3)&lt;/P&gt;&lt;/Td&gt;&lt;Td Style="Background-Color: #B4C217; Vertical-Align: Top; Width: .6868In; Padding: 4Pt 4Pt 4Pt 4Pt; Border: 1Pt Solid #A3A3A3;"&gt;&lt;P Style="Margin: 0In; Font-Family: Verdana; Font-Size: 8.25Pt; Color: Black; Text-Align: Center;"&gt;10 (+0)&lt;/P&gt;&lt;/Td&gt;&lt;Td Style="Background-Color: #5Bc217; Vertical-Align: Top; Width: .6868In; Padding: 4Pt 4Pt 4Pt 4Pt; Border: 1Pt Solid #A3A3A3;"&gt;&lt;P Style="Margin: 0In; Font-Family: Verdana; Font-Size: 8.25Pt; Color: Black; Text-Align: Center;"&gt;15 (+2)&lt;/P&gt;&lt;/Td&gt;&lt;Td Style="Background-Color: #B4C217; Vertical-Align: Top; Width: .6034In; Padding: 4Pt 4Pt 4Pt 4Pt; Border: 1Pt Solid #A3A3A3;"&gt;&lt;P Style="Margin: 0In; Font-Family: Verdana; Font-Size: 8.25Pt; Color: Black; Text-Align: Center;"&gt;14 (+2)&lt;/P&gt;&lt;/Td&gt;&lt;/Tr&gt;&lt;/Tbody&gt;&lt;/Table&gt;&lt;/Div&gt;&lt;P&gt;&lt;Span Class="Fontstyle4"&gt;&lt;Strong&gt;Skills&lt;/Strong&gt; &lt;/Span&gt;&lt;Span Class="Fontstyle5"&gt;Perception &lt;/Span&gt;&lt;Span Class="Fontstyle5"&gt;+5&lt;Br /&gt;&lt;/Span&gt;&lt;/P&gt;&lt;P&gt;&lt;Span Class="Fontstyle4"&gt;&lt;Strong&gt;Damage Resistances&lt;/Strong&gt; &lt;/Span&gt;&lt;Span Class="Fontstyle5"&gt;Bludgeoning, Piercing, &lt;/Span&gt;&lt;Span Class="Fontstyle5"&gt;And &lt;/Span&gt;&lt;Span Class="Fontstyle5"&gt;Slashing &lt;/Span&gt;&lt;Span Class="Fontstyle5"&gt;From&amp;Nbsp;&lt;/Span&gt;&lt;Span Class="Fontstyle5"&gt;Nonmagical &lt;/Span&gt;&lt;Span Class="Fontstyle5"&gt;Attacks&lt;Br /&gt;&lt;/Span&gt;&lt;/P&gt;&lt;P&gt;&lt;Span Class="Fontstyle4"&gt;&lt;Strong&gt;Senses&lt;/Strong&gt; &lt;/Span&gt;&lt;Span Class="Fontstyle5"&gt;Passive &lt;/Span&gt;&lt;Span Class="Fontstyle5"&gt;Perception &lt;/Span&gt;&lt;Span Class="Fontstyle5"&gt;15&lt;Br /&gt;&lt;/Span&gt;&lt;/P&gt;&lt;P&gt;&lt;Span Class="Fontstyle4"&gt;&lt;Strong&gt;Languages&lt;/Strong&gt; &lt;/Span&gt;&lt;Span Class="Fontstyle5"&gt;Any Two &lt;/Span&gt;&lt;Span Class="Fontstyle5"&gt;Languages&lt;Br /&gt;&lt;/Span&gt;&lt;/P&gt;&lt;P&gt;&lt;Span Class="Fontstyle4"&gt;&lt;Strong&gt;Challenge&lt;/Strong&gt; &lt;/Span&gt;&lt;Span Class="Fontstyle5"&gt;5 (1,800 Xp)&lt;/Span&gt;&lt;/P&gt;&lt;Hr /&gt;&lt;P&gt;&lt;Span Class="Fontstyle7"&gt;&lt;Strong&gt;Amphibious.&lt;/Strong&gt; &lt;/Span&gt;&lt;Span Class="Fontstyle5"&gt;The Priest Can Breathe Air And Water.&lt;Br /&gt;&lt;/Span&gt;&lt;/P&gt;&lt;P&gt;&lt;Span Class="Fontstyle7"&gt;&lt;Strong&gt;Innate Spellcasting.&lt;/Strong&gt; &lt;/Span&gt;&lt;Span Class="Fontstyle5"&gt;The Priest'S Spellcasting Ability Is Wisdom (Spell Save Dc 13, +5 To Hit With Spell Attacks). It Can Innately Cast The Following Spells, Requiring No Material Components:&lt;Br /&gt;&lt;/Span&gt;&lt;/P&gt;&lt;P Style="Padding-Left: 30Px;"&gt;&lt;Em&gt;&lt;Span Class="Fontstyle5"&gt;At Will: C&lt;/Span&gt;&lt;/Em&gt;&lt;Span Class="Fontstyle2"&gt;Ommand, Create Or Destroy Water&lt;Br /&gt;&lt;/Span&gt;&lt;Span Class="Fontstyle5"&gt;&lt;Em&gt;3/Day Each:&lt;/Em&gt; &lt;/Span&gt;&lt;Span Class="Fontstyle2"&gt;Control Water, Darkness, Water Breathing, Water Walk&lt;Br /&gt;&lt;/Span&gt;&lt;Span Class="Fontstyle5"&gt;&lt;Em&gt;1/Day Each:&lt;/Em&gt; &lt;/Span&gt;&lt;Span Class="Fontstyle2"&gt;Call Lightning, Evard'S Black Tentacles&lt;/Span&gt;&lt;/P&gt;&lt;Hr /&gt;&lt;P&gt;&lt;Strong&gt;&lt;Span Class="Fontstyle6"&gt;Actions&lt;Br /&gt;&lt;/Span&gt;&lt;/Strong&gt;&lt;/P&gt;&lt;P&gt;&lt;Span Class="Fontstyle7"&gt;&lt;Strong&gt;Thunderous Touch.&lt;/Strong&gt; &lt;/Span&gt;&lt;Span Class="Fontstyle2"&gt;Melee Spell Attack: &lt;/Span&gt;&lt;Span Class="Fontstyle5"&gt;+5 To Hit, Reach 5 Ft., One Creature. &lt;/Span&gt;&lt;Span Class="Fontstyle2"&gt;Hit: &lt;/Span&gt;&lt;Span Class="Fontstyle5"&gt;27 (5D10) Thunder Damage.&lt;Br /&gt;&lt;/Span&gt;&lt;/P&gt;&lt;P&gt;&lt;Span Class="Fontstyle7"&gt;&lt;Strong&gt;Voice Of The Kraken (Recharges After A Short Or Long Rest).&lt;/Strong&gt; &lt;/Span&gt;&lt;Span Class="Fontstyle6"&gt;A&amp;Nbsp;&lt;/Span&gt;&lt;Span Class="Fontstyle5"&gt;Kraken Speaks Through The Priest With A Thunderous Voice Audible Within 300 Feet. Creatures Of The Priest'S Choice That Can Hear The Kraken'S Words (Which Are Spoken In Abyssal, Infernal, Or Primordial) Must Succeed On A Dc 14 Charisma Saving Throw Or Be Frightened For 1 Minute. A Frightened Target Can Repeat The Saving Throw At The End Of Each Of Its Turns, Ending The Effect On Itself On A Success.&lt;/Span&gt;&lt;/P&gt;&lt;Hr /&gt;&lt;P&gt;&lt;Span Class="Fontstyle5"&gt; &lt;Span Class="Fontstyle0"&gt;A Kraken Can Seem Godlike To Folk Who Have Witnessed Its Fury. Those Who Mistake Its Might For Divine Power And Those Who Seek To Appease The Monster Through Veneration Are Sometimes Rewarded With Power, To Serve Thereafter As Kraken Priests.&lt;Br /&gt;&lt;/Span&gt;&lt;/Span&gt;&lt;/P&gt;&lt;P&gt;&lt;Span Class="Fontstyle5"&gt;&lt;Span Class="Fontstyle0"&gt;The Kraken Can Make Itself Dimly Aware Of A Kraken Priest'S Thoughts If The Two Are On The Same Plane Of Existence, And It Can Then Push Aside The Priest'S Personality And Control It. Kraken Priests Can Thereby Act As Eyes And Ears For Their Masters, And When The Kraken Has Something To Say, The Priest Becomes Its Mouthpiece.&lt;Br /&gt;&lt;/Span&gt;&lt;/Span&gt;&lt;/P&gt;&lt;P&gt;&lt;Span Class="Fontstyle5"&gt;&lt;Span Class="Fontstyle0"&gt;Every Kraken Priest Undergoes A Change In Appearance That Reflects The Kraken'S Influence, Although Each One Differs In How Its Reverence Is Displayed. One Kraken Priest Might Have Ink-Black Eyes And A Suckered Tentacle For A Tongue, While Another Has A Featureless Face And A Body Covered In Eyes And Mouths That Dribble Seawater. These Horrific Manifestations Intensify When The Kraken Possesses Its Minion To Utter Its Dire Pronouncements.&lt;/Span&gt;&lt;/Span&gt;&lt;/P&gt;</t>
  </si>
  <si>
    <t>+5, 5D10 Thunder</t>
  </si>
  <si>
    <t>Martial Arts Adept</t>
  </si>
  <si>
    <t>&lt;H1&gt;&lt;Span Class="Fontstyle0"&gt;Martial Arts Adept&lt;Br /&gt;&lt;/Span&gt;&lt;/H1&gt;&lt;P&gt;&lt;Span Class="Fontstyle2"&gt;Medium Humanoid (Any Race)&lt;/Span&gt;&lt;Span Class="Fontstyle2"&gt;, &lt;/Span&gt;&lt;Span Class="Fontstyle2"&gt;Any &lt;/Span&gt;&lt;Span Class="Fontstyle2"&gt;Alignment&lt;/Span&gt;&lt;/P&gt;&lt;Hr /&gt;&lt;P&gt;&lt;Span Class="Fontstyle3"&gt;&lt;Strong&gt;Armor Class&lt;/Strong&gt; &lt;/Span&gt;&lt;Span Class="Fontstyle4"&gt;1&lt;/Span&gt;&lt;Span Class="Fontstyle4"&gt;6&lt;Br /&gt;&lt;/Span&gt;&lt;/P&gt;&lt;P&gt;&lt;Span Class="Fontstyle3"&gt;&lt;Strong&gt;Hit Points&lt;/Strong&gt; &lt;/Span&gt;&lt;Span Class="Fontstyle4"&gt;6&lt;/Span&gt;&lt;Span Class="Fontstyle4"&gt;0 &lt;/Span&gt;&lt;Span Class="Fontstyle4"&gt;(11D8 + 11)&lt;Br /&gt;&lt;/Span&gt;&lt;/P&gt;&lt;P&gt;&lt;Span Class="Fontstyle3"&gt;&lt;Strong&gt;Speed&lt;/Strong&gt; &lt;/Span&gt;&lt;Span Class="Fontstyle4"&gt;40 Ft.&lt;Br /&gt;&lt;/Span&gt;&lt;/P&gt;&lt;Div Style="Direction: Ltr;"&gt;&lt;Table Style="Direction: Ltr; Border-Collapse: Collapse; Border: 1Pt Solid #A3A3A3;" Title="" Border="1" Summary="" Cellspacing="0" Cellpadding="0"&gt;&lt;Tbody&gt;&lt;Td&gt;&lt;Td Style="Background-Color: #5Bc217; Vertical-Align: Top; Width: .6673In; Padding: 4Pt 4Pt 4Pt 4Pt; Border: 1Pt Solid #A3A3A3;"&gt;&lt;P Style="Margin: 0In; Font-Family: Verdana; Font-Size: 8.25Pt; Color: Black; Text-Align: Center;"&gt;Str&lt;/P&gt;&lt;/Td&gt;&lt;Td Style="Background-Color: #B4C217; Vertical-Align: Top; Width: .6673In; Padding: 4Pt 4Pt 4Pt 4Pt; Border: 1Pt Solid #A3A3A3;"&gt;&lt;P Style="Margin: 0In; Font-Family: Verdana; Font-Size: 8.25Pt; Color: Black; Text-Align: Center;"&gt;Dex&lt;/P&gt;&lt;/Td&gt;&lt;Td Style="Background-Color: #5Bc217; Vertical-Align: Top; Width: .6673In; Padding: 4Pt 4Pt 4Pt 4Pt; Border: 1Pt Solid #A3A3A3;"&gt;&lt;P Style="Margin: 0In; Font-Family: Verdana; Font-Size: 8.25Pt; Color: Black; Text-Align: Center;"&gt;Con&lt;/P&gt;&lt;/Td&gt;&lt;Td Style="Background-Color: #B4C217; Vertical-Align: Top; Width: .6673In; Padding: 4Pt 4Pt 4Pt 4Pt; Border: 1Pt Solid #A3A3A3;"&gt;&lt;P Style="Margin: 0In; Font-Family: Verdana; Font-Size: 8.25Pt; Color: Black; Text-Align: Center;"&gt;Int&lt;/P&gt;&lt;/Td&gt;&lt;Td Style="Background-Color: #5Bc217; Vertical-Align: Top; Width: .6673In; Padding: 4Pt 4Pt 4Pt 4Pt; Border: 1Pt Solid #A3A3A3;"&gt;&lt;P Style="Margin: 0In; Font-Family: Verdana; Font-Size: 8.25Pt; Color: Black; Text-Align: Center;"&gt;Wis&lt;/P&gt;&lt;/Td&gt;&lt;Td Style="Background-Color: #B4C217; Vertical-Align: Top; Width: .5166In; Padding: 4Pt 4Pt 4Pt 4Pt; Border: 1Pt Solid #A3A3A3;"&gt;&lt;P Style="Margin: 0In; Font-Family: Verdana; Font-Size: 8.25Pt; Color: Black; Text-Align: Center;"&gt;Cha&lt;/P&gt;&lt;/Td&gt;&lt;/Tr&gt;&lt;Td&gt;&lt;Td Style="Background-Color: #5Bc217; Vertical-Align: Top; Width: .6673In; Padding: 4Pt 4Pt 4Pt 4Pt; Border: 1Pt Solid #A3A3A3;"&gt;&lt;P Style="Margin: 0In; Font-Family: Verdana; Font-Size: 8.25Pt; Color: Black; Text-Align: Center;"&gt;11&amp;Nbsp;(+0)&lt;/P&gt;&lt;/Td&gt;&lt;Td Style="Background-Color: #B4C217; Vertical-Align: Top; Width: .6868In; Padding: 4Pt 4Pt 4Pt 4Pt; Border: 1Pt Solid #A3A3A3;"&gt;&lt;P Style="Margin: 0In; Font-Family: Verdana; Font-Size: 8.25Pt; Color: Black; Text-Align: Center;"&gt;17 (+3)&lt;/P&gt;&lt;/Td&gt;&lt;Td Style="Background-Color: #5Bc217; Vertical-Align: Top; Width: .6868In; Padding: 4Pt 4Pt 4Pt 4Pt; Border: 1Pt Solid #A3A3A3;"&gt;&lt;P Style="Margin: 0In; Font-Family: Verdana; Font-Size: 8.25Pt; Color: Black; Text-Align: Center;"&gt;13 (+1)&lt;/P&gt;&lt;/Td&gt;&lt;Td Style="Background-Color: #B4C217; Vertical-Align: Top; Width: .6868In; Padding: 4Pt 4Pt 4Pt 4Pt; Border: 1Pt Solid #A3A3A3;"&gt;&lt;P Style="Margin: 0In; Font-Family: Verdana; Font-Size: 8.25Pt; Color: Black; Text-Align: Center;"&gt;11 (+0)&lt;/P&gt;&lt;/Td&gt;&lt;Td Style="Background-Color: #5Bc217; Vertical-Align: Top; Width: .6868In; Padding: 4Pt 4Pt 4Pt 4Pt; Border: 1Pt Solid #A3A3A3;"&gt;&lt;P Style="Margin: 0In; Font-Family: Verdana; Font-Size: 8.25Pt; Color: Black; Text-Align: Center;"&gt;16 (+3)&lt;/P&gt;&lt;/Td&gt;&lt;Td Style="Background-Color: #B4C217; Vertical-Align: Top; Width: .6034In; Padding: 4Pt 4Pt 4Pt 4Pt; Border: 1Pt Solid #A3A3A3;"&gt;&lt;P Style="Margin: 0In; Font-Family: Verdana; Font-Size: 8.25Pt; Color: Black; Text-Align: Center;"&gt;10 (+0)&lt;/P&gt;&lt;/Td&gt;&lt;/Tr&gt;&lt;/Tbody&gt;&lt;/Table&gt;&lt;/Div&gt;&lt;P&gt;&lt;Span Class="Fontstyle3"&gt;&lt;Strong&gt;Skills&lt;/Strong&gt; &lt;/Span&gt;&lt;Span Class="Fontstyle4"&gt;A&lt;/Span&gt;&lt;Span Class="Fontstyle4"&gt;C&lt;/Span&gt;&lt;Span Class="Fontstyle4"&gt;Robatics &lt;/Span&gt;&lt;Span Class="Fontstyle4"&gt;+5, Insight +5, Stealth +5&lt;Br /&gt;&lt;/Span&gt;&lt;/P&gt;&lt;P&gt;&lt;Span Class="Fontstyle3"&gt;&lt;Strong&gt;Senses&lt;/Strong&gt; &lt;/Span&gt;&lt;Span Class="Fontstyle4"&gt;Passive &lt;/Span&gt;&lt;Span Class="Fontstyle4"&gt;P&lt;/Span&gt;&lt;Span Class="Fontstyle4"&gt;Er&lt;/Span&gt;&lt;Span Class="Fontstyle4"&gt;Cep&lt;/Span&gt;&lt;Span Class="Fontstyle4"&gt;T&lt;/Span&gt;&lt;Span Class="Fontstyle4"&gt;Ion &lt;/Span&gt;&lt;Span Class="Fontstyle4"&gt;13&lt;Br /&gt;&lt;/Span&gt;&lt;/P&gt;&lt;P&gt;&lt;Span Class="Fontstyle3"&gt;&lt;Strong&gt;Languages&lt;/Strong&gt; &lt;/Span&gt;&lt;Span Class="Fontstyle4"&gt;Any One L&lt;/Span&gt;&lt;Span Class="Fontstyle4"&gt;Anguage &lt;/Span&gt;&lt;Span Class="Fontstyle4"&gt;(Usually &lt;/Span&gt;&lt;Span Class="Fontstyle4"&gt;Com&lt;/Span&gt;&lt;Span Class="Fontstyle4"&gt;M&lt;/Span&gt;&lt;Span Class="Fontstyle4"&gt;O&lt;/Span&gt;&lt;Span Class="Fontstyle4"&gt;N)&lt;Br /&gt;&lt;/Span&gt;&lt;/P&gt;&lt;P&gt;&lt;Span Class="Fontstyle3"&gt;&lt;Strong&gt;Challenge&lt;/Strong&gt; &lt;/Span&gt;&lt;Span Class="Fontstyle4"&gt;3 (700 Xp)&lt;/Span&gt;&lt;/P&gt;&lt;Hr /&gt;&lt;P&gt;&lt;Span Class="Fontstyle6"&gt;&lt;Strong&gt;Unarmored Defense.&lt;/Strong&gt; &lt;/Span&gt;&lt;Span Class="Fontstyle4"&gt;While The Adept Is Wearing No Armor And Wielding No Shield, Its Ac Includes Its Wisdom Modifier.&amp;Nbsp;&lt;/Span&gt;&lt;/P&gt;&lt;Hr /&gt;&lt;P&gt;&lt;Strong&gt;&lt;Span Class="Fontstyle5"&gt;Acti&lt;/Span&gt;&lt;Span Class="Fontstyle5"&gt;On&lt;/Span&gt;&lt;Span Class="Fontstyle5"&gt;S&lt;Br /&gt;&lt;/Span&gt;&lt;/Strong&gt;&lt;/P&gt;&lt;P&gt;&lt;Span Class="Fontstyle6"&gt;&lt;Strong&gt;Multiattack.&lt;/Strong&gt; &lt;/Span&gt;&lt;Span Class="Fontstyle4"&gt;The Adept Makes Three Unarmed Strikes Or Three Dart Attacks.&lt;Br /&gt;&lt;/Span&gt;&lt;/P&gt;&lt;P&gt;&lt;Span Class="Fontstyle6"&gt;&lt;Strong&gt;Unarmed Strike.&lt;/Strong&gt; &lt;/Span&gt;&lt;Span Class="Fontstyle2"&gt;Melee Weapon Attack: &lt;/Span&gt;&lt;Span Class="Fontstyle4"&gt;+5 To Hit, Reach 5 Ft., One Target. &lt;/Span&gt;&lt;Span Class="Fontstyle2"&gt;Hit: &lt;/Span&gt;&lt;Span Class="Fontstyle4"&gt;7 (1D8 + 3) &lt;/Span&gt;&lt;Span Class="Fontstyle4"&gt;Bludgeoning Damage. &lt;/Span&gt;&lt;Span Class="Fontstyle4"&gt;If The Target Is A Creature, The Adept Can Choose &lt;/Span&gt;&lt;Span Class="Fontstyle4"&gt;One &lt;/Span&gt;&lt;Span Class="Fontstyle4"&gt;Of The Following Additional Effects:&lt;Br /&gt;&lt;/Span&gt;&lt;/P&gt;&lt;P Style="Padding-Left: 30Px;"&gt;&lt;Span Class="Fontstyle4"&gt;&amp;Bull; &lt;/Span&gt;&lt;Span Class="Fontstyle4"&gt;The Target Must Succeed On &lt;/Span&gt;&lt;Span Class="Fontstyle4"&gt;A &lt;/Span&gt;&lt;Span Class="Fontstyle4"&gt;Dc 13 &lt;/Span&gt;&lt;Span Class="Fontstyle4"&gt;Strength &lt;/Span&gt;&lt;Span Class="Fontstyle4"&gt;Saving Throw Or Drop One Item It Is Holding &lt;/Span&gt;&lt;Span Class="Fontstyle4"&gt;(Adept'S &lt;/Span&gt;&lt;Span Class="Fontstyle4"&gt;Choice).&lt;Br /&gt;&lt;/Span&gt;&lt;Span Class="Fontstyle4"&gt;&amp;Bull; &lt;/Span&gt;&lt;Span Class="Fontstyle4"&gt;The Target Must Succeed On A Dc 13 &lt;/Span&gt;&lt;Span Class="Fontstyle4"&gt;Dexterity &lt;/Span&gt;&lt;Span Class="Fontstyle4"&gt;Saving Throw Or Be Knocked Prone.&lt;Br /&gt;&lt;/Span&gt;&lt;Span Class="Fontstyle4"&gt;&amp;Bull; &lt;/Span&gt;&lt;Span Class="Fontstyle4"&gt;The Target Must Succeed On A Dc 13 &lt;/Span&gt;&lt;Span Class="Fontstyle4"&gt;Constitution &lt;/Span&gt;&lt;Span Class="Fontstyle4"&gt;Saving Throw Or Be Stunned Until The End Of The Adept'S Next Turn.&lt;Br /&gt;&lt;/Span&gt;&lt;/P&gt;&lt;P&gt;&lt;Span Class="Fontstyle6"&gt;&lt;Strong&gt;Dart.&lt;/Strong&gt; &lt;/Span&gt;&lt;Span Class="Fontstyle2"&gt;Ranged Weapon Attack: &lt;/Span&gt;&lt;Span Class="Fontstyle4"&gt;+5 To Hit, Range 20/60 Ft., One Target. &lt;/Span&gt;&lt;Span Class="Fontstyle2"&gt;Hit: &lt;/Span&gt;&lt;Span Class="Fontstyle4"&gt;5 (1D4 + 3) Piercing &lt;/Span&gt;&lt;Span Class="Fontstyle4"&gt;Damage.&lt;/Span&gt;&lt;/P&gt;&lt;Hr /&gt;&lt;P&gt;&lt;Strong&gt;&lt;Span Class="Fontstyle5"&gt;Reactions&lt;Br /&gt;&lt;/Span&gt;&lt;/Strong&gt;&lt;/P&gt;&lt;P&gt;&lt;Span Class="Fontstyle6"&gt;&lt;Strong&gt;Deflect Missile.&lt;/Strong&gt; &lt;/Span&gt;&lt;Span Class="Fontstyle4"&gt;In Response To Being Hit By A Ranged Weapon Attack, The Adept Deflects The Missile. The Damage It Takes From The Attack Is Reduced By 1D10 + 3&lt;/Span&gt;&lt;Span Class="Fontstyle4"&gt;. Lf The &lt;/Span&gt;&lt;Span Class="Fontstyle4"&gt;Damage &lt;/Span&gt;&lt;Span Class="Fontstyle4"&gt;Is Reduced To 0, The Adept Catches The Missile If It'S Small Enough To Hold In&amp;Nbsp;&lt;/Span&gt;&lt;Span Class="Fontstyle4"&gt;One &lt;/Span&gt;&lt;Span Class="Fontstyle4"&gt;Hand And The Adept Has A Hand Free.&lt;/Span&gt;&lt;/P&gt;&lt;Hr /&gt;&lt;P&gt;&lt;Span Class="Fontstyle0"&gt;Martial Arts Adepts Are &lt;/Span&gt;&lt;Span Class="Fontstyle0"&gt;Disciplined &lt;/Span&gt;&lt;Span Class="Fontstyle0"&gt;Monks With Extensive &lt;/Span&gt;&lt;Span Class="Fontstyle0"&gt;Training &lt;/Span&gt;&lt;Span Class="Fontstyle0"&gt;In Hand-To-Hand Combat. Some Protect&amp;Nbsp;&lt;/Span&gt;&lt;Span Class="Fontstyle0"&gt;Monasteries; &lt;/Span&gt;&lt;Span Class="Fontstyle0"&gt;Others Travel The World Seeking Enlightenment Or New Forms Of Combat To Master. A Few Become Bodyguards, Trading Their Combat Prowess And Loyalty For Food And Lodging.&lt;/Span&gt; &lt;/P&gt;</t>
  </si>
  <si>
    <t>11D8 + 11</t>
  </si>
  <si>
    <t>+5, 1D8 + 3 Bludgeoning + Disarm (Dc 13 Strength) Or Prone (Dc 13 Dexterity) Or Stunned (Dc 13 Constitution)</t>
  </si>
  <si>
    <t>Master Thief</t>
  </si>
  <si>
    <t>&lt;P&gt;&amp;Nbsp;&lt;/P&gt;&lt;H1&gt;Master Thief&lt;/H1&gt;&lt;P&gt;&lt;Span Class="Fontstyle0"&gt;Medium Humanoid (Any &lt;/Span&gt;&lt;Span Class="Fontstyle0"&gt;R&lt;/Span&gt;&lt;Span Class="Fontstyle0"&gt;Ace), Any Alignment&lt;/Span&gt;&lt;/P&gt;&lt;Hr /&gt;&lt;P&gt;&lt;Span Class="Fontstyle2"&gt;&lt;Strong&gt;Armor Class&lt;/Strong&gt; &lt;/Span&gt;&lt;Span Class="Fontstyle3"&gt;16 &lt;/Span&gt;&lt;Span Class="Fontstyle3"&gt;(S&lt;/Span&gt;&lt;Span Class="Fontstyle3"&gt;T&lt;/Span&gt;&lt;Span Class="Fontstyle3"&gt;Udded &lt;/Span&gt;&lt;Span Class="Fontstyle3"&gt;Leather)&lt;Br /&gt;&lt;/Span&gt;&lt;/P&gt;&lt;P&gt;&lt;Span Class="Fontstyle2"&gt;&lt;Strong&gt;Hit Points&lt;/Strong&gt; 8&lt;/Span&gt;&lt;Span Class="Fontstyle2"&gt;4 &lt;/Span&gt;&lt;Span Class="Fontstyle3"&gt;(13D8 &lt;/Span&gt;&lt;Span Class="Fontstyle3"&gt;+ &lt;/Span&gt;&lt;Span Class="Fontstyle3"&gt;26)&lt;Br /&gt;&lt;/Span&gt;&lt;/P&gt;&lt;P&gt;&lt;Span Class="Fontstyle2"&gt;&lt;Strong&gt;Speed&lt;/Strong&gt; &lt;/Span&gt;&lt;Span Class="Fontstyle3"&gt;30 Ft.&lt;/Span&gt;&lt;/P&gt;&lt;Div Style="Direction: Ltr;"&gt;&lt;Table Style="Direction: Ltr; Border-Collapse: Collapse; Border: 1Pt Solid #A3A3A3;" Title="" Border="1" Summary="" Cellspacing="0" Cellpadding="0"&gt;&lt;Tbody&gt;&lt;Td&gt;&lt;Td Style="Background-Color: #5Bc217; Vertical-Align: Top; Width: .6673In; Padding: 4Pt 4Pt 4Pt 4Pt; Border: 1Pt Solid #A3A3A3;"&gt;&lt;P Style="Margin: 0In; Font-Family: Verdana; Font-Size: 8.25Pt; Color: Black; Text-Align: Center;"&gt;Str&lt;/P&gt;&lt;/Td&gt;&lt;Td Style="Background-Color: #B4C217; Vertical-Align: Top; Width: .6673In; Padding: 4Pt 4Pt 4Pt 4Pt; Border: 1Pt Solid #A3A3A3;"&gt;&lt;P Style="Margin: 0In; Font-Family: Verdana; Font-Size: 8.25Pt; Color: Black; Text-Align: Center;"&gt;Dex&lt;/P&gt;&lt;/Td&gt;&lt;Td Style="Background-Color: #5Bc217; Vertical-Align: Top; Width: .6673In; Padding: 4Pt 4Pt 4Pt 4Pt; Border: 1Pt Solid #A3A3A3;"&gt;&lt;P Style="Margin: 0In; Font-Family: Verdana; Font-Size: 8.25Pt; Color: Black; Text-Align: Center;"&gt;Con&lt;/P&gt;&lt;/Td&gt;&lt;Td Style="Background-Color: #B4C217; Vertical-Align: Top; Width: .6673In; Padding: 4Pt 4Pt 4Pt 4Pt; Border: 1Pt Solid #A3A3A3;"&gt;&lt;P Style="Margin: 0In; Font-Family: Verdana; Font-Size: 8.25Pt; Color: Black; Text-Align: Center;"&gt;Int&lt;/P&gt;&lt;/Td&gt;&lt;Td Style="Background-Color: #5Bc217; Vertical-Align: Top; Width: .6673In; Padding: 4Pt 4Pt 4Pt 4Pt; Border: 1Pt Solid #A3A3A3;"&gt;&lt;P Style="Margin: 0In; Font-Family: Verdana; Font-Size: 8.25Pt; Color: Black; Text-Align: Center;"&gt;Wis&lt;/P&gt;&lt;/Td&gt;&lt;Td Style="Background-Color: #B4C217; Vertical-Align: Top; Width: .5166In; Padding: 4Pt 4Pt 4Pt 4Pt; Border: 1Pt Solid #A3A3A3;"&gt;&lt;P Style="Margin: 0In; Font-Family: Verdana; Font-Size: 8.25Pt; Color: Black; Text-Align: Center;"&gt;Cha&lt;/P&gt;&lt;/Td&gt;&lt;/Tr&gt;&lt;Td&gt;&lt;Td Style="Background-Color: #5Bc217; Vertical-Align: Top; Width: .6673In; Padding: 4Pt 4Pt 4Pt 4Pt; Border: 1Pt Solid #A3A3A3;"&gt;&lt;P Style="Margin: 0In; Font-Family: Verdana; Font-Size: 8.25Pt; Color: Black; Text-Align: Center;"&gt;11&amp;Nbsp;(+0)&lt;/P&gt;&lt;/Td&gt;&lt;Td Style="Background-Color: #B4C217; Vertical-Align: Top; Width: .6868In; Padding: 4Pt 4Pt 4Pt 4Pt; Border: 1Pt Solid #A3A3A3;"&gt;&lt;P Style="Margin: 0In; Font-Family: Verdana; Font-Size: 8.25Pt; Color: Black; Text-Align: Center;"&gt;18 (+4)&lt;/P&gt;&lt;/Td&gt;&lt;Td Style="Background-Color: #5Bc217; Vertical-Align: Top; Width: .6868In; Padding: 4Pt 4Pt 4Pt 4Pt; Border: 1Pt Solid #A3A3A3;"&gt;&lt;P Style="Margin: 0In; Font-Family: Verdana; Font-Size: 8.25Pt; Color: Black; Text-Align: Center;"&gt;14 (+2)&lt;/P&gt;&lt;/Td&gt;&lt;Td Style="Background-Color: #B4C217; Vertical-Align: Top; Width: .6868In; Padding: 4Pt 4Pt 4Pt 4Pt; Border: 1Pt Solid #A3A3A3;"&gt;&lt;P Style="Margin: 0In; Font-Family: Verdana; Font-Size: 8.25Pt; Color: Black; Text-Align: Center;"&gt;11 (+0)&lt;/P&gt;&lt;/Td&gt;&lt;Td Style="Background-Color: #5Bc217; Vertical-Align: Top; Width: .6868In; Padding: 4Pt 4Pt 4Pt 4Pt; Border: 1Pt Solid #A3A3A3;"&gt;&lt;P Style="Margin: 0In; Font-Family: Verdana; Font-Size: 8.25Pt; Color: Black; Text-Align: Center;"&gt;11 (+0)&lt;/P&gt;&lt;/Td&gt;&lt;Td Style="Background-Color: #B4C217; Vertical-Align: Top; Width: .6034In; Padding: 4Pt 4Pt 4Pt 4Pt; Border: 1Pt Solid #A3A3A3;"&gt;&lt;P Style="Margin: 0In; Font-Family: Verdana; Font-Size: 8.25Pt; Color: Black; Text-Align: Center;"&gt;12 (+1)&lt;/P&gt;&lt;/Td&gt;&lt;/Tr&gt;&lt;/Tbody&gt;&lt;/Table&gt;&lt;/Div&gt;&lt;P&gt;&lt;Span Class="Fontstyle2"&gt;&lt;Strong&gt;Saving Throws&lt;/Strong&gt; &lt;/Span&gt;&lt;Span Class="Fontstyle3"&gt;Dex +7, Int +3&lt;/Span&gt;&lt;/P&gt;&lt;P&gt;&lt;Span Class="Fontstyle2"&gt;&lt;Strong&gt;Skills&lt;/Strong&gt; &lt;/Span&gt;&lt;Span Class="Fontstyle3"&gt;A&lt;/Span&gt;&lt;Span Class="Fontstyle3"&gt;C&lt;/Span&gt;&lt;Span Class="Fontstyle3"&gt;R&lt;/Span&gt;&lt;Span Class="Fontstyle3"&gt;Ob&lt;/Span&gt;&lt;Span Class="Fontstyle3"&gt;A&lt;/Span&gt;&lt;Span Class="Fontstyle3"&gt;T&lt;/Span&gt;&lt;Span Class="Fontstyle3"&gt;Ic&lt;/Span&gt;&lt;Span Class="Fontstyle3"&gt;S +,7, Athletics +3, &lt;/Span&gt;&lt;Span Class="Fontstyle3"&gt;Pe&lt;/Span&gt;&lt;Span Class="Fontstyle3"&gt;Rcept&lt;/Span&gt;&lt;Span Class="Fontstyle3"&gt;Ion &lt;/Span&gt;&lt;Span Class="Fontstyle3"&gt;+3, Sleight Of Hand +7, Stealth +7&lt;Br /&gt;&lt;/Span&gt;&lt;/P&gt;&lt;P&gt;&lt;Span Class="Fontstyle2"&gt;&lt;Strong&gt;Senses&lt;/Strong&gt; &lt;/Span&gt;&lt;Span Class="Fontstyle3"&gt;Passive P&lt;/Span&gt;&lt;Span Class="Fontstyle3"&gt;E&lt;/Span&gt;&lt;Span Class="Fontstyle3"&gt;Rc&lt;/Span&gt;&lt;Span Class="Fontstyle3"&gt;Eption &lt;/Span&gt;&lt;Span Class="Fontstyle3"&gt;13&lt;Br /&gt;&lt;/Span&gt;&lt;/P&gt;&lt;P&gt;&lt;Span Class="Fontstyle2"&gt;&lt;Strong&gt;Languages&lt;/Strong&gt; &lt;/Span&gt;&lt;Span Class="Fontstyle3"&gt;Any One L&lt;/Span&gt;&lt;Span Class="Fontstyle3"&gt;Anguage &lt;/Span&gt;&lt;Span Class="Fontstyle3"&gt;(Usually &lt;/Span&gt;&lt;Span Class="Fontstyle3"&gt;Com&lt;/Span&gt;&lt;Span Class="Fontstyle3"&gt;M&lt;/Span&gt;&lt;Span Class="Fontstyle3"&gt;O&lt;/Span&gt;&lt;Span Class="Fontstyle3"&gt;N&lt;/Span&gt;&lt;Span Class="Fontstyle3"&gt;) &lt;/Span&gt;&lt;Span Class="Fontstyle3"&gt;Plus Thieves' Cant&lt;Br /&gt;&lt;/Span&gt;&lt;/P&gt;&lt;P&gt;&lt;Span Class="Fontstyle2"&gt;&lt;Strong&gt;Challenge&lt;/Strong&gt; &lt;/Span&gt;&lt;Span Class="Fontstyle3"&gt;5 (1,800 Xp)&lt;/Span&gt;&lt;/P&gt;&lt;Hr /&gt;&lt;P&gt;&lt;Span Class="Fontstyle5"&gt;&lt;Strong&gt;Cunning Action.&lt;/Strong&gt; &lt;/Span&gt;&lt;Span Class="Fontstyle3"&gt;On Each Of Its Turns, The Thief Can Use A Bonus Action To Take The Dash, Disengage, Or Hide Action.&amp;Nbsp;&lt;/Span&gt;&lt;/P&gt;&lt;P&gt;&lt;Span Class="Fontstyle5"&gt;&lt;Strong&gt;Evasion.&lt;/Strong&gt; &lt;/Span&gt;&lt;Span Class="Fontstyle3"&gt;If The Thief Is &lt;/Span&gt;&lt;Span Class="Fontstyle3"&gt;Subjected &lt;/Span&gt;&lt;Span Class="Fontstyle3"&gt;To An Effect That Allows It To Make &lt;/Span&gt;&lt;Span Class="Fontstyle3"&gt;A &lt;/Span&gt;&lt;Span Class="Fontstyle3"&gt;Dexter&lt;/Span&gt;&lt;Span Class="Fontstyle3"&gt;I&lt;/Span&gt;&lt;Span Class="Fontstyle3"&gt;Ty &lt;/Span&gt;&lt;Span Class="Fontstyle3"&gt;Saving Throw To Take Only Half Damage, The Thief Instead Takes No Damage If It Succeeds On The Saving Throw, And Only Half &lt;/Span&gt;&lt;Span Class="Fontstyle3"&gt;Damage &lt;/Span&gt;&lt;Span Class="Fontstyle3"&gt;If It Fails.&lt;Br /&gt;&lt;/Span&gt;&lt;/P&gt;&lt;P&gt;&lt;Strong&gt;&lt;Span Class="Fontstyle5"&gt;Sneak Attack &lt;/Span&gt;&lt;/Strong&gt;&lt;Span Class="Fontstyle6"&gt;&lt;Strong&gt;(1/Turn).&lt;/Strong&gt; &lt;/Span&gt;&lt;Span Class="Fontstyle3"&gt;The Thief Deals An Extra 14 (4D6) Damage When It Hits A Target With A Weapon Attack And Has Advantage On The Attack Roll, Or When The Target Is Within 5 Feet Of An Ally Of The Thief That Isn'T Incapacitated And The Thief Doesn'T Have &lt;/Span&gt;&lt;Span Class="Fontstyle3"&gt;Disadvantage &lt;/Span&gt;&lt;Span Class="Fontstyle3"&gt;On The Attack Roll.&lt;/Span&gt;&lt;/P&gt;&lt;Hr /&gt;&lt;P&gt;&lt;Strong&gt;&lt;Span Class="Fontstyle2"&gt;A&lt;/Span&gt;&lt;Span Class="Fontstyle2"&gt;C&lt;/Span&gt;&lt;Span Class="Fontstyle2"&gt;Ti&lt;/Span&gt;&lt;Span Class="Fontstyle2"&gt;Ons&lt;Br /&gt;&lt;/Span&gt;&lt;/Strong&gt;&lt;/P&gt;&lt;P&gt;&lt;Span Class="Fontstyle5"&gt;&lt;Strong&gt;Multiattack.&lt;/Strong&gt; &lt;/Span&gt;&lt;Span Class="Fontstyle3"&gt;The Thief Makes Three Attacks With Its Shortsword.&amp;Nbsp;&lt;/Span&gt;&lt;/P&gt;&lt;P&gt;&lt;Span Class="Fontstyle5"&gt;&lt;Strong&gt;Shortsword.&lt;/Strong&gt; &lt;/Span&gt;&lt;Span Class="Fontstyle0"&gt;Melee Weapon Attack: &lt;/Span&gt;&lt;Span Class="Fontstyle3"&gt;+7 To Hit, Reach 5 Ft., One Target. &lt;/Span&gt;&lt;Span Class="Fontstyle0"&gt;Hit: &lt;/Span&gt;&lt;Span Class="Fontstyle3"&gt;7 (1D6 + 4) Piercing &lt;/Span&gt;&lt;Span Class="Fontstyle3"&gt;Damage.&lt;Br /&gt;&lt;/Span&gt;&lt;/P&gt;&lt;P&gt;&lt;Span Class="Fontstyle5"&gt;&lt;Strong&gt;Light Crossbow.&lt;/Strong&gt; &lt;/Span&gt;&lt;Span Class="Fontstyle0"&gt;Ranged Weapon Attack: &lt;/Span&gt;&lt;Span Class="Fontstyle3"&gt;+7 To Hit, Range 80/320 Ft., One Target. &lt;/Span&gt;&lt;Span Class="Fontstyle0"&gt;Hit: &lt;/Span&gt;&lt;Span Class="Fontstyle3"&gt;8 &lt;/Span&gt;&lt;Span Class="Fontstyle3"&gt;(1D8 + 4) Piercing &lt;/Span&gt;&lt;Span Class="Fontstyle3"&gt;Damage.&lt;/Span&gt;&lt;/P&gt;&lt;Hr /&gt;&lt;P&gt;&lt;Strong&gt;&lt;Span Class="Fontstyle2"&gt;Reactions&lt;Br /&gt;&lt;/Span&gt;&lt;/Strong&gt;&lt;/P&gt;&lt;P&gt;&lt;Strong&gt;&lt;Span Class="Fontstyle6"&gt;Uncanny &lt;/Span&gt;&lt;/Strong&gt;&lt;Span Class="Fontstyle5"&gt;&lt;Strong&gt;Dodge.&lt;/Strong&gt; &lt;/Span&gt;&lt;Span Class="Fontstyle3"&gt;The Thief Halves The Damage That It Takes From An Attack That Hits It. The Thief Must Be Able To See The Attacker.&lt;/Span&gt;&lt;/P&gt;&lt;Hr /&gt;&lt;P&gt;&lt;Span Class="Fontstyle3"&gt; &lt;Span Class="Fontstyle0"&gt;Master Thieves Are Known For Perpetrating Daring Heists. They Tend To &lt;/Span&gt;&lt;Span Class="Fontstyle0"&gt;Develop &lt;/Span&gt;&lt;Span Class="Fontstyle0"&gt;A Reputation And A Cult Of Personality. A Master Thief Might "Retire" From Hands-On Work To Run A Thieves' Guild, &lt;/Span&gt;&lt;Span Class="Fontstyle0"&gt;Spearhead &lt;/Span&gt;&lt;Span Class="Fontstyle0"&gt;Some Covert Enterprise, Or Enjoy A Quiet Life Of Luxury.&lt;/Span&gt; &lt;/Span&gt;&lt;/P&gt;</t>
  </si>
  <si>
    <t>+7, 1D6 + 4 Piercing</t>
  </si>
  <si>
    <t>Necromancer</t>
  </si>
  <si>
    <t>&lt;H1&gt;&lt;Span Class="Fontstyle0"&gt;Necromancer&lt;Br /&gt;&lt;/Span&gt;&lt;/H1&gt;&lt;P&gt;&lt;Span Class="Fontstyle1"&gt;Medium Humanoid (Any Race), Any &lt;/Span&gt;&lt;Span Class="Fontstyle1"&gt;Alignment&lt;/Span&gt;&lt;/P&gt;&lt;Hr /&gt;&lt;P&gt;&lt;Span Class="Fontstyle3"&gt;&lt;Strong&gt;Armor Class&lt;/Strong&gt; &lt;/Span&gt;&lt;Span Class="Fontstyle4"&gt;12 (15 With &lt;/Span&gt;&lt;Span Class="Fontstyle1"&gt;Mage Armor)&lt;Br /&gt;&lt;/Span&gt;&lt;/P&gt;&lt;P&gt;&lt;Strong&gt;&lt;Span Class="Fontstyle4"&gt;Hit &lt;/Span&gt;&lt;/Strong&gt;&lt;Span Class="Fontstyle3"&gt;&lt;Strong&gt;Points&lt;/Strong&gt; &lt;/Span&gt;&lt;Span Class="Fontstyle4"&gt;66 &lt;/Span&gt;&lt;Span Class="Fontstyle4"&gt;(12D8 + 12)&lt;Br /&gt;&lt;/Span&gt;&lt;/P&gt;&lt;P&gt;&lt;Span Class="Fontstyle3"&gt;&lt;Strong&gt;Speed&lt;/Strong&gt; &lt;/Span&gt;&lt;Span Class="Fontstyle4"&gt;30 &lt;/Span&gt;&lt;Span Class="Fontstyle4"&gt;Ft.&lt;Br /&gt;&lt;/Span&gt;&lt;/P&gt;&lt;Div Style="Direction: Ltr;"&gt;&lt;Table Style="Direction: Ltr; Border-Collapse: Collapse; Border: 1Pt Solid #A3A3A3;" Title="" Border="1" Summary="" Cellspacing="0" Cellpadding="0"&gt;&lt;Tbody&gt;&lt;Td&gt;&lt;Td Style="Background-Color: #5Bc217; Vertical-Align: Top; Width: .6673In; Padding: 4Pt 4Pt 4Pt 4Pt; Border: 1Pt Solid #A3A3A3;"&gt;&lt;P Style="Margin: 0In; Font-Family: Verdana; Font-Size: 8.25Pt; Color: Black; Text-Align: Center;"&gt;Str&lt;/P&gt;&lt;/Td&gt;&lt;Td Style="Background-Color: #B4C217; Vertical-Align: Top; Width: .6673In; Padding: 4Pt 4Pt 4Pt 4Pt; Border: 1Pt Solid #A3A3A3;"&gt;&lt;P Style="Margin: 0In; Font-Family: Verdana; Font-Size: 8.25Pt; Color: Black; Text-Align: Center;"&gt;Dex&lt;/P&gt;&lt;/Td&gt;&lt;Td Style="Background-Color: #5Bc217; Vertical-Align: Top; Width: .6673In; Padding: 4Pt 4Pt 4Pt 4Pt; Border: 1Pt Solid #A3A3A3;"&gt;&lt;P Style="Margin: 0In; Font-Family: Verdana; Font-Size: 8.25Pt; Color: Black; Text-Align: Center;"&gt;Con&lt;/P&gt;&lt;/Td&gt;&lt;Td Style="Background-Color: #B4C217; Vertical-Align: Top; Width: .6673In; Padding: 4Pt 4Pt 4Pt 4Pt; Border: 1Pt Solid #A3A3A3;"&gt;&lt;P Style="Margin: 0In; Font-Family: Verdana; Font-Size: 8.25Pt; Color: Black; Text-Align: Center;"&gt;Int&lt;/P&gt;&lt;/Td&gt;&lt;Td Style="Background-Color: #5Bc217; Vertical-Align: Top; Width: .6673In; Padding: 4Pt 4Pt 4Pt 4Pt; Border: 1Pt Solid #A3A3A3;"&gt;&lt;P Style="Margin: 0In; Font-Family: Verdana; Font-Size: 8.25Pt; Color: Black; Text-Align: Center;"&gt;Wis&lt;/P&gt;&lt;/Td&gt;&lt;Td Style="Background-Color: #B4C217; Vertical-Align: Top; Width: .5166In; Padding: 4Pt 4Pt 4Pt 4Pt; Border: 1Pt Solid #A3A3A3;"&gt;&lt;P Style="Margin: 0In; Font-Family: Verdana; Font-Size: 8.25Pt; Color: Black; Text-Align: Center;"&gt;Cha&lt;/P&gt;&lt;/Td&gt;&lt;/Tr&gt;&lt;Td&gt;&lt;Td Style="Background-Color: #5Bc217; Vertical-Align: Top; Width: .6673In; Padding: 4Pt 4Pt 4Pt 4Pt; Border: 1Pt Solid #A3A3A3;"&gt;&lt;P Style="Margin: 0In; Font-Family: Verdana; Font-Size: 8.25Pt; Color: Black; Text-Align: Center;"&gt;9&amp;Nbsp;(-1)&lt;/P&gt;&lt;/Td&gt;&lt;Td Style="Background-Color: #B4C217; Vertical-Align: Top; Width: .6868In; Padding: 4Pt 4Pt 4Pt 4Pt; Border: 1Pt Solid #A3A3A3;"&gt;&lt;P Style="Margin: 0In; Font-Family: Verdana; Font-Size: 8.25Pt; Color: Black; Text-Align: Center;"&gt;14&amp;Nbsp;(+2)&lt;/P&gt;&lt;/Td&gt;&lt;Td Style="Background-Color: #5Bc217; Vertical-Align: Top; Width: .6868In; Padding: 4Pt 4Pt 4Pt 4Pt; Border: 1Pt Solid #A3A3A3;"&gt;&lt;P Style="Margin: 0In; Font-Family: Verdana; Font-Size: 8.25Pt; Color: Black; Text-Align: Center;"&gt;12 (+1)&lt;/P&gt;&lt;/Td&gt;&lt;Td Style="Background-Color: #B4C217; Vertical-Align: Top; Width: .6868In; Padding: 4Pt 4Pt 4Pt 4Pt; Border: 1Pt Solid #A3A3A3;"&gt;&lt;P Style="Margin: 0In; Font-Family: Verdana; Font-Size: 8.25Pt; Color: Black; Text-Align: Center;"&gt;17 (+3)&lt;/P&gt;&lt;/Td&gt;&lt;Td Style="Background-Color: #5Bc217; Vertical-Align: Top; Width: .6868In; Padding: 4Pt 4Pt 4Pt 4Pt; Border: 1Pt Solid #A3A3A3;"&gt;&lt;P Style="Margin: 0In; Font-Family: Verdana; Font-Size: 8.25Pt; Color: Black; Text-Align: Center;"&gt;12 (+1)&lt;/P&gt;&lt;/Td&gt;&lt;Td Style="Background-Color: #B4C217; Vertical-Align: Top; Width: .6034In; Padding: 4Pt 4Pt 4Pt 4Pt; Border: 1Pt Solid #A3A3A3;"&gt;&lt;P Style="Margin: 0In; Font-Family: Verdana; Font-Size: 8.25Pt; Color: Black; Text-Align: Center;"&gt;11&amp;Nbsp;(+0)&lt;/P&gt;&lt;/Td&gt;&lt;/Tr&gt;&lt;/Tbody&gt;&lt;/Table&gt;&lt;/Div&gt;&lt;P&gt;&lt;Strong&gt;&lt;Span Class="Fontstyle3"&gt;Sav&lt;/Span&gt;&lt;Span Class="Fontstyle3"&gt;I&lt;/Span&gt;&lt;/Strong&gt;&lt;Span Class="Fontstyle3"&gt;&lt;Strong&gt;Ng Throws&lt;/Strong&gt; &lt;/Span&gt;&lt;Span Class="Fontstyle4"&gt;Int +7, &lt;/Span&gt;&lt;Span Class="Fontstyle3"&gt;Wis +5&lt;Br /&gt;&lt;/Span&gt;&lt;/P&gt;&lt;P&gt;&lt;Span Class="Fontstyle3"&gt;&lt;Strong&gt;Skills&lt;/Strong&gt; &lt;/Span&gt;&lt;Span Class="Fontstyle4"&gt;Arcana +7, History +7&lt;Br /&gt;&lt;/Span&gt;&lt;/P&gt;&lt;P&gt;&lt;Span Class="Fontstyle3"&gt;&lt;Strong&gt;Damage Resistances&lt;/Strong&gt; &lt;/Span&gt;&lt;Span Class="Fontstyle4"&gt;Necrotic&lt;Br /&gt;&lt;/Span&gt;&lt;/P&gt;&lt;P&gt;&lt;Span Class="Fontstyle3"&gt;&lt;Strong&gt;Senses&lt;/Strong&gt; &lt;/Span&gt;&lt;Span Class="Fontstyle4"&gt;Passive Perce&lt;/Span&gt;&lt;Span Class="Fontstyle4"&gt;P&lt;/Span&gt;&lt;Span Class="Fontstyle4"&gt;T&lt;/Span&gt;&lt;Span Class="Fontstyle4"&gt;Ion &lt;/Span&gt;&lt;Span Class="Fontstyle4"&gt;11&lt;Br /&gt;&lt;/Span&gt;&lt;/P&gt;&lt;P&gt;&lt;Span Class="Fontstyle3"&gt;&lt;Strong&gt;Languages&lt;/Strong&gt; &lt;/Span&gt;&lt;Span Class="Fontstyle4"&gt;Any Four La&lt;/Span&gt;&lt;Span Class="Fontstyle4"&gt;Ng&lt;/Span&gt;&lt;Span Class="Fontstyle4"&gt;Uag&lt;/Span&gt;&lt;Span Class="Fontstyle4"&gt;Es&lt;Br /&gt;&lt;/Span&gt;&lt;/P&gt;&lt;P&gt;&lt;Span Class="Fontstyle3"&gt;&lt;Strong&gt;Challenge&lt;/Strong&gt; &lt;/Span&gt;&lt;Span Class="Fontstyle5"&gt;9 &lt;/Span&gt;&lt;Span Class="Fontstyle4"&gt;(5,000 &lt;/Span&gt;&lt;Span Class="Fontstyle5"&gt;Xp)&lt;/Span&gt;&lt;/P&gt;&lt;Hr /&gt;&lt;P&gt;&lt;Span Class="Fontstyle6"&gt;&lt;Strong&gt;Spellcasting.&lt;/Strong&gt; &lt;/Span&gt;&lt;Span Class="Fontstyle4"&gt;The &lt;/Span&gt;&lt;Span Class="Fontstyle4"&gt;Necromancer &lt;/Span&gt;&lt;Span Class="Fontstyle4"&gt;Is A 12Th-Level &lt;/Span&gt;&lt;Span Class="Fontstyle4"&gt;Spellcaster. &lt;/Span&gt;&lt;Span Class="Fontstyle4"&gt;Its Spellcasting Ability Is Intelligence (Spell Save Dc 15, +7 To Hit With Spell &lt;/Span&gt;&lt;Span Class="Fontstyle4"&gt;Attacks). &lt;/Span&gt;&lt;Span Class="Fontstyle4"&gt;The &lt;/Span&gt;&lt;Span Class="Fontstyle4"&gt;Necromancer &lt;/Span&gt;&lt;Span Class="Fontstyle4"&gt;Has The Following Wizard Spells Prepared:&lt;Br /&gt;&lt;/Span&gt;&lt;/P&gt;&lt;P Style="Padding-Left: 30Px;"&gt;&lt;Span Class="Fontstyle4"&gt;&lt;Em&gt;Cantrips (At Will):&lt;/Em&gt; &lt;/Span&gt;&lt;Span Class="Fontstyle1"&gt;Chill Touch, &lt;/Span&gt;&lt;Span Class="Fontstyle1"&gt;Dancing &lt;/Span&gt;&lt;Span Class="Fontstyle1"&gt;Lights, Mage Hand, Mending&lt;Br /&gt;&lt;/Span&gt;&lt;Em&gt;&lt;Span Class="Fontstyle4"&gt;1St Level &lt;/Span&gt;&lt;Span Class="Fontstyle3"&gt;(4 &lt;/Span&gt;&lt;/Em&gt;&lt;Span Class="Fontstyle4"&gt;&lt;Em&gt;Slots:&lt;/Em&gt; &lt;/Span&gt;&lt;Span Class="Fontstyle1"&gt;False Life,* &lt;/Span&gt;&lt;Span Class="Fontstyle1"&gt;Mage &lt;/Span&gt;&lt;Span Class="Fontstyle1"&gt;Armor, Ray Of Sickness*&lt;Br /&gt;&lt;/Span&gt;&lt;Span Class="Fontstyle4"&gt;&lt;Em&gt;2Nd Level (3 Slots:&lt;/Em&gt; &lt;/Span&gt;&lt;Span Class="Fontstyle1"&gt;Blindness/Deafness,* Ray Of Enfeeblement,* Web&lt;Br /&gt;&lt;/Span&gt;&lt;Span Class="Fontstyle4"&gt;&lt;Em&gt;3Rd Level (3 Slots):&lt;/Em&gt; &lt;/Span&gt;&lt;Span Class="Fontstyle1"&gt;Animate Dead,* Bestow Curse,* Vam&lt;/Span&gt;&lt;Span Class="Fontstyle6"&gt;Piric &lt;/Span&gt;&lt;Span Class="Fontstyle1"&gt;Touch*&lt;Br /&gt;&lt;/Span&gt;&lt;Span Class="Fontstyle4"&gt;&lt;Em&gt;4Th Level (3 Slots):&lt;/Em&gt; &lt;/Span&gt;&lt;Span Class="Fontstyle1"&gt;Blight,* &lt;/Span&gt;&lt;Span Class="Fontstyle1"&gt;Dimension &lt;/Span&gt;&lt;Span Class="Fontstyle1"&gt;Door, Stoneskin&lt;Br /&gt;&lt;/Span&gt;&lt;Span Class="Fontstyle4"&gt;&lt;Em&gt;5Th Level (2 Slots:&lt;/Em&gt; &lt;/Span&gt;&lt;Span Class="Fontstyle1"&gt;Bigby'S &lt;/Span&gt;&lt;Span Class="Fontstyle1"&gt;Hand, Cloudkill&lt;Br /&gt;&lt;/Span&gt;&lt;Span Class="Fontstyle4"&gt;&lt;Em&gt;6Th Level (1 Slot:&lt;/Em&gt; &lt;/Span&gt;&lt;Span Class="Fontstyle1"&gt;Circle Of Death*&lt;Br /&gt;&lt;/Span&gt;&lt;Span Class="Fontstyle4"&gt;*Necromancy Spell Of 1St Level Or Higher&lt;Br /&gt;&lt;/Span&gt;&lt;/P&gt;&lt;P&gt;&lt;Span Class="Fontstyle6"&gt;&lt;Strong&gt;Grim Harvest (1/Turn).&lt;/Strong&gt; &lt;/Span&gt;&lt;Span Class="Fontstyle4"&gt;When &lt;/Span&gt;&lt;Span Class="Fontstyle4"&gt;Necromancer &lt;/Span&gt;&lt;Span Class="Fontstyle4"&gt;Kills A Creature That Is Neither A Construct Nor Undead With A Spell Of 1St Level Or Higher, The Necromancer Regains Hit Points Equal To Twice The Spell'S Level, Or Three Times If It Is A Necromancy Spell.&lt;/Span&gt;&lt;/P&gt;&lt;Hr /&gt;&lt;P&gt;&lt;Strong&gt;&lt;Span Class="Fontstyle3"&gt;Acti&lt;/Span&gt;&lt;Span Class="Fontstyle3"&gt;On&lt;/Span&gt;&lt;Span Class="Fontstyle3"&gt;S&lt;Br /&gt;&lt;/Span&gt;&lt;/Strong&gt;&lt;/P&gt;&lt;P&gt;&lt;Strong&gt;&lt;Span Class="Fontstyle6"&gt;Withering &lt;/Span&gt;&lt;/Strong&gt;&lt;Span Class="Fontstyle6"&gt;&lt;Strong&gt;Touch.&lt;/Strong&gt; Melee Spell Attack: &lt;/Span&gt;&lt;Span Class="Fontstyle4"&gt;+7 To Hit, Reach 5 Ft., One&amp;Nbsp;&lt;/Span&gt;&lt;Span Class="Fontstyle4"&gt;Creature. &lt;/Span&gt;&lt;Span Class="Fontstyle1"&gt;Hit: 5&lt;/Span&gt;&lt;Span Class="Fontstyle4"&gt;&amp;Nbsp;(2D4) Necrotic Damage.&lt;/Span&gt;&lt;/P&gt;&lt;Hr /&gt;&lt;P&gt;&lt;Span Class="Fontstyle4"&gt; &lt;Span Class="Fontstyle0"&gt;Necromancers Are Specialist Wizards Who Study The Interaction Of Life, Death, And &lt;/Span&gt;&lt;Span Class="Fontstyle0"&gt;Undeath. &lt;/Span&gt;&lt;Span Class="Fontstyle0"&gt;Some Like To Dig Up Corpses To Create Undead Slaves. A Few Use Their Powers For Good, Becoming Hunters Of The Undead And Risking Their Lives To Save Others.&lt;/Span&gt; &lt;/Span&gt;&lt;/P&gt;</t>
  </si>
  <si>
    <t>+7, 2D4 Necrotic</t>
  </si>
  <si>
    <t>Swashbuckler</t>
  </si>
  <si>
    <t>&lt;H1&gt;&lt;Span Class="Fontstyle0"&gt;Swashbuckler&lt;Br /&gt;&lt;/Span&gt;&lt;/H1&gt;&lt;P&gt;&lt;Span Class="Fontstyle1"&gt;Medium Humanoid (Any Race), Any Non-Lawful &lt;/Span&gt;&lt;Span Class="Fontstyle1"&gt;Alignment&lt;/Span&gt;&lt;/P&gt;&lt;Hr /&gt;&lt;P&gt;&lt;Span Class="Fontstyle3"&gt;&lt;Strong&gt;Armor Class&lt;/Strong&gt; &lt;/Span&gt;&lt;Span Class="Fontstyle4"&gt;17 (Leather Armor)&lt;Br /&gt;&lt;/Span&gt;&lt;/P&gt;&lt;P&gt;&lt;Strong&gt;&lt;Span Class="Fontstyle4"&gt;H&lt;/Span&gt;&lt;Span Class="Fontstyle4"&gt;It &lt;/Span&gt;&lt;/Strong&gt;&lt;Span Class="Fontstyle3"&gt;&lt;Strong&gt;Points&lt;/Strong&gt; &lt;/Span&gt;&lt;Span Class="Fontstyle4"&gt;66 (12D8&amp;Nbsp;&lt;/Span&gt;&lt;Span Class="Fontstyle5"&gt;+ &lt;/Span&gt;&lt;Span Class="Fontstyle4"&gt;12)&lt;Br /&gt;&lt;/Span&gt;&lt;/P&gt;&lt;P&gt;&lt;Strong&gt;&lt;Span Class="Fontstyle3"&gt;Sp&lt;/Span&gt;&lt;Span Class="Fontstyle3"&gt;E&lt;/Span&gt;&lt;/Strong&gt;&lt;Span Class="Fontstyle3"&gt;&lt;Strong&gt;Ed&lt;/Strong&gt; &lt;/Span&gt;&lt;Span Class="Fontstyle4"&gt;30 Ft.&lt;Br /&gt;&lt;/Span&gt;&lt;/P&gt;&lt;Div Style="Direction: Ltr;"&gt;&lt;Table Style="Direction: Ltr; Border-Collapse: Collapse; Border: 1Pt Solid #A3A3A3;" Title="" Border="1" Summary="" Cellspacing="0" Cellpadding="0"&gt;&lt;Tbody&gt;&lt;Td&gt;&lt;Td Style="Background-Color: #5Bc217; Vertical-Align: Top; Width: .6673In; Padding: 4Pt 4Pt 4Pt 4Pt; Border: 1Pt Solid #A3A3A3;"&gt;&lt;P Style="Margin: 0In; Font-Family: Verdana; Font-Size: 8.25Pt; Color: Black; Text-Align: Center;"&gt;Str&lt;/P&gt;&lt;/Td&gt;&lt;Td Style="Background-Color: #B4C217; Vertical-Align: Top; Width: .6673In; Padding: 4Pt 4Pt 4Pt 4Pt; Border: 1Pt Solid #A3A3A3;"&gt;&lt;P Style="Margin: 0In; Font-Family: Verdana; Font-Size: 8.25Pt; Color: Black; Text-Align: Center;"&gt;Dex&lt;/P&gt;&lt;/Td&gt;&lt;Td Style="Background-Color: #5Bc217; Vertical-Align: Top; Width: .6673In; Padding: 4Pt 4Pt 4Pt 4Pt; Border: 1Pt Solid #A3A3A3;"&gt;&lt;P Style="Margin: 0In; Font-Family: Verdana; Font-Size: 8.25Pt; Color: Black; Text-Align: Center;"&gt;Con&lt;/P&gt;&lt;/Td&gt;&lt;Td Style="Background-Color: #B4C217; Vertical-Align: Top; Width: .6673In; Padding: 4Pt 4Pt 4Pt 4Pt; Border: 1Pt Solid #A3A3A3;"&gt;&lt;P Style="Margin: 0In; Font-Family: Verdana; Font-Size: 8.25Pt; Color: Black; Text-Align: Center;"&gt;Int&lt;/P&gt;&lt;/Td&gt;&lt;Td Style="Background-Color: #5Bc217; Vertical-Align: Top; Width: .6673In; Padding: 4Pt 4Pt 4Pt 4Pt; Border: 1Pt Solid #A3A3A3;"&gt;&lt;P Style="Margin: 0In; Font-Family: Verdana; Font-Size: 8.25Pt; Color: Black; Text-Align: Center;"&gt;Wis&lt;/P&gt;&lt;/Td&gt;&lt;Td Style="Background-Color: #B4C217; Vertical-Align: Top; Width: .5166In; Padding: 4Pt 4Pt 4Pt 4Pt; Border: 1Pt Solid #A3A3A3;"&gt;&lt;P Style="Margin: 0In; Font-Family: Verdana; Font-Size: 8.25Pt; Color: Black; Text-Align: Center;"&gt;Cha&lt;/P&gt;&lt;/Td&gt;&lt;/Tr&gt;&lt;Td&gt;&lt;Td Style="Background-Color: #5Bc217; Vertical-Align: Top; Width: .6673In; Padding: 4Pt 4Pt 4Pt 4Pt; Border: 1Pt Solid #A3A3A3;"&gt;&lt;P Style="Margin: 0In; Font-Family: Verdana; Font-Size: 8.25Pt; Color: Black; Text-Align: Center;"&gt;12&amp;Nbsp;(+1)&lt;/P&gt;&lt;/Td&gt;&lt;Td Style="Background-Color: #B4C217; Vertical-Align: Top; Width: .6868In; Padding: 4Pt 4Pt 4Pt 4Pt; Border: 1Pt Solid #A3A3A3;"&gt;&lt;P Style="Margin: 0In; Font-Family: Verdana; Font-Size: 8.25Pt; Color: Black; Text-Align: Center;"&gt;18 (+4)&lt;/P&gt;&lt;/Td&gt;&lt;Td Style="Background-Color: #5Bc217; Vertical-Align: Top; Width: .6868In; Padding: 4Pt 4Pt 4Pt 4Pt; Border: 1Pt Solid #A3A3A3;"&gt;&lt;P Style="Margin: 0In; Font-Family: Verdana; Font-Size: 8.25Pt; Color: Black; Text-Align: Center;"&gt;12 (+1)&lt;/P&gt;&lt;/Td&gt;&lt;Td Style="Background-Color: #B4C217; Vertical-Align: Top; Width: .6868In; Padding: 4Pt 4Pt 4Pt 4Pt; Border: 1Pt Solid #A3A3A3;"&gt;&lt;P Style="Margin: 0In; Font-Family: Verdana; Font-Size: 8.25Pt; Color: Black; Text-Align: Center;"&gt;14 (+2)&lt;/P&gt;&lt;/Td&gt;&lt;Td Style="Background-Color: #5Bc217; Vertical-Align: Top; Width: .6868In; Padding: 4Pt 4Pt 4Pt 4Pt; Border: 1Pt Solid #A3A3A3;"&gt;&lt;P Style="Margin: 0In; Font-Family: Verdana; Font-Size: 8.25Pt; Color: Black; Text-Align: Center;"&gt;11 (+0)&lt;/P&gt;&lt;/Td&gt;&lt;Td Style="Background-Color: #B4C217; Vertical-Align: Top; Width: .6034In; Padding: 4Pt 4Pt 4Pt 4Pt; Border: 1Pt Solid #A3A3A3;"&gt;&lt;P Style="Margin: 0In; Font-Family: Verdana; Font-Size: 8.25Pt; Color: Black; Text-Align: Center;"&gt;15 (+2)&lt;/P&gt;&lt;/Td&gt;&lt;/Tr&gt;&lt;/Tbody&gt;&lt;/Table&gt;&lt;/Div&gt;&lt;P&gt;&lt;Span Class="Fontstyle3"&gt;&lt;Strong&gt;Skills&lt;/Strong&gt; &lt;/Span&gt;&lt;Span Class="Fontstyle4"&gt;Ac&lt;/Span&gt;&lt;Span Class="Fontstyle4"&gt;Ro&lt;/Span&gt;&lt;Span Class="Fontstyle4"&gt;Batics +8, Athletics +5, &lt;/Span&gt;&lt;Span Class="Fontstyle4"&gt;P&lt;/Span&gt;&lt;Span Class="Fontstyle4"&gt;Ersu&lt;/Span&gt;&lt;Span Class="Fontstyle4"&gt;A&lt;/Span&gt;&lt;Span Class="Fontstyle4"&gt;Sion +6&lt;Br /&gt;&lt;/Span&gt;&lt;/P&gt;&lt;P&gt;&lt;Span Class="Fontstyle3"&gt;&lt;Strong&gt;Senses&lt;/Strong&gt; &lt;/Span&gt;&lt;Span Class="Fontstyle4"&gt;Passive P&lt;/Span&gt;&lt;Span Class="Fontstyle4"&gt;E&lt;/Span&gt;&lt;Span Class="Fontstyle4"&gt;Rce&lt;/Span&gt;&lt;Span Class="Fontstyle4"&gt;P&lt;/Span&gt;&lt;Span Class="Fontstyle4"&gt;T&lt;/Span&gt;&lt;Span Class="Fontstyle4"&gt;Ion &lt;/Span&gt;&lt;Span Class="Fontstyle4"&gt;10&lt;Br /&gt;&lt;/Span&gt;&lt;/P&gt;&lt;P&gt;&lt;Span Class="Fontstyle3"&gt;&lt;Strong&gt;Languages&lt;/Strong&gt; &lt;/Span&gt;&lt;Span Class="Fontstyle4"&gt;Any One L&lt;/Span&gt;&lt;Span Class="Fontstyle4"&gt;A&lt;/Span&gt;&lt;Span Class="Fontstyle4"&gt;N&lt;/Span&gt;&lt;Span Class="Fontstyle4"&gt;G&lt;/Span&gt;&lt;Span Class="Fontstyle4"&gt;U&lt;/Span&gt;&lt;Span Class="Fontstyle4"&gt;A&lt;/Span&gt;&lt;Span Class="Fontstyle4"&gt;G&lt;/Span&gt;&lt;Span Class="Fontstyle4"&gt;E &lt;/Span&gt;&lt;Span Class="Fontstyle4"&gt;(Usually &lt;/Span&gt;&lt;Span Class="Fontstyle4"&gt;C&lt;/Span&gt;&lt;Span Class="Fontstyle4"&gt;Ommo&lt;/Span&gt;&lt;Span Class="Fontstyle4"&gt;N&lt;/Span&gt;&lt;Span Class="Fontstyle4"&gt;&lt;Br /&gt;&lt;/Span&gt;&lt;/P&gt;&lt;P&gt;&lt;Span Class="Fontstyle3"&gt;&lt;Strong&gt;Challenge&lt;/Strong&gt; &lt;/Span&gt;&lt;Span Class="Fontstyle5"&gt;3 &lt;/Span&gt;&lt;Span Class="Fontstyle4"&gt;(700 &lt;/Span&gt;&lt;Span Class="Fontstyle5"&gt;Xp)&lt;/Span&gt;&lt;/P&gt;&lt;Hr /&gt;&lt;P&gt;&lt;Span Class="Fontstyle6"&gt;&lt;Strong&gt;Lightfooted.&lt;/Strong&gt; &lt;/Span&gt;&lt;Span Class="Fontstyle4"&gt;The Swashbuckler Can Take The Dash Or Disengage Action As A Bonus Action On Each Of Its Turns.&lt;Br /&gt;&lt;/Span&gt;&lt;/P&gt;&lt;P&gt;&lt;Span Class="Fontstyle6"&gt;&lt;Strong&gt;Suave Defense.&lt;/Strong&gt; &lt;/Span&gt;&lt;Span Class="Fontstyle4"&gt;While The Swashbuckler Is Wearing Light Or No Armor And Wielding No Shield, Its Ac Includes Its Charisma Modifier.&lt;/Span&gt;&lt;/P&gt;&lt;Hr /&gt;&lt;P&gt;&lt;Strong&gt;&lt;Span Class="Fontstyle5"&gt;Actions&lt;Br /&gt;&lt;/Span&gt;&lt;/Strong&gt;&lt;/P&gt;&lt;P&gt;&lt;Span Class="Fontstyle6"&gt;&lt;Strong&gt;Multiattack.&lt;/Strong&gt; &lt;/Span&gt;&lt;Span Class="Fontstyle4"&gt;The Swashbuckler Makes Three Attacks: One With A Dagger And Two With Its Rapier&lt;/Span&gt;&lt;Span Class="Fontstyle4"&gt;.&lt;Br /&gt;&lt;/Span&gt;&lt;/P&gt;&lt;P&gt;&lt;Span Class="Fontstyle6"&gt;&lt;Strong&gt;Dagger.&lt;/Strong&gt; &lt;/Span&gt;&lt;Span Class="Fontstyle1"&gt;Melee Or Ranged Weapon Attack: &lt;/Span&gt;&lt;Span Class="Fontstyle4"&gt;+6 To Hit, Reach 5 Ft. Or Range 20/60 Ft., One Target. &lt;/Span&gt;&lt;Span Class="Fontstyle1"&gt;Hit: &lt;/Span&gt;&lt;Span Class="Fontstyle4"&gt;6 (1D4 + 4) Piercing Damage.&lt;Br /&gt;&lt;/Span&gt;&lt;/P&gt;&lt;P&gt;&lt;Span Class="Fontstyle6"&gt;&lt;Strong&gt;Rapier.&lt;/Strong&gt; &lt;/Span&gt;&lt;Span Class="Fontstyle1"&gt;Melee Weapon Attack: &lt;/Span&gt;&lt;Span Class="Fontstyle4"&gt;+6 To Hit, Reach 5 Ft., One Target.&amp;Nbsp;&lt;/Span&gt;&lt;Span Class="Fontstyle1"&gt;Hit: &lt;/Span&gt;&lt;Span Class="Fontstyle4"&gt;8 &lt;/Span&gt;&lt;Span Class="Fontstyle4"&gt;(1D8 &lt;/Span&gt;&lt;Span Class="Fontstyle4"&gt;+ &lt;/Span&gt;&lt;Span Class="Fontstyle4"&gt;4) Piercing Damage.&lt;/Span&gt;&lt;/P&gt;&lt;Hr /&gt;&lt;P&gt;&lt;Span Class="Fontstyle0"&gt;Swashbucklers Are Charming Ne'Er-Do-Wells Who Live By Their Own Codes Of Honor. They Crave Notoreity, Often Indulge In Romantic Trysts, And Eke Out Livings As Pirates And Corsairs, Rarely Staying In One Place For Too Long.&lt;/Span&gt;&lt;/P&gt;</t>
  </si>
  <si>
    <t>Transmuter</t>
  </si>
  <si>
    <t>&lt;H1&gt;&lt;Span Class="Fontstyle0"&gt;Trans&lt;/Span&gt;&lt;Span Class="Fontstyle1"&gt;Muter&lt;Br /&gt;&lt;/Span&gt;&lt;/H1&gt;&lt;P&gt;&lt;Span Class="Fontstyle2"&gt;Medium Humanoid (Any Race), Any Alignment&lt;/Span&gt;&lt;/P&gt;&lt;Hr /&gt;&lt;P&gt;&lt;Span Class="Fontstyle4"&gt;&lt;Strong&gt;Armor Class&lt;/Strong&gt; &lt;/Span&gt;&lt;Span Class="Fontstyle1"&gt;12 (15 With &lt;/Span&gt;&lt;Span Class="Fontstyle2"&gt;Mage Armor)&lt;Br /&gt;&lt;/Span&gt;&lt;/P&gt;&lt;P&gt;&lt;Span Class="Fontstyle4"&gt;&lt;Strong&gt;Hit Points&lt;/Strong&gt; &lt;/Span&gt;&lt;Span Class="Fontstyle1"&gt;40 (9D8)&lt;Br /&gt;&lt;/Span&gt;&lt;/P&gt;&lt;P&gt;&lt;Span Class="Fontstyle4"&gt;&lt;Strong&gt;Speed&lt;/Strong&gt; &lt;/Span&gt;&lt;Span Class="Fontstyle1"&gt;30 Ft.&lt;Br /&gt;&lt;/Span&gt;&lt;/P&gt;&lt;Div Style="Direction: Ltr;"&gt;&lt;Table Style="Direction: Ltr; Border-Collapse: Collapse; Border: 1Pt Solid #A3A3A3;" Title="" Border="1" Summary="" Cellspacing="0" Cellpadding="0"&gt;&lt;Tbody&gt;&lt;Td&gt;&lt;Td Style="Background-Color: #5Bc217; Vertical-Align: Top; Width: .6673In; Padding: 4Pt 4Pt 4Pt 4Pt; Border: 1Pt Solid #A3A3A3;"&gt;&lt;P Style="Margin: 0In; Font-Family: Verdana; Font-Size: 8.25Pt; Color: Black; Text-Align: Center;"&gt;Str&lt;/P&gt;&lt;/Td&gt;&lt;Td Style="Background-Color: #B4C217; Vertical-Align: Top; Width: .6673In; Padding: 4Pt 4Pt 4Pt 4Pt; Border: 1Pt Solid #A3A3A3;"&gt;&lt;P Style="Margin: 0In; Font-Family: Verdana; Font-Size: 8.25Pt; Color: Black; Text-Align: Center;"&gt;Dex&lt;/P&gt;&lt;/Td&gt;&lt;Td Style="Background-Color: #5Bc217; Vertical-Align: Top; Width: .6673In; Padding: 4Pt 4Pt 4Pt 4Pt; Border: 1Pt Solid #A3A3A3;"&gt;&lt;P Style="Margin: 0In; Font-Family: Verdana; Font-Size: 8.25Pt; Color: Black; Text-Align: Center;"&gt;Con&lt;/P&gt;&lt;/Td&gt;&lt;Td Style="Background-Color: #B4C217; Vertical-Align: Top; Width: .6673In; Padding: 4Pt 4Pt 4Pt 4Pt; Border: 1Pt Solid #A3A3A3;"&gt;&lt;P Style="Margin: 0In; Font-Family: Verdana; Font-Size: 8.25Pt; Color: Black; Text-Align: Center;"&gt;Int&lt;/P&gt;&lt;/Td&gt;&lt;Td Style="Background-Color: #5Bc217; Vertical-Align: Top; Width: .6673In; Padding: 4Pt 4Pt 4Pt 4Pt; Border: 1Pt Solid #A3A3A3;"&gt;&lt;P Style="Margin: 0In; Font-Family: Verdana; Font-Size: 8.25Pt; Color: Black; Text-Align: Center;"&gt;Wis&lt;/P&gt;&lt;/Td&gt;&lt;Td Style="Background-Color: #B4C217; Vertical-Align: Top; Width: .5166In; Padding: 4Pt 4Pt 4Pt 4Pt; Border: 1Pt Solid #A3A3A3;"&gt;&lt;P Style="Margin: 0In; Font-Family: Verdana; Font-Size: 8.25Pt; Color: Black; Text-Align: Center;"&gt;Cha&lt;/P&gt;&lt;/Td&gt;&lt;/Tr&gt;&lt;Td&gt;&lt;Td Style="Background-Color: #5Bc217; Vertical-Align: Top; Width: .6673In; Padding: 4Pt 4Pt 4Pt 4Pt; Border: 1Pt Solid #A3A3A3;"&gt;&lt;P Style="Margin: 0In; Font-Family: Verdana; Font-Size: 8.25Pt; Color: Black; Text-Align: Center;"&gt;9&amp;Nbsp;(-1)&lt;/P&gt;&lt;/Td&gt;&lt;Td Style="Background-Color: #B4C217; Vertical-Align: Top; Width: .6868In; Padding: 4Pt 4Pt 4Pt 4Pt; Border: 1Pt Solid #A3A3A3;"&gt;&lt;P Style="Margin: 0In; Font-Family: Verdana; Font-Size: 8.25Pt; Color: Black; Text-Align: Center;"&gt;14&amp;Nbsp;(+2)&lt;/P&gt;&lt;/Td&gt;&lt;Td Style="Background-Color: #5Bc217; Vertical-Align: Top; Width: .6868In; Padding: 4Pt 4Pt 4Pt 4Pt; Border: 1Pt Solid #A3A3A3;"&gt;&lt;P Style="Margin: 0In; Font-Family: Verdana; Font-Size: 8.25Pt; Color: Black; Text-Align: Center;"&gt;11&amp;Nbsp;(+0)&lt;/P&gt;&lt;/Td&gt;&lt;Td Style="Background-Color: #B4C217; Vertical-Align: Top; Width: .6868In; Padding: 4Pt 4Pt 4Pt 4Pt; Border: 1Pt Solid #A3A3A3;"&gt;&lt;P Style="Margin: 0In; Font-Family: Verdana; Font-Size: 8.25Pt; Color: Black; Text-Align: Center;"&gt;17 (+3)&lt;/P&gt;&lt;/Td&gt;&lt;Td Style="Background-Color: #5Bc217; Vertical-Align: Top; Width: .6868In; Padding: 4Pt 4Pt 4Pt 4Pt; Border: 1Pt Solid #A3A3A3;"&gt;&lt;P Style="Margin: 0In; Font-Family: Verdana; Font-Size: 8.25Pt; Color: Black; Text-Align: Center;"&gt;12 (+1)&lt;/P&gt;&lt;/Td&gt;&lt;Td Style="Background-Color: #B4C217; Vertical-Align: Top; Width: .6034In; Padding: 4Pt 4Pt 4Pt 4Pt; Border: 1Pt Solid #A3A3A3;"&gt;&lt;P Style="Margin: 0In; Font-Family: Verdana; Font-Size: 8.25Pt; Color: Black; Text-Align: Center;"&gt;11&amp;Nbsp;(+0)&lt;/P&gt;&lt;/Td&gt;&lt;/Tr&gt;&lt;/Tbody&gt;&lt;/Table&gt;&lt;/Div&gt;&lt;P&gt;&lt;Span Class="Fontstyle4"&gt;&lt;Strong&gt;Saving Throws&lt;/Strong&gt; &lt;/Span&gt;&lt;Span Class="Fontstyle1"&gt;Int &lt;/Span&gt;&lt;Span Class="Fontstyle4"&gt;+6, &lt;/Span&gt;&lt;Span Class="Fontstyle1"&gt;Wis +4&lt;Br /&gt;&lt;/Span&gt;&lt;/P&gt;&lt;P&gt;&lt;Span Class="Fontstyle4"&gt;&lt;Strong&gt;Skills&lt;/Strong&gt; &lt;/Span&gt;&lt;Span Class="Fontstyle1"&gt;Arcana +6, History +6&lt;Br /&gt;&lt;/Span&gt;&lt;/P&gt;&lt;P&gt;&lt;Span Class="Fontstyle4"&gt;&lt;Strong&gt;Senses&lt;/Strong&gt; &lt;/Span&gt;&lt;Span Class="Fontstyle1"&gt;Passive &lt;/Span&gt;&lt;Span Class="Fontstyle1"&gt;Perception &lt;/Span&gt;&lt;Span Class="Fontstyle1"&gt;11&lt;Br /&gt;&lt;/Span&gt;&lt;/P&gt;&lt;P&gt;&lt;Span Class="Fontstyle4"&gt;&lt;Strong&gt;Languages&lt;/Strong&gt; &lt;/Span&gt;&lt;Span Class="Fontstyle1"&gt;Any Four Languages&lt;Br /&gt;&lt;/Span&gt;&lt;/P&gt;&lt;P&gt;&lt;Span Class="Fontstyle4"&gt;&lt;Strong&gt;Challenge&lt;/Strong&gt; &lt;/Span&gt;&lt;Span Class="Fontstyle4"&gt;5 &lt;/Span&gt;&lt;Span Class="Fontstyle1"&gt;(1,800 Xp)&lt;/Span&gt;&lt;/P&gt;&lt;Hr /&gt;&lt;P&gt;&lt;Span Class="Fontstyle6"&gt;&lt;Strong&gt;Spellcasting.&lt;/Strong&gt; &lt;/Span&gt;&lt;Span Class="Fontstyle1"&gt;The Transmuter Is A 9Th-Level Spellcaster. Its Spellcasting Ability Is Intelligence (Spell Save Dc 14, +6 To Hit With Spell Attacks). The Transmuter Has The Following Wizard Spells Prepared:&lt;Br /&gt;&lt;/Span&gt;&lt;/P&gt;&lt;P Style="Padding-Left: 30Px;"&gt;&lt;Span Class="Fontstyle1"&gt;&lt;Em&gt;Cantrips (At Will):&lt;/Em&gt; &lt;/Span&gt;&lt;Span Class="Fontstyle2"&gt;Light, Mending, Prestidigitation, Ray Of Frost&lt;Br /&gt;&lt;/Span&gt;&lt;Span Class="Fontstyle1"&gt;&lt;Em&gt;1St Level (4 Slots):&lt;/Em&gt; &lt;/Span&gt;&lt;Span Class="Fontstyle2"&gt;Chromatic Orb, Expeditious Retreat,* Mage Armor&lt;Br /&gt;&lt;/Span&gt;&lt;Span Class="Fontstyle1"&gt;&lt;Em&gt;2Nd Level (3 Slots):&lt;/Em&gt; &lt;/Span&gt;&lt;Span Class="Fontstyle2"&gt;Alter Self,* Hold Person, Knock*&lt;Br /&gt;&lt;/Span&gt;&lt;Span Class="Fontstyle1"&gt;&lt;Em&gt;3Rd Level (3 Slots):&lt;/Em&gt; &lt;/Span&gt;&lt;Span Class="Fontstyle2"&gt;Blink,* Fireball, Slow*&lt;Br /&gt;&lt;/Span&gt;&lt;Span Class="Fontstyle1"&gt;&lt;Em&gt;4Th Level (3 Slots):&lt;/Em&gt; &lt;/Span&gt;&lt;Span Class="Fontstyle2"&gt;Polymorph,* Stoneskin&lt;Br /&gt;&lt;/Span&gt;&lt;Span Class="Fontstyle1"&gt;&lt;Em&gt;5Th Level (1 Slot):&lt;/Em&gt; &lt;/Span&gt;&lt;Span Class="Fontstyle2"&gt;Telekinesis*&lt;Br /&gt;&lt;/Span&gt;&lt;Span Class="Fontstyle1"&gt;*Transmutation Spell Of 1St Level Or Higher&lt;Br /&gt;&lt;/Span&gt;&lt;/P&gt;&lt;P&gt;&lt;Span Class="Fontstyle6"&gt;&lt;Strong&gt;Transmuter'S Stone.&lt;/Strong&gt; &lt;/Span&gt;&lt;Span Class="Fontstyle1"&gt;The Transmuter Carries A Magic Stone It Crafted That Grants Its Bearer One Of The Following Effects:&lt;Br /&gt;&lt;/Span&gt;&lt;/P&gt;&lt;P Style="Padding-Left: 30Px;"&gt;&lt;Span Class="Fontstyle1"&gt;&amp;Bull; Darkvision Out To A Range Of 60 Feet&lt;Br /&gt;&amp;Bull; An Extra 10 Feet Of Speed While The Bearer Is Unencumbered&lt;Br /&gt;&amp;Bull; Proficiency With Constitution Saving Throws&lt;Br /&gt;&amp;Bull; Resistance To Acid, Cold, Fire, Lightning, Or Thunder Damage (Transmuter'S Choice Whenever The Transmuter Chooses This Benefit)&lt;Br /&gt;&lt;/Span&gt;&lt;/P&gt;&lt;P&gt;&lt;Span Class="Fontstyle1"&gt;If The Transmuter Has The Stone And Casts A Transmutation Spell Of 1St Level Or Higher, It Can Change The Effect Of The Stone.&lt;/Span&gt;&lt;/P&gt;&lt;Hr /&gt;&lt;P&gt;&lt;Strong&gt;&lt;Span Class="Fontstyle4"&gt;Actions&lt;Br /&gt;&lt;/Span&gt;&lt;/Strong&gt;&lt;/P&gt;&lt;P&gt;&lt;Span Class="Fontstyle6"&gt;&lt;Strong&gt;Quarterstaff.&lt;/Strong&gt; &lt;/Span&gt;&lt;Span Class="Fontstyle2"&gt;Melee Weapon Attack: &lt;/Span&gt;&lt;Span Class="Fontstyle1"&gt;+2 To Hit, Reach 5 Ft., One Target. &lt;/Span&gt;&lt;Span Class="Fontstyle2"&gt;Hit: &lt;/Span&gt;&lt;Span Class="Fontstyle1"&gt;2 (1D6-1) Bludgeoning Damage, Or 3 (1D8 - 1) Bludgeoning Damage If Used With Two Hands.&lt;/Span&gt;&lt;/P&gt;&lt;Hr /&gt;&lt;P&gt;&lt;Span Class="Fontstyle1"&gt; &lt;Span Class="Fontstyle0"&gt;Transmuters Are Specialist Wizards Who Embrace Change, Rail Against The Status Quo, And View Magical Transmutation As A Path To Riches, Enlightenment, Or Apotheosis.&lt;/Span&gt; &lt;/Span&gt;&lt;/P&gt;</t>
  </si>
  <si>
    <t>War Priest</t>
  </si>
  <si>
    <t>&lt;H1&gt;&lt;Span Class="Fontstyle0"&gt;War Priest&lt;Br /&gt;&lt;/Span&gt;&lt;/H1&gt;&lt;P&gt;&lt;Span Class="Fontstyle2"&gt;Medium Humanoid (Any Race), Any Alignment&lt;/Span&gt;&lt;/P&gt;&lt;Hr /&gt;&lt;P&gt;&lt;Span Class="Fontstyle3"&gt;&lt;Strong&gt;Armor Class&lt;/Strong&gt; &lt;/Span&gt;&lt;Span Class="Fontstyle3"&gt;18 &lt;/Span&gt;&lt;Span Class="Fontstyle4"&gt;(Plate)&lt;Br /&gt;&lt;/Span&gt;&lt;/P&gt;&lt;P&gt;&lt;Span Class="Fontstyle3"&gt;&lt;Strong&gt;Hit Points&lt;/Strong&gt; &lt;/Span&gt;&lt;Span Class="Fontstyle4"&gt;117 &lt;/Span&gt;&lt;Span Class="Fontstyle3"&gt;(18D8 &lt;/Span&gt;&lt;Span Class="Fontstyle5"&gt;+ &lt;/Span&gt;&lt;Span Class="Fontstyle4"&gt;36)&lt;Br /&gt;&lt;/Span&gt;&lt;/P&gt;&lt;P&gt;&lt;Span Class="Fontstyle3"&gt;&lt;Strong&gt;Speed&lt;/Strong&gt; &lt;/Span&gt;&lt;Span Class="Fontstyle4"&gt;30 Ft.&lt;Br /&gt;&lt;/Span&gt;&lt;/P&gt;&lt;Div Style="Direction: Ltr;"&gt;&lt;Table Style="Direction: Ltr; Border-Collapse: Collapse; Border: 1Pt Solid #A3A3A3;" Title="" Border="1" Summary="" Cellspacing="0" Cellpadding="0"&gt;&lt;Tbody&gt;&lt;Td&gt;&lt;Td Style="Background-Color: #5Bc217; Vertical-Align: Top; Width: .6673In; Padding: 4Pt 4Pt 4Pt 4Pt; Border: 1Pt Solid #A3A3A3;"&gt;&lt;P Style="Margin: 0In; Font-Family: Verdana; Font-Size: 8.25Pt; Color: Black; Text-Align: Center;"&gt;Str&lt;/P&gt;&lt;/Td&gt;&lt;Td Style="Background-Color: #B4C217; Vertical-Align: Top; Width: .6673In; Padding: 4Pt 4Pt 4Pt 4Pt; Border: 1Pt Solid #A3A3A3;"&gt;&lt;P Style="Margin: 0In; Font-Family: Verdana; Font-Size: 8.25Pt; Color: Black; Text-Align: Center;"&gt;Dex&lt;/P&gt;&lt;/Td&gt;&lt;Td Style="Background-Color: #5Bc217; Vertical-Align: Top; Width: .6673In; Padding: 4Pt 4Pt 4Pt 4Pt; Border: 1Pt Solid #A3A3A3;"&gt;&lt;P Style="Margin: 0In; Font-Family: Verdana; Font-Size: 8.25Pt; Color: Black; Text-Align: Center;"&gt;Con&lt;/P&gt;&lt;/Td&gt;&lt;Td Style="Background-Color: #B4C217; Vertical-Align: Top; Width: .6673In; Padding: 4Pt 4Pt 4Pt 4Pt; Border: 1Pt Solid #A3A3A3;"&gt;&lt;P Style="Margin: 0In; Font-Family: Verdana; Font-Size: 8.25Pt; Color: Black; Text-Align: Center;"&gt;Int&lt;/P&gt;&lt;/Td&gt;&lt;Td Style="Background-Color: #5Bc217; Vertical-Align: Top; Width: .6673In; Padding: 4Pt 4Pt 4Pt 4Pt; Border: 1Pt Solid #A3A3A3;"&gt;&lt;P Style="Margin: 0In; Font-Family: Verdana; Font-Size: 8.25Pt; Color: Black; Text-Align: Center;"&gt;Wis&lt;/P&gt;&lt;/Td&gt;&lt;Td Style="Background-Color: #B4C217; Vertical-Align: Top; Width: .5166In; Padding: 4Pt 4Pt 4Pt 4Pt; Border: 1Pt Solid #A3A3A3;"&gt;&lt;P Style="Margin: 0In; Font-Family: Verdana; Font-Size: 8.25Pt; Color: Black; Text-Align: Center;"&gt;Cha&lt;/P&gt;&lt;/Td&gt;&lt;/Tr&gt;&lt;Td&gt;&lt;Td Style="Background-Color: #5Bc217; Vertical-Align: Top; Width: .6673In; Padding: 4Pt 4Pt 4Pt 4Pt; Border: 1Pt Solid #A3A3A3;"&gt;&lt;P Style="Margin: 0In; Font-Family: Verdana; Font-Size: 8.25Pt; Color: Black; Text-Align: Center;"&gt;16&amp;Nbsp;(+3)&lt;/P&gt;&lt;/Td&gt;&lt;Td Style="Background-Color: #B4C217; Vertical-Align: Top; Width: .6868In; Padding: 4Pt 4Pt 4Pt 4Pt; Border: 1Pt Solid #A3A3A3;"&gt;&lt;P Style="Margin: 0In; Font-Family: Verdana; Font-Size: 8.25Pt; Color: Black; Text-Align: Center;"&gt;10 (+0)&lt;/P&gt;&lt;/Td&gt;&lt;Td Style="Background-Color: #5Bc217; Vertical-Align: Top; Width: .6868In; Padding: 4Pt 4Pt 4Pt 4Pt; Border: 1Pt Solid #A3A3A3;"&gt;&lt;P Style="Margin: 0In; Font-Family: Verdana; Font-Size: 8.25Pt; Color: Black; Text-Align: Center;"&gt;14 (+2)&lt;/P&gt;&lt;/Td&gt;&lt;Td Style="Background-Color: #B4C217; Vertical-Align: Top; Width: .6868In; Padding: 4Pt 4Pt 4Pt 4Pt; Border: 1Pt Solid #A3A3A3;"&gt;&lt;P Style="Margin: 0In; Font-Family: Verdana; Font-Size: 8.25Pt; Color: Black; Text-Align: Center;"&gt;11 (+0)&lt;/P&gt;&lt;/Td&gt;&lt;Td Style="Background-Color: #5Bc217; Vertical-Align: Top; Width: .6868In; Padding: 4Pt 4Pt 4Pt 4Pt; Border: 1Pt Solid #A3A3A3;"&gt;&lt;P Style="Margin: 0In; Font-Family: Verdana; Font-Size: 8.25Pt; Color: Black; Text-Align: Center;"&gt;17 (+3)&lt;/P&gt;&lt;/Td&gt;&lt;Td Style="Background-Color: #B4C217; Vertical-Align: Top; Width: .6034In; Padding: 4Pt 4Pt 4Pt 4Pt; Border: 1Pt Solid #A3A3A3;"&gt;&lt;P Style="Margin: 0In; Font-Family: Verdana; Font-Size: 8.25Pt; Color: Black; Text-Align: Center;"&gt;13 (+1)&lt;/P&gt;&lt;/Td&gt;&lt;/Tr&gt;&lt;/Tbody&gt;&lt;/Table&gt;&lt;/Div&gt;&lt;P&gt;&lt;Span Class="Fontstyle3"&gt;&lt;Strong&gt;Saving Throws&lt;/Strong&gt; &lt;/Span&gt;&lt;Span Class="Fontstyle4"&gt;Con +6, Wis +7&lt;Br /&gt;&lt;/Span&gt;&lt;/P&gt;&lt;P&gt;&lt;Span Class="Fontstyle3"&gt;&lt;Strong&gt;Skills&lt;/Strong&gt; &lt;/Span&gt;&lt;Span Class="Fontstyle4"&gt;Intimidation +5, &lt;/Span&gt;&lt;Span Class="Fontstyle4"&gt;Religion &lt;/Span&gt;&lt;Span Class="Fontstyle4"&gt;+4&lt;Br /&gt;&lt;/Span&gt;&lt;/P&gt;&lt;P&gt;&lt;Span Class="Fontstyle3"&gt;&lt;Strong&gt;Senses&lt;/Strong&gt; &lt;/Span&gt;&lt;Span Class="Fontstyle4"&gt;Passive &lt;/Span&gt;&lt;Span Class="Fontstyle4"&gt;Perception &lt;/Span&gt;&lt;Span Class="Fontstyle4"&gt;13&lt;Br /&gt;&lt;/Span&gt;&lt;/P&gt;&lt;P&gt;&lt;Span Class="Fontstyle3"&gt;&lt;Strong&gt;Languages&lt;/Strong&gt; &lt;/Span&gt;&lt;Span Class="Fontstyle4"&gt;Any Two Languages&lt;Br /&gt;&lt;/Span&gt;&lt;/P&gt;&lt;P&gt;&lt;Span Class="Fontstyle3"&gt;&lt;Strong&gt;Challenge&lt;/Strong&gt; &lt;/Span&gt;&lt;Span Class="Fontstyle4"&gt;9 &lt;/Span&gt;&lt;Span Class="Fontstyle4"&gt;(5,000 Xp)&lt;/Span&gt;&lt;/P&gt;&lt;Hr /&gt;&lt;P&gt;&lt;Span Class="Fontstyle6"&gt;&lt;Strong&gt;Spellcasting.&lt;/Strong&gt; &lt;/Span&gt;&lt;Span Class="Fontstyle4"&gt;The Priest Is A 9Th-Level Spellcaster. Its Spellcasting Ability Is Wisdom (Spell Save Dc 15, +7 To Hit With Spell Attacks). It Has The Following Cleric Spells Prepared:&lt;Br /&gt;&lt;/Span&gt;&lt;/P&gt;&lt;P Style="Padding-Left: 30Px;"&gt;&lt;Span Class="Fontstyle4"&gt;&lt;Em&gt;Cantrips (At Will):&lt;/Em&gt; &lt;/Span&gt;&lt;Span Class="Fontstyle2"&gt;Light, Mending, Sacred Flame, Spare The Dying&lt;Br /&gt;&lt;/Span&gt;&lt;Span Class="Fontstyle4"&gt;&lt;Em&gt;1St Level (4 Slots):&lt;/Em&gt; &lt;/Span&gt;&lt;Span Class="Fontstyle2"&gt;Divine Favor, Guiding Bolt, Healing Word, Shield Of Faith&lt;Br /&gt;&lt;/Span&gt;&lt;Span Class="Fontstyle4"&gt;&lt;Em&gt;2Nd Level (3 Slots):&lt;/Em&gt; &lt;/Span&gt;&lt;Span Class="Fontstyle2"&gt;Lesser Restoration, Magic Weapon, Prayer Of Healing, Silence, Spiritual Weapon&lt;Br /&gt;&lt;/Span&gt;&lt;Span Class="Fontstyle4"&gt;&lt;Em&gt;3Rd Level (3 Slots):&lt;/Em&gt; &lt;/Span&gt;&lt;Span Class="Fontstyle2"&gt;Beacon Of Hope, Crusader'S Mantle, Dispel Magic, Revivify, Spirit Guardians, Water Walk&lt;Br /&gt;&lt;/Span&gt;&lt;Span Class="Fontstyle4"&gt;&lt;Em&gt;4Th Level (3 Slots):&lt;/Em&gt; &lt;/Span&gt;&lt;Span Class="Fontstyle2"&gt;Banishment, Freedom Ofmovement, Guardian&amp;Nbsp;&lt;/Span&gt;&lt;Span Class="Fontstyle2"&gt;Of&amp;Nbsp;&lt;/Span&gt;&lt;Span Class="Fontstyle2"&gt;Faith, Stoneskin&lt;Br /&gt;&lt;/Span&gt;&lt;Span Class="Fontstyle4"&gt;&lt;Em&gt;5Th Level (1 Slot):&amp;Nbsp;Fl&lt;/Em&gt;Ame &lt;/Span&gt;&lt;Span Class="Fontstyle2"&gt;Strike, Mass Cure Wounds, Hold Monster&lt;/Span&gt;&lt;/P&gt;&lt;Hr /&gt;&lt;P&gt;&lt;Strong&gt;&lt;Span Class="Fontstyle4"&gt;Actions&lt;Br /&gt;&lt;/Span&gt;&lt;/Strong&gt;&lt;/P&gt;&lt;P&gt;&lt;Span Class="Fontstyle6"&gt;&lt;Strong&gt;Multiattack.&lt;/Strong&gt; &lt;/Span&gt;&lt;Span Class="Fontstyle4"&gt;The Priest Makes Two Melee Attacks.&amp;Nbsp;&lt;/Span&gt;&lt;/P&gt;&lt;P&gt;&lt;Span Class="Fontstyle6"&gt;&lt;Strong&gt;Maul.&lt;/Strong&gt; &lt;/Span&gt;&lt;Span Class="Fontstyle2"&gt;Melee Weapon Attack: &lt;/Span&gt;&lt;Span Class="Fontstyle4"&gt;+7 To Hit, Reach 5 Ft., One Target.&amp;Nbsp;&lt;/Span&gt;&lt;Span Class="Fontstyle2"&gt;Hit: &lt;/Span&gt;&lt;Span Class="Fontstyle4"&gt;10 (2D6 &lt;/Span&gt;&lt;Span Class="Fontstyle4"&gt;+ &lt;/Span&gt;&lt;Span Class="Fontstyle4"&gt;3) Bludgeoning Damage.&lt;/Span&gt;&lt;/P&gt;&lt;Hr /&gt;&lt;P&gt;&lt;Strong&gt;&lt;Span Class="Fontstyle3"&gt;Reactions&lt;Br /&gt;&lt;/Span&gt;&lt;/Strong&gt;&lt;/P&gt;&lt;P&gt;&lt;Strong&gt;&lt;Span Class="Fontstyle6"&gt;Guided Strike (Rec&lt;/Span&gt;&lt;Span Class="Fontstyle6"&gt;H&lt;/Span&gt;&lt;/Strong&gt;&lt;Span Class="Fontstyle6"&gt;&lt;Strong&gt;Arges After A Short Or Long Rest).&lt;/Strong&gt; &lt;/Span&gt;&lt;Span Class="Fontstyle4"&gt;The Priest Grants A +10 Bonus To An Attack Roll Made By Itself Or Another Creature Within 30 Feet Of It. The Priest Can Make This Choice&amp;Nbsp;&lt;/Span&gt;&lt;Span Class="Fontstyle3"&gt;After &lt;/Span&gt;&lt;Span Class="Fontstyle4"&gt;The Roll Is Made But Before It Hits Or Misses.&lt;/Span&gt;&lt;/P&gt;&lt;Hr /&gt;&lt;P&gt;&lt;Span Class="Fontstyle4"&gt; &lt;Span Class="Fontstyle0"&gt;War Priests Worship Deities Of War And Combat. They Plan Tactics, Lead Soldiers Into Battle, Confront Enemy Spellcasters, And Tend To Casualties. A War Priest Might Command An Army Or Serve As A Warlord'S Right Hand On The Battlefield.&lt;/Span&gt;&lt;/Span&gt;&lt;/P&gt;</t>
  </si>
  <si>
    <t>18D8 + 36</t>
  </si>
  <si>
    <t>+7, 2D6 + 3 Bludgeoning</t>
  </si>
  <si>
    <t>Warlock Of The Archfey</t>
  </si>
  <si>
    <t>&lt;H1&gt;&lt;Span Class="Fontstyle0"&gt;Warlock Of The Archfey&lt;Br /&gt;&lt;/Span&gt;&lt;/H1&gt;&lt;P&gt;&lt;Span Class="Fontstyle2"&gt;Medium Humanoid (Any Race), Any Alignment&lt;/Span&gt;&lt;/P&gt;&lt;Hr /&gt;&lt;P&gt;&lt;Span Class="Fontstyle3"&gt;&lt;Strong&gt;Armor Class&lt;/Strong&gt; &lt;/Span&gt;&lt;Span Class="Fontstyle4"&gt;11 (14 With &lt;/Span&gt;&lt;Span Class="Fontstyle5"&gt;Mage &lt;/Span&gt;&lt;Span Class="Fontstyle2"&gt;Armor)&lt;Br /&gt;&lt;/Span&gt;&lt;/P&gt;&lt;P&gt;&lt;Span Class="Fontstyle3"&gt;&lt;Strong&gt;Hit Points&lt;/Strong&gt; &lt;/Span&gt;&lt;Span Class="Fontstyle0"&gt;49 (11D8)&lt;Br /&gt;&lt;/Span&gt;&lt;/P&gt;&lt;P&gt;&lt;Span Class="Fontstyle3"&gt;&lt;Strong&gt;Speed&lt;/Strong&gt; &lt;/Span&gt;&lt;Span Class="Fontstyle4"&gt;30 &lt;/Span&gt;&lt;Span Class="Fontstyle4"&gt;Ft.&lt;Br /&gt;&lt;/Span&gt;&lt;/P&gt;&lt;Div Style="Direction: Ltr;"&gt;&lt;Table Style="Direction: Ltr; Border-Collapse: Collapse; Border: 1Pt Solid #A3A3A3;" Title="" Border="1" Summary="" Cellspacing="0" Cellpadding="0"&gt;&lt;Tbody&gt;&lt;Td&gt;&lt;Td Style="Background-Color: #5Bc217; Vertical-Align: Top; Width: .6673In; Padding: 4Pt 4Pt 4Pt 4Pt; Border: 1Pt Solid #A3A3A3;"&gt;&lt;P Style="Margin: 0In; Font-Family: Verdana; Font-Size: 8.25Pt; Color: Black; Text-Align: Center;"&gt;Str&lt;/P&gt;&lt;/Td&gt;&lt;Td Style="Background-Color: #B4C217; Vertical-Align: Top; Width: .6673In; Padding: 4Pt 4Pt 4Pt 4Pt; Border: 1Pt Solid #A3A3A3;"&gt;&lt;P Style="Margin: 0In; Font-Family: Verdana; Font-Size: 8.25Pt; Color: Black; Text-Align: Center;"&gt;Dex&lt;/P&gt;&lt;/Td&gt;&lt;Td Style="Background-Color: #5Bc217; Vertical-Align: Top; Width: .6673In; Padding: 4Pt 4Pt 4Pt 4Pt; Border: 1Pt Solid #A3A3A3;"&gt;&lt;P Style="Margin: 0In; Font-Family: Verdana; Font-Size: 8.25Pt; Color: Black; Text-Align: Center;"&gt;Con&lt;/P&gt;&lt;/Td&gt;&lt;Td Style="Background-Color: #B4C217; Vertical-Align: Top; Width: .6673In; Padding: 4Pt 4Pt 4Pt 4Pt; Border: 1Pt Solid #A3A3A3;"&gt;&lt;P Style="Margin: 0In; Font-Family: Verdana; Font-Size: 8.25Pt; Color: Black; Text-Align: Center;"&gt;Int&lt;/P&gt;&lt;/Td&gt;&lt;Td Style="Background-Color: #5Bc217; Vertical-Align: Top; Width: .6673In; Padding: 4Pt 4Pt 4Pt 4Pt; Border: 1Pt Solid #A3A3A3;"&gt;&lt;P Style="Margin: 0In; Font-Family: Verdana; Font-Size: 8.25Pt; Color: Black; Text-Align: Center;"&gt;Wis&lt;/P&gt;&lt;/Td&gt;&lt;Td Style="Background-Color: #B4C217; Vertical-Align: Top; Width: .5166In; Padding: 4Pt 4Pt 4Pt 4Pt; Border: 1Pt Solid #A3A3A3;"&gt;&lt;P Style="Margin: 0In; Font-Family: Verdana; Font-Size: 8.25Pt; Color: Black; Text-Align: Center;"&gt;Cha&lt;/P&gt;&lt;/Td&gt;&lt;/Tr&gt;&lt;Td&gt;&lt;Td Style="Background-Color: #5Bc217; Vertical-Align: Top; Width: .6673In; Padding: 4Pt 4Pt 4Pt 4Pt; Border: 1Pt Solid #A3A3A3;"&gt;&lt;P Style="Margin: 0In; Font-Family: Verdana; Font-Size: 8.25Pt; Color: Black; Text-Align: Center;"&gt;9&amp;Nbsp;(-1)&lt;/P&gt;&lt;/Td&gt;&lt;Td Style="Background-Color: #B4C217; Vertical-Align: Top; Width: .6868In; Padding: 4Pt 4Pt 4Pt 4Pt; Border: 1Pt Solid #A3A3A3;"&gt;&lt;P Style="Margin: 0In; Font-Family: Verdana; Font-Size: 8.25Pt; Color: Black; Text-Align: Center;"&gt;13 (+1)&lt;/P&gt;&lt;/Td&gt;&lt;Td Style="Background-Color: #5Bc217; Vertical-Align: Top; Width: .6868In; Padding: 4Pt 4Pt 4Pt 4Pt; Border: 1Pt Solid #A3A3A3;"&gt;&lt;P Style="Margin: 0In; Font-Family: Verdana; Font-Size: 8.25Pt; Color: Black; Text-Align: Center;"&gt;11&amp;Nbsp;(+0)&lt;/P&gt;&lt;/Td&gt;&lt;Td Style="Background-Color: #B4C217; Vertical-Align: Top; Width: .6868In; Padding: 4Pt 4Pt 4Pt 4Pt; Border: 1Pt Solid #A3A3A3;"&gt;&lt;P Style="Margin: 0In; Font-Family: Verdana; Font-Size: 8.25Pt; Color: Black; Text-Align: Center;"&gt;11 (+0)&lt;/P&gt;&lt;/Td&gt;&lt;Td Style="Background-Color: #5Bc217; Vertical-Align: Top; Width: .6868In; Padding: 4Pt 4Pt 4Pt 4Pt; Border: 1Pt Solid #A3A3A3;"&gt;&lt;P Style="Margin: 0In; Font-Family: Verdana; Font-Size: 8.25Pt; Color: Black; Text-Align: Center;"&gt;12 (+1)&lt;/P&gt;&lt;/Td&gt;&lt;Td Style="Background-Color: #B4C217; Vertical-Align: Top; Width: .6034In; Padding: 4Pt 4Pt 4Pt 4Pt; Border: 1Pt Solid #A3A3A3;"&gt;&lt;P Style="Margin: 0In; Font-Family: Verdana; Font-Size: 8.25Pt; Color: Black; Text-Align: Center;"&gt;18 (+4)&lt;/P&gt;&lt;/Td&gt;&lt;/Tr&gt;&lt;/Tbody&gt;&lt;/Table&gt;&lt;/Div&gt;&lt;P&gt;&lt;Span Class="Fontstyle3"&gt;&lt;Strong&gt;Saving Throws&lt;/Strong&gt; &lt;/Span&gt;&lt;Span Class="Fontstyle4"&gt;Wis +3, Cha +6&lt;Br /&gt;&lt;/Span&gt;&lt;/P&gt;&lt;P&gt;&lt;Span Class="Fontstyle3"&gt;&lt;Strong&gt;Skills&lt;/Strong&gt; &lt;/Span&gt;&lt;Span Class="Fontstyle4"&gt;Arcana +2, &lt;/Span&gt;&lt;Span Class="Fontstyle4"&gt;De&lt;/Span&gt;&lt;Span Class="Fontstyle4"&gt;Ce&lt;/Span&gt;&lt;Span Class="Fontstyle4"&gt;Pt&lt;/Span&gt;&lt;Span Class="Fontstyle4"&gt;Ion +6, Nature +2, &lt;/Span&gt;&lt;Span Class="Fontstyle4"&gt;P&lt;/Span&gt;&lt;Span Class="Fontstyle4"&gt;Er&lt;/Span&gt;&lt;Span Class="Fontstyle4"&gt;S&lt;/Span&gt;&lt;Span Class="Fontstyle4"&gt;Ua&lt;/Span&gt;&lt;Span Class="Fontstyle4"&gt;S&lt;/Span&gt;&lt;Span Class="Fontstyle4"&gt;I&lt;/Span&gt;&lt;Span Class="Fontstyle4"&gt;On &lt;/Span&gt;&lt;Span Class="Fontstyle4"&gt;+6&lt;Br /&gt;&lt;/Span&gt;&lt;/P&gt;&lt;P&gt;&lt;Strong&gt;&lt;Span Class="Fontstyle3"&gt;Condition &lt;/Span&gt;&lt;/Strong&gt;&lt;Span Class="Fontstyle4"&gt;&lt;Strong&gt;Immunities&lt;/Strong&gt; &lt;/Span&gt;&lt;Span Class="Fontstyle4"&gt;Charmed&lt;Br /&gt;&lt;/Span&gt;&lt;/P&gt;&lt;P&gt;&lt;Span Class="Fontstyle3"&gt;&lt;Strong&gt;Senses&lt;/Strong&gt; &lt;/Span&gt;&lt;Span Class="Fontstyle4"&gt;Passive &lt;/Span&gt;&lt;Span Class="Fontstyle4"&gt;Pe&lt;/Span&gt;&lt;Span Class="Fontstyle4"&gt;R&lt;/Span&gt;&lt;Span Class="Fontstyle4"&gt;Cept&lt;/Span&gt;&lt;Span Class="Fontstyle4"&gt;Io&lt;/Span&gt;&lt;Span Class="Fontstyle4"&gt;N &lt;/Span&gt;&lt;Span Class="Fontstyle4"&gt;11&lt;Br /&gt;&lt;/Span&gt;&lt;/P&gt;&lt;P&gt;&lt;Span Class="Fontstyle3"&gt;&lt;Strong&gt;Languages&lt;/Strong&gt; &lt;/Span&gt;&lt;Span Class="Fontstyle4"&gt;Any Two &lt;/Span&gt;&lt;Span Class="Fontstyle4"&gt;Languag&lt;/Span&gt;&lt;Span Class="Fontstyle4"&gt;E&lt;/Span&gt;&lt;Span Class="Fontstyle4"&gt;S &lt;/Span&gt;&lt;Span Class="Fontstyle4"&gt;(Usually Sylvan)&lt;Br /&gt;&lt;/Span&gt;&lt;/P&gt;&lt;P&gt;&lt;Span Class="Fontstyle3"&gt;&lt;Strong&gt;Challenge&lt;/Strong&gt; &lt;/Span&gt;&lt;Span Class="Fontstyle4"&gt;4 &lt;/Span&gt;&lt;Span Class="Fontstyle4"&gt;(1,100 Xp)&lt;/Span&gt;&lt;/P&gt;&lt;Hr /&gt;&lt;P&gt;&lt;Span Class="Fontstyle5"&gt;&lt;Strong&gt;Innate Spellcasting.&lt;/Strong&gt; &lt;/Span&gt;&lt;Span Class="Fontstyle4"&gt;The Warlock'S Innate Spellcasting Ability Is Charisma. It Can Innately Cast The Following Spells (Spell Save Dc 15), Requiring No Material Components: &lt;/Span&gt;&lt;/P&gt;&lt;P Style="Padding-Left: 30Px;"&gt;&lt;Span Class="Fontstyle4"&gt;&lt;Em&gt;At Will:&lt;/Em&gt; &lt;/Span&gt;&lt;Span Class="Fontstyle2"&gt;Disguise Self, Mage Armor &lt;/Span&gt;&lt;Span Class="Fontstyle4"&gt;(Self Only), &lt;/Span&gt;&lt;Span Class="Fontstyle2"&gt;Silent Image, Speak With Animals&lt;Br /&gt;&lt;/Span&gt;&lt;Em&gt;&lt;Span Class="Fontstyle4"&gt;1/Day&lt;/Span&gt;&lt;/Em&gt;&lt;Span Class="Fontstyle4"&gt;&lt;Em&gt;:&lt;/Em&gt; &lt;/Span&gt;&lt;Span Class="Fontstyle2"&gt;Conjure Fey&lt;Br /&gt;&lt;/Span&gt;&lt;/P&gt;&lt;P&gt;&lt;Span Class="Fontstyle5"&gt;&lt;Strong&gt;Spellcasting.&lt;/Strong&gt; &lt;/Span&gt;&lt;Span Class="Fontstyle4"&gt;The Warlock Is A 11Th-Level Spellcaster. Its Spellcasting Ability Is Charisma (Spell Save Dc 14, +6 To Hit With Spell Attacks). It Regains Its Expended Spell Slots When It Finishes&amp;Nbsp;A Short Or Long Rest. It Knows The Following Warlock Spells:&lt;/Span&gt;&lt;/P&gt;&lt;P Style="Padding-Left: 30Px;"&gt;&lt;Span Class="Fontstyle4"&gt;&lt;Em&gt;Cantrips (At Will):&lt;/Em&gt; &lt;/Span&gt;&lt;Span Class="Fontstyle2"&gt;Dancing Lights, Eldritch Blast.Friends, Mage Hand, Minor Illusion, Prestidigitation, Vicious Mockery&lt;Br /&gt;&lt;/Span&gt;&lt;Span Class="Fontstyle4"&gt;&lt;Em&gt;1St-5Th Level (3 5Th-Level Slots):&lt;/Em&gt; &lt;/Span&gt;&lt;Span Class="Fontstyle2"&gt;Blink, Charm Person, Dimension Door, Dominate Beast, Faerie Fire, Fear, Hold Monster, Misty Step, Phantasmal Force, Seeming, Sleep&lt;/Span&gt;&lt;/P&gt;&lt;Hr /&gt;&lt;P&gt;&lt;Strong&gt;&lt;Span Class="Fontstyle3"&gt;Actions&lt;Br /&gt;&lt;/Span&gt;&lt;/Strong&gt;&lt;/P&gt;&lt;P&gt;&lt;Span Class="Fontstyle5"&gt;&lt;Strong&gt;Dagger.&lt;/Strong&gt; &lt;/Span&gt;&lt;Span Class="Fontstyle2"&gt;Melee Or Ranged Weapon Attack: &lt;/Span&gt;&lt;Span Class="Fontstyle4"&gt;+3 To Hit, Reach 5 &lt;/Span&gt;&lt;Span Class="Fontstyle4"&gt;Ft. &lt;/Span&gt;&lt;Span Class="Fontstyle4"&gt;Or Range 20/60 &lt;/Span&gt;&lt;Span Class="Fontstyle4"&gt;Ft., &lt;/Span&gt;&lt;Span Class="Fontstyle4"&gt;One Target. &lt;/Span&gt;&lt;Span Class="Fontstyle2"&gt;Hit: &lt;/Span&gt;&lt;Span Class="Fontstyle4"&gt;4 (1D4 + 2) Piercing Damage.&lt;/Span&gt;&lt;/P&gt;&lt;Hr /&gt;&lt;P&gt;&lt;Strong&gt;&lt;Span Class="Fontstyle3"&gt;Reactions&lt;Br /&gt;&lt;/Span&gt;&lt;/Strong&gt;&lt;/P&gt;&lt;P&gt;&lt;Span Class="Fontstyle5"&gt;&lt;Strong&gt;Misty Escape (Recharges After A Short Or Long Rest).&lt;/Strong&gt; &lt;/Span&gt;&lt;Span Class="Fontstyle4"&gt;In Response To Taking Damage, The Warlock Turns Invisible And Teleports Up To 60 Feet To An Unoccupied Space It Can See. It Remains Invisible Until The Start Of Its Next Turn Or Until It Attacks, Makes A Damage Roll, Or Casts A Spell.&lt;/Span&gt;&lt;/P&gt;&lt;Hr /&gt;&lt;P&gt;&lt;Span Class="Fontstyle0"&gt;Warlocks Of The Archfey Gain Their Powers Through Magical Pacts Forged With Lords Of The Feywild. These Warlocks Commonly Associate With Lesser Fey Creatures Such As Boggles, Quicklings, Redcaps, Satyrs, And Sprites.&lt;/Span&gt; &lt;/P&gt;</t>
  </si>
  <si>
    <t>11D8</t>
  </si>
  <si>
    <t>+3, 1D4 + 2 Piercing</t>
  </si>
  <si>
    <t>Warlock Of The Fiend</t>
  </si>
  <si>
    <t>&lt;P&gt;&amp;Nbsp;&lt;/P&gt;&lt;H1&gt;&lt;Span Class="Fontstyle0"&gt;Warlock Of The Fiend&lt;/Span&gt;&lt;/H1&gt;&lt;P&gt;&lt;Span Class="Fontstyle0"&gt;Medium Humanoid (Any Race), Any Alignment&lt;/Span&gt;&lt;/P&gt;&lt;Hr /&gt;&lt;P&gt;&lt;Strong&gt;&lt;Span Class="Fontstyle2"&gt;Armor &lt;/Span&gt;&lt;Span Class="Fontstyle3"&gt;Class &lt;/Span&gt;&lt;/Strong&gt;&lt;Span Class="Fontstyle3"&gt;12&lt;/Span&gt;&lt;Strong&gt;&lt;Span Class="Fontstyle3"&gt;&amp;Nbsp;&lt;/Span&gt;&lt;/Strong&gt;&lt;Span Class="Fontstyle4"&gt;(15 With &lt;/Span&gt;&lt;Span Class="Fontstyle0"&gt;Mage Armor)&lt;Br /&gt;&lt;/Span&gt;&lt;/P&gt;&lt;P&gt;&lt;Strong&gt;&lt;Span Class="Fontstyle4"&gt;Hit &lt;/Span&gt;&lt;/Strong&gt;&lt;Span Class="Fontstyle4"&gt;&lt;Strong&gt;Points&lt;/Strong&gt; &lt;/Span&gt;&lt;Span Class="Fontstyle4"&gt;78 (12D8 + 24)&lt;Br /&gt;&lt;/Span&gt;&lt;/P&gt;&lt;P&gt;&lt;Span Class="Fontstyle2"&gt;&lt;Strong&gt;Speed&lt;/Strong&gt; &lt;/Span&gt;&lt;Span Class="Fontstyle4"&gt;30 &lt;/Span&gt;&lt;Span Class="Fontstyle4"&gt;Ft.&lt;Br /&gt;&lt;/Span&gt;&lt;/P&gt;&lt;Div Style="Direction: Ltr;"&gt;&lt;Table Style="Direction: Ltr; Border-Collapse: Collapse; Border: 1Pt Solid #A3A3A3;" Title="" Border="1" Summary="" Cellspacing="0" Cellpadding="0"&gt;&lt;Tbody&gt;&lt;Td&gt;&lt;Td Style="Background-Color: #5Bc217; Vertical-Align: Top; Width: .6673In; Padding: 4Pt 4Pt 4Pt 4Pt; Border: 1Pt Solid #A3A3A3;"&gt;&lt;P Style="Margin: 0In; Font-Family: Verdana; Font-Size: 8.25Pt; Color: Black; Text-Align: Center;"&gt;Str&lt;/P&gt;&lt;/Td&gt;&lt;Td Style="Background-Color: #B4C217; Vertical-Align: Top; Width: .6673In; Padding: 4Pt 4Pt 4Pt 4Pt; Border: 1Pt Solid #A3A3A3;"&gt;&lt;P Style="Margin: 0In; Font-Family: Verdana; Font-Size: 8.25Pt; Color: Black; Text-Align: Center;"&gt;Dex&lt;/P&gt;&lt;/Td&gt;&lt;Td Style="Background-Color: #5Bc217; Vertical-Align: Top; Width: .6673In; Padding: 4Pt 4Pt 4Pt 4Pt; Border: 1Pt Solid #A3A3A3;"&gt;&lt;P Style="Margin: 0In; Font-Family: Verdana; Font-Size: 8.25Pt; Color: Black; Text-Align: Center;"&gt;Con&lt;/P&gt;&lt;/Td&gt;&lt;Td Style="Background-Color: #B4C217; Vertical-Align: Top; Width: .6673In; Padding: 4Pt 4Pt 4Pt 4Pt; Border: 1Pt Solid #A3A3A3;"&gt;&lt;P Style="Margin: 0In; Font-Family: Verdana; Font-Size: 8.25Pt; Color: Black; Text-Align: Center;"&gt;Int&lt;/P&gt;&lt;/Td&gt;&lt;Td Style="Background-Color: #5Bc217; Vertical-Align: Top; Width: .6673In; Padding: 4Pt 4Pt 4Pt 4Pt; Border: 1Pt Solid #A3A3A3;"&gt;&lt;P Style="Margin: 0In; Font-Family: Verdana; Font-Size: 8.25Pt; Color: Black; Text-Align: Center;"&gt;Wis&lt;/P&gt;&lt;/Td&gt;&lt;Td Style="Background-Color: #B4C217; Vertical-Align: Top; Width: .5166In; Padding: 4Pt 4Pt 4Pt 4Pt; Border: 1Pt Solid #A3A3A3;"&gt;&lt;P Style="Margin: 0In; Font-Family: Verdana; Font-Size: 8.25Pt; Color: Black; Text-Align: Center;"&gt;Cha&lt;/P&gt;&lt;/Td&gt;&lt;/Tr&gt;&lt;Td&gt;&lt;Td Style="Background-Color: #5Bc217; Vertical-Align: Top; Width: .6673In; Padding: 4Pt 4Pt 4Pt 4Pt; Border: 1Pt Solid #A3A3A3;"&gt;&lt;P Style="Margin: 0In; Font-Family: Verdana; Font-Size: 8.25Pt; Color: Black; Text-Align: Center;"&gt;10 (+0)&lt;/P&gt;&lt;/Td&gt;&lt;Td Style="Background-Color: #B4C217; Vertical-Align: Top; Width: .6868In; Padding: 4Pt 4Pt 4Pt 4Pt; Border: 1Pt Solid #A3A3A3;"&gt;&lt;P Style="Margin: 0In; Font-Family: Verdana; Font-Size: 8.25Pt; Color: Black; Text-Align: Center;"&gt;14&amp;Nbsp;(+2)&lt;/P&gt;&lt;/Td&gt;&lt;Td Style="Background-Color: #5Bc217; Vertical-Align: Top; Width: .6868In; Padding: 4Pt 4Pt 4Pt 4Pt; Border: 1Pt Solid #A3A3A3;"&gt;&lt;P Style="Margin: 0In; Font-Family: Verdana; Font-Size: 8.25Pt; Color: Black; Text-Align: Center;"&gt;15 (+2)&lt;/P&gt;&lt;/Td&gt;&lt;Td Style="Background-Color: #B4C217; Vertical-Align: Top; Width: .6868In; Padding: 4Pt 4Pt 4Pt 4Pt; Border: 1Pt Solid #A3A3A3;"&gt;&lt;P Style="Margin: 0In; Font-Family: Verdana; Font-Size: 8.25Pt; Color: Black; Text-Align: Center;"&gt;12 (+1)&lt;/P&gt;&lt;/Td&gt;&lt;Td Style="Background-Color: #5Bc217; Vertical-Align: Top; Width: .6868In; Padding: 4Pt 4Pt 4Pt 4Pt; Border: 1Pt Solid #A3A3A3;"&gt;&lt;P Style="Margin: 0In; Font-Family: Verdana; Font-Size: 8.25Pt; Color: Black; Text-Align: Center;"&gt;12 (+1)&lt;/P&gt;&lt;/Td&gt;&lt;Td Style="Background-Color: #B4C217; Vertical-Align: Top; Width: .6034In; Padding: 4Pt 4Pt 4Pt 4Pt; Border: 1Pt Solid #A3A3A3;"&gt;&lt;P Style="Margin: 0In; Font-Family: Verdana; Font-Size: 8.25Pt; Color: Black; Text-Align: Center;"&gt;18 (+4)&lt;/P&gt;&lt;/Td&gt;&lt;/Tr&gt;&lt;/Tbody&gt;&lt;/Table&gt;&lt;/Div&gt;&lt;P&gt;&lt;Span Class="Fontstyle2"&gt;&lt;Strong&gt;Saving Throws&lt;/Strong&gt; &lt;/Span&gt;&lt;Span Class="Fontstyle4"&gt;Wis +4, Cha +7&lt;Br /&gt;&lt;/Span&gt;&lt;/P&gt;&lt;P&gt;&lt;Span Class="Fontstyle2"&gt;&lt;Strong&gt;Skills&lt;/Strong&gt; &lt;/Span&gt;&lt;Span Class="Fontstyle4"&gt;Arcana +4, &lt;/Span&gt;&lt;Span Class="Fontstyle4"&gt;De&lt;/Span&gt;&lt;Span Class="Fontstyle4"&gt;Ce&lt;/Span&gt;&lt;Span Class="Fontstyle4"&gt;P&lt;/Span&gt;&lt;Span Class="Fontstyle4"&gt;Ti&lt;/Span&gt;&lt;Span Class="Fontstyle4"&gt;O &lt;/Span&gt;&lt;Span Class="Fontstyle4"&gt;N +7, &lt;/Span&gt;&lt;Span Class="Fontstyle4"&gt;Pe&lt;/Span&gt;&lt;Span Class="Fontstyle4"&gt;R&lt;/Span&gt;&lt;Span Class="Fontstyle4"&gt;Suas&lt;/Span&gt;&lt;Span Class="Fontstyle4"&gt;I&lt;/Span&gt;&lt;Span Class="Fontstyle4"&gt;O&lt;/Span&gt;&lt;Span Class="Fontstyle4"&gt;N +7, Re&lt;/Span&gt;&lt;Span Class="Fontstyle4"&gt;Lig&lt;/Span&gt;&lt;Span Class="Fontstyle4"&gt;Io&lt;/Span&gt;&lt;Span Class="Fontstyle4"&gt;N &lt;/Span&gt;&lt;Span Class="Fontstyle4"&gt;+4&lt;/Span&gt;&lt;/P&gt;&lt;P&gt;&lt;Span Class="Fontstyle2"&gt;&lt;Strong&gt;Damage Resistances&lt;/Strong&gt; &lt;/Span&gt;&lt;Span Class="Fontstyle4"&gt;S&lt;/Span&gt;&lt;Span Class="Fontstyle4"&gt;La&lt;/Span&gt;&lt;Span Class="Fontstyle4"&gt;S&lt;/Span&gt;&lt;Span Class="Fontstyle4"&gt;Hin&lt;/Span&gt;&lt;Span Class="Fontstyle4"&gt;G &lt;/Span&gt;&lt;Span Class="Fontstyle4"&gt;Dam&lt;/Span&gt;&lt;Span Class="Fontstyle4"&gt;A&lt;/Span&gt;&lt;Span Class="Fontstyle4"&gt;G&lt;/Span&gt;&lt;Span Class="Fontstyle4"&gt;E &lt;/Span&gt;&lt;Span Class="Fontstyle4"&gt;From N&lt;/Span&gt;&lt;Span Class="Fontstyle4"&gt;O&lt;/Span&gt;&lt;Span Class="Fontstyle4"&gt;Nmagi&lt;/Span&gt;&lt;Span Class="Fontstyle4"&gt;C&lt;/Span&gt;&lt;Span Class="Fontstyle4"&gt;Al Attacks Not Made With Silvered Weapons&lt;Br /&gt;&lt;/Span&gt;&lt;/P&gt;&lt;P&gt;&lt;Span Class="Fontstyle2"&gt;&lt;Strong&gt;Senses&lt;/Strong&gt; &lt;/Span&gt;&lt;Span Class="Fontstyle4"&gt;Da&lt;/Span&gt;&lt;Span Class="Fontstyle4"&gt;Rk&lt;/Span&gt;&lt;Span Class="Fontstyle4"&gt;Vi&lt;/Span&gt;&lt;Span Class="Fontstyle4"&gt;S&lt;/Span&gt;&lt;Span Class="Fontstyle4"&gt;I&lt;/Span&gt;&lt;Span Class="Fontstyle4"&gt;O&lt;/Span&gt;&lt;Span Class="Fontstyle4"&gt;N 60 Ft., Passive &lt;/Span&gt;&lt;Span Class="Fontstyle4"&gt;Pe&lt;/Span&gt;&lt;Span Class="Fontstyle4"&gt;R&lt;/Span&gt;&lt;Span Class="Fontstyle4"&gt;C&lt;/Span&gt;&lt;Span Class="Fontstyle4"&gt;E&lt;/Span&gt;&lt;Span Class="Fontstyle4"&gt;P&lt;/Span&gt;&lt;Span Class="Fontstyle4"&gt;Ti&lt;/Span&gt;&lt;Span Class="Fontstyle4"&gt;On &lt;/Span&gt;&lt;Span Class="Fontstyle4"&gt;11&lt;Br /&gt;&lt;/Span&gt;&lt;/P&gt;&lt;P&gt;&lt;Span Class="Fontstyle2"&gt;&lt;Strong&gt;Languages&lt;/Strong&gt; &lt;/Span&gt;&lt;Span Class="Fontstyle4"&gt;Any Two L&lt;/Span&gt;&lt;Span Class="Fontstyle4"&gt;A&lt;/Span&gt;&lt;Span Class="Fontstyle4"&gt;N&lt;/Span&gt;&lt;Span Class="Fontstyle4"&gt;G&lt;/Span&gt;&lt;Span Class="Fontstyle4"&gt;U&lt;/Span&gt;&lt;Span Class="Fontstyle4"&gt;Ag&lt;/Span&gt;&lt;Span Class="Fontstyle4"&gt;Es (Usually Abyssal Or In&lt;/Span&gt;&lt;Span Class="Fontstyle4"&gt;Fe&lt;/Span&gt;&lt;Span Class="Fontstyle4"&gt;Rnal)&lt;Br /&gt;&lt;/Span&gt;&lt;/P&gt;&lt;P&gt;&lt;Span Class="Fontstyle2"&gt;&lt;Strong&gt;Challenge&lt;/Strong&gt; &lt;/Span&gt;&lt;Span Class="Fontstyle4"&gt;7 (2,900 Xp)&lt;/Span&gt;&lt;/P&gt;&lt;Hr /&gt;&lt;P&gt;&lt;Span Class="Fontstyle5"&gt;&lt;Strong&gt;Innate Spellcasting.&lt;/Strong&gt; &lt;/Span&gt;&lt;Span Class="Fontstyle4"&gt;The Warlock'S Innate Spellcasting Ability Is Charisma. It Can Innately Cast The Following &lt;/Span&gt;&lt;Span Class="Fontstyle6"&gt;Spells (Spell Save&amp;Nbsp;&lt;/Span&gt;&lt;Span Class="Fontstyle4"&gt;Dc 15), Requiring No Material Components: &lt;/Span&gt;&lt;/P&gt;&lt;P Style="Padding-Left: 30Px;"&gt;&lt;Span Class="Fontstyle4"&gt;&lt;Em&gt;At Will:&lt;/Em&gt; &lt;/Span&gt;&lt;Span Class="Fontstyle0"&gt;Alter Self, False Life, Levitate &lt;/Span&gt;&lt;Span Class="Fontstyle4"&gt;(Self Only), &lt;/Span&gt;&lt;Span Class="Fontstyle0"&gt;Mage Armor &lt;/Span&gt;&lt;Span Class="Fontstyle4"&gt;(Self Only), &lt;/Span&gt;&lt;Span Class="Fontstyle0"&gt;Silent Image&lt;Br /&gt;&lt;/Span&gt;&lt;Span Class="Fontstyle4"&gt;&lt;Em&gt;1/Day Each:&lt;/Em&gt; &lt;/Span&gt;&lt;Span Class="Fontstyle0"&gt;Feeblemind, Finger Of Death, Plane Shift&lt;Br /&gt;&lt;/Span&gt;&lt;/P&gt;&lt;P&gt;&lt;Span Class="Fontstyle5"&gt;&lt;Strong&gt;Spellcasting.&lt;/Strong&gt; &lt;/Span&gt;&lt;Span Class="Fontstyle4"&gt;The Warlock Is A 17Th-Level Spellcaster. Its Spellcasting Ability Is Charisma (Spell Save Dc 15, +7 To Hit With Spell Attacks). It Regains Its Expended Spell Slots When It Finishes A Short Or Long Rest. It Knows The Following Warlock Spells:&lt;Br /&gt;&lt;/Span&gt;&lt;/P&gt;&lt;P Style="Padding-Left: 30Px;"&gt;&lt;Span Class="Fontstyle4"&gt;&lt;Em&gt;Cantrips (At Will):&lt;/Em&gt; &lt;/Span&gt;&lt;Span Class="Fontstyle0"&gt;Eldritch Blast, Fire Bolt, Friends, Mage Hand, Minor Illusion, Prestidigitation, Shocking Grasp&lt;Br /&gt;&lt;/Span&gt;&lt;Span Class="Fontstyle4"&gt;&lt;Em&gt;1St-5Th Level (4 5Th-Level Slots):&lt;/Em&gt; &lt;/Span&gt;&lt;Span Class="Fontstyle0"&gt;Banishment, Burning Hands, Flame Strike, Hellish Rebuke, Magic Circle, Scorching Ray, Scrying, Stinking Cloud, Suggestion, Wall Of Fire&lt;Br /&gt;&lt;/Span&gt;&lt;/P&gt;&lt;P&gt;&lt;Strong&gt;&lt;Span Class="Fontstyle5"&gt;Dark One'S Own Luck (Recharges After &lt;/Span&gt;&lt;Span Class="Fontstyle0"&gt;A &lt;/Span&gt;&lt;Span Class="Fontstyle5"&gt;Short Or Long Rest).&amp;Nbsp;&lt;/Span&gt;&lt;/Strong&gt;&lt;Span Class="Fontstyle4"&gt;When The Warlock Makes An Ability Check Or Saving Throw, It Can Add A D10 To The Roll. It Can Do This After The Roll Is Made But Before Any Of The Roll'S Effects Occur.&lt;/Span&gt;&lt;/P&gt;&lt;Hr /&gt;&lt;P&gt;&lt;Strong&gt;&lt;Span Class="Fontstyle2"&gt;Actions&lt;Br /&gt;&lt;/Span&gt;&lt;/Strong&gt;&lt;/P&gt;&lt;P&gt;&lt;Span Class="Fontstyle7"&gt;&lt;Strong&gt;Mace.&lt;/Strong&gt; &lt;/Span&gt;&lt;Span Class="Fontstyle0"&gt;Melee Weapon Attack: &lt;/Span&gt;&lt;Span Class="Fontstyle4"&gt;+3 To Hit, Reach 5 &lt;/Span&gt;&lt;Span Class="Fontstyle4"&gt;Ft., &lt;/Span&gt;&lt;Span Class="Fontstyle4"&gt;One Target.&amp;Nbsp;&lt;/Span&gt;&lt;Span Class="Fontstyle0"&gt;Hit: &lt;/Span&gt;&lt;Span Class="Fontstyle4"&gt;3 (1D6) Bludgeoning Damage Plus 10 (3D6) Fire Damage.&lt;/Span&gt;&lt;/P&gt;&lt;Hr /&gt;&lt;P&gt;&lt;Span Class="Fontstyle0"&gt;Warlocks Of The Fiend Gain Their Powers Through Magical Pacts Forged With Archfiends Of The Lower Planes. These Warlocks Often Keep Imps Or Quasits As Companions, And They Tend Toward Extremes Of Behavior: Consorting With Fiend-Worshiping Cultists Or Dedicating Their Lives To Destroying Fiendish Cults.&lt;/Span&gt;&lt;/P&gt;</t>
  </si>
  <si>
    <t>12D8 + 24</t>
  </si>
  <si>
    <t>+ 3, 1D6 Bludgeoning + 3D6 Fire</t>
  </si>
  <si>
    <t>Warlock Of The Great Old One</t>
  </si>
  <si>
    <t>&lt;H1&gt;&lt;Span Class="Fontstyle0"&gt;Warlock &lt;/Span&gt;&lt;Span Class="Fontstyle2"&gt;Of The Great &lt;/Span&gt;&lt;Span Class="Fontstyle3"&gt;Old One&lt;Br /&gt;&lt;/Span&gt;&lt;/H1&gt;&lt;P&gt;&lt;Span Class="Fontstyle4"&gt;Medium Humanoid (Any Race), Any Alignment&lt;/Span&gt;&lt;/P&gt;&lt;Hr /&gt;&lt;P&gt;&lt;Span Class="Fontstyle5"&gt;&lt;Strong&gt;Armor Class&lt;/Strong&gt; &lt;/Span&gt;&lt;Span Class="Fontstyle2"&gt;12 (15 With &lt;/Span&gt;&lt;Span Class="Fontstyle4"&gt;Mage Armor)&lt;Br /&gt;&lt;/Span&gt;&lt;/P&gt;&lt;P&gt;&lt;Strong&gt;&lt;Span Class="Fontstyle2"&gt;Hit &lt;/Span&gt;&lt;/Strong&gt;&lt;Span Class="Fontstyle5"&gt;&lt;Strong&gt;Points&lt;/Strong&gt; &lt;/Span&gt;&lt;Span Class="Fontstyle2"&gt;91 (14D8 &lt;/Span&gt;&lt;Span Class="Fontstyle3"&gt;+ &lt;/Span&gt;&lt;Span Class="Fontstyle2"&gt;28)&lt;Br /&gt;&lt;/Span&gt;&lt;/P&gt;&lt;P&gt;&lt;Span Class="Fontstyle5"&gt;&lt;Strong&gt;Speed&lt;/Strong&gt; &lt;/Span&gt;&lt;Span Class="Fontstyle2"&gt;30Ft.&lt;Br /&gt;&lt;/Span&gt;&lt;/P&gt;&lt;Div Style="Direction: Ltr;"&gt;&lt;Table Style="Direction: Ltr; Border-Collapse: Collapse; Border: 1Pt Solid #A3A3A3;" Title="" Border="1" Summary="" Cellspacing="0" Cellpadding="0"&gt;&lt;Tbody&gt;&lt;Td&gt;&lt;Td Style="Background-Color: #5Bc217; Vertical-Align: Top; Width: .6673In; Padding: 4Pt 4Pt 4Pt 4Pt; Border: 1Pt Solid #A3A3A3;"&gt;&lt;P Style="Margin: 0In; Font-Family: Verdana; Font-Size: 8.25Pt; Color: Black; Text-Align: Center;"&gt;Str&lt;/P&gt;&lt;/Td&gt;&lt;Td Style="Background-Color: #B4C217; Vertical-Align: Top; Width: .6673In; Padding: 4Pt 4Pt 4Pt 4Pt; Border: 1Pt Solid #A3A3A3;"&gt;&lt;P Style="Margin: 0In; Font-Family: Verdana; Font-Size: 8.25Pt; Color: Black; Text-Align: Center;"&gt;Dex&lt;/P&gt;&lt;/Td&gt;&lt;Td Style="Background-Color: #5Bc217; Vertical-Align: Top; Width: .6673In; Padding: 4Pt 4Pt 4Pt 4Pt; Border: 1Pt Solid #A3A3A3;"&gt;&lt;P Style="Margin: 0In; Font-Family: Verdana; Font-Size: 8.25Pt; Color: Black; Text-Align: Center;"&gt;Con&lt;/P&gt;&lt;/Td&gt;&lt;Td Style="Background-Color: #B4C217; Vertical-Align: Top; Width: .6673In; Padding: 4Pt 4Pt 4Pt 4Pt; Border: 1Pt Solid #A3A3A3;"&gt;&lt;P Style="Margin: 0In; Font-Family: Verdana; Font-Size: 8.25Pt; Color: Black; Text-Align: Center;"&gt;Int&lt;/P&gt;&lt;/Td&gt;&lt;Td Style="Background-Color: #5Bc217; Vertical-Align: Top; Width: .6673In; Padding: 4Pt 4Pt 4Pt 4Pt; Border: 1Pt Solid #A3A3A3;"&gt;&lt;P Style="Margin: 0In; Font-Family: Verdana; Font-Size: 8.25Pt; Color: Black; Text-Align: Center;"&gt;Wis&lt;/P&gt;&lt;/Td&gt;&lt;Td Style="Background-Color: #B4C217; Vertical-Align: Top; Width: .5166In; Padding: 4Pt 4Pt 4Pt 4Pt; Border: 1Pt Solid #A3A3A3;"&gt;&lt;P Style="Margin: 0In; Font-Family: Verdana; Font-Size: 8.25Pt; Color: Black; Text-Align: Center;"&gt;Cha&lt;/P&gt;&lt;/Td&gt;&lt;/Tr&gt;&lt;Td&gt;&lt;Td Style="Background-Color: #5Bc217; Vertical-Align: Top; Width: .6673In; Padding: 4Pt 4Pt 4Pt 4Pt; Border: 1Pt Solid #A3A3A3;"&gt;&lt;P Style="Margin: 0In; Font-Family: Verdana; Font-Size: 8.25Pt; Color: Black; Text-Align: Center;"&gt;9&amp;Nbsp;(-1)&lt;/P&gt;&lt;/Td&gt;&lt;Td Style="Background-Color: #B4C217; Vertical-Align: Top; Width: .6868In; Padding: 4Pt 4Pt 4Pt 4Pt; Border: 1Pt Solid #A3A3A3;"&gt;&lt;P Style="Margin: 0In; Font-Family: Verdana; Font-Size: 8.25Pt; Color: Black; Text-Align: Center;"&gt;14&amp;Nbsp;(+2)&lt;/P&gt;&lt;/Td&gt;&lt;Td Style="Background-Color: #5Bc217; Vertical-Align: Top; Width: .6868In; Padding: 4Pt 4Pt 4Pt 4Pt; Border: 1Pt Solid #A3A3A3;"&gt;&lt;P Style="Margin: 0In; Font-Family: Verdana; Font-Size: 8.25Pt; Color: Black; Text-Align: Center;"&gt;15 (+2)&lt;/P&gt;&lt;/Td&gt;&lt;Td Style="Background-Color: #B4C217; Vertical-Align: Top; Width: .6868In; Padding: 4Pt 4Pt 4Pt 4Pt; Border: 1Pt Solid #A3A3A3;"&gt;&lt;P Style="Margin: 0In; Font-Family: Verdana; Font-Size: 8.25Pt; Color: Black; Text-Align: Center;"&gt;12 (+1)&lt;/P&gt;&lt;/Td&gt;&lt;Td Style="Background-Color: #5Bc217; Vertical-Align: Top; Width: .6868In; Padding: 4Pt 4Pt 4Pt 4Pt; Border: 1Pt Solid #A3A3A3;"&gt;&lt;P Style="Margin: 0In; Font-Family: Verdana; Font-Size: 8.25Pt; Color: Black; Text-Align: Center;"&gt;12 (+1)&lt;/P&gt;&lt;/Td&gt;&lt;Td Style="Background-Color: #B4C217; Vertical-Align: Top; Width: .6034In; Padding: 4Pt 4Pt 4Pt 4Pt; Border: 1Pt Solid #A3A3A3;"&gt;&lt;P Style="Margin: 0In; Font-Family: Verdana; Font-Size: 8.25Pt; Color: Black; Text-Align: Center;"&gt;18 (+4)&lt;/P&gt;&lt;/Td&gt;&lt;/Tr&gt;&lt;/Tbody&gt;&lt;/Table&gt;&lt;/Div&gt;&lt;P&gt;&lt;Span Class="Fontstyle5"&gt;&lt;Strong&gt;Saving Throws&lt;/Strong&gt; &lt;/Span&gt;&lt;Span Class="Fontstyle2"&gt;Wis &lt;/Span&gt;&lt;Span Class="Fontstyle0"&gt;+&lt;/Span&gt;&lt;Span Class="Fontstyle0"&gt;4, &lt;/Span&gt;&lt;Span Class="Fontstyle2"&gt;Cha +7&lt;Br /&gt;&lt;/Span&gt;&lt;/P&gt;&lt;P&gt;&lt;Span Class="Fontstyle5"&gt;&lt;Strong&gt;Skills&lt;/Strong&gt; &lt;/Span&gt;&lt;Span Class="Fontstyle2"&gt;Arcana &lt;/Span&gt;&lt;Span Class="Fontstyle5"&gt;+4, &lt;/Span&gt;&lt;Span Class="Fontstyle2"&gt;History &lt;/Span&gt;&lt;Span Class="Fontstyle5"&gt;+4&lt;Br /&gt;&lt;/Span&gt;&lt;/P&gt;&lt;P&gt;&lt;Span Class="Fontstyle5"&gt;&lt;Strong&gt;Damage Resistances&lt;/Strong&gt; &lt;/Span&gt;&lt;Span Class="Fontstyle2"&gt;Psychic&lt;Br /&gt;&lt;/Span&gt;&lt;/P&gt;&lt;P&gt;&lt;Span Class="Fontstyle5"&gt;&lt;Strong&gt;Senses&lt;/Strong&gt; &lt;/Span&gt;&lt;Span Class="Fontstyle2"&gt;Darkvision 60 &lt;/Span&gt;&lt;Span Class="Fontstyle2"&gt;Ft., &lt;/Span&gt;&lt;Span Class="Fontstyle2"&gt;Passive Perception 11&lt;Br /&gt;&lt;/Span&gt;&lt;/P&gt;&lt;P&gt;&lt;Span Class="Fontstyle5"&gt;&lt;Strong&gt;Languages&lt;/Strong&gt; &lt;/Span&gt;&lt;Span Class="Fontstyle2"&gt;Any Two Languages, Telepathy 30 Ft.&lt;Br /&gt;&lt;/Span&gt;&lt;/P&gt;&lt;P&gt;&lt;Span Class="Fontstyle5"&gt;&lt;Strong&gt;Challenge&lt;/Strong&gt; &lt;/Span&gt;&lt;Span Class="Fontstyle2"&gt;6 (2,300 Xp)&lt;/Span&gt;&lt;/P&gt;&lt;Hr /&gt;&lt;P&gt;&lt;Strong&gt;&lt;Span Class="Fontstyle6"&gt;Innate &lt;/Span&gt;&lt;/Strong&gt;&lt;Span Class="Fontstyle6"&gt;&lt;Strong&gt;Spellcasting.&lt;/Strong&gt; &lt;/Span&gt;&lt;Span Class="Fontstyle2"&gt;The Warlock'S Innate Spellcasting Ability Is Charisma. It Can Innately Cast The Following Spells (Spell Save Dc 15), &lt;/Span&gt;&lt;Span Class="Fontstyle2"&gt;Requiring &lt;/Span&gt;&lt;Span Class="Fontstyle2"&gt;No Material Components:&lt;Br /&gt;&lt;/Span&gt;&lt;/P&gt;&lt;P Style="Padding-Left: 30Px;"&gt;&lt;Span Class="Fontstyle2"&gt;&lt;Em&gt;At Will:&lt;/Em&gt; &lt;/Span&gt;&lt;Span Class="Fontstyle4"&gt;Detect Magic, Jump, Levitate, Mage Armor &lt;/Span&gt;&lt;Span Class="Fontstyle2"&gt;(Self Only),&amp;Nbsp;&lt;/Span&gt;&lt;Span Class="Fontstyle4"&gt;Speak With Dead&lt;Br /&gt;&lt;/Span&gt;&lt;Span Class="Fontstyle2"&gt;&lt;Em&gt;1/Day Each:&lt;/Em&gt; &lt;/Span&gt;&lt;Span Class="Fontstyle4"&gt;Arcane Gate, True Seeing&lt;Br /&gt;&lt;/Span&gt;&lt;/P&gt;&lt;P&gt;&lt;Span Class="Fontstyle6"&gt;&lt;Strong&gt;Spellcasting.&lt;/Strong&gt; &lt;/Span&gt;&lt;Span Class="Fontstyle2"&gt;The Warlock Is A 14Th-Level Spellcaster. Its Spellcasting Ability Is Charisma (Spell Save Dc 15, +7 To Hit With Spell Attacks). It Regains Its Expended Spell Slots When It Finishes A Short Or Long Rest. It Knows The Following Warlock Spells:&lt;Br /&gt;&lt;/Span&gt;&lt;/P&gt;&lt;P Style="Padding-Left: 30Px;"&gt;&lt;Span Class="Fontstyle2"&gt;&lt;Em&gt;Cantrips (At Will):&lt;/Em&gt; &lt;/Span&gt;&lt;Span Class="Fontstyle4"&gt;Chill Touch, Eldritch Blast, Guidance, Mage Hand, Minor Illusion, Prestidigitation, Shocking Grasp&lt;Br /&gt;&lt;/Span&gt;&lt;Span Class="Fontstyle2"&gt;&lt;Em&gt;1St-5Th Level (3 5Th-Level Slots):&lt;/Em&gt; &lt;/Span&gt;&lt;Span Class="Fontstyle4"&gt;Armor Of Agathys, Arms Of Hadar, Crown Of Madness, Clairvoyance, Contact Other Plane, Detect Thoughts, Dimension Door, Dissonant Whispers, Dominate Beast, Telekinesis, Vampiric Touch&lt;Br /&gt;&lt;/Span&gt;&lt;/P&gt;&lt;P&gt;&lt;Strong&gt;&lt;Span Class="Fontstyle6"&gt;Whispering &lt;/Span&gt;&lt;/Strong&gt;&lt;Span Class="Fontstyle6"&gt;&lt;Strong&gt;Aura.&lt;/Strong&gt; &lt;/Span&gt;&lt;Span Class="Fontstyle2"&gt;At The Start Of Each Of The Warlock'S Turns, Each Creature Of Its Choice Within 5 Feet Of It Must Succeed On A Dc 15 Wisdom Saving Throw Or Take 10 (3D6) Psychic Damage, Provided That The Warlock Isn'T Incapacitated.&lt;/Span&gt;&lt;/P&gt;&lt;Hr /&gt;&lt;P&gt;&lt;Strong&gt;&lt;Span Class="Fontstyle5"&gt;Actions&lt;Br /&gt;&lt;/Span&gt;&lt;/Strong&gt;&lt;/P&gt;&lt;P&gt;&lt;Span Class="Fontstyle0"&gt;&lt;Strong&gt;Dagger.&lt;/Strong&gt; &lt;/Span&gt;&lt;Span Class="Fontstyle4"&gt;Melee Or Ranged Weapon Attack: &lt;/Span&gt;&lt;Span Class="Fontstyle2"&gt;+5 To Hit, Reach 5&amp;Nbsp;Ft. Or Range 20/60 &lt;/Span&gt;&lt;Span Class="Fontstyle2"&gt;Ft., &lt;/Span&gt;&lt;Span Class="Fontstyle2"&gt;One Target. &lt;/Span&gt;&lt;Span Class="Fontstyle4"&gt;Hit: &lt;/Span&gt;&lt;Span Class="Fontstyle2"&gt;4 (1D4 + 2) Piercing Damage.&lt;/Span&gt;&lt;/P&gt;&lt;Hr /&gt;&lt;P&gt;&lt;Span Class="Fontstyle0"&gt;Warlocks Of The Great Old One Gain Their Powers Through Magical Pacts Forged With Eldritch Entities From Strange And Distant Realms Of Existence. Some Of These Warlocks Associate With Cultists Devoted To These Entities, As Well As Aberrations That Share Their Goals, Yet Other Warlocks Of The Great Old One Are Experts At Rooting Out The Insanity And Wickedness Inspired By Bizarre Beings From &lt;/Span&gt;&lt;Span Class="Fontstyle0"&gt;Beyond &lt;/Span&gt;&lt;Span Class="Fontstyle0"&gt;The Stars.&lt;/Span&gt; &lt;/P&gt;</t>
  </si>
  <si>
    <t>Warlord</t>
  </si>
  <si>
    <t>&lt;H1&gt;&lt;Span Class="Fontstyle0"&gt;Warlord&lt;Br /&gt;&lt;/Span&gt;&lt;/H1&gt;&lt;P&gt;&lt;Span Class="Fontstyle1"&gt;Medium Humanoid (Any Race), Any &lt;/Span&gt;&lt;Span Class="Fontstyle1"&gt;Alignment&lt;/Span&gt;&lt;/P&gt;&lt;Hr /&gt;&lt;P&gt;&lt;Span Class="Fontstyle3"&gt;&lt;Strong&gt;Armor Class&lt;/Strong&gt; &lt;/Span&gt;&lt;Span Class="Fontstyle4"&gt;18 (Plate)&lt;Br /&gt;&lt;/Span&gt;&lt;/P&gt;&lt;P&gt;&lt;Strong&gt;&lt;Span Class="Fontstyle4"&gt;Hit &lt;/Span&gt;&lt;/Strong&gt;&lt;Span Class="Fontstyle3"&gt;&lt;Strong&gt;Points&lt;/Strong&gt; &lt;/Span&gt;&lt;Span Class="Fontstyle4"&gt;229 (27D8 &lt;/Span&gt;&lt;Span Class="Fontstyle4"&gt;+ &lt;/Span&gt;&lt;Span Class="Fontstyle4"&gt;108)&lt;Br /&gt;&lt;/Span&gt;&lt;/P&gt;&lt;P&gt;&lt;Span Class="Fontstyle3"&gt;&lt;Strong&gt;Speed&lt;/Strong&gt; &lt;/Span&gt;&lt;Span Class="Fontstyle4"&gt;30 Ft.&lt;Br /&gt;&lt;/Span&gt;&lt;/P&gt;&lt;Div Style="Direction: Ltr;"&gt;&lt;Table Style="Direction: Ltr; Border-Collapse: Collapse; Border: 1Pt Solid #A3A3A3;" Title="" Border="1" Summary="" Cellspacing="0" Cellpadding="0"&gt;&lt;Tbody&gt;&lt;Td&gt;&lt;Td Style="Background-Color: #5Bc217; Vertical-Align: Top; Width: .6673In; Padding: 4Pt 4Pt 4Pt 4Pt; Border: 1Pt Solid #A3A3A3;"&gt;&lt;P Style="Margin: 0In; Font-Family: Verdana; Font-Size: 8.25Pt; Color: Black; Text-Align: Center;"&gt;Str&lt;/P&gt;&lt;/Td&gt;&lt;Td Style="Background-Color: #B4C217; Vertical-Align: Top; Width: .6673In; Padding: 4Pt 4Pt 4Pt 4Pt; Border: 1Pt Solid #A3A3A3;"&gt;&lt;P Style="Margin: 0In; Font-Family: Verdana; Font-Size: 8.25Pt; Color: Black; Text-Align: Center;"&gt;Dex&lt;/P&gt;&lt;/Td&gt;&lt;Td Style="Background-Color: #5Bc217; Vertical-Align: Top; Width: .6673In; Padding: 4Pt 4Pt 4Pt 4Pt; Border: 1Pt Solid #A3A3A3;"&gt;&lt;P Style="Margin: 0In; Font-Family: Verdana; Font-Size: 8.25Pt; Color: Black; Text-Align: Center;"&gt;Con&lt;/P&gt;&lt;/Td&gt;&lt;Td Style="Background-Color: #B4C217; Vertical-Align: Top; Width: .6673In; Padding: 4Pt 4Pt 4Pt 4Pt; Border: 1Pt Solid #A3A3A3;"&gt;&lt;P Style="Margin: 0In; Font-Family: Verdana; Font-Size: 8.25Pt; Color: Black; Text-Align: Center;"&gt;Int&lt;/P&gt;&lt;/Td&gt;&lt;Td Style="Background-Color: #5Bc217; Vertical-Align: Top; Width: .6673In; Padding: 4Pt 4Pt 4Pt 4Pt; Border: 1Pt Solid #A3A3A3;"&gt;&lt;P Style="Margin: 0In; Font-Family: Verdana; Font-Size: 8.25Pt; Color: Black; Text-Align: Center;"&gt;Wis&lt;/P&gt;&lt;/Td&gt;&lt;Td Style="Background-Color: #B4C217; Vertical-Align: Top; Width: .5166In; Padding: 4Pt 4Pt 4Pt 4Pt; Border: 1Pt Solid #A3A3A3;"&gt;&lt;P Style="Margin: 0In; Font-Family: Verdana; Font-Size: 8.25Pt; Color: Black; Text-Align: Center;"&gt;Cha&lt;/P&gt;&lt;/Td&gt;&lt;/Tr&gt;&lt;Td&gt;&lt;Td Style="Background-Color: #5Bc217; Vertical-Align: Top; Width: .6673In; Padding: 4Pt 4Pt 4Pt 4Pt; Border: 1Pt Solid #A3A3A3;"&gt;&lt;P Style="Margin: 0In; Font-Family: Verdana; Font-Size: 8.25Pt; Color: Black; Text-Align: Center;"&gt;20&amp;Nbsp;(+5)&lt;/P&gt;&lt;/Td&gt;&lt;Td Style="Background-Color: #B4C217; Vertical-Align: Top; Width: .6868In; Padding: 4Pt 4Pt 4Pt 4Pt; Border: 1Pt Solid #A3A3A3;"&gt;&lt;P Style="Margin: 0In; Font-Family: Verdana; Font-Size: 8.25Pt; Color: Black; Text-Align: Center;"&gt;16 (+3)&lt;/P&gt;&lt;/Td&gt;&lt;Td Style="Background-Color: #5Bc217; Vertical-Align: Top; Width: .6868In; Padding: 4Pt 4Pt 4Pt 4Pt; Border: 1Pt Solid #A3A3A3;"&gt;&lt;P Style="Margin: 0In; Font-Family: Verdana; Font-Size: 8.25Pt; Color: Black; Text-Align: Center;"&gt;18&amp;Nbsp;(+4)&lt;/P&gt;&lt;/Td&gt;&lt;Td Style="Background-Color: #B4C217; Vertical-Align: Top; Width: .6868In; Padding: 4Pt 4Pt 4Pt 4Pt; Border: 1Pt Solid #A3A3A3;"&gt;&lt;P Style="Margin: 0In; Font-Family: Verdana; Font-Size: 8.25Pt; Color: Black; Text-Align: Center;"&gt;12 (+1)&lt;/P&gt;&lt;/Td&gt;&lt;Td Style="Background-Color: #5Bc217; Vertical-Align: Top; Width: .6868In; Padding: 4Pt 4Pt 4Pt 4Pt; Border: 1Pt Solid #A3A3A3;"&gt;&lt;P Style="Margin: 0In; Font-Family: Verdana; Font-Size: 8.25Pt; Color: Black; Text-Align: Center;"&gt;12 (+1)&lt;/P&gt;&lt;/Td&gt;&lt;Td Style="Background-Color: #B4C217; Vertical-Align: Top; Width: .6034In; Padding: 4Pt 4Pt 4Pt 4Pt; Border: 1Pt Solid #A3A3A3;"&gt;&lt;P Style="Margin: 0In; Font-Family: Verdana; Font-Size: 8.25Pt; Color: Black; Text-Align: Center;"&gt;18 (+4)&lt;/P&gt;&lt;/Td&gt;&lt;/Tr&gt;&lt;/Tbody&gt;&lt;/Table&gt;&lt;/Div&gt;&lt;P&gt;&lt;Span Class="Fontstyle3"&gt;&lt;Strong&gt;Saving Throws&lt;/Strong&gt; &lt;/Span&gt;&lt;Span Class="Fontstyle4"&gt;Str +9, Dex +7, Con +8&lt;Br /&gt;&lt;/Span&gt;&lt;/P&gt;&lt;P&gt;&lt;Span Class="Fontstyle3"&gt;&lt;Strong&gt;Skills&lt;/Strong&gt; &lt;/Span&gt;&lt;Span Class="Fontstyle4"&gt;Athletics +9, &lt;/Span&gt;&lt;Span Class="Fontstyle4"&gt;Intimidation &lt;/Span&gt;&lt;Span Class="Fontstyle4"&gt;+8, Perception +5, Persuasion +8&lt;Br /&gt;&lt;/Span&gt;&lt;/P&gt;&lt;P&gt;&lt;Span Class="Fontstyle3"&gt;&lt;Strong&gt;Senses&lt;/Strong&gt; Passive &lt;/Span&gt;&lt;Span Class="Fontstyle4"&gt;Perception 15&lt;Br /&gt;&lt;/Span&gt;&lt;/P&gt;&lt;P&gt;&lt;Span Class="Fontstyle3"&gt;&lt;Strong&gt;Languages&lt;/Strong&gt; &lt;/Span&gt;&lt;Span Class="Fontstyle4"&gt;Any Two Languages&lt;Br /&gt;&lt;/Span&gt;&lt;/P&gt;&lt;P&gt;&lt;Span Class="Fontstyle3"&gt;&lt;Strong&gt;Challenge&lt;/Strong&gt; &lt;/Span&gt;&lt;Span Class="Fontstyle4"&gt;12 (8,400 Xp)&lt;/Span&gt;&lt;/P&gt;&lt;Hr /&gt;&lt;P&gt;&lt;Strong&gt;&lt;Span Class="Fontstyle5"&gt;Indomitable &lt;/Span&gt;&lt;/Strong&gt;&lt;Span Class="Fontstyle5"&gt;&lt;Strong&gt;(3/Day).&lt;/Strong&gt; &lt;/Span&gt;&lt;Span Class="Fontstyle4"&gt;The Warlord Can Reroll &lt;/Span&gt;&lt;Span Class="Fontstyle3"&gt;A Saving &lt;/Span&gt;&lt;Span Class="Fontstyle4"&gt;Throw It Fails. It Must Use The New Roll.&lt;Br /&gt;&lt;/Span&gt;&lt;/P&gt;&lt;P&gt;&lt;Span Class="Fontstyle5"&gt;&lt;Strong&gt;Survivor.&lt;/Strong&gt; &lt;/Span&gt;&lt;Span Class="Fontstyle4"&gt;The Warlord Regains 10 Hit Points At The Start Of Its Turn If It Has At Least 1 Hit Point But Fewer Hit Points Than Half Its Hit Point Maximum.&amp;Nbsp;&lt;/Span&gt;&lt;/P&gt;&lt;Hr /&gt;&lt;P&gt;&lt;Span Class="Fontstyle6"&gt;&lt;Strong&gt;Actions&lt;/Strong&gt;&lt;Br /&gt;&lt;/Span&gt;&lt;/P&gt;&lt;P&gt;&lt;Span Class="Fontstyle5"&gt;&lt;Strong&gt;Multiattack.&lt;/Strong&gt; &lt;/Span&gt;&lt;Span Class="Fontstyle4"&gt;The Warlord Makes Two Weapon Attacks.&amp;Nbsp;&lt;/Span&gt;&lt;/P&gt;&lt;P&gt;&lt;Span Class="Fontstyle5"&gt;&lt;Strong&gt;Greatsword.&lt;/Strong&gt; &lt;/Span&gt;&lt;Span Class="Fontstyle1"&gt;Melee Weapon Attack: &lt;/Span&gt;&lt;Span Class="Fontstyle4"&gt;+9 To Hit, Reach 5 Ft., One Target. &lt;/Span&gt;&lt;Span Class="Fontstyle1"&gt;Hit: &lt;/Span&gt;&lt;Span Class="Fontstyle4"&gt;12 (2D6 + 5)&amp;Nbsp;Slashing Damage.&lt;Br /&gt;&lt;/Span&gt;&lt;/P&gt;&lt;P&gt;&lt;Span Class="Fontstyle5"&gt;&lt;Strong&gt;Shortbow.&lt;/Strong&gt; &lt;/Span&gt;&lt;Span Class="Fontstyle1"&gt;Ranged Weapon Attack: &lt;/Span&gt;&lt;Span Class="Fontstyle4"&gt;+7 To Hit, Range 80/320 Ft., One Target. &lt;/Span&gt;&lt;Span Class="Fontstyle1"&gt;Hit: &lt;/Span&gt;&lt;Span Class="Fontstyle4"&gt;6 (1D6 + 3) Piercing Damage.&lt;/Span&gt;&lt;/P&gt;&lt;Hr /&gt;&lt;P&gt;&lt;Strong&gt;&lt;Span Class="Fontstyle6"&gt;Legendary Actions&lt;Br /&gt;&lt;/Span&gt;&lt;/Strong&gt;&lt;/P&gt;&lt;P&gt;&lt;Span Class="Fontstyle4"&gt;The Warlord Can Take 3 Legendary Actions, Choosing From The Options Below. Only One Legendary Action Option Can Be Used At A Time And Only At The End Of Another Creature'S Turn. The Warlord Regains Spent &lt;/Span&gt;&lt;Span Class="Fontstyle4"&gt;Legendary &lt;/Span&gt;&lt;Span Class="Fontstyle4"&gt;Actions At The Start Of Its Turn.&lt;Br /&gt;&lt;/Span&gt;&lt;/P&gt;&lt;P&gt;&lt;Span Class="Fontstyle3"&gt;&lt;Strong&gt;Weapon Attack.&lt;/Strong&gt; &lt;/Span&gt;&lt;Span Class="Fontstyle4"&gt;The Warlord Makes A Weapon Attack.&amp;Nbsp;&lt;/Span&gt;&lt;/P&gt;&lt;P&gt;&lt;Strong&gt;&lt;Span Class="Fontstyle4"&gt;Command &lt;/Span&gt;&lt;/Strong&gt;&lt;Span Class="Fontstyle3"&gt;&lt;Strong&gt;Ally.&lt;/Strong&gt; &lt;/Span&gt;&lt;Span Class="Fontstyle4"&gt;The Warlord Targets One Ally It Can See Within 30 Feet Of It. If The Target Can See And Hear The Warlord, The Target Can Make One Weapon Attack As A Reaction And Gains Advantage On The Attack Roll.&lt;Br /&gt;&lt;/Span&gt;&lt;/P&gt;&lt;P&gt;&lt;Strong&gt;&lt;Span Class="Fontstyle3"&gt;Frighten Foe &lt;/Span&gt;&lt;Span Class="Fontstyle3"&gt;(Costs &lt;/Span&gt;&lt;/Strong&gt;&lt;Span Class="Fontstyle3"&gt;&lt;Strong&gt;2 Actions).&lt;/Strong&gt; &lt;/Span&gt;&lt;Span Class="Fontstyle4"&gt;The Warlord Targets One Enemy It Can See Within 30 Feet Of It. If The Target Can See And Hear It, The Target Must Succeed On A Dc 16 Wisdom Saving Throw Or Be Frightened Until The End Of Warlord'S Next Turn.&lt;/Span&gt;&lt;/P&gt;&lt;Hr /&gt;&lt;P&gt;&lt;Span Class="Fontstyle0"&gt;Warlords Are Legendary Battlefield Commanders Whose Names Are Spoken With Awt. After A String Of Decisive Victories, A Warlord Could Easily Take On The Role Of Monarch Or General And Attract Followers Willing To Die For His Or Her Banner.&lt;/Span&gt; &lt;/P&gt;</t>
  </si>
  <si>
    <t>27D8 + 108</t>
  </si>
  <si>
    <t>+9, 2D6 + 5 Slashing</t>
  </si>
  <si>
    <t>Exists</t>
  </si>
  <si>
    <t>Ifexists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</si>
</sst>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0"/>
      <name val="Calibri"/>
      <family val="2"/>
      <scheme val="minor"/>
    </font>
    <font>
      <b/>
      <sz val="11"/>
      <color theme="0"/>
      <name val="Calibri"/>
      <scheme val="minor"/>
    </font>
  </fonts>
  <fills count="3">
    <fill>
      <patternFill patternType="none"/>
    </fill>
    <fill>
      <patternFill patternType="gray125"/>
    </fill>
    <fill>
      <patternFill patternType="solid">
        <fgColor theme="1"/>
        <bgColor theme="1"/>
      </patternFill>
    </fill>
  </fills>
  <borders count="3">
    <border>
      <left/>
      <right/>
      <top/>
      <bottom/>
      <diagonal/>
    </border>
    <border>
      <left style="thin">
        <color theme="1"/>
      </left>
      <right/>
      <top/>
      <bottom/>
      <diagonal/>
    </border>
    <border>
      <left/>
      <right style="thin">
        <color theme="1"/>
      </right>
      <top/>
      <bottom/>
      <diagonal/>
    </border>
  </borders>
  <cellStyleXfs count="1">
    <xf numFmtId="0" fontId="0" fillId="0" borderId="0"/>
  </cellStyleXfs>
  <cellXfs count="5">
    <xf numFmtId="0" fontId="0" fillId="0" borderId="0" xfId="0"/>
    <xf numFmtId="0" fontId="1" fillId="2" borderId="1" xfId="0" applyFont="1" applyFill="1" applyBorder="1"/>
    <xf numFmtId="0" fontId="1" fillId="2" borderId="0" xfId="0" applyFont="1" applyFill="1" applyBorder="1"/>
    <xf numFmtId="0" fontId="1" fillId="2" borderId="2" xfId="0" applyFont="1" applyFill="1" applyBorder="1"/>
    <xf numFmtId="0" fontId="2" fillId="2" borderId="0" xfId="0" applyFont="1" applyFill="1"/>
  </cellXfs>
  <cellStyles count="1">
    <cellStyle name="Normal" xfId="0" builtinId="0"/>
  </cellStyles>
  <dxfs count="3">
    <dxf>
      <numFmt numFmtId="0" formatCode="General"/>
    </dxf>
    <dxf>
      <font>
        <b/>
        <i val="0"/>
        <strike val="0"/>
        <condense val="0"/>
        <extend val="0"/>
        <outline val="0"/>
        <shadow val="0"/>
        <u val="none"/>
        <vertAlign val="baseline"/>
        <sz val="11"/>
        <color theme="0"/>
        <name val="Calibri"/>
        <scheme val="minor"/>
      </font>
      <fill>
        <patternFill patternType="solid">
          <fgColor theme="1"/>
          <bgColor theme="1"/>
        </patternFill>
      </fill>
    </dxf>
    <dxf>
      <border outline="0">
        <top style="thin">
          <color theme="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2" displayName="Table2" ref="B1:L319" totalsRowShown="0">
  <autoFilter ref="B1:L319"/>
  <tableColumns count="11">
    <tableColumn id="1" name="name"/>
    <tableColumn id="2" name="desc"/>
    <tableColumn id="3" name="subtype"/>
    <tableColumn id="5" name="Size"/>
    <tableColumn id="6" name="HitDice (8d8)"/>
    <tableColumn id="7" name="init"/>
    <tableColumn id="8" name="bab"/>
    <tableColumn id="9" name="environment"/>
    <tableColumn id="10" name="type"/>
    <tableColumn id="11" name="CR"/>
    <tableColumn id="12" name="alignment"/>
  </tableColumns>
  <tableStyleInfo name="TableStyleLight8" showFirstColumn="0" showLastColumn="0" showRowStripes="1" showColumnStripes="0"/>
</table>
</file>

<file path=xl/tables/table2.xml><?xml version="1.0" encoding="utf-8"?>
<table xmlns="http://schemas.openxmlformats.org/spreadsheetml/2006/main" id="3" name="Table3" displayName="Table3" ref="N1:Y319" totalsRowShown="0" headerRowDxfId="1" tableBorderDxfId="2">
  <autoFilter ref="N1:Y319"/>
  <sortState ref="N2:Y319">
    <sortCondition ref="N1:N319"/>
  </sortState>
  <tableColumns count="12">
    <tableColumn id="1" name="name"/>
    <tableColumn id="2" name="desc"/>
    <tableColumn id="3" name="subtype"/>
    <tableColumn id="4" name="Size"/>
    <tableColumn id="5" name="HitDice (8d8)"/>
    <tableColumn id="6" name="init"/>
    <tableColumn id="7" name="bab"/>
    <tableColumn id="8" name="environment"/>
    <tableColumn id="9" name="type"/>
    <tableColumn id="10" name="CR"/>
    <tableColumn id="11" name="alignment"/>
    <tableColumn id="12" name="Exists" dataDxfId="0">
      <calculatedColumnFormula>IF(VLOOKUP(Table3[[#This Row],[name]],Sheet1!$D$2:$D$526,1)=Table3[[#This Row],[name]],"x","")</calculatedColumnFormula>
    </tableColumn>
  </tableColumns>
  <tableStyleInfo name="TableStyleLight8" showFirstColumn="0" showLastColumn="0" showRowStripes="1" showColumnStripes="0"/>
</table>
</file>

<file path=xl/tables/table3.xml><?xml version="1.0" encoding="utf-8"?>
<table xmlns="http://schemas.openxmlformats.org/spreadsheetml/2006/main" id="4" name="Table4" displayName="Table4" ref="D1:K526" totalsRowShown="0">
  <autoFilter ref="D1:K526">
    <filterColumn colId="7">
      <filters blank="1"/>
    </filterColumn>
  </autoFilter>
  <sortState ref="D2:J527">
    <sortCondition ref="D1:D527"/>
  </sortState>
  <tableColumns count="8">
    <tableColumn id="1" name="name"/>
    <tableColumn id="2" name="xp"/>
    <tableColumn id="3" name="type"/>
    <tableColumn id="4" name="size"/>
    <tableColumn id="5" name="page"/>
    <tableColumn id="6" name="CR"/>
    <tableColumn id="7" name="alignment"/>
    <tableColumn id="8" name="Ifexists">
      <calculatedColumnFormula>IF(VLOOKUP(Table4[[#This Row],[name]],Sheet2!$N$2:$N$319,1)=Table4[[#This Row],[name]],"x","")</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9"/>
  <sheetViews>
    <sheetView topLeftCell="M1" zoomScale="85" zoomScaleNormal="85" workbookViewId="0">
      <selection activeCell="Y3" sqref="Y3"/>
    </sheetView>
  </sheetViews>
  <sheetFormatPr defaultRowHeight="14.5" x14ac:dyDescent="0.35"/>
  <cols>
    <col min="1" max="1" width="0" hidden="1" customWidth="1"/>
    <col min="2" max="2" width="32.7265625" hidden="1" customWidth="1"/>
    <col min="3" max="3" width="0" hidden="1" customWidth="1"/>
    <col min="4" max="4" width="8.6328125" hidden="1" customWidth="1"/>
    <col min="5" max="5" width="16" hidden="1" customWidth="1"/>
    <col min="6" max="6" width="20" hidden="1" customWidth="1"/>
    <col min="7" max="8" width="0" hidden="1" customWidth="1"/>
    <col min="9" max="9" width="11.26953125" hidden="1" customWidth="1"/>
    <col min="10" max="11" width="0" hidden="1" customWidth="1"/>
    <col min="12" max="12" width="25.08984375" hidden="1" customWidth="1"/>
    <col min="14" max="14" width="8.7265625" customWidth="1"/>
    <col min="16" max="16" width="9.7265625" customWidth="1"/>
    <col min="18" max="18" width="14.08984375" customWidth="1"/>
    <col min="21" max="21" width="13.90625" customWidth="1"/>
    <col min="24" max="24" width="13.7265625" bestFit="1" customWidth="1"/>
    <col min="27" max="27" width="26.36328125" bestFit="1" customWidth="1"/>
    <col min="29" max="29" width="11.6328125" bestFit="1" customWidth="1"/>
    <col min="30" max="30" width="12" bestFit="1" customWidth="1"/>
    <col min="31" max="31" width="10.54296875" bestFit="1" customWidth="1"/>
    <col min="32" max="32" width="8.54296875" bestFit="1" customWidth="1"/>
    <col min="33" max="33" width="11.54296875" customWidth="1"/>
    <col min="34" max="34" width="9.1796875" bestFit="1" customWidth="1"/>
    <col min="39" max="39" width="9.1796875" bestFit="1" customWidth="1"/>
    <col min="44" max="45" width="9.1796875" bestFit="1" customWidth="1"/>
  </cols>
  <sheetData>
    <row r="1" spans="1:25" x14ac:dyDescent="0.35">
      <c r="B1" t="s">
        <v>995</v>
      </c>
      <c r="C1" t="s">
        <v>996</v>
      </c>
      <c r="D1" t="s">
        <v>997</v>
      </c>
      <c r="E1" t="s">
        <v>999</v>
      </c>
      <c r="F1" t="s">
        <v>1000</v>
      </c>
      <c r="G1" t="s">
        <v>1001</v>
      </c>
      <c r="H1" t="s">
        <v>1002</v>
      </c>
      <c r="I1" t="s">
        <v>1003</v>
      </c>
      <c r="J1" t="s">
        <v>1004</v>
      </c>
      <c r="K1" t="s">
        <v>998</v>
      </c>
      <c r="L1" t="s">
        <v>1005</v>
      </c>
      <c r="N1" s="1" t="s">
        <v>995</v>
      </c>
      <c r="O1" s="2" t="s">
        <v>996</v>
      </c>
      <c r="P1" s="2" t="s">
        <v>997</v>
      </c>
      <c r="Q1" s="2" t="s">
        <v>999</v>
      </c>
      <c r="R1" s="2" t="s">
        <v>1000</v>
      </c>
      <c r="S1" s="2" t="s">
        <v>1001</v>
      </c>
      <c r="T1" s="2" t="s">
        <v>1002</v>
      </c>
      <c r="U1" s="2" t="s">
        <v>1003</v>
      </c>
      <c r="V1" s="2" t="s">
        <v>1004</v>
      </c>
      <c r="W1" s="2" t="s">
        <v>998</v>
      </c>
      <c r="X1" s="3" t="s">
        <v>1005</v>
      </c>
      <c r="Y1" s="4" t="s">
        <v>2761</v>
      </c>
    </row>
    <row r="2" spans="1:25" x14ac:dyDescent="0.35">
      <c r="A2" t="str">
        <f>IF(LEFT(B2,4)="name","","x")</f>
        <v/>
      </c>
      <c r="B2" t="s">
        <v>0</v>
      </c>
      <c r="C2" t="s">
        <v>1</v>
      </c>
      <c r="D2" t="s">
        <v>2</v>
      </c>
      <c r="E2" t="s">
        <v>3</v>
      </c>
      <c r="F2" t="s">
        <v>4</v>
      </c>
      <c r="G2" t="s">
        <v>5</v>
      </c>
      <c r="H2" t="s">
        <v>6</v>
      </c>
      <c r="I2" t="s">
        <v>7</v>
      </c>
      <c r="J2" t="s">
        <v>8</v>
      </c>
      <c r="K2" t="s">
        <v>9</v>
      </c>
      <c r="L2" t="s">
        <v>10</v>
      </c>
      <c r="N2" t="s">
        <v>1624</v>
      </c>
      <c r="O2" t="s">
        <v>2084</v>
      </c>
      <c r="P2" t="s">
        <v>1976</v>
      </c>
      <c r="Q2" t="s">
        <v>1723</v>
      </c>
      <c r="R2" t="s">
        <v>2085</v>
      </c>
      <c r="S2" t="s">
        <v>1976</v>
      </c>
      <c r="T2" t="s">
        <v>2086</v>
      </c>
      <c r="U2" t="s">
        <v>1976</v>
      </c>
      <c r="V2" t="s">
        <v>1895</v>
      </c>
      <c r="W2" t="s">
        <v>1925</v>
      </c>
      <c r="X2" t="s">
        <v>2087</v>
      </c>
      <c r="Y2" t="str">
        <f>IF(VLOOKUP(Table3[[#This Row],[name]],Sheet1!$D$2:$D$526,1)=Table3[[#This Row],[name]],"x","")</f>
        <v>x</v>
      </c>
    </row>
    <row r="3" spans="1:25" x14ac:dyDescent="0.35">
      <c r="A3" t="str">
        <f t="shared" ref="A3:A66" si="0">IF(LEFT(B3,4)="name","","x")</f>
        <v/>
      </c>
      <c r="B3" t="s">
        <v>11</v>
      </c>
      <c r="C3" t="s">
        <v>12</v>
      </c>
      <c r="D3" t="s">
        <v>2</v>
      </c>
      <c r="E3" t="s">
        <v>3</v>
      </c>
      <c r="F3" t="s">
        <v>13</v>
      </c>
      <c r="G3" t="s">
        <v>14</v>
      </c>
      <c r="H3" t="s">
        <v>15</v>
      </c>
      <c r="I3" t="s">
        <v>7</v>
      </c>
      <c r="J3" t="s">
        <v>8</v>
      </c>
      <c r="K3" t="s">
        <v>9</v>
      </c>
      <c r="L3" t="s">
        <v>10</v>
      </c>
      <c r="N3" t="s">
        <v>2685</v>
      </c>
      <c r="O3" t="s">
        <v>2686</v>
      </c>
      <c r="P3" t="s">
        <v>2615</v>
      </c>
      <c r="Q3" t="s">
        <v>1723</v>
      </c>
      <c r="R3" t="s">
        <v>2687</v>
      </c>
      <c r="S3" t="s">
        <v>1982</v>
      </c>
      <c r="T3" t="s">
        <v>2688</v>
      </c>
      <c r="U3" t="s">
        <v>1868</v>
      </c>
      <c r="V3" t="s">
        <v>1895</v>
      </c>
      <c r="W3" t="s">
        <v>1919</v>
      </c>
      <c r="X3" t="s">
        <v>2029</v>
      </c>
      <c r="Y3" t="str">
        <f>IF(VLOOKUP(Table3[[#This Row],[name]],Sheet1!$D$2:$D$526,1)=Table3[[#This Row],[name]],"x","")</f>
        <v/>
      </c>
    </row>
    <row r="4" spans="1:25" x14ac:dyDescent="0.35">
      <c r="A4" t="str">
        <f t="shared" si="0"/>
        <v/>
      </c>
      <c r="B4" t="s">
        <v>16</v>
      </c>
      <c r="C4" t="s">
        <v>17</v>
      </c>
      <c r="D4" t="s">
        <v>2</v>
      </c>
      <c r="E4" t="s">
        <v>3</v>
      </c>
      <c r="F4" t="s">
        <v>18</v>
      </c>
      <c r="G4" t="s">
        <v>14</v>
      </c>
      <c r="H4" t="s">
        <v>19</v>
      </c>
      <c r="I4" t="s">
        <v>7</v>
      </c>
      <c r="J4" t="s">
        <v>8</v>
      </c>
      <c r="K4" t="s">
        <v>9</v>
      </c>
      <c r="L4" t="s">
        <v>10</v>
      </c>
      <c r="N4" t="s">
        <v>1491</v>
      </c>
      <c r="O4" t="s">
        <v>2235</v>
      </c>
      <c r="P4" t="s">
        <v>1976</v>
      </c>
      <c r="Q4" t="s">
        <v>1722</v>
      </c>
      <c r="R4" t="s">
        <v>1976</v>
      </c>
      <c r="S4" t="s">
        <v>1976</v>
      </c>
      <c r="T4" t="s">
        <v>1976</v>
      </c>
      <c r="U4" t="s">
        <v>1976</v>
      </c>
      <c r="V4" t="s">
        <v>2125</v>
      </c>
      <c r="W4" t="s">
        <v>1976</v>
      </c>
      <c r="X4" t="s">
        <v>2039</v>
      </c>
      <c r="Y4" t="str">
        <f>IF(VLOOKUP(Table3[[#This Row],[name]],Sheet1!$D$2:$D$526,1)=Table3[[#This Row],[name]],"x","")</f>
        <v>x</v>
      </c>
    </row>
    <row r="5" spans="1:25" x14ac:dyDescent="0.35">
      <c r="A5" t="str">
        <f t="shared" si="0"/>
        <v/>
      </c>
      <c r="B5" t="s">
        <v>20</v>
      </c>
      <c r="C5" t="s">
        <v>21</v>
      </c>
      <c r="D5" t="s">
        <v>2</v>
      </c>
      <c r="E5" t="s">
        <v>3</v>
      </c>
      <c r="F5" t="s">
        <v>22</v>
      </c>
      <c r="G5" t="s">
        <v>14</v>
      </c>
      <c r="H5" t="s">
        <v>23</v>
      </c>
      <c r="I5" t="s">
        <v>7</v>
      </c>
      <c r="J5" t="s">
        <v>8</v>
      </c>
      <c r="K5" t="s">
        <v>9</v>
      </c>
      <c r="L5" t="s">
        <v>10</v>
      </c>
      <c r="N5" t="s">
        <v>2278</v>
      </c>
      <c r="O5" t="s">
        <v>2279</v>
      </c>
      <c r="P5" t="s">
        <v>2280</v>
      </c>
      <c r="Q5" t="s">
        <v>1723</v>
      </c>
      <c r="R5" t="s">
        <v>2281</v>
      </c>
      <c r="S5" t="s">
        <v>1981</v>
      </c>
      <c r="T5" t="s">
        <v>2282</v>
      </c>
      <c r="U5" t="s">
        <v>1976</v>
      </c>
      <c r="V5" t="s">
        <v>1895</v>
      </c>
      <c r="W5" t="s">
        <v>1946</v>
      </c>
      <c r="X5" t="s">
        <v>2029</v>
      </c>
      <c r="Y5" t="str">
        <f>IF(VLOOKUP(Table3[[#This Row],[name]],Sheet1!$D$2:$D$526,1)=Table3[[#This Row],[name]],"x","")</f>
        <v/>
      </c>
    </row>
    <row r="6" spans="1:25" x14ac:dyDescent="0.35">
      <c r="A6" t="str">
        <f t="shared" si="0"/>
        <v/>
      </c>
      <c r="B6" t="s">
        <v>24</v>
      </c>
      <c r="C6" t="s">
        <v>25</v>
      </c>
      <c r="D6" t="s">
        <v>2</v>
      </c>
      <c r="E6" t="s">
        <v>3</v>
      </c>
      <c r="F6" t="s">
        <v>26</v>
      </c>
      <c r="G6" t="s">
        <v>14</v>
      </c>
      <c r="H6" t="s">
        <v>27</v>
      </c>
      <c r="I6" t="s">
        <v>7</v>
      </c>
      <c r="J6" t="s">
        <v>8</v>
      </c>
      <c r="K6" t="s">
        <v>28</v>
      </c>
      <c r="L6" t="s">
        <v>10</v>
      </c>
      <c r="N6" t="s">
        <v>2023</v>
      </c>
      <c r="O6" t="s">
        <v>2024</v>
      </c>
      <c r="P6" t="s">
        <v>1976</v>
      </c>
      <c r="Q6" t="s">
        <v>1723</v>
      </c>
      <c r="R6" t="s">
        <v>1980</v>
      </c>
      <c r="S6" t="s">
        <v>1976</v>
      </c>
      <c r="T6" t="s">
        <v>1976</v>
      </c>
      <c r="U6" t="s">
        <v>1976</v>
      </c>
      <c r="V6" t="s">
        <v>1833</v>
      </c>
      <c r="W6" t="s">
        <v>1976</v>
      </c>
      <c r="X6" t="s">
        <v>1994</v>
      </c>
      <c r="Y6" t="str">
        <f>IF(VLOOKUP(Table3[[#This Row],[name]],Sheet1!$D$2:$D$526,1)=Table3[[#This Row],[name]],"x","")</f>
        <v/>
      </c>
    </row>
    <row r="7" spans="1:25" x14ac:dyDescent="0.35">
      <c r="A7" t="str">
        <f t="shared" si="0"/>
        <v/>
      </c>
      <c r="B7" t="s">
        <v>29</v>
      </c>
      <c r="C7" t="s">
        <v>30</v>
      </c>
      <c r="D7" t="s">
        <v>2</v>
      </c>
      <c r="E7" t="s">
        <v>3</v>
      </c>
      <c r="F7" t="s">
        <v>31</v>
      </c>
      <c r="G7" t="s">
        <v>14</v>
      </c>
      <c r="H7" t="s">
        <v>32</v>
      </c>
      <c r="I7" t="s">
        <v>7</v>
      </c>
      <c r="J7" t="s">
        <v>8</v>
      </c>
      <c r="K7" t="s">
        <v>9</v>
      </c>
      <c r="L7" t="s">
        <v>10</v>
      </c>
      <c r="N7" t="s">
        <v>1851</v>
      </c>
      <c r="O7" t="s">
        <v>2548</v>
      </c>
      <c r="P7" t="s">
        <v>2549</v>
      </c>
      <c r="Q7" t="s">
        <v>1723</v>
      </c>
      <c r="R7" t="s">
        <v>2550</v>
      </c>
      <c r="S7" t="s">
        <v>1984</v>
      </c>
      <c r="T7" t="s">
        <v>2551</v>
      </c>
      <c r="U7" t="s">
        <v>1868</v>
      </c>
      <c r="V7" t="s">
        <v>1828</v>
      </c>
      <c r="W7" t="s">
        <v>1929</v>
      </c>
      <c r="X7" t="s">
        <v>2019</v>
      </c>
      <c r="Y7" t="str">
        <f>IF(VLOOKUP(Table3[[#This Row],[name]],Sheet1!$D$2:$D$526,1)=Table3[[#This Row],[name]],"x","")</f>
        <v>x</v>
      </c>
    </row>
    <row r="8" spans="1:25" x14ac:dyDescent="0.35">
      <c r="A8" t="str">
        <f t="shared" si="0"/>
        <v/>
      </c>
      <c r="B8" t="s">
        <v>33</v>
      </c>
      <c r="C8" t="s">
        <v>34</v>
      </c>
      <c r="D8" t="s">
        <v>35</v>
      </c>
      <c r="E8" t="s">
        <v>3</v>
      </c>
      <c r="F8" t="s">
        <v>36</v>
      </c>
      <c r="G8" t="s">
        <v>37</v>
      </c>
      <c r="H8" t="s">
        <v>38</v>
      </c>
      <c r="I8" t="s">
        <v>7</v>
      </c>
      <c r="J8" t="s">
        <v>39</v>
      </c>
      <c r="K8" t="s">
        <v>40</v>
      </c>
      <c r="L8" t="s">
        <v>41</v>
      </c>
      <c r="N8" t="s">
        <v>1892</v>
      </c>
      <c r="O8" t="s">
        <v>2513</v>
      </c>
      <c r="P8" t="s">
        <v>2363</v>
      </c>
      <c r="Q8" t="s">
        <v>1720</v>
      </c>
      <c r="R8" t="s">
        <v>2514</v>
      </c>
      <c r="S8" t="s">
        <v>1984</v>
      </c>
      <c r="T8" t="s">
        <v>2515</v>
      </c>
      <c r="U8" t="s">
        <v>2516</v>
      </c>
      <c r="V8" t="s">
        <v>1897</v>
      </c>
      <c r="W8" t="s">
        <v>1927</v>
      </c>
      <c r="X8" t="s">
        <v>2039</v>
      </c>
      <c r="Y8" t="str">
        <f>IF(VLOOKUP(Table3[[#This Row],[name]],Sheet1!$D$2:$D$526,1)=Table3[[#This Row],[name]],"x","")</f>
        <v>x</v>
      </c>
    </row>
    <row r="9" spans="1:25" x14ac:dyDescent="0.35">
      <c r="A9" t="str">
        <f t="shared" si="0"/>
        <v/>
      </c>
      <c r="B9" t="s">
        <v>42</v>
      </c>
      <c r="C9" t="s">
        <v>43</v>
      </c>
      <c r="D9" t="s">
        <v>2</v>
      </c>
      <c r="E9" t="s">
        <v>3</v>
      </c>
      <c r="F9" t="s">
        <v>44</v>
      </c>
      <c r="G9" t="s">
        <v>45</v>
      </c>
      <c r="H9" t="s">
        <v>46</v>
      </c>
      <c r="I9" t="s">
        <v>7</v>
      </c>
      <c r="J9" t="s">
        <v>8</v>
      </c>
      <c r="K9" t="s">
        <v>28</v>
      </c>
      <c r="L9" t="s">
        <v>10</v>
      </c>
      <c r="N9" t="s">
        <v>2689</v>
      </c>
      <c r="O9" t="s">
        <v>2690</v>
      </c>
      <c r="P9" t="s">
        <v>2615</v>
      </c>
      <c r="Q9" t="s">
        <v>1723</v>
      </c>
      <c r="R9" t="s">
        <v>2691</v>
      </c>
      <c r="S9" t="s">
        <v>1981</v>
      </c>
      <c r="T9" t="s">
        <v>2692</v>
      </c>
      <c r="U9" t="s">
        <v>1868</v>
      </c>
      <c r="V9" t="s">
        <v>1895</v>
      </c>
      <c r="W9" t="s">
        <v>1946</v>
      </c>
      <c r="X9" t="s">
        <v>2029</v>
      </c>
      <c r="Y9" t="str">
        <f>IF(VLOOKUP(Table3[[#This Row],[name]],Sheet1!$D$2:$D$526,1)=Table3[[#This Row],[name]],"x","")</f>
        <v/>
      </c>
    </row>
    <row r="10" spans="1:25" x14ac:dyDescent="0.35">
      <c r="A10" t="str">
        <f t="shared" si="0"/>
        <v/>
      </c>
      <c r="B10" t="s">
        <v>47</v>
      </c>
      <c r="C10" t="s">
        <v>48</v>
      </c>
      <c r="D10" t="s">
        <v>2</v>
      </c>
      <c r="E10" t="s">
        <v>3</v>
      </c>
      <c r="F10" t="s">
        <v>49</v>
      </c>
      <c r="G10" t="s">
        <v>14</v>
      </c>
      <c r="H10" t="s">
        <v>19</v>
      </c>
      <c r="I10" t="s">
        <v>7</v>
      </c>
      <c r="J10" t="s">
        <v>8</v>
      </c>
      <c r="K10" t="s">
        <v>9</v>
      </c>
      <c r="L10" t="s">
        <v>10</v>
      </c>
      <c r="N10" t="s">
        <v>2242</v>
      </c>
      <c r="O10" t="s">
        <v>2243</v>
      </c>
      <c r="P10" t="s">
        <v>1976</v>
      </c>
      <c r="Q10" t="s">
        <v>1723</v>
      </c>
      <c r="R10" t="s">
        <v>1976</v>
      </c>
      <c r="S10" t="s">
        <v>1976</v>
      </c>
      <c r="T10" t="s">
        <v>1976</v>
      </c>
      <c r="U10" t="s">
        <v>1976</v>
      </c>
      <c r="V10" t="s">
        <v>1826</v>
      </c>
      <c r="W10" t="s">
        <v>1946</v>
      </c>
      <c r="X10" t="s">
        <v>2019</v>
      </c>
      <c r="Y10" t="str">
        <f>IF(VLOOKUP(Table3[[#This Row],[name]],Sheet1!$D$2:$D$526,1)=Table3[[#This Row],[name]],"x","")</f>
        <v/>
      </c>
    </row>
    <row r="11" spans="1:25" x14ac:dyDescent="0.35">
      <c r="A11" t="str">
        <f t="shared" si="0"/>
        <v/>
      </c>
      <c r="B11" t="s">
        <v>50</v>
      </c>
      <c r="C11" t="s">
        <v>51</v>
      </c>
      <c r="D11" t="s">
        <v>2</v>
      </c>
      <c r="E11" t="s">
        <v>3</v>
      </c>
      <c r="F11" t="s">
        <v>52</v>
      </c>
      <c r="G11" t="s">
        <v>53</v>
      </c>
      <c r="H11" t="s">
        <v>19</v>
      </c>
      <c r="I11" t="s">
        <v>7</v>
      </c>
      <c r="J11" t="s">
        <v>8</v>
      </c>
      <c r="K11" t="s">
        <v>9</v>
      </c>
      <c r="L11" t="s">
        <v>10</v>
      </c>
      <c r="N11" t="s">
        <v>2693</v>
      </c>
      <c r="O11" t="s">
        <v>2694</v>
      </c>
      <c r="P11" t="s">
        <v>2615</v>
      </c>
      <c r="Q11" t="s">
        <v>1723</v>
      </c>
      <c r="R11" t="s">
        <v>2695</v>
      </c>
      <c r="S11" t="s">
        <v>1982</v>
      </c>
      <c r="T11" t="s">
        <v>2696</v>
      </c>
      <c r="U11" t="s">
        <v>1868</v>
      </c>
      <c r="V11" t="s">
        <v>1895</v>
      </c>
      <c r="W11" t="s">
        <v>1931</v>
      </c>
      <c r="X11" t="s">
        <v>2029</v>
      </c>
      <c r="Y11" t="str">
        <f>IF(VLOOKUP(Table3[[#This Row],[name]],Sheet1!$D$2:$D$526,1)=Table3[[#This Row],[name]],"x","")</f>
        <v/>
      </c>
    </row>
    <row r="12" spans="1:25" x14ac:dyDescent="0.35">
      <c r="A12" t="str">
        <f t="shared" si="0"/>
        <v/>
      </c>
      <c r="B12" t="s">
        <v>54</v>
      </c>
      <c r="C12" t="s">
        <v>55</v>
      </c>
      <c r="D12" t="s">
        <v>56</v>
      </c>
      <c r="E12" t="s">
        <v>57</v>
      </c>
      <c r="F12" t="s">
        <v>58</v>
      </c>
      <c r="G12" t="s">
        <v>14</v>
      </c>
      <c r="H12" t="s">
        <v>19</v>
      </c>
      <c r="I12" t="s">
        <v>7</v>
      </c>
      <c r="J12" t="s">
        <v>59</v>
      </c>
      <c r="K12" t="s">
        <v>60</v>
      </c>
      <c r="L12" t="s">
        <v>61</v>
      </c>
      <c r="N12" t="s">
        <v>2697</v>
      </c>
      <c r="O12" t="s">
        <v>2698</v>
      </c>
      <c r="P12" t="s">
        <v>2615</v>
      </c>
      <c r="Q12" t="s">
        <v>1723</v>
      </c>
      <c r="R12" t="s">
        <v>2639</v>
      </c>
      <c r="S12" t="s">
        <v>1985</v>
      </c>
      <c r="T12" t="s">
        <v>2451</v>
      </c>
      <c r="U12" t="s">
        <v>1868</v>
      </c>
      <c r="V12" t="s">
        <v>1895</v>
      </c>
      <c r="W12" t="s">
        <v>1922</v>
      </c>
      <c r="X12" t="s">
        <v>2029</v>
      </c>
      <c r="Y12" t="str">
        <f>IF(VLOOKUP(Table3[[#This Row],[name]],Sheet1!$D$2:$D$526,1)=Table3[[#This Row],[name]],"x","")</f>
        <v/>
      </c>
    </row>
    <row r="13" spans="1:25" x14ac:dyDescent="0.35">
      <c r="A13" t="str">
        <f t="shared" si="0"/>
        <v/>
      </c>
      <c r="B13" t="s">
        <v>62</v>
      </c>
      <c r="C13" t="s">
        <v>63</v>
      </c>
      <c r="D13" t="s">
        <v>2</v>
      </c>
      <c r="E13" t="s">
        <v>64</v>
      </c>
      <c r="F13" t="s">
        <v>58</v>
      </c>
      <c r="G13" t="s">
        <v>14</v>
      </c>
      <c r="H13" t="s">
        <v>19</v>
      </c>
      <c r="I13" t="s">
        <v>7</v>
      </c>
      <c r="J13" t="s">
        <v>59</v>
      </c>
      <c r="K13" t="s">
        <v>65</v>
      </c>
      <c r="L13" t="s">
        <v>61</v>
      </c>
      <c r="N13" t="s">
        <v>2283</v>
      </c>
      <c r="O13" t="s">
        <v>2284</v>
      </c>
      <c r="P13" t="s">
        <v>1895</v>
      </c>
      <c r="Q13" t="s">
        <v>1723</v>
      </c>
      <c r="R13" t="s">
        <v>2285</v>
      </c>
      <c r="S13" t="s">
        <v>2286</v>
      </c>
      <c r="T13" t="s">
        <v>1976</v>
      </c>
      <c r="U13" t="s">
        <v>1976</v>
      </c>
      <c r="V13" t="s">
        <v>1895</v>
      </c>
      <c r="W13" t="s">
        <v>1931</v>
      </c>
      <c r="X13" t="s">
        <v>2029</v>
      </c>
      <c r="Y13" t="str">
        <f>IF(VLOOKUP(Table3[[#This Row],[name]],Sheet1!$D$2:$D$526,1)=Table3[[#This Row],[name]],"x","")</f>
        <v/>
      </c>
    </row>
    <row r="14" spans="1:25" x14ac:dyDescent="0.35">
      <c r="A14" t="str">
        <f t="shared" si="0"/>
        <v/>
      </c>
      <c r="B14" t="s">
        <v>66</v>
      </c>
      <c r="C14" t="s">
        <v>67</v>
      </c>
      <c r="D14" t="s">
        <v>2</v>
      </c>
      <c r="E14" t="s">
        <v>3</v>
      </c>
      <c r="F14" t="s">
        <v>58</v>
      </c>
      <c r="G14" t="s">
        <v>14</v>
      </c>
      <c r="H14" t="s">
        <v>19</v>
      </c>
      <c r="I14" t="s">
        <v>7</v>
      </c>
      <c r="J14" t="s">
        <v>59</v>
      </c>
      <c r="K14" t="s">
        <v>65</v>
      </c>
      <c r="L14" t="s">
        <v>61</v>
      </c>
      <c r="N14" t="s">
        <v>2287</v>
      </c>
      <c r="O14" t="s">
        <v>2288</v>
      </c>
      <c r="P14" t="s">
        <v>1895</v>
      </c>
      <c r="Q14" t="s">
        <v>1723</v>
      </c>
      <c r="R14" t="s">
        <v>2008</v>
      </c>
      <c r="S14" t="s">
        <v>2286</v>
      </c>
      <c r="T14" t="s">
        <v>1976</v>
      </c>
      <c r="U14" t="s">
        <v>1976</v>
      </c>
      <c r="V14" t="s">
        <v>1895</v>
      </c>
      <c r="W14" t="s">
        <v>1923</v>
      </c>
      <c r="X14" t="s">
        <v>1994</v>
      </c>
      <c r="Y14" t="str">
        <f>IF(VLOOKUP(Table3[[#This Row],[name]],Sheet1!$D$2:$D$526,1)=Table3[[#This Row],[name]],"x","")</f>
        <v/>
      </c>
    </row>
    <row r="15" spans="1:25" x14ac:dyDescent="0.35">
      <c r="A15" t="str">
        <f t="shared" si="0"/>
        <v/>
      </c>
      <c r="B15" t="s">
        <v>68</v>
      </c>
      <c r="C15" t="s">
        <v>69</v>
      </c>
      <c r="D15" t="s">
        <v>2</v>
      </c>
      <c r="E15" t="s">
        <v>3</v>
      </c>
      <c r="F15" t="s">
        <v>58</v>
      </c>
      <c r="G15" t="s">
        <v>14</v>
      </c>
      <c r="H15" t="s">
        <v>19</v>
      </c>
      <c r="I15" t="s">
        <v>7</v>
      </c>
      <c r="J15" t="s">
        <v>59</v>
      </c>
      <c r="K15" t="s">
        <v>70</v>
      </c>
      <c r="L15" t="s">
        <v>71</v>
      </c>
      <c r="N15" t="s">
        <v>1904</v>
      </c>
      <c r="O15" t="s">
        <v>2671</v>
      </c>
      <c r="P15" t="s">
        <v>1834</v>
      </c>
      <c r="Q15" t="s">
        <v>1720</v>
      </c>
      <c r="R15" t="s">
        <v>2672</v>
      </c>
      <c r="S15" t="s">
        <v>1981</v>
      </c>
      <c r="T15" t="s">
        <v>2673</v>
      </c>
      <c r="U15" t="s">
        <v>2674</v>
      </c>
      <c r="V15" t="s">
        <v>2071</v>
      </c>
      <c r="W15" t="s">
        <v>1918</v>
      </c>
      <c r="X15" t="s">
        <v>2029</v>
      </c>
      <c r="Y15" t="str">
        <f>IF(VLOOKUP(Table3[[#This Row],[name]],Sheet1!$D$2:$D$526,1)=Table3[[#This Row],[name]],"x","")</f>
        <v>x</v>
      </c>
    </row>
    <row r="16" spans="1:25" x14ac:dyDescent="0.35">
      <c r="A16" t="str">
        <f t="shared" si="0"/>
        <v/>
      </c>
      <c r="B16" t="s">
        <v>72</v>
      </c>
      <c r="C16" t="s">
        <v>73</v>
      </c>
      <c r="D16" t="s">
        <v>2</v>
      </c>
      <c r="E16" t="s">
        <v>3</v>
      </c>
      <c r="F16" t="s">
        <v>58</v>
      </c>
      <c r="G16" t="s">
        <v>14</v>
      </c>
      <c r="H16" t="s">
        <v>19</v>
      </c>
      <c r="I16" t="s">
        <v>7</v>
      </c>
      <c r="J16" t="s">
        <v>39</v>
      </c>
      <c r="K16" t="s">
        <v>60</v>
      </c>
      <c r="L16" t="s">
        <v>74</v>
      </c>
      <c r="N16" t="s">
        <v>2037</v>
      </c>
      <c r="O16" t="s">
        <v>2038</v>
      </c>
      <c r="P16" t="s">
        <v>1976</v>
      </c>
      <c r="Q16" t="s">
        <v>1723</v>
      </c>
      <c r="R16" t="s">
        <v>1976</v>
      </c>
      <c r="S16" t="s">
        <v>1976</v>
      </c>
      <c r="T16" t="s">
        <v>1976</v>
      </c>
      <c r="U16" t="s">
        <v>1976</v>
      </c>
      <c r="V16" t="s">
        <v>1895</v>
      </c>
      <c r="W16" t="s">
        <v>1930</v>
      </c>
      <c r="X16" t="s">
        <v>2039</v>
      </c>
      <c r="Y16" t="str">
        <f>IF(VLOOKUP(Table3[[#This Row],[name]],Sheet1!$D$2:$D$526,1)=Table3[[#This Row],[name]],"x","")</f>
        <v/>
      </c>
    </row>
    <row r="17" spans="1:25" x14ac:dyDescent="0.35">
      <c r="A17" t="str">
        <f t="shared" si="0"/>
        <v/>
      </c>
      <c r="B17" t="s">
        <v>75</v>
      </c>
      <c r="C17" t="s">
        <v>76</v>
      </c>
      <c r="D17" t="s">
        <v>2</v>
      </c>
      <c r="E17" t="s">
        <v>3</v>
      </c>
      <c r="F17" t="s">
        <v>58</v>
      </c>
      <c r="G17" t="s">
        <v>14</v>
      </c>
      <c r="H17" t="s">
        <v>19</v>
      </c>
      <c r="I17" t="s">
        <v>7</v>
      </c>
      <c r="J17" t="s">
        <v>39</v>
      </c>
      <c r="K17" t="s">
        <v>65</v>
      </c>
      <c r="L17" t="s">
        <v>74</v>
      </c>
      <c r="N17" t="s">
        <v>2027</v>
      </c>
      <c r="O17" t="s">
        <v>2028</v>
      </c>
      <c r="P17" t="s">
        <v>1825</v>
      </c>
      <c r="Q17" t="s">
        <v>1726</v>
      </c>
      <c r="R17" t="s">
        <v>1976</v>
      </c>
      <c r="S17" t="s">
        <v>1976</v>
      </c>
      <c r="T17" t="s">
        <v>1976</v>
      </c>
      <c r="U17" t="s">
        <v>1976</v>
      </c>
      <c r="V17" t="s">
        <v>1825</v>
      </c>
      <c r="W17" t="s">
        <v>1930</v>
      </c>
      <c r="X17" t="s">
        <v>2029</v>
      </c>
      <c r="Y17" t="str">
        <f>IF(VLOOKUP(Table3[[#This Row],[name]],Sheet1!$D$2:$D$526,1)=Table3[[#This Row],[name]],"x","")</f>
        <v/>
      </c>
    </row>
    <row r="18" spans="1:25" x14ac:dyDescent="0.35">
      <c r="A18" t="str">
        <f t="shared" si="0"/>
        <v/>
      </c>
      <c r="B18" t="s">
        <v>77</v>
      </c>
      <c r="C18" t="s">
        <v>78</v>
      </c>
      <c r="D18" t="s">
        <v>2</v>
      </c>
      <c r="E18" t="s">
        <v>3</v>
      </c>
      <c r="F18" t="s">
        <v>58</v>
      </c>
      <c r="G18" t="s">
        <v>14</v>
      </c>
      <c r="H18" t="s">
        <v>19</v>
      </c>
      <c r="I18" t="s">
        <v>7</v>
      </c>
      <c r="J18" t="s">
        <v>79</v>
      </c>
      <c r="K18" t="s">
        <v>40</v>
      </c>
      <c r="L18" t="s">
        <v>41</v>
      </c>
      <c r="N18" t="s">
        <v>1576</v>
      </c>
      <c r="O18" t="s">
        <v>2401</v>
      </c>
      <c r="P18" t="s">
        <v>2402</v>
      </c>
      <c r="Q18" t="s">
        <v>1723</v>
      </c>
      <c r="R18" t="s">
        <v>2403</v>
      </c>
      <c r="S18" t="s">
        <v>1978</v>
      </c>
      <c r="T18" t="s">
        <v>2399</v>
      </c>
      <c r="U18" t="s">
        <v>1868</v>
      </c>
      <c r="V18" t="s">
        <v>1826</v>
      </c>
      <c r="W18" t="s">
        <v>1921</v>
      </c>
      <c r="X18" t="s">
        <v>2039</v>
      </c>
      <c r="Y18" t="str">
        <f>IF(VLOOKUP(Table3[[#This Row],[name]],Sheet1!$D$2:$D$526,1)=Table3[[#This Row],[name]],"x","")</f>
        <v>x</v>
      </c>
    </row>
    <row r="19" spans="1:25" x14ac:dyDescent="0.35">
      <c r="A19" t="str">
        <f t="shared" si="0"/>
        <v/>
      </c>
      <c r="B19" t="s">
        <v>80</v>
      </c>
      <c r="C19" t="s">
        <v>81</v>
      </c>
      <c r="D19" t="s">
        <v>2</v>
      </c>
      <c r="E19" t="s">
        <v>3</v>
      </c>
      <c r="F19" t="s">
        <v>58</v>
      </c>
      <c r="G19" t="s">
        <v>14</v>
      </c>
      <c r="H19" t="s">
        <v>19</v>
      </c>
      <c r="I19" t="s">
        <v>7</v>
      </c>
      <c r="J19" t="s">
        <v>39</v>
      </c>
      <c r="K19" t="s">
        <v>82</v>
      </c>
      <c r="L19" t="s">
        <v>83</v>
      </c>
      <c r="N19" t="s">
        <v>1839</v>
      </c>
      <c r="O19" t="s">
        <v>2362</v>
      </c>
      <c r="P19" t="s">
        <v>2363</v>
      </c>
      <c r="Q19" t="s">
        <v>1720</v>
      </c>
      <c r="R19" t="s">
        <v>2364</v>
      </c>
      <c r="S19" t="s">
        <v>1984</v>
      </c>
      <c r="T19" t="s">
        <v>2365</v>
      </c>
      <c r="U19" t="s">
        <v>2366</v>
      </c>
      <c r="V19" t="s">
        <v>2367</v>
      </c>
      <c r="W19" t="s">
        <v>1920</v>
      </c>
      <c r="X19" t="s">
        <v>2019</v>
      </c>
      <c r="Y19" t="str">
        <f>IF(VLOOKUP(Table3[[#This Row],[name]],Sheet1!$D$2:$D$526,1)=Table3[[#This Row],[name]],"x","")</f>
        <v>x</v>
      </c>
    </row>
    <row r="20" spans="1:25" x14ac:dyDescent="0.35">
      <c r="A20" t="str">
        <f t="shared" si="0"/>
        <v/>
      </c>
      <c r="B20" t="s">
        <v>84</v>
      </c>
      <c r="C20" t="s">
        <v>85</v>
      </c>
      <c r="D20" t="s">
        <v>2</v>
      </c>
      <c r="E20" t="s">
        <v>3</v>
      </c>
      <c r="F20" t="s">
        <v>58</v>
      </c>
      <c r="G20" t="s">
        <v>14</v>
      </c>
      <c r="H20" t="s">
        <v>19</v>
      </c>
      <c r="I20" t="s">
        <v>7</v>
      </c>
      <c r="J20" t="s">
        <v>39</v>
      </c>
      <c r="K20" t="s">
        <v>86</v>
      </c>
      <c r="L20" t="s">
        <v>41</v>
      </c>
      <c r="N20" t="s">
        <v>2289</v>
      </c>
      <c r="O20" t="s">
        <v>2290</v>
      </c>
      <c r="P20" t="s">
        <v>1895</v>
      </c>
      <c r="Q20" t="s">
        <v>1723</v>
      </c>
      <c r="R20" t="s">
        <v>2291</v>
      </c>
      <c r="S20" t="s">
        <v>2286</v>
      </c>
      <c r="T20" t="s">
        <v>1976</v>
      </c>
      <c r="U20" t="s">
        <v>1976</v>
      </c>
      <c r="V20" t="s">
        <v>1895</v>
      </c>
      <c r="W20" t="s">
        <v>1946</v>
      </c>
      <c r="X20" t="s">
        <v>1994</v>
      </c>
      <c r="Y20" t="str">
        <f>IF(VLOOKUP(Table3[[#This Row],[name]],Sheet1!$D$2:$D$526,1)=Table3[[#This Row],[name]],"x","")</f>
        <v/>
      </c>
    </row>
    <row r="21" spans="1:25" x14ac:dyDescent="0.35">
      <c r="A21" t="str">
        <f t="shared" si="0"/>
        <v/>
      </c>
      <c r="B21" t="s">
        <v>87</v>
      </c>
      <c r="C21" t="s">
        <v>88</v>
      </c>
      <c r="D21" t="s">
        <v>2</v>
      </c>
      <c r="E21" t="s">
        <v>3</v>
      </c>
      <c r="F21" t="s">
        <v>58</v>
      </c>
      <c r="G21" t="s">
        <v>14</v>
      </c>
      <c r="H21" t="s">
        <v>19</v>
      </c>
      <c r="I21" t="s">
        <v>7</v>
      </c>
      <c r="J21" t="s">
        <v>39</v>
      </c>
      <c r="K21" t="s">
        <v>89</v>
      </c>
      <c r="L21" t="s">
        <v>90</v>
      </c>
      <c r="N21" t="s">
        <v>2292</v>
      </c>
      <c r="O21" t="s">
        <v>2293</v>
      </c>
      <c r="P21" t="s">
        <v>1895</v>
      </c>
      <c r="Q21" t="s">
        <v>1723</v>
      </c>
      <c r="R21" t="s">
        <v>2294</v>
      </c>
      <c r="S21" t="s">
        <v>2286</v>
      </c>
      <c r="T21" t="s">
        <v>1976</v>
      </c>
      <c r="U21" t="s">
        <v>1976</v>
      </c>
      <c r="V21" t="s">
        <v>1895</v>
      </c>
      <c r="W21" t="s">
        <v>1918</v>
      </c>
      <c r="X21" t="s">
        <v>1994</v>
      </c>
      <c r="Y21" t="str">
        <f>IF(VLOOKUP(Table3[[#This Row],[name]],Sheet1!$D$2:$D$526,1)=Table3[[#This Row],[name]],"x","")</f>
        <v/>
      </c>
    </row>
    <row r="22" spans="1:25" x14ac:dyDescent="0.35">
      <c r="A22" t="str">
        <f t="shared" si="0"/>
        <v/>
      </c>
      <c r="B22" t="s">
        <v>91</v>
      </c>
      <c r="C22" t="s">
        <v>92</v>
      </c>
      <c r="D22" t="s">
        <v>2</v>
      </c>
      <c r="E22" t="s">
        <v>3</v>
      </c>
      <c r="F22" t="s">
        <v>58</v>
      </c>
      <c r="G22" t="s">
        <v>14</v>
      </c>
      <c r="H22" t="s">
        <v>19</v>
      </c>
      <c r="I22" t="s">
        <v>7</v>
      </c>
      <c r="J22" t="s">
        <v>39</v>
      </c>
      <c r="K22" t="s">
        <v>65</v>
      </c>
      <c r="L22" t="s">
        <v>61</v>
      </c>
      <c r="N22" t="s">
        <v>2088</v>
      </c>
      <c r="O22" t="s">
        <v>2089</v>
      </c>
      <c r="P22" t="s">
        <v>1976</v>
      </c>
      <c r="Q22" t="s">
        <v>1723</v>
      </c>
      <c r="R22" t="s">
        <v>1976</v>
      </c>
      <c r="S22" t="s">
        <v>1976</v>
      </c>
      <c r="T22" t="s">
        <v>1976</v>
      </c>
      <c r="U22" t="s">
        <v>1976</v>
      </c>
      <c r="V22" t="s">
        <v>1828</v>
      </c>
      <c r="W22" t="s">
        <v>1925</v>
      </c>
      <c r="X22" t="s">
        <v>2039</v>
      </c>
      <c r="Y22" t="str">
        <f>IF(VLOOKUP(Table3[[#This Row],[name]],Sheet1!$D$2:$D$526,1)=Table3[[#This Row],[name]],"x","")</f>
        <v/>
      </c>
    </row>
    <row r="23" spans="1:25" x14ac:dyDescent="0.35">
      <c r="A23" t="str">
        <f t="shared" si="0"/>
        <v/>
      </c>
      <c r="B23" t="s">
        <v>93</v>
      </c>
      <c r="C23" t="s">
        <v>94</v>
      </c>
      <c r="D23" t="s">
        <v>2</v>
      </c>
      <c r="E23" t="s">
        <v>3</v>
      </c>
      <c r="F23" t="s">
        <v>58</v>
      </c>
      <c r="G23" t="s">
        <v>14</v>
      </c>
      <c r="H23" t="s">
        <v>19</v>
      </c>
      <c r="I23" t="s">
        <v>7</v>
      </c>
      <c r="J23" t="s">
        <v>95</v>
      </c>
      <c r="K23" t="s">
        <v>96</v>
      </c>
      <c r="L23" t="s">
        <v>61</v>
      </c>
      <c r="N23" t="s">
        <v>2699</v>
      </c>
      <c r="O23" t="s">
        <v>2700</v>
      </c>
      <c r="P23" t="s">
        <v>2615</v>
      </c>
      <c r="Q23" t="s">
        <v>1723</v>
      </c>
      <c r="R23" t="s">
        <v>2701</v>
      </c>
      <c r="S23" t="s">
        <v>1982</v>
      </c>
      <c r="T23" t="s">
        <v>2437</v>
      </c>
      <c r="U23" t="s">
        <v>1868</v>
      </c>
      <c r="V23" t="s">
        <v>1895</v>
      </c>
      <c r="W23" t="s">
        <v>1918</v>
      </c>
      <c r="X23" t="s">
        <v>2029</v>
      </c>
      <c r="Y23" t="str">
        <f>IF(VLOOKUP(Table3[[#This Row],[name]],Sheet1!$D$2:$D$526,1)=Table3[[#This Row],[name]],"x","")</f>
        <v/>
      </c>
    </row>
    <row r="24" spans="1:25" x14ac:dyDescent="0.35">
      <c r="A24" t="str">
        <f t="shared" si="0"/>
        <v/>
      </c>
      <c r="B24" t="s">
        <v>97</v>
      </c>
      <c r="C24" t="s">
        <v>98</v>
      </c>
      <c r="D24" t="s">
        <v>2</v>
      </c>
      <c r="E24" t="s">
        <v>64</v>
      </c>
      <c r="F24" t="s">
        <v>58</v>
      </c>
      <c r="G24" t="s">
        <v>14</v>
      </c>
      <c r="H24" t="s">
        <v>19</v>
      </c>
      <c r="I24" t="s">
        <v>7</v>
      </c>
      <c r="J24" t="s">
        <v>59</v>
      </c>
      <c r="K24" t="s">
        <v>65</v>
      </c>
      <c r="L24" t="s">
        <v>41</v>
      </c>
      <c r="N24" t="s">
        <v>1698</v>
      </c>
      <c r="O24" t="s">
        <v>2344</v>
      </c>
      <c r="P24" t="s">
        <v>2345</v>
      </c>
      <c r="Q24" t="s">
        <v>1720</v>
      </c>
      <c r="R24" t="s">
        <v>2346</v>
      </c>
      <c r="S24" t="s">
        <v>1982</v>
      </c>
      <c r="T24" t="s">
        <v>2347</v>
      </c>
      <c r="U24" t="s">
        <v>2348</v>
      </c>
      <c r="V24" t="s">
        <v>1826</v>
      </c>
      <c r="W24" t="s">
        <v>1921</v>
      </c>
      <c r="X24" t="s">
        <v>2019</v>
      </c>
      <c r="Y24" t="str">
        <f>IF(VLOOKUP(Table3[[#This Row],[name]],Sheet1!$D$2:$D$526,1)=Table3[[#This Row],[name]],"x","")</f>
        <v>x</v>
      </c>
    </row>
    <row r="25" spans="1:25" x14ac:dyDescent="0.35">
      <c r="A25" t="str">
        <f t="shared" si="0"/>
        <v/>
      </c>
      <c r="B25" t="s">
        <v>99</v>
      </c>
      <c r="C25" t="s">
        <v>100</v>
      </c>
      <c r="D25" t="s">
        <v>2</v>
      </c>
      <c r="E25" t="s">
        <v>3</v>
      </c>
      <c r="F25" t="s">
        <v>58</v>
      </c>
      <c r="G25" t="s">
        <v>14</v>
      </c>
      <c r="H25" t="s">
        <v>19</v>
      </c>
      <c r="I25" t="s">
        <v>7</v>
      </c>
      <c r="J25" t="s">
        <v>39</v>
      </c>
      <c r="K25" t="s">
        <v>89</v>
      </c>
      <c r="L25" t="s">
        <v>71</v>
      </c>
      <c r="N25" t="s">
        <v>2116</v>
      </c>
      <c r="O25" t="s">
        <v>2117</v>
      </c>
      <c r="P25" t="s">
        <v>1976</v>
      </c>
      <c r="Q25" t="s">
        <v>1720</v>
      </c>
      <c r="R25" t="s">
        <v>1976</v>
      </c>
      <c r="S25" t="s">
        <v>1976</v>
      </c>
      <c r="T25" t="s">
        <v>1976</v>
      </c>
      <c r="U25" t="s">
        <v>1976</v>
      </c>
      <c r="V25" t="s">
        <v>1826</v>
      </c>
      <c r="W25" t="s">
        <v>1946</v>
      </c>
      <c r="X25" t="s">
        <v>2039</v>
      </c>
      <c r="Y25" t="str">
        <f>IF(VLOOKUP(Table3[[#This Row],[name]],Sheet1!$D$2:$D$526,1)=Table3[[#This Row],[name]],"x","")</f>
        <v/>
      </c>
    </row>
    <row r="26" spans="1:25" x14ac:dyDescent="0.35">
      <c r="A26" t="str">
        <f t="shared" si="0"/>
        <v/>
      </c>
      <c r="B26" t="s">
        <v>101</v>
      </c>
      <c r="C26" t="s">
        <v>102</v>
      </c>
      <c r="D26" t="s">
        <v>2</v>
      </c>
      <c r="E26" t="s">
        <v>3</v>
      </c>
      <c r="F26" t="s">
        <v>58</v>
      </c>
      <c r="G26" t="s">
        <v>14</v>
      </c>
      <c r="H26" t="s">
        <v>19</v>
      </c>
      <c r="I26" t="s">
        <v>7</v>
      </c>
      <c r="J26" t="s">
        <v>39</v>
      </c>
      <c r="K26" t="s">
        <v>86</v>
      </c>
      <c r="L26" t="s">
        <v>10</v>
      </c>
      <c r="N26" t="s">
        <v>2040</v>
      </c>
      <c r="O26" t="s">
        <v>2041</v>
      </c>
      <c r="P26" t="s">
        <v>1976</v>
      </c>
      <c r="Q26" t="s">
        <v>1723</v>
      </c>
      <c r="R26" t="s">
        <v>1976</v>
      </c>
      <c r="S26" t="s">
        <v>1976</v>
      </c>
      <c r="T26" t="s">
        <v>1976</v>
      </c>
      <c r="U26" t="s">
        <v>1976</v>
      </c>
      <c r="V26" t="s">
        <v>1895</v>
      </c>
      <c r="W26" t="s">
        <v>1925</v>
      </c>
      <c r="X26" t="s">
        <v>2039</v>
      </c>
      <c r="Y26" t="str">
        <f>IF(VLOOKUP(Table3[[#This Row],[name]],Sheet1!$D$2:$D$526,1)=Table3[[#This Row],[name]],"x","")</f>
        <v/>
      </c>
    </row>
    <row r="27" spans="1:25" x14ac:dyDescent="0.35">
      <c r="A27" t="str">
        <f t="shared" si="0"/>
        <v/>
      </c>
      <c r="B27" t="s">
        <v>103</v>
      </c>
      <c r="C27" t="s">
        <v>104</v>
      </c>
      <c r="D27" t="s">
        <v>2</v>
      </c>
      <c r="E27" t="s">
        <v>3</v>
      </c>
      <c r="F27" t="s">
        <v>58</v>
      </c>
      <c r="G27" t="s">
        <v>14</v>
      </c>
      <c r="H27" t="s">
        <v>19</v>
      </c>
      <c r="I27" t="s">
        <v>7</v>
      </c>
      <c r="J27" t="s">
        <v>95</v>
      </c>
      <c r="K27" t="s">
        <v>105</v>
      </c>
      <c r="L27" t="s">
        <v>71</v>
      </c>
      <c r="N27" t="s">
        <v>1653</v>
      </c>
      <c r="O27" t="s">
        <v>2090</v>
      </c>
      <c r="P27" t="s">
        <v>1976</v>
      </c>
      <c r="Q27" t="s">
        <v>1723</v>
      </c>
      <c r="R27" t="s">
        <v>1976</v>
      </c>
      <c r="S27" t="s">
        <v>1976</v>
      </c>
      <c r="T27" t="s">
        <v>1976</v>
      </c>
      <c r="U27" t="s">
        <v>1976</v>
      </c>
      <c r="V27" t="s">
        <v>1833</v>
      </c>
      <c r="W27" t="s">
        <v>1925</v>
      </c>
      <c r="X27" t="s">
        <v>2036</v>
      </c>
      <c r="Y27" t="str">
        <f>IF(VLOOKUP(Table3[[#This Row],[name]],Sheet1!$D$2:$D$526,1)=Table3[[#This Row],[name]],"x","")</f>
        <v>x</v>
      </c>
    </row>
    <row r="28" spans="1:25" x14ac:dyDescent="0.35">
      <c r="A28" t="str">
        <f t="shared" si="0"/>
        <v/>
      </c>
      <c r="B28" t="s">
        <v>106</v>
      </c>
      <c r="C28" t="s">
        <v>107</v>
      </c>
      <c r="D28" t="s">
        <v>2</v>
      </c>
      <c r="E28" t="s">
        <v>3</v>
      </c>
      <c r="F28" t="s">
        <v>58</v>
      </c>
      <c r="G28" t="s">
        <v>14</v>
      </c>
      <c r="H28" t="s">
        <v>19</v>
      </c>
      <c r="I28" t="s">
        <v>7</v>
      </c>
      <c r="J28" t="s">
        <v>95</v>
      </c>
      <c r="K28" t="s">
        <v>9</v>
      </c>
      <c r="L28" t="s">
        <v>61</v>
      </c>
      <c r="N28" t="s">
        <v>2247</v>
      </c>
      <c r="O28" t="s">
        <v>2248</v>
      </c>
      <c r="P28" t="s">
        <v>1976</v>
      </c>
      <c r="Q28" t="s">
        <v>1720</v>
      </c>
      <c r="R28" t="s">
        <v>1976</v>
      </c>
      <c r="S28" t="s">
        <v>1976</v>
      </c>
      <c r="T28" t="s">
        <v>1976</v>
      </c>
      <c r="U28" t="s">
        <v>1976</v>
      </c>
      <c r="V28" t="s">
        <v>1828</v>
      </c>
      <c r="W28" t="s">
        <v>1976</v>
      </c>
      <c r="X28" t="s">
        <v>2019</v>
      </c>
      <c r="Y28" t="str">
        <f>IF(VLOOKUP(Table3[[#This Row],[name]],Sheet1!$D$2:$D$526,1)=Table3[[#This Row],[name]],"x","")</f>
        <v/>
      </c>
    </row>
    <row r="29" spans="1:25" x14ac:dyDescent="0.35">
      <c r="A29" t="str">
        <f t="shared" si="0"/>
        <v/>
      </c>
      <c r="B29" t="s">
        <v>108</v>
      </c>
      <c r="C29" t="s">
        <v>109</v>
      </c>
      <c r="D29" t="s">
        <v>2</v>
      </c>
      <c r="E29" t="s">
        <v>3</v>
      </c>
      <c r="F29" t="s">
        <v>58</v>
      </c>
      <c r="G29" t="s">
        <v>14</v>
      </c>
      <c r="H29" t="s">
        <v>19</v>
      </c>
      <c r="I29" t="s">
        <v>7</v>
      </c>
      <c r="J29" t="s">
        <v>39</v>
      </c>
      <c r="K29" t="s">
        <v>110</v>
      </c>
      <c r="L29" t="s">
        <v>10</v>
      </c>
      <c r="N29" t="s">
        <v>2295</v>
      </c>
      <c r="O29" t="s">
        <v>2296</v>
      </c>
      <c r="P29" t="s">
        <v>1895</v>
      </c>
      <c r="Q29" t="s">
        <v>1723</v>
      </c>
      <c r="R29" t="s">
        <v>2297</v>
      </c>
      <c r="S29" t="s">
        <v>2286</v>
      </c>
      <c r="T29" t="s">
        <v>1976</v>
      </c>
      <c r="U29" t="s">
        <v>1976</v>
      </c>
      <c r="V29" t="s">
        <v>1895</v>
      </c>
      <c r="W29" t="s">
        <v>1918</v>
      </c>
      <c r="X29" t="s">
        <v>2046</v>
      </c>
      <c r="Y29" t="str">
        <f>IF(VLOOKUP(Table3[[#This Row],[name]],Sheet1!$D$2:$D$526,1)=Table3[[#This Row],[name]],"x","")</f>
        <v/>
      </c>
    </row>
    <row r="30" spans="1:25" x14ac:dyDescent="0.35">
      <c r="A30" t="str">
        <f t="shared" si="0"/>
        <v/>
      </c>
      <c r="B30" t="s">
        <v>111</v>
      </c>
      <c r="C30" t="s">
        <v>112</v>
      </c>
      <c r="D30" t="s">
        <v>2</v>
      </c>
      <c r="E30" t="s">
        <v>3</v>
      </c>
      <c r="F30" t="s">
        <v>58</v>
      </c>
      <c r="G30" t="s">
        <v>14</v>
      </c>
      <c r="H30" t="s">
        <v>19</v>
      </c>
      <c r="I30" t="s">
        <v>7</v>
      </c>
      <c r="J30" t="s">
        <v>95</v>
      </c>
      <c r="K30" t="s">
        <v>40</v>
      </c>
      <c r="L30" t="s">
        <v>71</v>
      </c>
      <c r="N30" t="s">
        <v>1830</v>
      </c>
      <c r="O30" t="s">
        <v>2517</v>
      </c>
      <c r="P30" t="s">
        <v>2363</v>
      </c>
      <c r="Q30" t="s">
        <v>1723</v>
      </c>
      <c r="R30" t="s">
        <v>2518</v>
      </c>
      <c r="S30" t="s">
        <v>1978</v>
      </c>
      <c r="T30" t="s">
        <v>2519</v>
      </c>
      <c r="U30" t="s">
        <v>2472</v>
      </c>
      <c r="V30" t="s">
        <v>1897</v>
      </c>
      <c r="W30" t="s">
        <v>1928</v>
      </c>
      <c r="X30" t="s">
        <v>2039</v>
      </c>
      <c r="Y30" t="str">
        <f>IF(VLOOKUP(Table3[[#This Row],[name]],Sheet1!$D$2:$D$526,1)=Table3[[#This Row],[name]],"x","")</f>
        <v>x</v>
      </c>
    </row>
    <row r="31" spans="1:25" x14ac:dyDescent="0.35">
      <c r="A31" t="str">
        <f t="shared" si="0"/>
        <v/>
      </c>
      <c r="B31" t="s">
        <v>113</v>
      </c>
      <c r="C31" t="s">
        <v>114</v>
      </c>
      <c r="D31" t="s">
        <v>2</v>
      </c>
      <c r="E31" t="s">
        <v>115</v>
      </c>
      <c r="F31" t="s">
        <v>58</v>
      </c>
      <c r="G31" t="s">
        <v>14</v>
      </c>
      <c r="H31" t="s">
        <v>19</v>
      </c>
      <c r="I31" t="s">
        <v>7</v>
      </c>
      <c r="J31" t="s">
        <v>116</v>
      </c>
      <c r="K31" t="s">
        <v>9</v>
      </c>
      <c r="L31" t="s">
        <v>61</v>
      </c>
      <c r="N31" t="s">
        <v>1991</v>
      </c>
      <c r="O31" t="s">
        <v>1992</v>
      </c>
      <c r="P31" t="s">
        <v>1976</v>
      </c>
      <c r="Q31" t="s">
        <v>1723</v>
      </c>
      <c r="R31" t="s">
        <v>1977</v>
      </c>
      <c r="S31" t="s">
        <v>1946</v>
      </c>
      <c r="T31" t="s">
        <v>1993</v>
      </c>
      <c r="U31" t="s">
        <v>1976</v>
      </c>
      <c r="V31" t="s">
        <v>1833</v>
      </c>
      <c r="W31" t="s">
        <v>1976</v>
      </c>
      <c r="X31" t="s">
        <v>1994</v>
      </c>
      <c r="Y31" t="str">
        <f>IF(VLOOKUP(Table3[[#This Row],[name]],Sheet1!$D$2:$D$526,1)=Sheet1!$D31,"x","")</f>
        <v/>
      </c>
    </row>
    <row r="32" spans="1:25" x14ac:dyDescent="0.35">
      <c r="A32" t="str">
        <f t="shared" si="0"/>
        <v/>
      </c>
      <c r="B32" t="s">
        <v>117</v>
      </c>
      <c r="C32" t="s">
        <v>118</v>
      </c>
      <c r="D32" t="s">
        <v>2</v>
      </c>
      <c r="E32" t="s">
        <v>3</v>
      </c>
      <c r="F32" t="s">
        <v>58</v>
      </c>
      <c r="G32" t="s">
        <v>14</v>
      </c>
      <c r="H32" t="s">
        <v>19</v>
      </c>
      <c r="I32" t="s">
        <v>7</v>
      </c>
      <c r="J32" t="s">
        <v>116</v>
      </c>
      <c r="K32" t="s">
        <v>9</v>
      </c>
      <c r="L32" t="s">
        <v>61</v>
      </c>
      <c r="N32" t="s">
        <v>1995</v>
      </c>
      <c r="O32" t="s">
        <v>1996</v>
      </c>
      <c r="P32" t="s">
        <v>1976</v>
      </c>
      <c r="Q32" t="s">
        <v>1723</v>
      </c>
      <c r="R32" t="s">
        <v>1997</v>
      </c>
      <c r="S32" t="s">
        <v>1976</v>
      </c>
      <c r="T32" t="s">
        <v>1998</v>
      </c>
      <c r="U32" t="s">
        <v>1976</v>
      </c>
      <c r="V32" t="s">
        <v>1833</v>
      </c>
      <c r="W32" t="s">
        <v>1976</v>
      </c>
      <c r="X32" t="s">
        <v>1994</v>
      </c>
      <c r="Y32" t="str">
        <f>IF(VLOOKUP(Table3[[#This Row],[name]],Sheet1!$D$2:$D$526,1)=Table3[[#This Row],[name]],"x","")</f>
        <v/>
      </c>
    </row>
    <row r="33" spans="1:25" x14ac:dyDescent="0.35">
      <c r="A33" t="str">
        <f t="shared" si="0"/>
        <v/>
      </c>
      <c r="B33" t="s">
        <v>119</v>
      </c>
      <c r="C33" t="s">
        <v>120</v>
      </c>
      <c r="D33" t="s">
        <v>2</v>
      </c>
      <c r="E33" t="s">
        <v>3</v>
      </c>
      <c r="F33" t="s">
        <v>58</v>
      </c>
      <c r="G33" t="s">
        <v>14</v>
      </c>
      <c r="H33" t="s">
        <v>19</v>
      </c>
      <c r="I33" t="s">
        <v>7</v>
      </c>
      <c r="J33" t="s">
        <v>8</v>
      </c>
      <c r="K33" t="s">
        <v>9</v>
      </c>
      <c r="L33" t="s">
        <v>10</v>
      </c>
      <c r="N33" t="s">
        <v>2702</v>
      </c>
      <c r="O33" t="s">
        <v>2703</v>
      </c>
      <c r="P33" t="s">
        <v>2615</v>
      </c>
      <c r="Q33" t="s">
        <v>1723</v>
      </c>
      <c r="R33" t="s">
        <v>2704</v>
      </c>
      <c r="S33" t="s">
        <v>1981</v>
      </c>
      <c r="T33" t="s">
        <v>2705</v>
      </c>
      <c r="U33" t="s">
        <v>1868</v>
      </c>
      <c r="V33" t="s">
        <v>1895</v>
      </c>
      <c r="W33" t="s">
        <v>1923</v>
      </c>
      <c r="X33" t="s">
        <v>2029</v>
      </c>
      <c r="Y33" t="str">
        <f>IF(VLOOKUP(Table3[[#This Row],[name]],Sheet1!$D$2:$D$526,1)=Table3[[#This Row],[name]],"x","")</f>
        <v/>
      </c>
    </row>
    <row r="34" spans="1:25" x14ac:dyDescent="0.35">
      <c r="A34" t="str">
        <f t="shared" si="0"/>
        <v/>
      </c>
      <c r="B34" t="s">
        <v>121</v>
      </c>
      <c r="C34" t="s">
        <v>122</v>
      </c>
      <c r="D34" t="s">
        <v>2</v>
      </c>
      <c r="E34" t="s">
        <v>123</v>
      </c>
      <c r="F34" t="s">
        <v>58</v>
      </c>
      <c r="G34" t="s">
        <v>14</v>
      </c>
      <c r="H34" t="s">
        <v>19</v>
      </c>
      <c r="I34" t="s">
        <v>7</v>
      </c>
      <c r="J34" t="s">
        <v>116</v>
      </c>
      <c r="K34" t="s">
        <v>9</v>
      </c>
      <c r="L34" t="s">
        <v>61</v>
      </c>
      <c r="N34" t="s">
        <v>1743</v>
      </c>
      <c r="O34" t="s">
        <v>2222</v>
      </c>
      <c r="P34" t="s">
        <v>1976</v>
      </c>
      <c r="Q34" t="s">
        <v>1720</v>
      </c>
      <c r="R34" t="s">
        <v>1976</v>
      </c>
      <c r="S34" t="s">
        <v>1976</v>
      </c>
      <c r="T34" t="s">
        <v>1976</v>
      </c>
      <c r="U34" t="s">
        <v>1976</v>
      </c>
      <c r="V34" t="s">
        <v>1833</v>
      </c>
      <c r="W34" t="s">
        <v>1976</v>
      </c>
      <c r="X34" t="s">
        <v>2051</v>
      </c>
      <c r="Y34" t="str">
        <f>IF(VLOOKUP(Table3[[#This Row],[name]],Sheet1!$D$2:$D$526,1)=Table3[[#This Row],[name]],"x","")</f>
        <v>x</v>
      </c>
    </row>
    <row r="35" spans="1:25" x14ac:dyDescent="0.35">
      <c r="A35" t="str">
        <f t="shared" si="0"/>
        <v/>
      </c>
      <c r="B35" t="s">
        <v>124</v>
      </c>
      <c r="C35" t="s">
        <v>125</v>
      </c>
      <c r="D35" t="s">
        <v>2</v>
      </c>
      <c r="E35" t="s">
        <v>3</v>
      </c>
      <c r="F35" t="s">
        <v>58</v>
      </c>
      <c r="G35" t="s">
        <v>14</v>
      </c>
      <c r="H35" t="s">
        <v>19</v>
      </c>
      <c r="I35" t="s">
        <v>7</v>
      </c>
      <c r="J35" t="s">
        <v>8</v>
      </c>
      <c r="K35" t="s">
        <v>9</v>
      </c>
      <c r="L35" t="s">
        <v>10</v>
      </c>
      <c r="N35" t="s">
        <v>1907</v>
      </c>
      <c r="O35" t="s">
        <v>2358</v>
      </c>
      <c r="P35" t="s">
        <v>1828</v>
      </c>
      <c r="Q35" t="s">
        <v>1723</v>
      </c>
      <c r="R35" t="s">
        <v>2359</v>
      </c>
      <c r="S35" t="s">
        <v>1978</v>
      </c>
      <c r="T35" t="s">
        <v>2360</v>
      </c>
      <c r="U35" t="s">
        <v>2361</v>
      </c>
      <c r="V35" t="s">
        <v>1828</v>
      </c>
      <c r="W35" t="s">
        <v>1927</v>
      </c>
      <c r="X35" t="s">
        <v>2039</v>
      </c>
      <c r="Y35" t="str">
        <f>IF(VLOOKUP(Table3[[#This Row],[name]],Sheet1!$D$2:$D$526,1)=Table3[[#This Row],[name]],"x","")</f>
        <v>x</v>
      </c>
    </row>
    <row r="36" spans="1:25" x14ac:dyDescent="0.35">
      <c r="A36" t="str">
        <f t="shared" si="0"/>
        <v/>
      </c>
      <c r="B36" t="s">
        <v>126</v>
      </c>
      <c r="C36" t="s">
        <v>127</v>
      </c>
      <c r="D36" t="s">
        <v>2</v>
      </c>
      <c r="E36" t="s">
        <v>115</v>
      </c>
      <c r="F36" t="s">
        <v>58</v>
      </c>
      <c r="G36" t="s">
        <v>14</v>
      </c>
      <c r="H36" t="s">
        <v>19</v>
      </c>
      <c r="I36" t="s">
        <v>7</v>
      </c>
      <c r="J36" t="s">
        <v>116</v>
      </c>
      <c r="K36" t="s">
        <v>9</v>
      </c>
      <c r="L36" t="s">
        <v>61</v>
      </c>
      <c r="N36" t="s">
        <v>1914</v>
      </c>
      <c r="O36" t="s">
        <v>2368</v>
      </c>
      <c r="P36" t="s">
        <v>1897</v>
      </c>
      <c r="Q36" t="s">
        <v>1724</v>
      </c>
      <c r="R36" t="s">
        <v>2369</v>
      </c>
      <c r="S36" t="s">
        <v>1985</v>
      </c>
      <c r="T36" t="s">
        <v>2370</v>
      </c>
      <c r="U36" t="s">
        <v>2371</v>
      </c>
      <c r="V36" t="s">
        <v>1897</v>
      </c>
      <c r="W36" t="s">
        <v>1946</v>
      </c>
      <c r="X36" t="s">
        <v>2051</v>
      </c>
      <c r="Y36" t="str">
        <f>IF(VLOOKUP(Table3[[#This Row],[name]],Sheet1!$D$2:$D$526,1)=Table3[[#This Row],[name]],"x","")</f>
        <v>x</v>
      </c>
    </row>
    <row r="37" spans="1:25" x14ac:dyDescent="0.35">
      <c r="A37" t="str">
        <f t="shared" si="0"/>
        <v/>
      </c>
      <c r="B37" t="s">
        <v>128</v>
      </c>
      <c r="C37" t="s">
        <v>129</v>
      </c>
      <c r="D37" t="s">
        <v>2</v>
      </c>
      <c r="E37" t="s">
        <v>115</v>
      </c>
      <c r="F37" t="s">
        <v>58</v>
      </c>
      <c r="G37" t="s">
        <v>14</v>
      </c>
      <c r="H37" t="s">
        <v>19</v>
      </c>
      <c r="I37" t="s">
        <v>7</v>
      </c>
      <c r="J37" t="s">
        <v>116</v>
      </c>
      <c r="K37" t="s">
        <v>9</v>
      </c>
      <c r="L37" t="s">
        <v>61</v>
      </c>
      <c r="N37" t="s">
        <v>1602</v>
      </c>
      <c r="O37" t="s">
        <v>2194</v>
      </c>
      <c r="P37" t="s">
        <v>1976</v>
      </c>
      <c r="Q37" t="s">
        <v>1720</v>
      </c>
      <c r="R37" t="s">
        <v>1976</v>
      </c>
      <c r="S37" t="s">
        <v>1976</v>
      </c>
      <c r="T37" t="s">
        <v>1976</v>
      </c>
      <c r="U37" t="s">
        <v>1976</v>
      </c>
      <c r="V37" t="s">
        <v>1828</v>
      </c>
      <c r="W37" t="s">
        <v>1976</v>
      </c>
      <c r="X37" t="s">
        <v>2036</v>
      </c>
      <c r="Y37" t="str">
        <f>IF(VLOOKUP(Table3[[#This Row],[name]],Sheet1!$D$2:$D$526,1)=Table3[[#This Row],[name]],"x","")</f>
        <v>x</v>
      </c>
    </row>
    <row r="38" spans="1:25" x14ac:dyDescent="0.35">
      <c r="A38" t="str">
        <f t="shared" si="0"/>
        <v/>
      </c>
      <c r="B38" t="s">
        <v>130</v>
      </c>
      <c r="C38" t="s">
        <v>131</v>
      </c>
      <c r="D38" t="s">
        <v>2</v>
      </c>
      <c r="E38" t="s">
        <v>3</v>
      </c>
      <c r="F38" t="s">
        <v>58</v>
      </c>
      <c r="G38" t="s">
        <v>14</v>
      </c>
      <c r="H38" t="s">
        <v>19</v>
      </c>
      <c r="I38" t="s">
        <v>7</v>
      </c>
      <c r="J38" t="s">
        <v>116</v>
      </c>
      <c r="K38" t="s">
        <v>65</v>
      </c>
      <c r="L38" t="s">
        <v>61</v>
      </c>
      <c r="N38" t="s">
        <v>1865</v>
      </c>
      <c r="O38" t="s">
        <v>2420</v>
      </c>
      <c r="P38" t="s">
        <v>2416</v>
      </c>
      <c r="Q38" t="s">
        <v>1726</v>
      </c>
      <c r="R38" t="s">
        <v>2421</v>
      </c>
      <c r="S38" t="s">
        <v>1987</v>
      </c>
      <c r="T38" t="s">
        <v>2422</v>
      </c>
      <c r="U38" t="s">
        <v>2419</v>
      </c>
      <c r="V38" t="s">
        <v>2071</v>
      </c>
      <c r="W38" t="s">
        <v>1920</v>
      </c>
      <c r="X38" t="s">
        <v>2029</v>
      </c>
      <c r="Y38" t="str">
        <f>IF(VLOOKUP(Table3[[#This Row],[name]],Sheet1!$D$2:$D$526,1)=Table3[[#This Row],[name]],"x","")</f>
        <v>x</v>
      </c>
    </row>
    <row r="39" spans="1:25" x14ac:dyDescent="0.35">
      <c r="A39" t="str">
        <f t="shared" si="0"/>
        <v/>
      </c>
      <c r="B39" t="s">
        <v>132</v>
      </c>
      <c r="C39" t="s">
        <v>133</v>
      </c>
      <c r="D39" t="s">
        <v>2</v>
      </c>
      <c r="E39" t="s">
        <v>3</v>
      </c>
      <c r="F39" t="s">
        <v>58</v>
      </c>
      <c r="G39" t="s">
        <v>14</v>
      </c>
      <c r="H39" t="s">
        <v>19</v>
      </c>
      <c r="I39" t="s">
        <v>7</v>
      </c>
      <c r="J39" t="s">
        <v>116</v>
      </c>
      <c r="K39" t="s">
        <v>9</v>
      </c>
      <c r="L39" t="s">
        <v>10</v>
      </c>
      <c r="N39" t="s">
        <v>2030</v>
      </c>
      <c r="O39" t="s">
        <v>2031</v>
      </c>
      <c r="P39" t="s">
        <v>1976</v>
      </c>
      <c r="Q39" t="s">
        <v>1724</v>
      </c>
      <c r="R39" t="s">
        <v>1976</v>
      </c>
      <c r="S39" t="s">
        <v>1976</v>
      </c>
      <c r="T39" t="s">
        <v>1976</v>
      </c>
      <c r="U39" t="s">
        <v>1976</v>
      </c>
      <c r="V39" t="s">
        <v>1825</v>
      </c>
      <c r="W39" t="s">
        <v>1925</v>
      </c>
      <c r="X39" t="s">
        <v>2029</v>
      </c>
      <c r="Y39" t="str">
        <f>IF(VLOOKUP(Table3[[#This Row],[name]],Sheet1!$D$2:$D$526,1)=Table3[[#This Row],[name]],"x","")</f>
        <v/>
      </c>
    </row>
    <row r="40" spans="1:25" x14ac:dyDescent="0.35">
      <c r="A40" t="str">
        <f t="shared" si="0"/>
        <v/>
      </c>
      <c r="B40" t="s">
        <v>134</v>
      </c>
      <c r="C40" t="s">
        <v>135</v>
      </c>
      <c r="D40" t="s">
        <v>2</v>
      </c>
      <c r="E40" t="s">
        <v>3</v>
      </c>
      <c r="F40" t="s">
        <v>58</v>
      </c>
      <c r="G40" t="s">
        <v>14</v>
      </c>
      <c r="H40" t="s">
        <v>19</v>
      </c>
      <c r="I40" t="s">
        <v>7</v>
      </c>
      <c r="J40" t="s">
        <v>116</v>
      </c>
      <c r="K40" t="s">
        <v>28</v>
      </c>
      <c r="L40" t="s">
        <v>10</v>
      </c>
      <c r="N40" t="s">
        <v>2102</v>
      </c>
      <c r="O40" t="s">
        <v>2103</v>
      </c>
      <c r="P40" t="s">
        <v>1976</v>
      </c>
      <c r="Q40" t="s">
        <v>1723</v>
      </c>
      <c r="R40" t="s">
        <v>1976</v>
      </c>
      <c r="S40" t="s">
        <v>1976</v>
      </c>
      <c r="T40" t="s">
        <v>1976</v>
      </c>
      <c r="U40" t="s">
        <v>1976</v>
      </c>
      <c r="V40" t="s">
        <v>1895</v>
      </c>
      <c r="W40" t="s">
        <v>1976</v>
      </c>
      <c r="X40" t="s">
        <v>2039</v>
      </c>
      <c r="Y40" t="str">
        <f>IF(VLOOKUP(Table3[[#This Row],[name]],Sheet1!$D$2:$D$526,1)=Table3[[#This Row],[name]],"x","")</f>
        <v/>
      </c>
    </row>
    <row r="41" spans="1:25" x14ac:dyDescent="0.35">
      <c r="A41" t="str">
        <f t="shared" si="0"/>
        <v/>
      </c>
      <c r="B41" t="s">
        <v>136</v>
      </c>
      <c r="C41" t="s">
        <v>137</v>
      </c>
      <c r="D41" t="s">
        <v>2</v>
      </c>
      <c r="E41" t="s">
        <v>3</v>
      </c>
      <c r="F41" t="s">
        <v>58</v>
      </c>
      <c r="G41" t="s">
        <v>14</v>
      </c>
      <c r="H41" t="s">
        <v>19</v>
      </c>
      <c r="I41" t="s">
        <v>7</v>
      </c>
      <c r="J41" t="s">
        <v>116</v>
      </c>
      <c r="K41" t="s">
        <v>9</v>
      </c>
      <c r="L41" t="s">
        <v>10</v>
      </c>
      <c r="N41" t="s">
        <v>1676</v>
      </c>
      <c r="O41" t="s">
        <v>2104</v>
      </c>
      <c r="P41" t="s">
        <v>1976</v>
      </c>
      <c r="Q41" t="s">
        <v>1723</v>
      </c>
      <c r="R41" t="s">
        <v>1976</v>
      </c>
      <c r="S41" t="s">
        <v>1976</v>
      </c>
      <c r="T41" t="s">
        <v>1976</v>
      </c>
      <c r="U41" t="s">
        <v>1976</v>
      </c>
      <c r="V41" t="s">
        <v>1895</v>
      </c>
      <c r="W41" t="s">
        <v>1976</v>
      </c>
      <c r="X41" t="s">
        <v>2019</v>
      </c>
      <c r="Y41" t="str">
        <f>IF(VLOOKUP(Table3[[#This Row],[name]],Sheet1!$D$2:$D$526,1)=Table3[[#This Row],[name]],"x","")</f>
        <v>x</v>
      </c>
    </row>
    <row r="42" spans="1:25" x14ac:dyDescent="0.35">
      <c r="A42" t="str">
        <f t="shared" si="0"/>
        <v/>
      </c>
      <c r="B42" t="s">
        <v>138</v>
      </c>
      <c r="C42" t="s">
        <v>139</v>
      </c>
      <c r="D42" t="s">
        <v>2</v>
      </c>
      <c r="E42" t="s">
        <v>3</v>
      </c>
      <c r="F42" t="s">
        <v>58</v>
      </c>
      <c r="G42" t="s">
        <v>14</v>
      </c>
      <c r="H42" t="s">
        <v>19</v>
      </c>
      <c r="I42" t="s">
        <v>7</v>
      </c>
      <c r="J42" t="s">
        <v>116</v>
      </c>
      <c r="K42" t="s">
        <v>9</v>
      </c>
      <c r="L42" t="s">
        <v>10</v>
      </c>
      <c r="N42" t="s">
        <v>1999</v>
      </c>
      <c r="O42" t="s">
        <v>2000</v>
      </c>
      <c r="P42" t="s">
        <v>1976</v>
      </c>
      <c r="Q42" t="s">
        <v>1723</v>
      </c>
      <c r="R42" t="s">
        <v>2001</v>
      </c>
      <c r="S42" t="s">
        <v>1976</v>
      </c>
      <c r="T42" t="s">
        <v>1976</v>
      </c>
      <c r="U42" t="s">
        <v>1976</v>
      </c>
      <c r="V42" t="s">
        <v>1833</v>
      </c>
      <c r="W42" t="s">
        <v>1976</v>
      </c>
      <c r="X42" t="s">
        <v>1994</v>
      </c>
      <c r="Y42" t="str">
        <f>IF(VLOOKUP(Table3[[#This Row],[name]],Sheet1!$D$2:$D$526,1)=Table3[[#This Row],[name]],"x","")</f>
        <v/>
      </c>
    </row>
    <row r="43" spans="1:25" x14ac:dyDescent="0.35">
      <c r="A43" t="str">
        <f t="shared" si="0"/>
        <v/>
      </c>
      <c r="B43" t="s">
        <v>140</v>
      </c>
      <c r="C43" t="s">
        <v>141</v>
      </c>
      <c r="D43" t="s">
        <v>2</v>
      </c>
      <c r="E43" t="s">
        <v>3</v>
      </c>
      <c r="F43" t="s">
        <v>58</v>
      </c>
      <c r="G43" t="s">
        <v>14</v>
      </c>
      <c r="H43" t="s">
        <v>19</v>
      </c>
      <c r="I43" t="s">
        <v>7</v>
      </c>
      <c r="J43" t="s">
        <v>116</v>
      </c>
      <c r="K43" t="s">
        <v>9</v>
      </c>
      <c r="L43" t="s">
        <v>10</v>
      </c>
      <c r="N43" t="s">
        <v>1528</v>
      </c>
      <c r="O43" t="s">
        <v>2105</v>
      </c>
      <c r="P43" t="s">
        <v>1976</v>
      </c>
      <c r="Q43" t="s">
        <v>1723</v>
      </c>
      <c r="R43" t="s">
        <v>1976</v>
      </c>
      <c r="S43" t="s">
        <v>1976</v>
      </c>
      <c r="T43" t="s">
        <v>1976</v>
      </c>
      <c r="U43" t="s">
        <v>1976</v>
      </c>
      <c r="V43" t="s">
        <v>1826</v>
      </c>
      <c r="W43" t="s">
        <v>1976</v>
      </c>
      <c r="X43" t="s">
        <v>2019</v>
      </c>
      <c r="Y43" t="str">
        <f>IF(VLOOKUP(Table3[[#This Row],[name]],Sheet1!$D$2:$D$526,1)=Table3[[#This Row],[name]],"x","")</f>
        <v>x</v>
      </c>
    </row>
    <row r="44" spans="1:25" x14ac:dyDescent="0.35">
      <c r="A44" t="str">
        <f t="shared" si="0"/>
        <v/>
      </c>
      <c r="B44" t="s">
        <v>142</v>
      </c>
      <c r="C44" t="s">
        <v>143</v>
      </c>
      <c r="D44" t="s">
        <v>2</v>
      </c>
      <c r="E44" t="s">
        <v>3</v>
      </c>
      <c r="F44" t="s">
        <v>144</v>
      </c>
      <c r="G44" t="s">
        <v>14</v>
      </c>
      <c r="H44" t="s">
        <v>145</v>
      </c>
      <c r="I44" t="s">
        <v>7</v>
      </c>
      <c r="J44" t="s">
        <v>39</v>
      </c>
      <c r="K44" t="s">
        <v>65</v>
      </c>
      <c r="L44" t="s">
        <v>146</v>
      </c>
      <c r="N44" t="s">
        <v>2106</v>
      </c>
      <c r="O44" t="s">
        <v>2107</v>
      </c>
      <c r="P44" t="s">
        <v>1976</v>
      </c>
      <c r="Q44" t="s">
        <v>1720</v>
      </c>
      <c r="R44" t="s">
        <v>1976</v>
      </c>
      <c r="S44" t="s">
        <v>1976</v>
      </c>
      <c r="T44" t="s">
        <v>1976</v>
      </c>
      <c r="U44" t="s">
        <v>1976</v>
      </c>
      <c r="V44" t="s">
        <v>2108</v>
      </c>
      <c r="W44" t="s">
        <v>1976</v>
      </c>
      <c r="X44" t="s">
        <v>2029</v>
      </c>
      <c r="Y44" t="str">
        <f>IF(VLOOKUP(Table3[[#This Row],[name]],Sheet1!$D$2:$D$526,1)=Table3[[#This Row],[name]],"x","")</f>
        <v/>
      </c>
    </row>
    <row r="45" spans="1:25" x14ac:dyDescent="0.35">
      <c r="A45" t="str">
        <f t="shared" si="0"/>
        <v/>
      </c>
      <c r="B45" t="s">
        <v>147</v>
      </c>
      <c r="C45" t="s">
        <v>148</v>
      </c>
      <c r="D45" t="s">
        <v>2</v>
      </c>
      <c r="E45" t="s">
        <v>3</v>
      </c>
      <c r="F45" t="s">
        <v>58</v>
      </c>
      <c r="G45" t="s">
        <v>14</v>
      </c>
      <c r="H45" t="s">
        <v>19</v>
      </c>
      <c r="I45" t="s">
        <v>7</v>
      </c>
      <c r="J45" t="s">
        <v>95</v>
      </c>
      <c r="K45" t="s">
        <v>65</v>
      </c>
      <c r="L45" t="s">
        <v>74</v>
      </c>
      <c r="N45" t="s">
        <v>2372</v>
      </c>
      <c r="O45" t="s">
        <v>2373</v>
      </c>
      <c r="P45" t="s">
        <v>1896</v>
      </c>
      <c r="Q45" t="s">
        <v>1720</v>
      </c>
      <c r="R45" t="s">
        <v>2364</v>
      </c>
      <c r="S45" t="s">
        <v>1984</v>
      </c>
      <c r="T45" t="s">
        <v>2374</v>
      </c>
      <c r="U45" t="s">
        <v>2375</v>
      </c>
      <c r="V45" t="s">
        <v>2125</v>
      </c>
      <c r="W45" t="s">
        <v>1920</v>
      </c>
      <c r="X45" t="s">
        <v>2029</v>
      </c>
      <c r="Y45" t="str">
        <f>IF(VLOOKUP(Table3[[#This Row],[name]],Sheet1!$D$2:$D$526,1)=Table3[[#This Row],[name]],"x","")</f>
        <v/>
      </c>
    </row>
    <row r="46" spans="1:25" x14ac:dyDescent="0.35">
      <c r="A46" t="str">
        <f t="shared" si="0"/>
        <v/>
      </c>
      <c r="B46" t="s">
        <v>149</v>
      </c>
      <c r="C46" t="s">
        <v>150</v>
      </c>
      <c r="D46" t="s">
        <v>2</v>
      </c>
      <c r="E46" t="s">
        <v>3</v>
      </c>
      <c r="F46" t="s">
        <v>58</v>
      </c>
      <c r="G46" t="s">
        <v>14</v>
      </c>
      <c r="H46" t="s">
        <v>19</v>
      </c>
      <c r="I46" t="s">
        <v>7</v>
      </c>
      <c r="J46" t="s">
        <v>8</v>
      </c>
      <c r="K46" t="s">
        <v>65</v>
      </c>
      <c r="L46" t="s">
        <v>71</v>
      </c>
      <c r="N46" t="s">
        <v>1856</v>
      </c>
      <c r="O46" t="s">
        <v>2376</v>
      </c>
      <c r="P46" t="s">
        <v>1896</v>
      </c>
      <c r="Q46" t="s">
        <v>1723</v>
      </c>
      <c r="R46" t="s">
        <v>2359</v>
      </c>
      <c r="S46" t="s">
        <v>1984</v>
      </c>
      <c r="T46" t="s">
        <v>2377</v>
      </c>
      <c r="U46" t="s">
        <v>2378</v>
      </c>
      <c r="V46" t="s">
        <v>2125</v>
      </c>
      <c r="W46" t="s">
        <v>1922</v>
      </c>
      <c r="X46" t="s">
        <v>2029</v>
      </c>
      <c r="Y46" t="str">
        <f>IF(VLOOKUP(Table3[[#This Row],[name]],Sheet1!$D$2:$D$526,1)=Table3[[#This Row],[name]],"x","")</f>
        <v>x</v>
      </c>
    </row>
    <row r="47" spans="1:25" x14ac:dyDescent="0.35">
      <c r="A47" t="str">
        <f t="shared" si="0"/>
        <v/>
      </c>
      <c r="B47" t="s">
        <v>151</v>
      </c>
      <c r="C47" t="s">
        <v>152</v>
      </c>
      <c r="D47" t="s">
        <v>2</v>
      </c>
      <c r="E47" t="s">
        <v>3</v>
      </c>
      <c r="F47" t="s">
        <v>58</v>
      </c>
      <c r="G47" t="s">
        <v>14</v>
      </c>
      <c r="H47" t="s">
        <v>19</v>
      </c>
      <c r="I47" t="s">
        <v>7</v>
      </c>
      <c r="J47" t="s">
        <v>95</v>
      </c>
      <c r="K47" t="s">
        <v>65</v>
      </c>
      <c r="L47" t="s">
        <v>71</v>
      </c>
      <c r="N47" t="s">
        <v>2706</v>
      </c>
      <c r="O47" t="s">
        <v>2707</v>
      </c>
      <c r="P47" t="s">
        <v>2615</v>
      </c>
      <c r="Q47" t="s">
        <v>1723</v>
      </c>
      <c r="R47" t="s">
        <v>2708</v>
      </c>
      <c r="S47" t="s">
        <v>1982</v>
      </c>
      <c r="T47" t="s">
        <v>2709</v>
      </c>
      <c r="U47" t="s">
        <v>1868</v>
      </c>
      <c r="V47" t="s">
        <v>1895</v>
      </c>
      <c r="W47" t="s">
        <v>1919</v>
      </c>
      <c r="X47" t="s">
        <v>2029</v>
      </c>
      <c r="Y47" t="str">
        <f>IF(VLOOKUP(Table3[[#This Row],[name]],Sheet1!$D$2:$D$526,1)=Table3[[#This Row],[name]],"x","")</f>
        <v/>
      </c>
    </row>
    <row r="48" spans="1:25" x14ac:dyDescent="0.35">
      <c r="A48" t="str">
        <f t="shared" si="0"/>
        <v/>
      </c>
      <c r="B48" t="s">
        <v>153</v>
      </c>
      <c r="C48" t="s">
        <v>154</v>
      </c>
      <c r="D48" t="s">
        <v>2</v>
      </c>
      <c r="E48" t="s">
        <v>3</v>
      </c>
      <c r="F48" t="s">
        <v>58</v>
      </c>
      <c r="G48" t="s">
        <v>14</v>
      </c>
      <c r="H48" t="s">
        <v>19</v>
      </c>
      <c r="I48" t="s">
        <v>7</v>
      </c>
      <c r="J48" t="s">
        <v>8</v>
      </c>
      <c r="K48" t="s">
        <v>65</v>
      </c>
      <c r="L48" t="s">
        <v>155</v>
      </c>
      <c r="N48" t="s">
        <v>1527</v>
      </c>
      <c r="O48" t="s">
        <v>2118</v>
      </c>
      <c r="P48" t="s">
        <v>1976</v>
      </c>
      <c r="Q48" t="s">
        <v>1720</v>
      </c>
      <c r="R48" t="s">
        <v>1976</v>
      </c>
      <c r="S48" t="s">
        <v>1976</v>
      </c>
      <c r="T48" t="s">
        <v>1976</v>
      </c>
      <c r="U48" t="s">
        <v>1976</v>
      </c>
      <c r="V48" t="s">
        <v>1826</v>
      </c>
      <c r="W48" t="s">
        <v>1976</v>
      </c>
      <c r="X48" t="s">
        <v>2039</v>
      </c>
      <c r="Y48" t="str">
        <f>IF(VLOOKUP(Table3[[#This Row],[name]],Sheet1!$D$2:$D$526,1)=Table3[[#This Row],[name]],"x","")</f>
        <v>x</v>
      </c>
    </row>
    <row r="49" spans="1:25" x14ac:dyDescent="0.35">
      <c r="A49" t="str">
        <f t="shared" si="0"/>
        <v/>
      </c>
      <c r="B49" t="s">
        <v>156</v>
      </c>
      <c r="C49" t="s">
        <v>157</v>
      </c>
      <c r="D49" t="s">
        <v>2</v>
      </c>
      <c r="E49" t="s">
        <v>3</v>
      </c>
      <c r="F49" t="s">
        <v>58</v>
      </c>
      <c r="G49" t="s">
        <v>14</v>
      </c>
      <c r="H49" t="s">
        <v>19</v>
      </c>
      <c r="I49" t="s">
        <v>7</v>
      </c>
      <c r="J49" t="s">
        <v>79</v>
      </c>
      <c r="K49" t="s">
        <v>28</v>
      </c>
      <c r="L49" t="s">
        <v>41</v>
      </c>
      <c r="N49" t="s">
        <v>1861</v>
      </c>
      <c r="O49" t="s">
        <v>2379</v>
      </c>
      <c r="P49" t="s">
        <v>1483</v>
      </c>
      <c r="Q49" t="s">
        <v>1724</v>
      </c>
      <c r="R49" t="s">
        <v>2369</v>
      </c>
      <c r="S49" t="s">
        <v>1982</v>
      </c>
      <c r="T49" t="s">
        <v>2380</v>
      </c>
      <c r="U49" t="s">
        <v>2352</v>
      </c>
      <c r="V49" t="s">
        <v>2367</v>
      </c>
      <c r="W49" t="s">
        <v>1946</v>
      </c>
      <c r="X49" t="s">
        <v>2039</v>
      </c>
      <c r="Y49" t="str">
        <f>IF(VLOOKUP(Table3[[#This Row],[name]],Sheet1!$D$2:$D$526,1)=Table3[[#This Row],[name]],"x","")</f>
        <v>x</v>
      </c>
    </row>
    <row r="50" spans="1:25" x14ac:dyDescent="0.35">
      <c r="A50" t="str">
        <f t="shared" si="0"/>
        <v/>
      </c>
      <c r="B50" t="s">
        <v>158</v>
      </c>
      <c r="C50" t="s">
        <v>159</v>
      </c>
      <c r="D50" t="s">
        <v>2</v>
      </c>
      <c r="E50" t="s">
        <v>3</v>
      </c>
      <c r="F50" t="s">
        <v>58</v>
      </c>
      <c r="G50" t="s">
        <v>14</v>
      </c>
      <c r="H50" t="s">
        <v>19</v>
      </c>
      <c r="I50" t="s">
        <v>7</v>
      </c>
      <c r="J50" t="s">
        <v>79</v>
      </c>
      <c r="K50" t="s">
        <v>28</v>
      </c>
      <c r="L50" t="s">
        <v>41</v>
      </c>
      <c r="N50" t="s">
        <v>1829</v>
      </c>
      <c r="O50" t="s">
        <v>2381</v>
      </c>
      <c r="P50" t="s">
        <v>1896</v>
      </c>
      <c r="Q50" t="s">
        <v>1723</v>
      </c>
      <c r="R50" t="s">
        <v>2382</v>
      </c>
      <c r="S50" t="s">
        <v>1978</v>
      </c>
      <c r="T50" t="s">
        <v>2383</v>
      </c>
      <c r="U50" t="s">
        <v>2352</v>
      </c>
      <c r="V50" t="s">
        <v>2367</v>
      </c>
      <c r="W50" t="s">
        <v>1922</v>
      </c>
      <c r="X50" t="s">
        <v>2039</v>
      </c>
      <c r="Y50" t="str">
        <f>IF(VLOOKUP(Table3[[#This Row],[name]],Sheet1!$D$2:$D$526,1)=Table3[[#This Row],[name]],"x","")</f>
        <v>x</v>
      </c>
    </row>
    <row r="51" spans="1:25" x14ac:dyDescent="0.35">
      <c r="A51" t="str">
        <f t="shared" si="0"/>
        <v/>
      </c>
      <c r="B51" t="s">
        <v>160</v>
      </c>
      <c r="C51" t="s">
        <v>161</v>
      </c>
      <c r="D51" t="s">
        <v>2</v>
      </c>
      <c r="E51" t="s">
        <v>3</v>
      </c>
      <c r="F51" t="s">
        <v>58</v>
      </c>
      <c r="G51" t="s">
        <v>14</v>
      </c>
      <c r="H51" t="s">
        <v>19</v>
      </c>
      <c r="I51" t="s">
        <v>7</v>
      </c>
      <c r="J51" t="s">
        <v>79</v>
      </c>
      <c r="K51" t="s">
        <v>28</v>
      </c>
      <c r="L51" t="s">
        <v>41</v>
      </c>
      <c r="N51" t="s">
        <v>1319</v>
      </c>
      <c r="O51" t="s">
        <v>2458</v>
      </c>
      <c r="P51" t="s">
        <v>2459</v>
      </c>
      <c r="Q51" t="s">
        <v>1722</v>
      </c>
      <c r="R51" t="s">
        <v>2460</v>
      </c>
      <c r="S51" t="s">
        <v>1984</v>
      </c>
      <c r="T51" t="s">
        <v>2461</v>
      </c>
      <c r="U51" t="s">
        <v>2462</v>
      </c>
      <c r="V51" t="s">
        <v>2112</v>
      </c>
      <c r="W51" t="s">
        <v>1930</v>
      </c>
      <c r="X51" t="s">
        <v>2051</v>
      </c>
      <c r="Y51" t="str">
        <f>IF(VLOOKUP(Table3[[#This Row],[name]],Sheet1!$D$2:$D$526,1)=Table3[[#This Row],[name]],"x","")</f>
        <v>x</v>
      </c>
    </row>
    <row r="52" spans="1:25" x14ac:dyDescent="0.35">
      <c r="A52" t="str">
        <f t="shared" si="0"/>
        <v/>
      </c>
      <c r="B52" t="s">
        <v>162</v>
      </c>
      <c r="C52" t="s">
        <v>163</v>
      </c>
      <c r="D52" t="s">
        <v>2</v>
      </c>
      <c r="E52" t="s">
        <v>3</v>
      </c>
      <c r="F52" t="s">
        <v>58</v>
      </c>
      <c r="G52" t="s">
        <v>14</v>
      </c>
      <c r="H52" t="s">
        <v>19</v>
      </c>
      <c r="I52" t="s">
        <v>7</v>
      </c>
      <c r="J52" t="s">
        <v>39</v>
      </c>
      <c r="K52" t="s">
        <v>9</v>
      </c>
      <c r="L52" t="s">
        <v>74</v>
      </c>
      <c r="N52" t="s">
        <v>2298</v>
      </c>
      <c r="O52" t="s">
        <v>2299</v>
      </c>
      <c r="P52" t="s">
        <v>1895</v>
      </c>
      <c r="Q52" t="s">
        <v>1723</v>
      </c>
      <c r="R52" t="s">
        <v>2300</v>
      </c>
      <c r="S52" t="s">
        <v>2286</v>
      </c>
      <c r="T52" t="s">
        <v>1976</v>
      </c>
      <c r="U52" t="s">
        <v>1976</v>
      </c>
      <c r="V52" t="s">
        <v>1895</v>
      </c>
      <c r="W52" t="s">
        <v>1946</v>
      </c>
      <c r="X52" t="s">
        <v>1994</v>
      </c>
      <c r="Y52" t="str">
        <f>IF(VLOOKUP(Table3[[#This Row],[name]],Sheet1!$D$2:$D$526,1)=Table3[[#This Row],[name]],"x","")</f>
        <v/>
      </c>
    </row>
    <row r="53" spans="1:25" x14ac:dyDescent="0.35">
      <c r="A53" t="str">
        <f t="shared" si="0"/>
        <v/>
      </c>
      <c r="B53" t="s">
        <v>164</v>
      </c>
      <c r="C53" t="s">
        <v>165</v>
      </c>
      <c r="D53" t="s">
        <v>2</v>
      </c>
      <c r="E53" t="s">
        <v>3</v>
      </c>
      <c r="F53" t="s">
        <v>58</v>
      </c>
      <c r="G53" t="s">
        <v>14</v>
      </c>
      <c r="H53" t="s">
        <v>19</v>
      </c>
      <c r="I53" t="s">
        <v>7</v>
      </c>
      <c r="J53" t="s">
        <v>39</v>
      </c>
      <c r="K53" t="s">
        <v>9</v>
      </c>
      <c r="L53" t="s">
        <v>41</v>
      </c>
      <c r="N53" t="s">
        <v>2710</v>
      </c>
      <c r="O53" t="s">
        <v>2711</v>
      </c>
      <c r="P53" t="s">
        <v>2615</v>
      </c>
      <c r="Q53" t="s">
        <v>1723</v>
      </c>
      <c r="R53" t="s">
        <v>2712</v>
      </c>
      <c r="S53" t="s">
        <v>1982</v>
      </c>
      <c r="T53" t="s">
        <v>2713</v>
      </c>
      <c r="U53" t="s">
        <v>1868</v>
      </c>
      <c r="V53" t="s">
        <v>1895</v>
      </c>
      <c r="W53" t="s">
        <v>1927</v>
      </c>
      <c r="X53" t="s">
        <v>2029</v>
      </c>
      <c r="Y53" t="str">
        <f>IF(VLOOKUP(Table3[[#This Row],[name]],Sheet1!$D$2:$D$526,1)=Table3[[#This Row],[name]],"x","")</f>
        <v/>
      </c>
    </row>
    <row r="54" spans="1:25" x14ac:dyDescent="0.35">
      <c r="A54" t="str">
        <f t="shared" si="0"/>
        <v/>
      </c>
      <c r="B54" t="s">
        <v>166</v>
      </c>
      <c r="C54" t="s">
        <v>167</v>
      </c>
      <c r="D54" t="s">
        <v>2</v>
      </c>
      <c r="E54" t="s">
        <v>3</v>
      </c>
      <c r="F54" t="s">
        <v>58</v>
      </c>
      <c r="G54" t="s">
        <v>14</v>
      </c>
      <c r="H54" t="s">
        <v>19</v>
      </c>
      <c r="I54" t="s">
        <v>7</v>
      </c>
      <c r="J54" t="s">
        <v>168</v>
      </c>
      <c r="K54" t="s">
        <v>9</v>
      </c>
      <c r="L54" t="s">
        <v>41</v>
      </c>
      <c r="N54" t="s">
        <v>1795</v>
      </c>
      <c r="O54" t="s">
        <v>2675</v>
      </c>
      <c r="P54" t="s">
        <v>1834</v>
      </c>
      <c r="Q54" t="s">
        <v>1720</v>
      </c>
      <c r="R54" t="s">
        <v>2676</v>
      </c>
      <c r="S54" t="s">
        <v>1981</v>
      </c>
      <c r="T54" t="s">
        <v>2677</v>
      </c>
      <c r="U54" t="s">
        <v>2674</v>
      </c>
      <c r="V54" t="s">
        <v>2071</v>
      </c>
      <c r="W54" t="s">
        <v>1946</v>
      </c>
      <c r="X54" t="s">
        <v>2029</v>
      </c>
      <c r="Y54" t="str">
        <f>IF(VLOOKUP(Table3[[#This Row],[name]],Sheet1!$D$2:$D$526,1)=Table3[[#This Row],[name]],"x","")</f>
        <v>x</v>
      </c>
    </row>
    <row r="55" spans="1:25" x14ac:dyDescent="0.35">
      <c r="A55" t="str">
        <f t="shared" si="0"/>
        <v/>
      </c>
      <c r="B55" t="s">
        <v>169</v>
      </c>
      <c r="C55" t="s">
        <v>170</v>
      </c>
      <c r="D55" t="s">
        <v>2</v>
      </c>
      <c r="E55" t="s">
        <v>115</v>
      </c>
      <c r="F55" t="s">
        <v>58</v>
      </c>
      <c r="G55" t="s">
        <v>14</v>
      </c>
      <c r="H55" t="s">
        <v>19</v>
      </c>
      <c r="I55" t="s">
        <v>7</v>
      </c>
      <c r="J55" t="s">
        <v>171</v>
      </c>
      <c r="K55" t="s">
        <v>9</v>
      </c>
      <c r="L55" t="s">
        <v>61</v>
      </c>
      <c r="N55" t="s">
        <v>1883</v>
      </c>
      <c r="O55" t="s">
        <v>2384</v>
      </c>
      <c r="P55" t="s">
        <v>1834</v>
      </c>
      <c r="Q55" t="s">
        <v>1725</v>
      </c>
      <c r="R55" t="s">
        <v>2282</v>
      </c>
      <c r="S55" t="s">
        <v>1982</v>
      </c>
      <c r="T55" t="s">
        <v>1986</v>
      </c>
      <c r="U55" t="s">
        <v>2385</v>
      </c>
      <c r="V55" t="s">
        <v>2071</v>
      </c>
      <c r="W55" t="s">
        <v>1946</v>
      </c>
      <c r="X55" t="s">
        <v>2036</v>
      </c>
      <c r="Y55" t="str">
        <f>IF(VLOOKUP(Table3[[#This Row],[name]],Sheet1!$D$2:$D$526,1)=Table3[[#This Row],[name]],"x","")</f>
        <v>x</v>
      </c>
    </row>
    <row r="56" spans="1:25" x14ac:dyDescent="0.35">
      <c r="A56" t="str">
        <f t="shared" si="0"/>
        <v/>
      </c>
      <c r="B56" t="s">
        <v>172</v>
      </c>
      <c r="C56" t="s">
        <v>173</v>
      </c>
      <c r="D56" t="s">
        <v>2</v>
      </c>
      <c r="E56" t="s">
        <v>123</v>
      </c>
      <c r="F56" t="s">
        <v>58</v>
      </c>
      <c r="G56" t="s">
        <v>14</v>
      </c>
      <c r="H56" t="s">
        <v>19</v>
      </c>
      <c r="I56" t="s">
        <v>7</v>
      </c>
      <c r="J56" t="s">
        <v>95</v>
      </c>
      <c r="K56" t="s">
        <v>28</v>
      </c>
      <c r="L56" t="s">
        <v>41</v>
      </c>
      <c r="N56" t="s">
        <v>2386</v>
      </c>
      <c r="O56" t="s">
        <v>2387</v>
      </c>
      <c r="P56" t="s">
        <v>1834</v>
      </c>
      <c r="Q56" t="s">
        <v>1723</v>
      </c>
      <c r="R56" t="s">
        <v>2388</v>
      </c>
      <c r="S56" t="s">
        <v>1982</v>
      </c>
      <c r="T56" t="s">
        <v>2389</v>
      </c>
      <c r="U56" t="s">
        <v>2385</v>
      </c>
      <c r="V56" t="s">
        <v>2071</v>
      </c>
      <c r="W56" t="s">
        <v>1920</v>
      </c>
      <c r="X56" t="s">
        <v>2036</v>
      </c>
      <c r="Y56" t="str">
        <f>IF(VLOOKUP(Table3[[#This Row],[name]],Sheet1!$D$2:$D$526,1)=Table3[[#This Row],[name]],"x","")</f>
        <v/>
      </c>
    </row>
    <row r="57" spans="1:25" x14ac:dyDescent="0.35">
      <c r="A57" t="str">
        <f t="shared" si="0"/>
        <v/>
      </c>
      <c r="B57" t="s">
        <v>174</v>
      </c>
      <c r="C57" t="s">
        <v>175</v>
      </c>
      <c r="D57" t="s">
        <v>2</v>
      </c>
      <c r="E57" t="s">
        <v>176</v>
      </c>
      <c r="F57" t="s">
        <v>58</v>
      </c>
      <c r="G57" t="s">
        <v>14</v>
      </c>
      <c r="H57" t="s">
        <v>19</v>
      </c>
      <c r="I57" t="s">
        <v>7</v>
      </c>
      <c r="J57" t="s">
        <v>177</v>
      </c>
      <c r="K57" t="s">
        <v>9</v>
      </c>
      <c r="L57" t="s">
        <v>90</v>
      </c>
      <c r="N57" t="s">
        <v>1771</v>
      </c>
      <c r="O57" t="s">
        <v>2109</v>
      </c>
      <c r="P57" t="s">
        <v>1976</v>
      </c>
      <c r="Q57" t="s">
        <v>1725</v>
      </c>
      <c r="R57" t="s">
        <v>1976</v>
      </c>
      <c r="S57" t="s">
        <v>1976</v>
      </c>
      <c r="T57" t="s">
        <v>1976</v>
      </c>
      <c r="U57" t="s">
        <v>1976</v>
      </c>
      <c r="V57" t="s">
        <v>1828</v>
      </c>
      <c r="W57" t="s">
        <v>1946</v>
      </c>
      <c r="X57" t="s">
        <v>2019</v>
      </c>
      <c r="Y57" t="str">
        <f>IF(VLOOKUP(Table3[[#This Row],[name]],Sheet1!$D$2:$D$526,1)=Table3[[#This Row],[name]],"x","")</f>
        <v>x</v>
      </c>
    </row>
    <row r="58" spans="1:25" x14ac:dyDescent="0.35">
      <c r="A58" t="str">
        <f t="shared" si="0"/>
        <v/>
      </c>
      <c r="B58" t="s">
        <v>178</v>
      </c>
      <c r="C58" t="s">
        <v>179</v>
      </c>
      <c r="D58" t="s">
        <v>2</v>
      </c>
      <c r="E58" t="s">
        <v>3</v>
      </c>
      <c r="F58" t="s">
        <v>58</v>
      </c>
      <c r="G58" t="s">
        <v>14</v>
      </c>
      <c r="H58" t="s">
        <v>19</v>
      </c>
      <c r="I58" t="s">
        <v>7</v>
      </c>
      <c r="J58" t="s">
        <v>95</v>
      </c>
      <c r="K58" t="s">
        <v>28</v>
      </c>
      <c r="L58" t="s">
        <v>74</v>
      </c>
      <c r="N58" t="s">
        <v>2304</v>
      </c>
      <c r="O58" t="s">
        <v>2305</v>
      </c>
      <c r="P58" t="s">
        <v>1895</v>
      </c>
      <c r="Q58" t="s">
        <v>1723</v>
      </c>
      <c r="R58" t="s">
        <v>2306</v>
      </c>
      <c r="S58" t="s">
        <v>2286</v>
      </c>
      <c r="T58" t="s">
        <v>1976</v>
      </c>
      <c r="U58" t="s">
        <v>1976</v>
      </c>
      <c r="V58" t="s">
        <v>1895</v>
      </c>
      <c r="W58" t="s">
        <v>1918</v>
      </c>
      <c r="X58" t="s">
        <v>1994</v>
      </c>
      <c r="Y58" t="str">
        <f>IF(VLOOKUP(Table3[[#This Row],[name]],Sheet1!$D$2:$D$526,1)=Table3[[#This Row],[name]],"x","")</f>
        <v/>
      </c>
    </row>
    <row r="59" spans="1:25" x14ac:dyDescent="0.35">
      <c r="A59" t="str">
        <f t="shared" si="0"/>
        <v/>
      </c>
      <c r="B59" t="s">
        <v>180</v>
      </c>
      <c r="C59" t="s">
        <v>181</v>
      </c>
      <c r="D59" t="s">
        <v>2</v>
      </c>
      <c r="E59" t="s">
        <v>123</v>
      </c>
      <c r="F59" t="s">
        <v>58</v>
      </c>
      <c r="G59" t="s">
        <v>14</v>
      </c>
      <c r="H59" t="s">
        <v>19</v>
      </c>
      <c r="I59" t="s">
        <v>7</v>
      </c>
      <c r="J59" t="s">
        <v>95</v>
      </c>
      <c r="K59" t="s">
        <v>28</v>
      </c>
      <c r="L59" t="s">
        <v>41</v>
      </c>
      <c r="N59" t="s">
        <v>2301</v>
      </c>
      <c r="O59" t="s">
        <v>2302</v>
      </c>
      <c r="P59" t="s">
        <v>1895</v>
      </c>
      <c r="Q59" t="s">
        <v>1723</v>
      </c>
      <c r="R59" t="s">
        <v>2303</v>
      </c>
      <c r="S59" t="s">
        <v>2286</v>
      </c>
      <c r="T59" t="s">
        <v>1976</v>
      </c>
      <c r="U59" t="s">
        <v>1976</v>
      </c>
      <c r="V59" t="s">
        <v>1895</v>
      </c>
      <c r="W59" t="s">
        <v>1946</v>
      </c>
      <c r="X59" t="s">
        <v>1994</v>
      </c>
      <c r="Y59" t="str">
        <f>IF(VLOOKUP(Table3[[#This Row],[name]],Sheet1!$D$2:$D$526,1)=Table3[[#This Row],[name]],"x","")</f>
        <v/>
      </c>
    </row>
    <row r="60" spans="1:25" x14ac:dyDescent="0.35">
      <c r="A60" t="str">
        <f t="shared" si="0"/>
        <v/>
      </c>
      <c r="B60" t="s">
        <v>182</v>
      </c>
      <c r="C60" t="s">
        <v>183</v>
      </c>
      <c r="D60" t="s">
        <v>2</v>
      </c>
      <c r="E60" t="s">
        <v>115</v>
      </c>
      <c r="F60" t="s">
        <v>58</v>
      </c>
      <c r="G60" t="s">
        <v>14</v>
      </c>
      <c r="H60" t="s">
        <v>19</v>
      </c>
      <c r="I60" t="s">
        <v>7</v>
      </c>
      <c r="J60" t="s">
        <v>168</v>
      </c>
      <c r="K60" t="s">
        <v>28</v>
      </c>
      <c r="L60" t="s">
        <v>74</v>
      </c>
      <c r="N60" t="s">
        <v>2110</v>
      </c>
      <c r="O60" t="s">
        <v>2111</v>
      </c>
      <c r="P60" t="s">
        <v>1976</v>
      </c>
      <c r="Q60" t="s">
        <v>1722</v>
      </c>
      <c r="R60" t="s">
        <v>1976</v>
      </c>
      <c r="S60" t="s">
        <v>1976</v>
      </c>
      <c r="T60" t="s">
        <v>1976</v>
      </c>
      <c r="U60" t="s">
        <v>1976</v>
      </c>
      <c r="V60" t="s">
        <v>2112</v>
      </c>
      <c r="W60" t="s">
        <v>1976</v>
      </c>
      <c r="X60" t="s">
        <v>2051</v>
      </c>
      <c r="Y60" t="str">
        <f>IF(VLOOKUP(Table3[[#This Row],[name]],Sheet1!$D$2:$D$526,1)=Table3[[#This Row],[name]],"x","")</f>
        <v/>
      </c>
    </row>
    <row r="61" spans="1:25" x14ac:dyDescent="0.35">
      <c r="A61" t="str">
        <f t="shared" si="0"/>
        <v/>
      </c>
      <c r="B61" t="s">
        <v>184</v>
      </c>
      <c r="C61" t="s">
        <v>185</v>
      </c>
      <c r="D61" t="s">
        <v>2</v>
      </c>
      <c r="E61" t="s">
        <v>115</v>
      </c>
      <c r="F61" t="s">
        <v>58</v>
      </c>
      <c r="G61" t="s">
        <v>14</v>
      </c>
      <c r="H61" t="s">
        <v>19</v>
      </c>
      <c r="I61" t="s">
        <v>7</v>
      </c>
      <c r="J61" t="s">
        <v>168</v>
      </c>
      <c r="K61" t="s">
        <v>9</v>
      </c>
      <c r="L61" t="s">
        <v>74</v>
      </c>
      <c r="N61" t="s">
        <v>1718</v>
      </c>
      <c r="O61" t="s">
        <v>2136</v>
      </c>
      <c r="P61" t="s">
        <v>1976</v>
      </c>
      <c r="Q61" t="s">
        <v>1720</v>
      </c>
      <c r="R61" t="s">
        <v>1976</v>
      </c>
      <c r="S61" t="s">
        <v>1976</v>
      </c>
      <c r="T61" t="s">
        <v>1976</v>
      </c>
      <c r="U61" t="s">
        <v>1976</v>
      </c>
      <c r="V61" t="s">
        <v>1842</v>
      </c>
      <c r="W61" t="s">
        <v>1976</v>
      </c>
      <c r="X61" t="s">
        <v>2019</v>
      </c>
      <c r="Y61" t="str">
        <f>IF(VLOOKUP(Table3[[#This Row],[name]],Sheet1!$D$2:$D$526,1)=Table3[[#This Row],[name]],"x","")</f>
        <v>x</v>
      </c>
    </row>
    <row r="62" spans="1:25" x14ac:dyDescent="0.35">
      <c r="A62" t="str">
        <f t="shared" si="0"/>
        <v/>
      </c>
      <c r="B62" t="s">
        <v>186</v>
      </c>
      <c r="C62" t="s">
        <v>187</v>
      </c>
      <c r="D62" t="s">
        <v>2</v>
      </c>
      <c r="E62" t="s">
        <v>115</v>
      </c>
      <c r="F62" t="s">
        <v>58</v>
      </c>
      <c r="G62" t="s">
        <v>14</v>
      </c>
      <c r="H62" t="s">
        <v>19</v>
      </c>
      <c r="I62" t="s">
        <v>7</v>
      </c>
      <c r="J62" t="s">
        <v>168</v>
      </c>
      <c r="K62" t="s">
        <v>28</v>
      </c>
      <c r="L62" t="s">
        <v>74</v>
      </c>
      <c r="N62" t="s">
        <v>1912</v>
      </c>
      <c r="O62" t="s">
        <v>2390</v>
      </c>
      <c r="P62" t="s">
        <v>1897</v>
      </c>
      <c r="Q62" t="s">
        <v>1724</v>
      </c>
      <c r="R62" t="s">
        <v>2391</v>
      </c>
      <c r="S62" t="s">
        <v>1978</v>
      </c>
      <c r="T62" t="s">
        <v>2392</v>
      </c>
      <c r="U62" t="s">
        <v>2393</v>
      </c>
      <c r="V62" t="s">
        <v>1897</v>
      </c>
      <c r="W62" t="s">
        <v>1925</v>
      </c>
      <c r="X62" t="s">
        <v>2051</v>
      </c>
      <c r="Y62" t="str">
        <f>IF(VLOOKUP(Table3[[#This Row],[name]],Sheet1!$D$2:$D$526,1)=Table3[[#This Row],[name]],"x","")</f>
        <v>x</v>
      </c>
    </row>
    <row r="63" spans="1:25" x14ac:dyDescent="0.35">
      <c r="A63" t="str">
        <f t="shared" si="0"/>
        <v/>
      </c>
      <c r="B63" t="s">
        <v>188</v>
      </c>
      <c r="C63" t="s">
        <v>189</v>
      </c>
      <c r="D63" t="s">
        <v>2</v>
      </c>
      <c r="E63" t="s">
        <v>64</v>
      </c>
      <c r="F63" t="s">
        <v>58</v>
      </c>
      <c r="G63" t="s">
        <v>14</v>
      </c>
      <c r="H63" t="s">
        <v>19</v>
      </c>
      <c r="I63" t="s">
        <v>7</v>
      </c>
      <c r="J63" t="s">
        <v>168</v>
      </c>
      <c r="K63" t="s">
        <v>9</v>
      </c>
      <c r="L63" t="s">
        <v>74</v>
      </c>
      <c r="N63" t="s">
        <v>1911</v>
      </c>
      <c r="O63" t="s">
        <v>2394</v>
      </c>
      <c r="P63" t="s">
        <v>1897</v>
      </c>
      <c r="Q63" t="s">
        <v>1723</v>
      </c>
      <c r="R63" t="s">
        <v>2395</v>
      </c>
      <c r="S63" t="s">
        <v>1978</v>
      </c>
      <c r="T63" t="s">
        <v>2396</v>
      </c>
      <c r="U63" t="s">
        <v>2393</v>
      </c>
      <c r="V63" t="s">
        <v>1897</v>
      </c>
      <c r="W63" t="s">
        <v>1918</v>
      </c>
      <c r="X63" t="s">
        <v>2051</v>
      </c>
      <c r="Y63" t="str">
        <f>IF(VLOOKUP(Table3[[#This Row],[name]],Sheet1!$D$2:$D$526,1)=Table3[[#This Row],[name]],"x","")</f>
        <v>x</v>
      </c>
    </row>
    <row r="64" spans="1:25" x14ac:dyDescent="0.35">
      <c r="A64" t="str">
        <f t="shared" si="0"/>
        <v/>
      </c>
      <c r="B64" t="s">
        <v>190</v>
      </c>
      <c r="C64" t="s">
        <v>191</v>
      </c>
      <c r="D64" t="s">
        <v>2</v>
      </c>
      <c r="E64" t="s">
        <v>3</v>
      </c>
      <c r="F64" t="s">
        <v>58</v>
      </c>
      <c r="G64" t="s">
        <v>14</v>
      </c>
      <c r="H64" t="s">
        <v>19</v>
      </c>
      <c r="I64" t="s">
        <v>7</v>
      </c>
      <c r="J64" t="s">
        <v>168</v>
      </c>
      <c r="K64" t="s">
        <v>9</v>
      </c>
      <c r="L64" t="s">
        <v>74</v>
      </c>
      <c r="N64" t="s">
        <v>1853</v>
      </c>
      <c r="O64" t="s">
        <v>2349</v>
      </c>
      <c r="P64" t="s">
        <v>1653</v>
      </c>
      <c r="Q64" t="s">
        <v>1720</v>
      </c>
      <c r="R64" t="s">
        <v>2350</v>
      </c>
      <c r="S64" t="s">
        <v>1982</v>
      </c>
      <c r="T64" t="s">
        <v>2351</v>
      </c>
      <c r="U64" t="s">
        <v>2352</v>
      </c>
      <c r="V64" t="s">
        <v>1833</v>
      </c>
      <c r="W64" t="s">
        <v>1929</v>
      </c>
      <c r="X64" t="s">
        <v>2019</v>
      </c>
      <c r="Y64" t="str">
        <f>IF(VLOOKUP(Table3[[#This Row],[name]],Sheet1!$D$2:$D$526,1)=Table3[[#This Row],[name]],"x","")</f>
        <v>x</v>
      </c>
    </row>
    <row r="65" spans="1:25" x14ac:dyDescent="0.35">
      <c r="A65" t="str">
        <f t="shared" si="0"/>
        <v/>
      </c>
      <c r="B65" t="s">
        <v>192</v>
      </c>
      <c r="C65" t="s">
        <v>193</v>
      </c>
      <c r="D65" t="s">
        <v>2</v>
      </c>
      <c r="E65" t="s">
        <v>3</v>
      </c>
      <c r="F65" t="s">
        <v>58</v>
      </c>
      <c r="G65" t="s">
        <v>14</v>
      </c>
      <c r="H65" t="s">
        <v>19</v>
      </c>
      <c r="I65" t="s">
        <v>7</v>
      </c>
      <c r="J65" t="s">
        <v>168</v>
      </c>
      <c r="K65" t="s">
        <v>28</v>
      </c>
      <c r="L65" t="s">
        <v>74</v>
      </c>
      <c r="N65" t="s">
        <v>2113</v>
      </c>
      <c r="O65" t="s">
        <v>2114</v>
      </c>
      <c r="P65" t="s">
        <v>1976</v>
      </c>
      <c r="Q65" t="s">
        <v>1723</v>
      </c>
      <c r="R65" t="s">
        <v>1976</v>
      </c>
      <c r="S65" t="s">
        <v>1976</v>
      </c>
      <c r="T65" t="s">
        <v>1976</v>
      </c>
      <c r="U65" t="s">
        <v>1976</v>
      </c>
      <c r="V65" t="s">
        <v>1828</v>
      </c>
      <c r="W65" t="s">
        <v>1946</v>
      </c>
      <c r="X65" t="s">
        <v>2039</v>
      </c>
      <c r="Y65" t="str">
        <f>IF(VLOOKUP(Table3[[#This Row],[name]],Sheet1!$D$2:$D$526,1)=Table3[[#This Row],[name]],"x","")</f>
        <v/>
      </c>
    </row>
    <row r="66" spans="1:25" x14ac:dyDescent="0.35">
      <c r="A66" t="str">
        <f t="shared" si="0"/>
        <v/>
      </c>
      <c r="B66" t="s">
        <v>194</v>
      </c>
      <c r="C66" t="s">
        <v>195</v>
      </c>
      <c r="D66" t="s">
        <v>2</v>
      </c>
      <c r="E66" t="s">
        <v>115</v>
      </c>
      <c r="F66" t="s">
        <v>58</v>
      </c>
      <c r="G66" t="s">
        <v>14</v>
      </c>
      <c r="H66" t="s">
        <v>19</v>
      </c>
      <c r="I66" t="s">
        <v>7</v>
      </c>
      <c r="J66" t="s">
        <v>196</v>
      </c>
      <c r="K66" t="s">
        <v>9</v>
      </c>
      <c r="L66" t="s">
        <v>71</v>
      </c>
      <c r="N66" t="s">
        <v>1524</v>
      </c>
      <c r="O66" t="s">
        <v>2225</v>
      </c>
      <c r="P66" t="s">
        <v>1976</v>
      </c>
      <c r="Q66" t="s">
        <v>1720</v>
      </c>
      <c r="R66" t="s">
        <v>1976</v>
      </c>
      <c r="S66" t="s">
        <v>1976</v>
      </c>
      <c r="T66" t="s">
        <v>1976</v>
      </c>
      <c r="U66" t="s">
        <v>1976</v>
      </c>
      <c r="V66" t="s">
        <v>1833</v>
      </c>
      <c r="W66" t="s">
        <v>1946</v>
      </c>
      <c r="X66" t="s">
        <v>2039</v>
      </c>
      <c r="Y66" t="str">
        <f>IF(VLOOKUP(Table3[[#This Row],[name]],Sheet1!$D$2:$D$526,1)=Table3[[#This Row],[name]],"x","")</f>
        <v>x</v>
      </c>
    </row>
    <row r="67" spans="1:25" x14ac:dyDescent="0.35">
      <c r="A67" t="str">
        <f t="shared" ref="A67:A130" si="1">IF(LEFT(B67,4)="name","","x")</f>
        <v/>
      </c>
      <c r="B67" t="s">
        <v>197</v>
      </c>
      <c r="C67" t="s">
        <v>198</v>
      </c>
      <c r="D67" t="s">
        <v>2</v>
      </c>
      <c r="E67" t="s">
        <v>176</v>
      </c>
      <c r="F67" t="s">
        <v>58</v>
      </c>
      <c r="G67" t="s">
        <v>14</v>
      </c>
      <c r="H67" t="s">
        <v>19</v>
      </c>
      <c r="I67" t="s">
        <v>7</v>
      </c>
      <c r="J67" t="s">
        <v>95</v>
      </c>
      <c r="K67" t="s">
        <v>9</v>
      </c>
      <c r="L67" t="s">
        <v>41</v>
      </c>
      <c r="N67" t="s">
        <v>2091</v>
      </c>
      <c r="O67" t="s">
        <v>2092</v>
      </c>
      <c r="P67" t="s">
        <v>1976</v>
      </c>
      <c r="Q67" t="s">
        <v>1723</v>
      </c>
      <c r="R67" t="s">
        <v>1976</v>
      </c>
      <c r="S67" t="s">
        <v>1976</v>
      </c>
      <c r="T67" t="s">
        <v>1976</v>
      </c>
      <c r="U67" t="s">
        <v>1976</v>
      </c>
      <c r="V67" t="s">
        <v>1828</v>
      </c>
      <c r="W67" t="s">
        <v>1925</v>
      </c>
      <c r="X67" t="s">
        <v>2036</v>
      </c>
      <c r="Y67" t="str">
        <f>IF(VLOOKUP(Table3[[#This Row],[name]],Sheet1!$D$2:$D$526,1)=Table3[[#This Row],[name]],"x","")</f>
        <v/>
      </c>
    </row>
    <row r="68" spans="1:25" x14ac:dyDescent="0.35">
      <c r="A68" t="str">
        <f t="shared" si="1"/>
        <v/>
      </c>
      <c r="B68" t="s">
        <v>199</v>
      </c>
      <c r="C68" t="s">
        <v>200</v>
      </c>
      <c r="D68" t="s">
        <v>2</v>
      </c>
      <c r="E68" t="s">
        <v>176</v>
      </c>
      <c r="F68" t="s">
        <v>58</v>
      </c>
      <c r="G68" t="s">
        <v>14</v>
      </c>
      <c r="H68" t="s">
        <v>19</v>
      </c>
      <c r="I68" t="s">
        <v>7</v>
      </c>
      <c r="J68" t="s">
        <v>201</v>
      </c>
      <c r="K68" t="s">
        <v>28</v>
      </c>
      <c r="L68" t="s">
        <v>146</v>
      </c>
      <c r="N68" t="s">
        <v>1516</v>
      </c>
      <c r="O68" t="s">
        <v>2397</v>
      </c>
      <c r="P68" t="s">
        <v>2398</v>
      </c>
      <c r="Q68" t="s">
        <v>1723</v>
      </c>
      <c r="R68" t="s">
        <v>2354</v>
      </c>
      <c r="S68" t="s">
        <v>1984</v>
      </c>
      <c r="T68" t="s">
        <v>2399</v>
      </c>
      <c r="U68" t="s">
        <v>2400</v>
      </c>
      <c r="V68" t="s">
        <v>1895</v>
      </c>
      <c r="W68" t="s">
        <v>1922</v>
      </c>
      <c r="X68" t="s">
        <v>2019</v>
      </c>
      <c r="Y68" t="str">
        <f>IF(VLOOKUP(Table3[[#This Row],[name]],Sheet1!$D$2:$D$526,1)=Table3[[#This Row],[name]],"x","")</f>
        <v>x</v>
      </c>
    </row>
    <row r="69" spans="1:25" x14ac:dyDescent="0.35">
      <c r="A69" t="str">
        <f t="shared" si="1"/>
        <v/>
      </c>
      <c r="B69" t="s">
        <v>202</v>
      </c>
      <c r="C69" t="s">
        <v>203</v>
      </c>
      <c r="D69" t="s">
        <v>2</v>
      </c>
      <c r="E69" t="s">
        <v>123</v>
      </c>
      <c r="F69" t="s">
        <v>58</v>
      </c>
      <c r="G69" t="s">
        <v>14</v>
      </c>
      <c r="H69" t="s">
        <v>19</v>
      </c>
      <c r="I69" t="s">
        <v>7</v>
      </c>
      <c r="J69" t="s">
        <v>204</v>
      </c>
      <c r="K69" t="s">
        <v>9</v>
      </c>
      <c r="L69" t="s">
        <v>83</v>
      </c>
      <c r="N69" t="s">
        <v>1894</v>
      </c>
      <c r="O69" t="s">
        <v>2423</v>
      </c>
      <c r="P69" t="s">
        <v>2416</v>
      </c>
      <c r="Q69" t="s">
        <v>1723</v>
      </c>
      <c r="R69" t="s">
        <v>2424</v>
      </c>
      <c r="S69" t="s">
        <v>1982</v>
      </c>
      <c r="T69" t="s">
        <v>2425</v>
      </c>
      <c r="U69" t="s">
        <v>2419</v>
      </c>
      <c r="V69" t="s">
        <v>2071</v>
      </c>
      <c r="W69" t="s">
        <v>1925</v>
      </c>
      <c r="X69" t="s">
        <v>2029</v>
      </c>
      <c r="Y69" t="str">
        <f>IF(VLOOKUP(Table3[[#This Row],[name]],Sheet1!$D$2:$D$526,1)=Table3[[#This Row],[name]],"x","")</f>
        <v>x</v>
      </c>
    </row>
    <row r="70" spans="1:25" x14ac:dyDescent="0.35">
      <c r="A70" t="str">
        <f t="shared" si="1"/>
        <v/>
      </c>
      <c r="B70" t="s">
        <v>205</v>
      </c>
      <c r="C70" t="s">
        <v>206</v>
      </c>
      <c r="D70" t="s">
        <v>2</v>
      </c>
      <c r="E70" t="s">
        <v>123</v>
      </c>
      <c r="F70" t="s">
        <v>58</v>
      </c>
      <c r="G70" t="s">
        <v>14</v>
      </c>
      <c r="H70" t="s">
        <v>19</v>
      </c>
      <c r="I70" t="s">
        <v>7</v>
      </c>
      <c r="J70" t="s">
        <v>95</v>
      </c>
      <c r="K70" t="s">
        <v>9</v>
      </c>
      <c r="L70" t="s">
        <v>41</v>
      </c>
      <c r="N70" t="s">
        <v>1760</v>
      </c>
      <c r="O70" t="s">
        <v>2115</v>
      </c>
      <c r="P70" t="s">
        <v>1976</v>
      </c>
      <c r="Q70" t="s">
        <v>1725</v>
      </c>
      <c r="R70" t="s">
        <v>1976</v>
      </c>
      <c r="S70" t="s">
        <v>1976</v>
      </c>
      <c r="T70" t="s">
        <v>1976</v>
      </c>
      <c r="U70" t="s">
        <v>1976</v>
      </c>
      <c r="V70" t="s">
        <v>1828</v>
      </c>
      <c r="W70" t="s">
        <v>1946</v>
      </c>
      <c r="X70" t="s">
        <v>2019</v>
      </c>
      <c r="Y70" t="str">
        <f>IF(VLOOKUP(Table3[[#This Row],[name]],Sheet1!$D$2:$D$526,1)=Table3[[#This Row],[name]],"x","")</f>
        <v>x</v>
      </c>
    </row>
    <row r="71" spans="1:25" x14ac:dyDescent="0.35">
      <c r="A71" t="str">
        <f t="shared" si="1"/>
        <v/>
      </c>
      <c r="B71" t="s">
        <v>207</v>
      </c>
      <c r="C71" t="s">
        <v>208</v>
      </c>
      <c r="D71" t="s">
        <v>2</v>
      </c>
      <c r="E71" t="s">
        <v>176</v>
      </c>
      <c r="F71" t="s">
        <v>58</v>
      </c>
      <c r="G71" t="s">
        <v>14</v>
      </c>
      <c r="H71" t="s">
        <v>19</v>
      </c>
      <c r="I71" t="s">
        <v>7</v>
      </c>
      <c r="J71" t="s">
        <v>177</v>
      </c>
      <c r="K71" t="s">
        <v>9</v>
      </c>
      <c r="L71" t="s">
        <v>74</v>
      </c>
      <c r="N71" t="s">
        <v>1859</v>
      </c>
      <c r="O71" t="s">
        <v>2411</v>
      </c>
      <c r="P71" t="s">
        <v>1826</v>
      </c>
      <c r="Q71" t="s">
        <v>1720</v>
      </c>
      <c r="R71" t="s">
        <v>2412</v>
      </c>
      <c r="S71" t="s">
        <v>1984</v>
      </c>
      <c r="T71" t="s">
        <v>2413</v>
      </c>
      <c r="U71" t="s">
        <v>2414</v>
      </c>
      <c r="V71" t="s">
        <v>1826</v>
      </c>
      <c r="W71" t="s">
        <v>1932</v>
      </c>
      <c r="X71" t="s">
        <v>2039</v>
      </c>
      <c r="Y71" t="str">
        <f>IF(VLOOKUP(Table3[[#This Row],[name]],Sheet1!$D$2:$D$526,1)=Table3[[#This Row],[name]],"x","")</f>
        <v>x</v>
      </c>
    </row>
    <row r="72" spans="1:25" x14ac:dyDescent="0.35">
      <c r="A72" t="str">
        <f t="shared" si="1"/>
        <v/>
      </c>
      <c r="B72" t="s">
        <v>209</v>
      </c>
      <c r="C72" t="s">
        <v>210</v>
      </c>
      <c r="D72" t="s">
        <v>2</v>
      </c>
      <c r="E72" t="s">
        <v>3</v>
      </c>
      <c r="F72" t="s">
        <v>58</v>
      </c>
      <c r="G72" t="s">
        <v>14</v>
      </c>
      <c r="H72" t="s">
        <v>19</v>
      </c>
      <c r="I72" t="s">
        <v>7</v>
      </c>
      <c r="J72" t="s">
        <v>79</v>
      </c>
      <c r="K72" t="s">
        <v>9</v>
      </c>
      <c r="L72" t="s">
        <v>61</v>
      </c>
      <c r="N72" t="s">
        <v>1893</v>
      </c>
      <c r="O72" t="s">
        <v>2415</v>
      </c>
      <c r="P72" t="s">
        <v>2416</v>
      </c>
      <c r="Q72" t="s">
        <v>1723</v>
      </c>
      <c r="R72" t="s">
        <v>2417</v>
      </c>
      <c r="S72" t="s">
        <v>1981</v>
      </c>
      <c r="T72" t="s">
        <v>2418</v>
      </c>
      <c r="U72" t="s">
        <v>2419</v>
      </c>
      <c r="V72" t="s">
        <v>2071</v>
      </c>
      <c r="W72" t="s">
        <v>1946</v>
      </c>
      <c r="X72" t="s">
        <v>2029</v>
      </c>
      <c r="Y72" t="str">
        <f>IF(VLOOKUP(Table3[[#This Row],[name]],Sheet1!$D$2:$D$526,1)=Table3[[#This Row],[name]],"x","")</f>
        <v>x</v>
      </c>
    </row>
    <row r="73" spans="1:25" x14ac:dyDescent="0.35">
      <c r="A73" t="str">
        <f t="shared" si="1"/>
        <v/>
      </c>
      <c r="B73" t="s">
        <v>211</v>
      </c>
      <c r="C73" t="s">
        <v>212</v>
      </c>
      <c r="D73" t="s">
        <v>2</v>
      </c>
      <c r="E73" t="s">
        <v>115</v>
      </c>
      <c r="F73" t="s">
        <v>58</v>
      </c>
      <c r="G73" t="s">
        <v>14</v>
      </c>
      <c r="H73" t="s">
        <v>19</v>
      </c>
      <c r="I73" t="s">
        <v>7</v>
      </c>
      <c r="J73" t="s">
        <v>79</v>
      </c>
      <c r="K73" t="s">
        <v>9</v>
      </c>
      <c r="L73" t="s">
        <v>61</v>
      </c>
      <c r="N73" t="s">
        <v>2123</v>
      </c>
      <c r="O73" t="s">
        <v>2124</v>
      </c>
      <c r="P73" t="s">
        <v>1976</v>
      </c>
      <c r="Q73" t="s">
        <v>1720</v>
      </c>
      <c r="R73" t="s">
        <v>1976</v>
      </c>
      <c r="S73" t="s">
        <v>1976</v>
      </c>
      <c r="T73" t="s">
        <v>1976</v>
      </c>
      <c r="U73" t="s">
        <v>1976</v>
      </c>
      <c r="V73" t="s">
        <v>2125</v>
      </c>
      <c r="W73" t="s">
        <v>1976</v>
      </c>
      <c r="X73" t="s">
        <v>2036</v>
      </c>
      <c r="Y73" t="str">
        <f>IF(VLOOKUP(Table3[[#This Row],[name]],Sheet1!$D$2:$D$526,1)=Table3[[#This Row],[name]],"x","")</f>
        <v/>
      </c>
    </row>
    <row r="74" spans="1:25" x14ac:dyDescent="0.35">
      <c r="A74" t="str">
        <f t="shared" si="1"/>
        <v/>
      </c>
      <c r="B74" t="s">
        <v>213</v>
      </c>
      <c r="C74" t="s">
        <v>214</v>
      </c>
      <c r="D74" t="s">
        <v>2</v>
      </c>
      <c r="E74" t="s">
        <v>115</v>
      </c>
      <c r="F74" t="s">
        <v>58</v>
      </c>
      <c r="G74" t="s">
        <v>14</v>
      </c>
      <c r="H74" t="s">
        <v>19</v>
      </c>
      <c r="I74" t="s">
        <v>7</v>
      </c>
      <c r="J74" t="s">
        <v>215</v>
      </c>
      <c r="K74" t="s">
        <v>9</v>
      </c>
      <c r="L74" t="s">
        <v>41</v>
      </c>
      <c r="N74" t="s">
        <v>2714</v>
      </c>
      <c r="O74" t="s">
        <v>2715</v>
      </c>
      <c r="P74" t="s">
        <v>2615</v>
      </c>
      <c r="Q74" t="s">
        <v>1723</v>
      </c>
      <c r="R74" t="s">
        <v>2716</v>
      </c>
      <c r="S74" t="s">
        <v>1982</v>
      </c>
      <c r="T74" t="s">
        <v>2717</v>
      </c>
      <c r="U74" t="s">
        <v>1868</v>
      </c>
      <c r="V74" t="s">
        <v>1895</v>
      </c>
      <c r="W74" t="s">
        <v>1923</v>
      </c>
      <c r="X74" t="s">
        <v>2029</v>
      </c>
      <c r="Y74" t="str">
        <f>IF(VLOOKUP(Table3[[#This Row],[name]],Sheet1!$D$2:$D$526,1)=Table3[[#This Row],[name]],"x","")</f>
        <v/>
      </c>
    </row>
    <row r="75" spans="1:25" x14ac:dyDescent="0.35">
      <c r="A75" t="str">
        <f t="shared" si="1"/>
        <v/>
      </c>
      <c r="B75" t="s">
        <v>216</v>
      </c>
      <c r="C75" t="s">
        <v>217</v>
      </c>
      <c r="D75" t="s">
        <v>2</v>
      </c>
      <c r="E75" t="s">
        <v>3</v>
      </c>
      <c r="F75" t="s">
        <v>58</v>
      </c>
      <c r="G75" t="s">
        <v>14</v>
      </c>
      <c r="H75" t="s">
        <v>19</v>
      </c>
      <c r="I75" t="s">
        <v>7</v>
      </c>
      <c r="J75" t="s">
        <v>79</v>
      </c>
      <c r="K75" t="s">
        <v>9</v>
      </c>
      <c r="L75" t="s">
        <v>61</v>
      </c>
      <c r="N75" t="s">
        <v>1873</v>
      </c>
      <c r="O75" t="s">
        <v>2678</v>
      </c>
      <c r="P75" t="s">
        <v>1834</v>
      </c>
      <c r="Q75" t="s">
        <v>1723</v>
      </c>
      <c r="R75" t="s">
        <v>2499</v>
      </c>
      <c r="S75" t="s">
        <v>1984</v>
      </c>
      <c r="T75" t="s">
        <v>2679</v>
      </c>
      <c r="U75" t="s">
        <v>2680</v>
      </c>
      <c r="V75" t="s">
        <v>2071</v>
      </c>
      <c r="W75" t="s">
        <v>1946</v>
      </c>
      <c r="X75" t="s">
        <v>2029</v>
      </c>
      <c r="Y75" t="str">
        <f>IF(VLOOKUP(Table3[[#This Row],[name]],Sheet1!$D$2:$D$526,1)=Table3[[#This Row],[name]],"x","")</f>
        <v>x</v>
      </c>
    </row>
    <row r="76" spans="1:25" x14ac:dyDescent="0.35">
      <c r="A76" t="str">
        <f t="shared" si="1"/>
        <v/>
      </c>
      <c r="B76" t="s">
        <v>218</v>
      </c>
      <c r="C76" t="s">
        <v>219</v>
      </c>
      <c r="D76" t="s">
        <v>2</v>
      </c>
      <c r="E76" t="s">
        <v>3</v>
      </c>
      <c r="F76" t="s">
        <v>58</v>
      </c>
      <c r="G76" t="s">
        <v>14</v>
      </c>
      <c r="H76" t="s">
        <v>19</v>
      </c>
      <c r="I76" t="s">
        <v>7</v>
      </c>
      <c r="J76" t="s">
        <v>215</v>
      </c>
      <c r="K76" t="s">
        <v>28</v>
      </c>
      <c r="L76" t="s">
        <v>61</v>
      </c>
      <c r="N76" t="s">
        <v>2126</v>
      </c>
      <c r="O76" t="s">
        <v>2127</v>
      </c>
      <c r="P76" t="s">
        <v>1976</v>
      </c>
      <c r="Q76" t="s">
        <v>1722</v>
      </c>
      <c r="R76" t="s">
        <v>1976</v>
      </c>
      <c r="S76" t="s">
        <v>1976</v>
      </c>
      <c r="T76" t="s">
        <v>1976</v>
      </c>
      <c r="U76" t="s">
        <v>1976</v>
      </c>
      <c r="V76" t="s">
        <v>1828</v>
      </c>
      <c r="W76" t="s">
        <v>1976</v>
      </c>
      <c r="X76" t="s">
        <v>2019</v>
      </c>
      <c r="Y76" t="str">
        <f>IF(VLOOKUP(Table3[[#This Row],[name]],Sheet1!$D$2:$D$526,1)=Table3[[#This Row],[name]],"x","")</f>
        <v/>
      </c>
    </row>
    <row r="77" spans="1:25" x14ac:dyDescent="0.35">
      <c r="A77" t="str">
        <f t="shared" si="1"/>
        <v/>
      </c>
      <c r="B77" t="s">
        <v>220</v>
      </c>
      <c r="C77" t="s">
        <v>221</v>
      </c>
      <c r="D77" t="s">
        <v>2</v>
      </c>
      <c r="E77" t="s">
        <v>115</v>
      </c>
      <c r="F77" t="s">
        <v>58</v>
      </c>
      <c r="G77" t="s">
        <v>14</v>
      </c>
      <c r="H77" t="s">
        <v>19</v>
      </c>
      <c r="I77" t="s">
        <v>7</v>
      </c>
      <c r="J77" t="s">
        <v>215</v>
      </c>
      <c r="K77" t="s">
        <v>9</v>
      </c>
      <c r="L77" t="s">
        <v>90</v>
      </c>
      <c r="N77" t="s">
        <v>1446</v>
      </c>
      <c r="O77" t="s">
        <v>2438</v>
      </c>
      <c r="P77" t="s">
        <v>2402</v>
      </c>
      <c r="Q77" t="s">
        <v>1720</v>
      </c>
      <c r="R77" t="s">
        <v>2439</v>
      </c>
      <c r="S77" t="s">
        <v>1982</v>
      </c>
      <c r="T77" t="s">
        <v>2440</v>
      </c>
      <c r="U77" t="s">
        <v>2352</v>
      </c>
      <c r="V77" t="s">
        <v>1826</v>
      </c>
      <c r="W77" t="s">
        <v>1928</v>
      </c>
      <c r="X77" t="s">
        <v>2029</v>
      </c>
      <c r="Y77" t="str">
        <f>IF(VLOOKUP(Table3[[#This Row],[name]],Sheet1!$D$2:$D$526,1)=Table3[[#This Row],[name]],"x","")</f>
        <v>x</v>
      </c>
    </row>
    <row r="78" spans="1:25" x14ac:dyDescent="0.35">
      <c r="A78" t="str">
        <f t="shared" si="1"/>
        <v/>
      </c>
      <c r="B78" t="s">
        <v>222</v>
      </c>
      <c r="C78" t="s">
        <v>223</v>
      </c>
      <c r="D78" t="s">
        <v>2</v>
      </c>
      <c r="E78" t="s">
        <v>3</v>
      </c>
      <c r="F78" t="s">
        <v>58</v>
      </c>
      <c r="G78" t="s">
        <v>14</v>
      </c>
      <c r="H78" t="s">
        <v>19</v>
      </c>
      <c r="I78" t="s">
        <v>7</v>
      </c>
      <c r="J78" t="s">
        <v>39</v>
      </c>
      <c r="K78" t="s">
        <v>28</v>
      </c>
      <c r="L78" t="s">
        <v>71</v>
      </c>
      <c r="N78" t="s">
        <v>2273</v>
      </c>
      <c r="O78" t="s">
        <v>2274</v>
      </c>
      <c r="P78" t="s">
        <v>1976</v>
      </c>
      <c r="Q78" t="s">
        <v>1723</v>
      </c>
      <c r="R78" t="s">
        <v>1976</v>
      </c>
      <c r="S78" t="s">
        <v>1976</v>
      </c>
      <c r="T78" t="s">
        <v>1976</v>
      </c>
      <c r="U78" t="s">
        <v>1976</v>
      </c>
      <c r="V78" t="s">
        <v>1833</v>
      </c>
      <c r="W78" t="s">
        <v>1976</v>
      </c>
      <c r="X78" t="s">
        <v>1994</v>
      </c>
      <c r="Y78" t="str">
        <f>IF(VLOOKUP(Table3[[#This Row],[name]],Sheet1!$D$2:$D$526,1)=Table3[[#This Row],[name]],"x","")</f>
        <v/>
      </c>
    </row>
    <row r="79" spans="1:25" x14ac:dyDescent="0.35">
      <c r="A79" t="str">
        <f t="shared" si="1"/>
        <v/>
      </c>
      <c r="B79" t="s">
        <v>224</v>
      </c>
      <c r="C79" t="s">
        <v>225</v>
      </c>
      <c r="D79" t="s">
        <v>2</v>
      </c>
      <c r="E79" t="s">
        <v>3</v>
      </c>
      <c r="F79" t="s">
        <v>58</v>
      </c>
      <c r="G79" t="s">
        <v>14</v>
      </c>
      <c r="H79" t="s">
        <v>19</v>
      </c>
      <c r="I79" t="s">
        <v>7</v>
      </c>
      <c r="J79" t="s">
        <v>39</v>
      </c>
      <c r="K79" t="s">
        <v>28</v>
      </c>
      <c r="L79" t="s">
        <v>71</v>
      </c>
      <c r="N79" t="s">
        <v>1315</v>
      </c>
      <c r="O79" t="s">
        <v>2275</v>
      </c>
      <c r="P79" t="s">
        <v>1976</v>
      </c>
      <c r="Q79" t="s">
        <v>1723</v>
      </c>
      <c r="R79" t="s">
        <v>1976</v>
      </c>
      <c r="S79" t="s">
        <v>1976</v>
      </c>
      <c r="T79" t="s">
        <v>1976</v>
      </c>
      <c r="U79" t="s">
        <v>1976</v>
      </c>
      <c r="V79" t="s">
        <v>1895</v>
      </c>
      <c r="W79" t="s">
        <v>1946</v>
      </c>
      <c r="X79" t="s">
        <v>1994</v>
      </c>
      <c r="Y79" t="str">
        <f>IF(VLOOKUP(Table3[[#This Row],[name]],Sheet1!$D$2:$D$526,1)=Table3[[#This Row],[name]],"x","")</f>
        <v>x</v>
      </c>
    </row>
    <row r="80" spans="1:25" x14ac:dyDescent="0.35">
      <c r="A80" t="str">
        <f t="shared" si="1"/>
        <v/>
      </c>
      <c r="B80" t="s">
        <v>226</v>
      </c>
      <c r="C80" t="s">
        <v>227</v>
      </c>
      <c r="D80" t="s">
        <v>2</v>
      </c>
      <c r="E80" t="s">
        <v>3</v>
      </c>
      <c r="F80" t="s">
        <v>58</v>
      </c>
      <c r="G80" t="s">
        <v>14</v>
      </c>
      <c r="H80" t="s">
        <v>19</v>
      </c>
      <c r="I80" t="s">
        <v>7</v>
      </c>
      <c r="J80" t="s">
        <v>39</v>
      </c>
      <c r="K80" t="s">
        <v>28</v>
      </c>
      <c r="L80" t="s">
        <v>155</v>
      </c>
      <c r="N80" t="s">
        <v>2276</v>
      </c>
      <c r="O80" t="s">
        <v>2277</v>
      </c>
      <c r="P80" t="s">
        <v>1976</v>
      </c>
      <c r="Q80" t="s">
        <v>1723</v>
      </c>
      <c r="R80" t="s">
        <v>1976</v>
      </c>
      <c r="S80" t="s">
        <v>1976</v>
      </c>
      <c r="T80" t="s">
        <v>1976</v>
      </c>
      <c r="U80" t="s">
        <v>1976</v>
      </c>
      <c r="V80" t="s">
        <v>1895</v>
      </c>
      <c r="W80" t="s">
        <v>1946</v>
      </c>
      <c r="X80" t="s">
        <v>1994</v>
      </c>
      <c r="Y80" t="str">
        <f>IF(VLOOKUP(Table3[[#This Row],[name]],Sheet1!$D$2:$D$526,1)=Table3[[#This Row],[name]],"x","")</f>
        <v/>
      </c>
    </row>
    <row r="81" spans="1:25" x14ac:dyDescent="0.35">
      <c r="A81" t="str">
        <f t="shared" si="1"/>
        <v/>
      </c>
      <c r="B81" t="s">
        <v>228</v>
      </c>
      <c r="C81" t="s">
        <v>229</v>
      </c>
      <c r="D81" t="s">
        <v>2</v>
      </c>
      <c r="E81" t="s">
        <v>3</v>
      </c>
      <c r="F81" t="s">
        <v>58</v>
      </c>
      <c r="G81" t="s">
        <v>14</v>
      </c>
      <c r="H81" t="s">
        <v>19</v>
      </c>
      <c r="I81" t="s">
        <v>7</v>
      </c>
      <c r="J81" t="s">
        <v>39</v>
      </c>
      <c r="K81" t="s">
        <v>9</v>
      </c>
      <c r="L81" t="s">
        <v>155</v>
      </c>
      <c r="N81" t="s">
        <v>2307</v>
      </c>
      <c r="O81" t="s">
        <v>2308</v>
      </c>
      <c r="P81" t="s">
        <v>1895</v>
      </c>
      <c r="Q81" t="s">
        <v>1723</v>
      </c>
      <c r="R81" t="s">
        <v>2309</v>
      </c>
      <c r="S81" t="s">
        <v>2286</v>
      </c>
      <c r="T81" t="s">
        <v>1976</v>
      </c>
      <c r="U81" t="s">
        <v>1976</v>
      </c>
      <c r="V81" t="s">
        <v>1895</v>
      </c>
      <c r="W81" t="s">
        <v>1918</v>
      </c>
      <c r="X81" t="s">
        <v>1994</v>
      </c>
      <c r="Y81" t="str">
        <f>IF(VLOOKUP(Table3[[#This Row],[name]],Sheet1!$D$2:$D$526,1)=Table3[[#This Row],[name]],"x","")</f>
        <v/>
      </c>
    </row>
    <row r="82" spans="1:25" x14ac:dyDescent="0.35">
      <c r="A82" t="str">
        <f t="shared" si="1"/>
        <v/>
      </c>
      <c r="B82" t="s">
        <v>230</v>
      </c>
      <c r="C82" t="s">
        <v>231</v>
      </c>
      <c r="D82" t="s">
        <v>2</v>
      </c>
      <c r="E82" t="s">
        <v>3</v>
      </c>
      <c r="F82" t="s">
        <v>58</v>
      </c>
      <c r="G82" t="s">
        <v>14</v>
      </c>
      <c r="H82" t="s">
        <v>19</v>
      </c>
      <c r="I82" t="s">
        <v>7</v>
      </c>
      <c r="J82" t="s">
        <v>39</v>
      </c>
      <c r="K82" t="s">
        <v>9</v>
      </c>
      <c r="L82" t="s">
        <v>74</v>
      </c>
      <c r="N82" t="s">
        <v>1754</v>
      </c>
      <c r="O82" t="s">
        <v>2183</v>
      </c>
      <c r="P82" t="s">
        <v>1976</v>
      </c>
      <c r="Q82" t="s">
        <v>1723</v>
      </c>
      <c r="R82" t="s">
        <v>1976</v>
      </c>
      <c r="S82" t="s">
        <v>1976</v>
      </c>
      <c r="T82" t="s">
        <v>1976</v>
      </c>
      <c r="U82" t="s">
        <v>1976</v>
      </c>
      <c r="V82" t="s">
        <v>1825</v>
      </c>
      <c r="W82" t="s">
        <v>1976</v>
      </c>
      <c r="X82" t="s">
        <v>2095</v>
      </c>
      <c r="Y82" t="str">
        <f>IF(VLOOKUP(Table3[[#This Row],[name]],Sheet1!$D$2:$D$526,1)=Table3[[#This Row],[name]],"x","")</f>
        <v>x</v>
      </c>
    </row>
    <row r="83" spans="1:25" x14ac:dyDescent="0.35">
      <c r="A83" t="str">
        <f t="shared" si="1"/>
        <v/>
      </c>
      <c r="B83" t="s">
        <v>232</v>
      </c>
      <c r="C83" t="s">
        <v>233</v>
      </c>
      <c r="D83" t="s">
        <v>2</v>
      </c>
      <c r="E83" t="s">
        <v>3</v>
      </c>
      <c r="F83" t="s">
        <v>58</v>
      </c>
      <c r="G83" t="s">
        <v>14</v>
      </c>
      <c r="H83" t="s">
        <v>19</v>
      </c>
      <c r="I83" t="s">
        <v>7</v>
      </c>
      <c r="J83" t="s">
        <v>168</v>
      </c>
      <c r="K83" t="s">
        <v>9</v>
      </c>
      <c r="L83" t="s">
        <v>74</v>
      </c>
      <c r="N83" t="s">
        <v>1847</v>
      </c>
      <c r="O83" t="s">
        <v>2557</v>
      </c>
      <c r="P83" t="s">
        <v>2554</v>
      </c>
      <c r="Q83" t="s">
        <v>1720</v>
      </c>
      <c r="R83" t="s">
        <v>2558</v>
      </c>
      <c r="S83" t="s">
        <v>1981</v>
      </c>
      <c r="T83" t="s">
        <v>2559</v>
      </c>
      <c r="U83" t="s">
        <v>2352</v>
      </c>
      <c r="V83" t="s">
        <v>1833</v>
      </c>
      <c r="W83" t="s">
        <v>1933</v>
      </c>
      <c r="X83" t="s">
        <v>2036</v>
      </c>
      <c r="Y83" t="str">
        <f>IF(VLOOKUP(Table3[[#This Row],[name]],Sheet1!$D$2:$D$526,1)=Table3[[#This Row],[name]],"x","")</f>
        <v>x</v>
      </c>
    </row>
    <row r="84" spans="1:25" x14ac:dyDescent="0.35">
      <c r="A84" t="str">
        <f t="shared" si="1"/>
        <v/>
      </c>
      <c r="B84" t="s">
        <v>234</v>
      </c>
      <c r="C84" t="s">
        <v>235</v>
      </c>
      <c r="D84" t="s">
        <v>2</v>
      </c>
      <c r="E84" t="s">
        <v>64</v>
      </c>
      <c r="F84" t="s">
        <v>58</v>
      </c>
      <c r="G84" t="s">
        <v>14</v>
      </c>
      <c r="H84" t="s">
        <v>19</v>
      </c>
      <c r="I84" t="s">
        <v>7</v>
      </c>
      <c r="J84" t="s">
        <v>39</v>
      </c>
      <c r="K84" t="s">
        <v>9</v>
      </c>
      <c r="L84" t="s">
        <v>41</v>
      </c>
      <c r="N84" t="s">
        <v>1355</v>
      </c>
      <c r="O84" t="s">
        <v>2128</v>
      </c>
      <c r="P84" t="s">
        <v>1976</v>
      </c>
      <c r="Q84" t="s">
        <v>1722</v>
      </c>
      <c r="R84" t="s">
        <v>1976</v>
      </c>
      <c r="S84" t="s">
        <v>1976</v>
      </c>
      <c r="T84" t="s">
        <v>1976</v>
      </c>
      <c r="U84" t="s">
        <v>1976</v>
      </c>
      <c r="V84" t="s">
        <v>1855</v>
      </c>
      <c r="W84" t="s">
        <v>1946</v>
      </c>
      <c r="X84" t="s">
        <v>2087</v>
      </c>
      <c r="Y84" t="str">
        <f>IF(VLOOKUP(Table3[[#This Row],[name]],Sheet1!$D$2:$D$526,1)=Table3[[#This Row],[name]],"x","")</f>
        <v>x</v>
      </c>
    </row>
    <row r="85" spans="1:25" x14ac:dyDescent="0.35">
      <c r="A85" t="str">
        <f t="shared" si="1"/>
        <v/>
      </c>
      <c r="B85" t="s">
        <v>236</v>
      </c>
      <c r="C85" t="s">
        <v>237</v>
      </c>
      <c r="D85" t="s">
        <v>2</v>
      </c>
      <c r="E85" t="s">
        <v>3</v>
      </c>
      <c r="F85" t="s">
        <v>58</v>
      </c>
      <c r="G85" t="s">
        <v>14</v>
      </c>
      <c r="H85" t="s">
        <v>19</v>
      </c>
      <c r="I85" t="s">
        <v>7</v>
      </c>
      <c r="J85" t="s">
        <v>8</v>
      </c>
      <c r="K85" t="s">
        <v>9</v>
      </c>
      <c r="L85" t="s">
        <v>41</v>
      </c>
      <c r="N85" t="s">
        <v>2718</v>
      </c>
      <c r="O85" t="s">
        <v>2719</v>
      </c>
      <c r="P85" t="s">
        <v>2615</v>
      </c>
      <c r="Q85" t="s">
        <v>1723</v>
      </c>
      <c r="R85" t="s">
        <v>2712</v>
      </c>
      <c r="S85" t="s">
        <v>1982</v>
      </c>
      <c r="T85" t="s">
        <v>2717</v>
      </c>
      <c r="U85" t="s">
        <v>1868</v>
      </c>
      <c r="V85" t="s">
        <v>1895</v>
      </c>
      <c r="W85" t="s">
        <v>1920</v>
      </c>
      <c r="X85" t="s">
        <v>2029</v>
      </c>
      <c r="Y85" t="str">
        <f>IF(VLOOKUP(Table3[[#This Row],[name]],Sheet1!$D$2:$D$526,1)=Table3[[#This Row],[name]],"x","")</f>
        <v/>
      </c>
    </row>
    <row r="86" spans="1:25" x14ac:dyDescent="0.35">
      <c r="A86" t="str">
        <f t="shared" si="1"/>
        <v/>
      </c>
      <c r="B86" t="s">
        <v>238</v>
      </c>
      <c r="C86" t="s">
        <v>239</v>
      </c>
      <c r="D86" t="s">
        <v>2</v>
      </c>
      <c r="E86" t="s">
        <v>115</v>
      </c>
      <c r="F86" t="s">
        <v>58</v>
      </c>
      <c r="G86" t="s">
        <v>14</v>
      </c>
      <c r="H86" t="s">
        <v>19</v>
      </c>
      <c r="I86" t="s">
        <v>7</v>
      </c>
      <c r="J86" t="s">
        <v>196</v>
      </c>
      <c r="K86" t="s">
        <v>9</v>
      </c>
      <c r="L86" t="s">
        <v>61</v>
      </c>
      <c r="N86" t="s">
        <v>2720</v>
      </c>
      <c r="O86" t="s">
        <v>2721</v>
      </c>
      <c r="P86" t="s">
        <v>2615</v>
      </c>
      <c r="Q86" t="s">
        <v>1723</v>
      </c>
      <c r="R86" t="s">
        <v>2382</v>
      </c>
      <c r="S86" t="s">
        <v>1982</v>
      </c>
      <c r="T86" t="s">
        <v>2688</v>
      </c>
      <c r="U86" t="s">
        <v>1868</v>
      </c>
      <c r="V86" t="s">
        <v>1895</v>
      </c>
      <c r="W86" t="s">
        <v>1919</v>
      </c>
      <c r="X86" t="s">
        <v>2029</v>
      </c>
      <c r="Y86" t="str">
        <f>IF(VLOOKUP(Table3[[#This Row],[name]],Sheet1!$D$2:$D$526,1)=Table3[[#This Row],[name]],"x","")</f>
        <v/>
      </c>
    </row>
    <row r="87" spans="1:25" x14ac:dyDescent="0.35">
      <c r="A87" t="str">
        <f t="shared" si="1"/>
        <v/>
      </c>
      <c r="B87" t="s">
        <v>240</v>
      </c>
      <c r="C87" t="s">
        <v>241</v>
      </c>
      <c r="D87" t="s">
        <v>2</v>
      </c>
      <c r="E87" t="s">
        <v>3</v>
      </c>
      <c r="F87" t="s">
        <v>58</v>
      </c>
      <c r="G87" t="s">
        <v>14</v>
      </c>
      <c r="H87" t="s">
        <v>19</v>
      </c>
      <c r="I87" t="s">
        <v>7</v>
      </c>
      <c r="J87" t="s">
        <v>59</v>
      </c>
      <c r="K87" t="s">
        <v>9</v>
      </c>
      <c r="L87" t="s">
        <v>61</v>
      </c>
      <c r="N87" t="s">
        <v>2044</v>
      </c>
      <c r="O87" t="s">
        <v>2045</v>
      </c>
      <c r="P87" t="s">
        <v>1976</v>
      </c>
      <c r="Q87" t="s">
        <v>1723</v>
      </c>
      <c r="R87" t="s">
        <v>1976</v>
      </c>
      <c r="S87" t="s">
        <v>1976</v>
      </c>
      <c r="T87" t="s">
        <v>1976</v>
      </c>
      <c r="U87" t="s">
        <v>1976</v>
      </c>
      <c r="V87" t="s">
        <v>1895</v>
      </c>
      <c r="W87" t="s">
        <v>1923</v>
      </c>
      <c r="X87" t="s">
        <v>2046</v>
      </c>
      <c r="Y87" t="str">
        <f>IF(VLOOKUP(Table3[[#This Row],[name]],Sheet1!$D$2:$D$526,1)=Table3[[#This Row],[name]],"x","")</f>
        <v/>
      </c>
    </row>
    <row r="88" spans="1:25" x14ac:dyDescent="0.35">
      <c r="A88" t="str">
        <f t="shared" si="1"/>
        <v/>
      </c>
      <c r="B88" t="s">
        <v>242</v>
      </c>
      <c r="C88" t="s">
        <v>243</v>
      </c>
      <c r="D88" t="s">
        <v>2</v>
      </c>
      <c r="E88" t="s">
        <v>3</v>
      </c>
      <c r="F88" t="s">
        <v>58</v>
      </c>
      <c r="G88" t="s">
        <v>14</v>
      </c>
      <c r="H88" t="s">
        <v>19</v>
      </c>
      <c r="I88" t="s">
        <v>7</v>
      </c>
      <c r="J88" t="s">
        <v>8</v>
      </c>
      <c r="K88" t="s">
        <v>9</v>
      </c>
      <c r="L88" t="s">
        <v>71</v>
      </c>
      <c r="N88" t="s">
        <v>2129</v>
      </c>
      <c r="O88" t="s">
        <v>2130</v>
      </c>
      <c r="P88" t="s">
        <v>1976</v>
      </c>
      <c r="Q88" t="s">
        <v>1725</v>
      </c>
      <c r="R88" t="s">
        <v>1976</v>
      </c>
      <c r="S88" t="s">
        <v>1976</v>
      </c>
      <c r="T88" t="s">
        <v>1976</v>
      </c>
      <c r="U88" t="s">
        <v>1976</v>
      </c>
      <c r="V88" t="s">
        <v>1831</v>
      </c>
      <c r="W88" t="s">
        <v>1976</v>
      </c>
      <c r="X88" t="s">
        <v>2046</v>
      </c>
      <c r="Y88" t="str">
        <f>IF(VLOOKUP(Table3[[#This Row],[name]],Sheet1!$D$2:$D$526,1)=Table3[[#This Row],[name]],"x","")</f>
        <v/>
      </c>
    </row>
    <row r="89" spans="1:25" x14ac:dyDescent="0.35">
      <c r="A89" t="str">
        <f t="shared" si="1"/>
        <v/>
      </c>
      <c r="B89" t="s">
        <v>244</v>
      </c>
      <c r="C89" t="s">
        <v>245</v>
      </c>
      <c r="D89" t="s">
        <v>2</v>
      </c>
      <c r="E89" t="s">
        <v>3</v>
      </c>
      <c r="F89" t="s">
        <v>58</v>
      </c>
      <c r="G89" t="s">
        <v>14</v>
      </c>
      <c r="H89" t="s">
        <v>19</v>
      </c>
      <c r="I89" t="s">
        <v>7</v>
      </c>
      <c r="J89" t="s">
        <v>39</v>
      </c>
      <c r="K89" t="s">
        <v>9</v>
      </c>
      <c r="L89" t="s">
        <v>71</v>
      </c>
      <c r="N89" t="s">
        <v>1341</v>
      </c>
      <c r="O89" t="s">
        <v>2463</v>
      </c>
      <c r="P89" t="s">
        <v>2464</v>
      </c>
      <c r="Q89" t="s">
        <v>1722</v>
      </c>
      <c r="R89" t="s">
        <v>2465</v>
      </c>
      <c r="S89" t="s">
        <v>1987</v>
      </c>
      <c r="T89" t="s">
        <v>2466</v>
      </c>
      <c r="U89" t="s">
        <v>2467</v>
      </c>
      <c r="V89" t="s">
        <v>2112</v>
      </c>
      <c r="W89" t="s">
        <v>1933</v>
      </c>
      <c r="X89" t="s">
        <v>2036</v>
      </c>
      <c r="Y89" t="str">
        <f>IF(VLOOKUP(Table3[[#This Row],[name]],Sheet1!$D$2:$D$526,1)=Table3[[#This Row],[name]],"x","")</f>
        <v>x</v>
      </c>
    </row>
    <row r="90" spans="1:25" x14ac:dyDescent="0.35">
      <c r="A90" t="str">
        <f t="shared" si="1"/>
        <v/>
      </c>
      <c r="B90" t="s">
        <v>246</v>
      </c>
      <c r="C90" t="s">
        <v>247</v>
      </c>
      <c r="D90" t="s">
        <v>2</v>
      </c>
      <c r="E90" t="s">
        <v>115</v>
      </c>
      <c r="F90" t="s">
        <v>58</v>
      </c>
      <c r="G90" t="s">
        <v>14</v>
      </c>
      <c r="H90" t="s">
        <v>19</v>
      </c>
      <c r="I90" t="s">
        <v>7</v>
      </c>
      <c r="J90" t="s">
        <v>196</v>
      </c>
      <c r="K90" t="s">
        <v>9</v>
      </c>
      <c r="L90" t="s">
        <v>61</v>
      </c>
      <c r="N90" t="s">
        <v>1402</v>
      </c>
      <c r="O90" t="s">
        <v>2216</v>
      </c>
      <c r="P90" t="s">
        <v>1976</v>
      </c>
      <c r="Q90" t="s">
        <v>1723</v>
      </c>
      <c r="R90" t="s">
        <v>1976</v>
      </c>
      <c r="S90" t="s">
        <v>1976</v>
      </c>
      <c r="T90" t="s">
        <v>1976</v>
      </c>
      <c r="U90" t="s">
        <v>1976</v>
      </c>
      <c r="V90" t="s">
        <v>1842</v>
      </c>
      <c r="W90" t="s">
        <v>1976</v>
      </c>
      <c r="X90" t="s">
        <v>2019</v>
      </c>
      <c r="Y90" t="str">
        <f>IF(VLOOKUP(Table3[[#This Row],[name]],Sheet1!$D$2:$D$526,1)=Table3[[#This Row],[name]],"x","")</f>
        <v>x</v>
      </c>
    </row>
    <row r="91" spans="1:25" x14ac:dyDescent="0.35">
      <c r="A91" t="str">
        <f t="shared" si="1"/>
        <v/>
      </c>
      <c r="B91" t="s">
        <v>248</v>
      </c>
      <c r="C91" t="s">
        <v>249</v>
      </c>
      <c r="D91" t="s">
        <v>2</v>
      </c>
      <c r="E91" t="s">
        <v>123</v>
      </c>
      <c r="F91" t="s">
        <v>58</v>
      </c>
      <c r="G91" t="s">
        <v>14</v>
      </c>
      <c r="H91" t="s">
        <v>19</v>
      </c>
      <c r="I91" t="s">
        <v>7</v>
      </c>
      <c r="J91" t="s">
        <v>8</v>
      </c>
      <c r="K91" t="s">
        <v>9</v>
      </c>
      <c r="L91" t="s">
        <v>71</v>
      </c>
      <c r="N91" t="s">
        <v>2446</v>
      </c>
      <c r="O91" t="s">
        <v>2447</v>
      </c>
      <c r="P91" t="s">
        <v>2442</v>
      </c>
      <c r="Q91" t="s">
        <v>1723</v>
      </c>
      <c r="R91" t="s">
        <v>2405</v>
      </c>
      <c r="S91" t="s">
        <v>1981</v>
      </c>
      <c r="T91" t="s">
        <v>2448</v>
      </c>
      <c r="U91" t="s">
        <v>2445</v>
      </c>
      <c r="V91" t="s">
        <v>1895</v>
      </c>
      <c r="W91" t="s">
        <v>1925</v>
      </c>
      <c r="X91" t="s">
        <v>2019</v>
      </c>
      <c r="Y91" t="str">
        <f>IF(VLOOKUP(Table3[[#This Row],[name]],Sheet1!$D$2:$D$526,1)=Table3[[#This Row],[name]],"x","")</f>
        <v>x</v>
      </c>
    </row>
    <row r="92" spans="1:25" x14ac:dyDescent="0.35">
      <c r="A92" t="str">
        <f t="shared" si="1"/>
        <v/>
      </c>
      <c r="B92" t="s">
        <v>250</v>
      </c>
      <c r="C92" t="s">
        <v>251</v>
      </c>
      <c r="D92" t="s">
        <v>2</v>
      </c>
      <c r="E92" t="s">
        <v>3</v>
      </c>
      <c r="F92" t="s">
        <v>58</v>
      </c>
      <c r="G92" t="s">
        <v>14</v>
      </c>
      <c r="H92" t="s">
        <v>19</v>
      </c>
      <c r="I92" t="s">
        <v>7</v>
      </c>
      <c r="J92" t="s">
        <v>39</v>
      </c>
      <c r="K92" t="s">
        <v>9</v>
      </c>
      <c r="L92" t="s">
        <v>90</v>
      </c>
      <c r="N92" t="s">
        <v>1354</v>
      </c>
      <c r="O92" t="s">
        <v>2441</v>
      </c>
      <c r="P92" t="s">
        <v>2442</v>
      </c>
      <c r="Q92" t="s">
        <v>1723</v>
      </c>
      <c r="R92" t="s">
        <v>2443</v>
      </c>
      <c r="S92" t="s">
        <v>1984</v>
      </c>
      <c r="T92" t="s">
        <v>2444</v>
      </c>
      <c r="U92" t="s">
        <v>2445</v>
      </c>
      <c r="V92" t="s">
        <v>1895</v>
      </c>
      <c r="W92" t="s">
        <v>1946</v>
      </c>
      <c r="X92" t="s">
        <v>2019</v>
      </c>
      <c r="Y92" t="str">
        <f>IF(VLOOKUP(Table3[[#This Row],[name]],Sheet1!$D$2:$D$526,1)=Table3[[#This Row],[name]],"x","")</f>
        <v>x</v>
      </c>
    </row>
    <row r="93" spans="1:25" x14ac:dyDescent="0.35">
      <c r="A93" t="str">
        <f t="shared" si="1"/>
        <v/>
      </c>
      <c r="B93" t="s">
        <v>252</v>
      </c>
      <c r="C93" t="s">
        <v>253</v>
      </c>
      <c r="D93" t="s">
        <v>2</v>
      </c>
      <c r="E93" t="s">
        <v>64</v>
      </c>
      <c r="F93" t="s">
        <v>58</v>
      </c>
      <c r="G93" t="s">
        <v>14</v>
      </c>
      <c r="H93" t="s">
        <v>19</v>
      </c>
      <c r="I93" t="s">
        <v>7</v>
      </c>
      <c r="J93" t="s">
        <v>39</v>
      </c>
      <c r="K93" t="s">
        <v>28</v>
      </c>
      <c r="L93" t="s">
        <v>71</v>
      </c>
      <c r="N93" t="s">
        <v>1908</v>
      </c>
      <c r="O93" t="s">
        <v>2452</v>
      </c>
      <c r="P93" t="s">
        <v>1842</v>
      </c>
      <c r="Q93" t="s">
        <v>1720</v>
      </c>
      <c r="R93" t="s">
        <v>2453</v>
      </c>
      <c r="S93" t="s">
        <v>1988</v>
      </c>
      <c r="T93" t="s">
        <v>2454</v>
      </c>
      <c r="U93" t="s">
        <v>1868</v>
      </c>
      <c r="V93" t="s">
        <v>1842</v>
      </c>
      <c r="W93" t="s">
        <v>1922</v>
      </c>
      <c r="X93" t="s">
        <v>2029</v>
      </c>
      <c r="Y93" t="str">
        <f>IF(VLOOKUP(Table3[[#This Row],[name]],Sheet1!$D$2:$D$526,1)=Table3[[#This Row],[name]],"x","")</f>
        <v>x</v>
      </c>
    </row>
    <row r="94" spans="1:25" x14ac:dyDescent="0.35">
      <c r="A94" t="str">
        <f t="shared" si="1"/>
        <v/>
      </c>
      <c r="B94" t="s">
        <v>254</v>
      </c>
      <c r="C94" t="s">
        <v>255</v>
      </c>
      <c r="D94" t="s">
        <v>2</v>
      </c>
      <c r="E94" t="s">
        <v>3</v>
      </c>
      <c r="F94" t="s">
        <v>58</v>
      </c>
      <c r="G94" t="s">
        <v>14</v>
      </c>
      <c r="H94" t="s">
        <v>19</v>
      </c>
      <c r="I94" t="s">
        <v>7</v>
      </c>
      <c r="J94" t="s">
        <v>39</v>
      </c>
      <c r="K94" t="s">
        <v>9</v>
      </c>
      <c r="L94" t="s">
        <v>41</v>
      </c>
      <c r="N94" t="s">
        <v>1522</v>
      </c>
      <c r="O94" t="s">
        <v>2131</v>
      </c>
      <c r="P94" t="s">
        <v>1976</v>
      </c>
      <c r="Q94" t="s">
        <v>1725</v>
      </c>
      <c r="R94" t="s">
        <v>1976</v>
      </c>
      <c r="S94" t="s">
        <v>1976</v>
      </c>
      <c r="T94" t="s">
        <v>1976</v>
      </c>
      <c r="U94" t="s">
        <v>1976</v>
      </c>
      <c r="V94" t="s">
        <v>1828</v>
      </c>
      <c r="W94" t="s">
        <v>1976</v>
      </c>
      <c r="X94" t="s">
        <v>2019</v>
      </c>
      <c r="Y94" t="str">
        <f>IF(VLOOKUP(Table3[[#This Row],[name]],Sheet1!$D$2:$D$526,1)=Table3[[#This Row],[name]],"x","")</f>
        <v>x</v>
      </c>
    </row>
    <row r="95" spans="1:25" x14ac:dyDescent="0.35">
      <c r="A95" t="str">
        <f t="shared" si="1"/>
        <v/>
      </c>
      <c r="B95" t="s">
        <v>256</v>
      </c>
      <c r="C95" t="s">
        <v>257</v>
      </c>
      <c r="D95" t="s">
        <v>2</v>
      </c>
      <c r="E95" t="s">
        <v>3</v>
      </c>
      <c r="F95" t="s">
        <v>58</v>
      </c>
      <c r="G95" t="s">
        <v>14</v>
      </c>
      <c r="H95" t="s">
        <v>19</v>
      </c>
      <c r="I95" t="s">
        <v>7</v>
      </c>
      <c r="J95" t="s">
        <v>39</v>
      </c>
      <c r="K95" t="s">
        <v>9</v>
      </c>
      <c r="L95" t="s">
        <v>41</v>
      </c>
      <c r="N95" t="s">
        <v>1295</v>
      </c>
      <c r="O95" t="s">
        <v>2492</v>
      </c>
      <c r="P95" t="s">
        <v>2493</v>
      </c>
      <c r="Q95" t="s">
        <v>1723</v>
      </c>
      <c r="R95" t="s">
        <v>2494</v>
      </c>
      <c r="S95" t="s">
        <v>1981</v>
      </c>
      <c r="T95" t="s">
        <v>2495</v>
      </c>
      <c r="U95" t="s">
        <v>2478</v>
      </c>
      <c r="V95" t="s">
        <v>1895</v>
      </c>
      <c r="W95" t="s">
        <v>1919</v>
      </c>
      <c r="X95" t="s">
        <v>2039</v>
      </c>
      <c r="Y95" t="str">
        <f>IF(VLOOKUP(Table3[[#This Row],[name]],Sheet1!$D$2:$D$526,1)=Table3[[#This Row],[name]],"x","")</f>
        <v>x</v>
      </c>
    </row>
    <row r="96" spans="1:25" x14ac:dyDescent="0.35">
      <c r="A96" t="str">
        <f t="shared" si="1"/>
        <v/>
      </c>
      <c r="B96" t="s">
        <v>258</v>
      </c>
      <c r="C96" t="s">
        <v>259</v>
      </c>
      <c r="D96" t="s">
        <v>2</v>
      </c>
      <c r="E96" t="s">
        <v>3</v>
      </c>
      <c r="F96" t="s">
        <v>58</v>
      </c>
      <c r="G96" t="s">
        <v>14</v>
      </c>
      <c r="H96" t="s">
        <v>19</v>
      </c>
      <c r="I96" t="s">
        <v>7</v>
      </c>
      <c r="J96" t="s">
        <v>39</v>
      </c>
      <c r="K96" t="s">
        <v>9</v>
      </c>
      <c r="L96" t="s">
        <v>41</v>
      </c>
      <c r="N96" t="s">
        <v>1479</v>
      </c>
      <c r="O96" t="s">
        <v>2132</v>
      </c>
      <c r="P96" t="s">
        <v>1976</v>
      </c>
      <c r="Q96" t="s">
        <v>1722</v>
      </c>
      <c r="R96" t="s">
        <v>1976</v>
      </c>
      <c r="S96" t="s">
        <v>1976</v>
      </c>
      <c r="T96" t="s">
        <v>1976</v>
      </c>
      <c r="U96" t="s">
        <v>1976</v>
      </c>
      <c r="V96" t="s">
        <v>2112</v>
      </c>
      <c r="W96" t="s">
        <v>1976</v>
      </c>
      <c r="X96" t="s">
        <v>2039</v>
      </c>
      <c r="Y96" t="str">
        <f>IF(VLOOKUP(Table3[[#This Row],[name]],Sheet1!$D$2:$D$526,1)=Table3[[#This Row],[name]],"x","")</f>
        <v>x</v>
      </c>
    </row>
    <row r="97" spans="1:25" x14ac:dyDescent="0.35">
      <c r="A97" t="str">
        <f t="shared" si="1"/>
        <v/>
      </c>
      <c r="B97" t="s">
        <v>260</v>
      </c>
      <c r="C97" t="s">
        <v>261</v>
      </c>
      <c r="D97" t="s">
        <v>2</v>
      </c>
      <c r="E97" t="s">
        <v>3</v>
      </c>
      <c r="F97" t="s">
        <v>58</v>
      </c>
      <c r="G97" t="s">
        <v>14</v>
      </c>
      <c r="H97" t="s">
        <v>19</v>
      </c>
      <c r="I97" t="s">
        <v>7</v>
      </c>
      <c r="J97" t="s">
        <v>39</v>
      </c>
      <c r="K97" t="s">
        <v>9</v>
      </c>
      <c r="L97" t="s">
        <v>61</v>
      </c>
      <c r="N97" t="s">
        <v>1886</v>
      </c>
      <c r="O97" t="s">
        <v>2455</v>
      </c>
      <c r="P97" t="s">
        <v>1896</v>
      </c>
      <c r="Q97" t="s">
        <v>1722</v>
      </c>
      <c r="R97" t="s">
        <v>2456</v>
      </c>
      <c r="S97" t="s">
        <v>1984</v>
      </c>
      <c r="T97" t="s">
        <v>2457</v>
      </c>
      <c r="U97" t="s">
        <v>2375</v>
      </c>
      <c r="V97" t="s">
        <v>1833</v>
      </c>
      <c r="W97" t="s">
        <v>1929</v>
      </c>
      <c r="X97" t="s">
        <v>2029</v>
      </c>
      <c r="Y97" t="str">
        <f>IF(VLOOKUP(Table3[[#This Row],[name]],Sheet1!$D$2:$D$526,1)=Table3[[#This Row],[name]],"x","")</f>
        <v>x</v>
      </c>
    </row>
    <row r="98" spans="1:25" x14ac:dyDescent="0.35">
      <c r="A98" t="str">
        <f t="shared" si="1"/>
        <v/>
      </c>
      <c r="B98" t="s">
        <v>262</v>
      </c>
      <c r="C98" t="s">
        <v>263</v>
      </c>
      <c r="D98" t="s">
        <v>2</v>
      </c>
      <c r="E98" t="s">
        <v>3</v>
      </c>
      <c r="F98" t="s">
        <v>58</v>
      </c>
      <c r="G98" t="s">
        <v>14</v>
      </c>
      <c r="H98" t="s">
        <v>19</v>
      </c>
      <c r="I98" t="s">
        <v>7</v>
      </c>
      <c r="J98" t="s">
        <v>39</v>
      </c>
      <c r="K98" t="s">
        <v>9</v>
      </c>
      <c r="L98" t="s">
        <v>74</v>
      </c>
      <c r="N98" t="s">
        <v>1404</v>
      </c>
      <c r="O98" t="s">
        <v>2468</v>
      </c>
      <c r="P98" t="s">
        <v>2469</v>
      </c>
      <c r="Q98" t="s">
        <v>1722</v>
      </c>
      <c r="R98" t="s">
        <v>2470</v>
      </c>
      <c r="S98" t="s">
        <v>1987</v>
      </c>
      <c r="T98" t="s">
        <v>2471</v>
      </c>
      <c r="U98" t="s">
        <v>2472</v>
      </c>
      <c r="V98" t="s">
        <v>2112</v>
      </c>
      <c r="W98" t="s">
        <v>1931</v>
      </c>
      <c r="X98" t="s">
        <v>2039</v>
      </c>
      <c r="Y98" t="str">
        <f>IF(VLOOKUP(Table3[[#This Row],[name]],Sheet1!$D$2:$D$526,1)=Table3[[#This Row],[name]],"x","")</f>
        <v>x</v>
      </c>
    </row>
    <row r="99" spans="1:25" x14ac:dyDescent="0.35">
      <c r="A99" t="str">
        <f t="shared" si="1"/>
        <v/>
      </c>
      <c r="B99" t="s">
        <v>264</v>
      </c>
      <c r="C99" t="s">
        <v>265</v>
      </c>
      <c r="D99" t="s">
        <v>2</v>
      </c>
      <c r="E99" t="s">
        <v>64</v>
      </c>
      <c r="F99" t="s">
        <v>58</v>
      </c>
      <c r="G99" t="s">
        <v>14</v>
      </c>
      <c r="H99" t="s">
        <v>19</v>
      </c>
      <c r="I99" t="s">
        <v>7</v>
      </c>
      <c r="J99" t="s">
        <v>215</v>
      </c>
      <c r="K99" t="s">
        <v>9</v>
      </c>
      <c r="L99" t="s">
        <v>41</v>
      </c>
      <c r="N99" t="s">
        <v>2139</v>
      </c>
      <c r="O99" t="s">
        <v>2140</v>
      </c>
      <c r="P99" t="s">
        <v>1976</v>
      </c>
      <c r="Q99" t="s">
        <v>1723</v>
      </c>
      <c r="R99" t="s">
        <v>1976</v>
      </c>
      <c r="S99" t="s">
        <v>1976</v>
      </c>
      <c r="T99" t="s">
        <v>1976</v>
      </c>
      <c r="U99" t="s">
        <v>1976</v>
      </c>
      <c r="V99" t="s">
        <v>1842</v>
      </c>
      <c r="W99" t="s">
        <v>1946</v>
      </c>
      <c r="X99" t="s">
        <v>2029</v>
      </c>
      <c r="Y99" t="str">
        <f>IF(VLOOKUP(Table3[[#This Row],[name]],Sheet1!$D$2:$D$526,1)=Table3[[#This Row],[name]],"x","")</f>
        <v/>
      </c>
    </row>
    <row r="100" spans="1:25" x14ac:dyDescent="0.35">
      <c r="A100" t="str">
        <f t="shared" si="1"/>
        <v/>
      </c>
      <c r="B100" t="s">
        <v>266</v>
      </c>
      <c r="C100" t="s">
        <v>267</v>
      </c>
      <c r="D100" t="s">
        <v>2</v>
      </c>
      <c r="E100" t="s">
        <v>64</v>
      </c>
      <c r="F100" t="s">
        <v>58</v>
      </c>
      <c r="G100" t="s">
        <v>14</v>
      </c>
      <c r="H100" t="s">
        <v>19</v>
      </c>
      <c r="I100" t="s">
        <v>7</v>
      </c>
      <c r="J100" t="s">
        <v>215</v>
      </c>
      <c r="K100" t="s">
        <v>9</v>
      </c>
      <c r="L100" t="s">
        <v>41</v>
      </c>
      <c r="N100" t="s">
        <v>1439</v>
      </c>
      <c r="O100" t="s">
        <v>2135</v>
      </c>
      <c r="P100" t="s">
        <v>1976</v>
      </c>
      <c r="Q100" t="s">
        <v>1720</v>
      </c>
      <c r="R100" t="s">
        <v>1976</v>
      </c>
      <c r="S100" t="s">
        <v>1976</v>
      </c>
      <c r="T100" t="s">
        <v>1976</v>
      </c>
      <c r="U100" t="s">
        <v>1976</v>
      </c>
      <c r="V100" t="s">
        <v>1848</v>
      </c>
      <c r="W100" t="s">
        <v>1976</v>
      </c>
      <c r="X100" t="s">
        <v>2029</v>
      </c>
      <c r="Y100" t="str">
        <f>IF(VLOOKUP(Table3[[#This Row],[name]],Sheet1!$D$2:$D$526,1)=Table3[[#This Row],[name]],"x","")</f>
        <v>x</v>
      </c>
    </row>
    <row r="101" spans="1:25" x14ac:dyDescent="0.35">
      <c r="A101" t="str">
        <f t="shared" si="1"/>
        <v/>
      </c>
      <c r="B101" t="s">
        <v>268</v>
      </c>
      <c r="C101" t="s">
        <v>269</v>
      </c>
      <c r="D101" t="s">
        <v>2</v>
      </c>
      <c r="E101" t="s">
        <v>3</v>
      </c>
      <c r="F101" t="s">
        <v>58</v>
      </c>
      <c r="G101" t="s">
        <v>14</v>
      </c>
      <c r="H101" t="s">
        <v>19</v>
      </c>
      <c r="I101" t="s">
        <v>7</v>
      </c>
      <c r="J101" t="s">
        <v>8</v>
      </c>
      <c r="K101" t="s">
        <v>9</v>
      </c>
      <c r="L101" t="s">
        <v>71</v>
      </c>
      <c r="N101" t="s">
        <v>1843</v>
      </c>
      <c r="O101" t="s">
        <v>2353</v>
      </c>
      <c r="P101" t="s">
        <v>1653</v>
      </c>
      <c r="Q101" t="s">
        <v>1723</v>
      </c>
      <c r="R101" t="s">
        <v>2354</v>
      </c>
      <c r="S101" t="s">
        <v>1982</v>
      </c>
      <c r="T101" t="s">
        <v>2355</v>
      </c>
      <c r="U101" t="s">
        <v>2352</v>
      </c>
      <c r="V101" t="s">
        <v>1833</v>
      </c>
      <c r="W101" t="s">
        <v>1927</v>
      </c>
      <c r="X101" t="s">
        <v>2036</v>
      </c>
      <c r="Y101" t="str">
        <f>IF(VLOOKUP(Table3[[#This Row],[name]],Sheet1!$D$2:$D$526,1)=Table3[[#This Row],[name]],"x","")</f>
        <v>x</v>
      </c>
    </row>
    <row r="102" spans="1:25" x14ac:dyDescent="0.35">
      <c r="A102" t="str">
        <f t="shared" si="1"/>
        <v/>
      </c>
      <c r="B102" t="s">
        <v>270</v>
      </c>
      <c r="C102" t="s">
        <v>271</v>
      </c>
      <c r="D102" t="s">
        <v>2</v>
      </c>
      <c r="E102" t="s">
        <v>3</v>
      </c>
      <c r="F102" t="s">
        <v>58</v>
      </c>
      <c r="G102" t="s">
        <v>14</v>
      </c>
      <c r="H102" t="s">
        <v>19</v>
      </c>
      <c r="I102" t="s">
        <v>7</v>
      </c>
      <c r="J102" t="s">
        <v>59</v>
      </c>
      <c r="K102" t="s">
        <v>28</v>
      </c>
      <c r="L102" t="s">
        <v>155</v>
      </c>
      <c r="N102" t="s">
        <v>1840</v>
      </c>
      <c r="O102" t="s">
        <v>2356</v>
      </c>
      <c r="P102" t="s">
        <v>1653</v>
      </c>
      <c r="Q102" t="s">
        <v>1725</v>
      </c>
      <c r="R102" t="s">
        <v>2357</v>
      </c>
      <c r="S102" t="s">
        <v>1978</v>
      </c>
      <c r="T102" t="s">
        <v>1983</v>
      </c>
      <c r="U102" t="s">
        <v>2352</v>
      </c>
      <c r="V102" t="s">
        <v>1833</v>
      </c>
      <c r="W102" t="s">
        <v>1946</v>
      </c>
      <c r="X102" t="s">
        <v>2019</v>
      </c>
      <c r="Y102" t="str">
        <f>IF(VLOOKUP(Table3[[#This Row],[name]],Sheet1!$D$2:$D$526,1)=Table3[[#This Row],[name]],"x","")</f>
        <v>x</v>
      </c>
    </row>
    <row r="103" spans="1:25" x14ac:dyDescent="0.35">
      <c r="A103" t="str">
        <f t="shared" si="1"/>
        <v/>
      </c>
      <c r="B103" t="s">
        <v>272</v>
      </c>
      <c r="C103" t="s">
        <v>273</v>
      </c>
      <c r="D103" t="s">
        <v>2</v>
      </c>
      <c r="E103" t="s">
        <v>3</v>
      </c>
      <c r="F103" t="s">
        <v>58</v>
      </c>
      <c r="G103" t="s">
        <v>14</v>
      </c>
      <c r="H103" t="s">
        <v>19</v>
      </c>
      <c r="I103" t="s">
        <v>7</v>
      </c>
      <c r="J103" t="s">
        <v>59</v>
      </c>
      <c r="K103" t="s">
        <v>9</v>
      </c>
      <c r="L103" t="s">
        <v>155</v>
      </c>
      <c r="N103" t="s">
        <v>1903</v>
      </c>
      <c r="O103" t="s">
        <v>2449</v>
      </c>
      <c r="P103" t="s">
        <v>1896</v>
      </c>
      <c r="Q103" t="s">
        <v>1720</v>
      </c>
      <c r="R103" t="s">
        <v>2450</v>
      </c>
      <c r="S103" t="s">
        <v>1984</v>
      </c>
      <c r="T103" t="s">
        <v>2451</v>
      </c>
      <c r="U103" t="s">
        <v>2445</v>
      </c>
      <c r="V103" t="s">
        <v>2125</v>
      </c>
      <c r="W103" t="s">
        <v>1925</v>
      </c>
      <c r="X103" t="s">
        <v>2029</v>
      </c>
      <c r="Y103" t="str">
        <f>IF(VLOOKUP(Table3[[#This Row],[name]],Sheet1!$D$2:$D$526,1)=Table3[[#This Row],[name]],"x","")</f>
        <v>x</v>
      </c>
    </row>
    <row r="104" spans="1:25" x14ac:dyDescent="0.35">
      <c r="A104" t="str">
        <f t="shared" si="1"/>
        <v/>
      </c>
      <c r="B104" t="s">
        <v>274</v>
      </c>
      <c r="C104" t="s">
        <v>275</v>
      </c>
      <c r="D104" t="s">
        <v>2</v>
      </c>
      <c r="E104" t="s">
        <v>3</v>
      </c>
      <c r="F104" t="s">
        <v>58</v>
      </c>
      <c r="G104" t="s">
        <v>14</v>
      </c>
      <c r="H104" t="s">
        <v>19</v>
      </c>
      <c r="I104" t="s">
        <v>7</v>
      </c>
      <c r="J104" t="s">
        <v>59</v>
      </c>
      <c r="K104" t="s">
        <v>28</v>
      </c>
      <c r="L104" t="s">
        <v>155</v>
      </c>
      <c r="N104" t="s">
        <v>1863</v>
      </c>
      <c r="O104" t="s">
        <v>2488</v>
      </c>
      <c r="P104" t="s">
        <v>1896</v>
      </c>
      <c r="Q104" t="s">
        <v>1720</v>
      </c>
      <c r="R104" t="s">
        <v>2489</v>
      </c>
      <c r="S104" t="s">
        <v>1978</v>
      </c>
      <c r="T104" t="s">
        <v>2490</v>
      </c>
      <c r="U104" t="s">
        <v>2491</v>
      </c>
      <c r="V104" t="s">
        <v>2125</v>
      </c>
      <c r="W104" t="s">
        <v>1921</v>
      </c>
      <c r="X104" t="s">
        <v>2029</v>
      </c>
      <c r="Y104" t="str">
        <f>IF(VLOOKUP(Table3[[#This Row],[name]],Sheet1!$D$2:$D$526,1)=Table3[[#This Row],[name]],"x","")</f>
        <v>x</v>
      </c>
    </row>
    <row r="105" spans="1:25" x14ac:dyDescent="0.35">
      <c r="A105" t="str">
        <f t="shared" si="1"/>
        <v/>
      </c>
      <c r="B105" t="s">
        <v>276</v>
      </c>
      <c r="C105" t="s">
        <v>277</v>
      </c>
      <c r="D105" t="s">
        <v>2</v>
      </c>
      <c r="E105" t="s">
        <v>3</v>
      </c>
      <c r="F105" t="s">
        <v>58</v>
      </c>
      <c r="G105" t="s">
        <v>14</v>
      </c>
      <c r="H105" t="s">
        <v>19</v>
      </c>
      <c r="I105" t="s">
        <v>7</v>
      </c>
      <c r="J105" t="s">
        <v>59</v>
      </c>
      <c r="K105" t="s">
        <v>9</v>
      </c>
      <c r="L105" t="s">
        <v>155</v>
      </c>
      <c r="N105" t="s">
        <v>1606</v>
      </c>
      <c r="O105" t="s">
        <v>2143</v>
      </c>
      <c r="P105" t="s">
        <v>1976</v>
      </c>
      <c r="Q105" t="s">
        <v>1723</v>
      </c>
      <c r="R105" t="s">
        <v>1976</v>
      </c>
      <c r="S105" t="s">
        <v>1976</v>
      </c>
      <c r="T105" t="s">
        <v>1976</v>
      </c>
      <c r="U105" t="s">
        <v>1976</v>
      </c>
      <c r="V105" t="s">
        <v>1895</v>
      </c>
      <c r="W105" t="s">
        <v>1946</v>
      </c>
      <c r="X105" t="s">
        <v>2036</v>
      </c>
      <c r="Y105" t="str">
        <f>IF(VLOOKUP(Table3[[#This Row],[name]],Sheet1!$D$2:$D$526,1)=Table3[[#This Row],[name]],"x","")</f>
        <v>x</v>
      </c>
    </row>
    <row r="106" spans="1:25" x14ac:dyDescent="0.35">
      <c r="A106" t="str">
        <f t="shared" si="1"/>
        <v/>
      </c>
      <c r="B106" t="s">
        <v>278</v>
      </c>
      <c r="C106" t="s">
        <v>279</v>
      </c>
      <c r="D106" t="s">
        <v>2</v>
      </c>
      <c r="E106" t="s">
        <v>115</v>
      </c>
      <c r="F106" t="s">
        <v>58</v>
      </c>
      <c r="G106" t="s">
        <v>14</v>
      </c>
      <c r="H106" t="s">
        <v>19</v>
      </c>
      <c r="I106" t="s">
        <v>7</v>
      </c>
      <c r="J106" t="s">
        <v>59</v>
      </c>
      <c r="K106" t="s">
        <v>9</v>
      </c>
      <c r="L106" t="s">
        <v>155</v>
      </c>
      <c r="N106" t="s">
        <v>1309</v>
      </c>
      <c r="O106" t="s">
        <v>2142</v>
      </c>
      <c r="P106" t="s">
        <v>1976</v>
      </c>
      <c r="Q106" t="s">
        <v>1723</v>
      </c>
      <c r="R106" t="s">
        <v>1976</v>
      </c>
      <c r="S106" t="s">
        <v>1976</v>
      </c>
      <c r="T106" t="s">
        <v>1976</v>
      </c>
      <c r="U106" t="s">
        <v>1976</v>
      </c>
      <c r="V106" t="s">
        <v>1895</v>
      </c>
      <c r="W106" t="s">
        <v>1946</v>
      </c>
      <c r="X106" t="s">
        <v>2036</v>
      </c>
      <c r="Y106" t="str">
        <f>IF(VLOOKUP(Table3[[#This Row],[name]],Sheet1!$D$2:$D$526,1)=Table3[[#This Row],[name]],"x","")</f>
        <v>x</v>
      </c>
    </row>
    <row r="107" spans="1:25" x14ac:dyDescent="0.35">
      <c r="A107" t="str">
        <f t="shared" si="1"/>
        <v/>
      </c>
      <c r="B107" t="s">
        <v>280</v>
      </c>
      <c r="C107" t="s">
        <v>281</v>
      </c>
      <c r="D107" t="s">
        <v>2</v>
      </c>
      <c r="E107" t="s">
        <v>3</v>
      </c>
      <c r="F107" t="s">
        <v>58</v>
      </c>
      <c r="G107" t="s">
        <v>14</v>
      </c>
      <c r="H107" t="s">
        <v>19</v>
      </c>
      <c r="I107" t="s">
        <v>7</v>
      </c>
      <c r="J107" t="s">
        <v>79</v>
      </c>
      <c r="K107" t="s">
        <v>9</v>
      </c>
      <c r="L107" t="s">
        <v>61</v>
      </c>
      <c r="N107" t="s">
        <v>1472</v>
      </c>
      <c r="O107" t="s">
        <v>2144</v>
      </c>
      <c r="P107" t="s">
        <v>1976</v>
      </c>
      <c r="Q107" t="s">
        <v>1723</v>
      </c>
      <c r="R107" t="s">
        <v>1976</v>
      </c>
      <c r="S107" t="s">
        <v>1976</v>
      </c>
      <c r="T107" t="s">
        <v>1976</v>
      </c>
      <c r="U107" t="s">
        <v>1976</v>
      </c>
      <c r="V107" t="s">
        <v>1895</v>
      </c>
      <c r="W107" t="s">
        <v>1946</v>
      </c>
      <c r="X107" t="s">
        <v>2095</v>
      </c>
      <c r="Y107" t="str">
        <f>IF(VLOOKUP(Table3[[#This Row],[name]],Sheet1!$D$2:$D$526,1)=Table3[[#This Row],[name]],"x","")</f>
        <v>x</v>
      </c>
    </row>
    <row r="108" spans="1:25" x14ac:dyDescent="0.35">
      <c r="A108" t="str">
        <f t="shared" si="1"/>
        <v/>
      </c>
      <c r="B108" t="s">
        <v>282</v>
      </c>
      <c r="C108" t="s">
        <v>283</v>
      </c>
      <c r="D108" t="s">
        <v>2</v>
      </c>
      <c r="E108" t="s">
        <v>64</v>
      </c>
      <c r="F108" t="s">
        <v>58</v>
      </c>
      <c r="G108" t="s">
        <v>14</v>
      </c>
      <c r="H108" t="s">
        <v>19</v>
      </c>
      <c r="I108" t="s">
        <v>7</v>
      </c>
      <c r="J108" t="s">
        <v>79</v>
      </c>
      <c r="K108" t="s">
        <v>28</v>
      </c>
      <c r="L108" t="s">
        <v>155</v>
      </c>
      <c r="N108" t="s">
        <v>2145</v>
      </c>
      <c r="O108" t="s">
        <v>2146</v>
      </c>
      <c r="P108" t="s">
        <v>1976</v>
      </c>
      <c r="Q108" t="s">
        <v>1723</v>
      </c>
      <c r="R108" t="s">
        <v>1976</v>
      </c>
      <c r="S108" t="s">
        <v>1976</v>
      </c>
      <c r="T108" t="s">
        <v>1976</v>
      </c>
      <c r="U108" t="s">
        <v>1976</v>
      </c>
      <c r="V108" t="s">
        <v>1895</v>
      </c>
      <c r="W108" t="s">
        <v>1976</v>
      </c>
      <c r="X108" t="s">
        <v>2095</v>
      </c>
      <c r="Y108" t="str">
        <f>IF(VLOOKUP(Table3[[#This Row],[name]],Sheet1!$D$2:$D$526,1)=Table3[[#This Row],[name]],"x","")</f>
        <v/>
      </c>
    </row>
    <row r="109" spans="1:25" x14ac:dyDescent="0.35">
      <c r="A109" t="str">
        <f t="shared" si="1"/>
        <v/>
      </c>
      <c r="B109" t="s">
        <v>284</v>
      </c>
      <c r="C109" t="s">
        <v>285</v>
      </c>
      <c r="D109" t="s">
        <v>2</v>
      </c>
      <c r="E109" t="s">
        <v>3</v>
      </c>
      <c r="F109" t="s">
        <v>58</v>
      </c>
      <c r="G109" t="s">
        <v>14</v>
      </c>
      <c r="H109" t="s">
        <v>19</v>
      </c>
      <c r="I109" t="s">
        <v>7</v>
      </c>
      <c r="J109" t="s">
        <v>79</v>
      </c>
      <c r="K109" t="s">
        <v>9</v>
      </c>
      <c r="L109" t="s">
        <v>155</v>
      </c>
      <c r="N109" t="s">
        <v>2310</v>
      </c>
      <c r="O109" t="s">
        <v>2311</v>
      </c>
      <c r="P109" t="s">
        <v>1895</v>
      </c>
      <c r="Q109" t="s">
        <v>1723</v>
      </c>
      <c r="R109" t="s">
        <v>2312</v>
      </c>
      <c r="S109" t="s">
        <v>2286</v>
      </c>
      <c r="T109" t="s">
        <v>1976</v>
      </c>
      <c r="U109" t="s">
        <v>1976</v>
      </c>
      <c r="V109" t="s">
        <v>1895</v>
      </c>
      <c r="W109" t="s">
        <v>1920</v>
      </c>
      <c r="X109" t="s">
        <v>1994</v>
      </c>
      <c r="Y109" t="str">
        <f>IF(VLOOKUP(Table3[[#This Row],[name]],Sheet1!$D$2:$D$526,1)=Table3[[#This Row],[name]],"x","")</f>
        <v/>
      </c>
    </row>
    <row r="110" spans="1:25" x14ac:dyDescent="0.35">
      <c r="A110" t="str">
        <f t="shared" si="1"/>
        <v/>
      </c>
      <c r="B110" t="s">
        <v>286</v>
      </c>
      <c r="C110" t="s">
        <v>287</v>
      </c>
      <c r="D110" t="s">
        <v>2</v>
      </c>
      <c r="E110" t="s">
        <v>3</v>
      </c>
      <c r="F110" t="s">
        <v>58</v>
      </c>
      <c r="G110" t="s">
        <v>14</v>
      </c>
      <c r="H110" t="s">
        <v>19</v>
      </c>
      <c r="I110" t="s">
        <v>7</v>
      </c>
      <c r="J110" t="s">
        <v>79</v>
      </c>
      <c r="K110" t="s">
        <v>9</v>
      </c>
      <c r="L110" t="s">
        <v>155</v>
      </c>
      <c r="N110" t="s">
        <v>2149</v>
      </c>
      <c r="O110" t="s">
        <v>2150</v>
      </c>
      <c r="P110" t="s">
        <v>1976</v>
      </c>
      <c r="Q110" t="s">
        <v>1723</v>
      </c>
      <c r="R110" t="s">
        <v>1976</v>
      </c>
      <c r="S110" t="s">
        <v>1976</v>
      </c>
      <c r="T110" t="s">
        <v>1976</v>
      </c>
      <c r="U110" t="s">
        <v>1976</v>
      </c>
      <c r="V110" t="s">
        <v>1826</v>
      </c>
      <c r="W110" t="s">
        <v>1976</v>
      </c>
      <c r="X110" t="s">
        <v>2039</v>
      </c>
      <c r="Y110" t="str">
        <f>IF(VLOOKUP(Table3[[#This Row],[name]],Sheet1!$D$2:$D$526,1)=Table3[[#This Row],[name]],"x","")</f>
        <v/>
      </c>
    </row>
    <row r="111" spans="1:25" x14ac:dyDescent="0.35">
      <c r="A111" t="str">
        <f t="shared" si="1"/>
        <v/>
      </c>
      <c r="B111" t="s">
        <v>288</v>
      </c>
      <c r="C111" t="s">
        <v>289</v>
      </c>
      <c r="D111" t="s">
        <v>2</v>
      </c>
      <c r="E111" t="s">
        <v>115</v>
      </c>
      <c r="F111" t="s">
        <v>58</v>
      </c>
      <c r="G111" t="s">
        <v>14</v>
      </c>
      <c r="H111" t="s">
        <v>19</v>
      </c>
      <c r="I111" t="s">
        <v>7</v>
      </c>
      <c r="J111" t="s">
        <v>95</v>
      </c>
      <c r="K111" t="s">
        <v>9</v>
      </c>
      <c r="L111" t="s">
        <v>71</v>
      </c>
      <c r="N111" t="s">
        <v>1297</v>
      </c>
      <c r="O111" t="s">
        <v>2496</v>
      </c>
      <c r="P111" t="s">
        <v>2493</v>
      </c>
      <c r="Q111" t="s">
        <v>1723</v>
      </c>
      <c r="R111" t="s">
        <v>2443</v>
      </c>
      <c r="S111" t="s">
        <v>1982</v>
      </c>
      <c r="T111" t="s">
        <v>2437</v>
      </c>
      <c r="U111" t="s">
        <v>2478</v>
      </c>
      <c r="V111" t="s">
        <v>1895</v>
      </c>
      <c r="W111" t="s">
        <v>1925</v>
      </c>
      <c r="X111" t="s">
        <v>2039</v>
      </c>
      <c r="Y111" t="str">
        <f>IF(VLOOKUP(Table3[[#This Row],[name]],Sheet1!$D$2:$D$526,1)=Table3[[#This Row],[name]],"x","")</f>
        <v>x</v>
      </c>
    </row>
    <row r="112" spans="1:25" x14ac:dyDescent="0.35">
      <c r="A112" t="str">
        <f t="shared" si="1"/>
        <v/>
      </c>
      <c r="B112" t="s">
        <v>290</v>
      </c>
      <c r="C112" t="s">
        <v>291</v>
      </c>
      <c r="D112" t="s">
        <v>2</v>
      </c>
      <c r="E112" t="s">
        <v>3</v>
      </c>
      <c r="F112" t="s">
        <v>58</v>
      </c>
      <c r="G112" t="s">
        <v>14</v>
      </c>
      <c r="H112" t="s">
        <v>19</v>
      </c>
      <c r="I112" t="s">
        <v>7</v>
      </c>
      <c r="J112" t="s">
        <v>8</v>
      </c>
      <c r="K112" t="s">
        <v>9</v>
      </c>
      <c r="L112" t="s">
        <v>41</v>
      </c>
      <c r="N112" t="s">
        <v>1584</v>
      </c>
      <c r="O112" t="s">
        <v>2497</v>
      </c>
      <c r="P112" t="s">
        <v>2493</v>
      </c>
      <c r="Q112" t="s">
        <v>1723</v>
      </c>
      <c r="R112" t="s">
        <v>2424</v>
      </c>
      <c r="S112" t="s">
        <v>1982</v>
      </c>
      <c r="T112" t="s">
        <v>2425</v>
      </c>
      <c r="U112" t="s">
        <v>2478</v>
      </c>
      <c r="V112" t="s">
        <v>1895</v>
      </c>
      <c r="W112" t="s">
        <v>1946</v>
      </c>
      <c r="X112" t="s">
        <v>2039</v>
      </c>
      <c r="Y112" t="str">
        <f>IF(VLOOKUP(Table3[[#This Row],[name]],Sheet1!$D$2:$D$526,1)=Table3[[#This Row],[name]],"x","")</f>
        <v>x</v>
      </c>
    </row>
    <row r="113" spans="1:25" x14ac:dyDescent="0.35">
      <c r="A113" t="str">
        <f t="shared" si="1"/>
        <v/>
      </c>
      <c r="B113" t="s">
        <v>292</v>
      </c>
      <c r="C113" t="s">
        <v>293</v>
      </c>
      <c r="D113" t="s">
        <v>2</v>
      </c>
      <c r="E113" t="s">
        <v>115</v>
      </c>
      <c r="F113" t="s">
        <v>58</v>
      </c>
      <c r="G113" t="s">
        <v>14</v>
      </c>
      <c r="H113" t="s">
        <v>19</v>
      </c>
      <c r="I113" t="s">
        <v>7</v>
      </c>
      <c r="J113" t="s">
        <v>177</v>
      </c>
      <c r="K113" t="s">
        <v>9</v>
      </c>
      <c r="L113" t="s">
        <v>41</v>
      </c>
      <c r="N113" t="s">
        <v>2147</v>
      </c>
      <c r="O113" t="s">
        <v>2148</v>
      </c>
      <c r="P113" t="s">
        <v>1976</v>
      </c>
      <c r="Q113" t="s">
        <v>1723</v>
      </c>
      <c r="R113" t="s">
        <v>1976</v>
      </c>
      <c r="S113" t="s">
        <v>1976</v>
      </c>
      <c r="T113" t="s">
        <v>1976</v>
      </c>
      <c r="U113" t="s">
        <v>1976</v>
      </c>
      <c r="V113" t="s">
        <v>1895</v>
      </c>
      <c r="W113" t="s">
        <v>1976</v>
      </c>
      <c r="X113" t="s">
        <v>2039</v>
      </c>
      <c r="Y113" t="str">
        <f>IF(VLOOKUP(Table3[[#This Row],[name]],Sheet1!$D$2:$D$526,1)=Table3[[#This Row],[name]],"x","")</f>
        <v/>
      </c>
    </row>
    <row r="114" spans="1:25" x14ac:dyDescent="0.35">
      <c r="A114" t="str">
        <f t="shared" si="1"/>
        <v/>
      </c>
      <c r="B114" t="s">
        <v>294</v>
      </c>
      <c r="C114" t="s">
        <v>295</v>
      </c>
      <c r="D114" t="s">
        <v>2</v>
      </c>
      <c r="E114" t="s">
        <v>3</v>
      </c>
      <c r="F114" t="s">
        <v>58</v>
      </c>
      <c r="G114" t="s">
        <v>14</v>
      </c>
      <c r="H114" t="s">
        <v>19</v>
      </c>
      <c r="I114" t="s">
        <v>7</v>
      </c>
      <c r="J114" t="s">
        <v>39</v>
      </c>
      <c r="K114" t="s">
        <v>9</v>
      </c>
      <c r="L114" t="s">
        <v>74</v>
      </c>
      <c r="N114" t="s">
        <v>1910</v>
      </c>
      <c r="O114" t="s">
        <v>2498</v>
      </c>
      <c r="P114" t="s">
        <v>1828</v>
      </c>
      <c r="Q114" t="s">
        <v>1723</v>
      </c>
      <c r="R114" t="s">
        <v>2499</v>
      </c>
      <c r="S114" t="s">
        <v>1987</v>
      </c>
      <c r="T114" t="s">
        <v>2500</v>
      </c>
      <c r="U114" t="s">
        <v>2478</v>
      </c>
      <c r="V114" t="s">
        <v>1828</v>
      </c>
      <c r="W114" t="s">
        <v>1946</v>
      </c>
      <c r="X114" t="s">
        <v>2039</v>
      </c>
      <c r="Y114" t="str">
        <f>IF(VLOOKUP(Table3[[#This Row],[name]],Sheet1!$D$2:$D$526,1)=Table3[[#This Row],[name]],"x","")</f>
        <v>x</v>
      </c>
    </row>
    <row r="115" spans="1:25" x14ac:dyDescent="0.35">
      <c r="A115" t="str">
        <f t="shared" si="1"/>
        <v/>
      </c>
      <c r="B115" t="s">
        <v>296</v>
      </c>
      <c r="C115" t="s">
        <v>297</v>
      </c>
      <c r="D115" t="s">
        <v>2</v>
      </c>
      <c r="E115" t="s">
        <v>3</v>
      </c>
      <c r="F115" t="s">
        <v>58</v>
      </c>
      <c r="G115" t="s">
        <v>14</v>
      </c>
      <c r="H115" t="s">
        <v>19</v>
      </c>
      <c r="I115" t="s">
        <v>7</v>
      </c>
      <c r="J115" t="s">
        <v>177</v>
      </c>
      <c r="K115" t="s">
        <v>9</v>
      </c>
      <c r="L115" t="s">
        <v>74</v>
      </c>
      <c r="N115" t="s">
        <v>1625</v>
      </c>
      <c r="O115" t="s">
        <v>2151</v>
      </c>
      <c r="P115" t="s">
        <v>1976</v>
      </c>
      <c r="Q115" t="s">
        <v>1724</v>
      </c>
      <c r="R115" t="s">
        <v>1976</v>
      </c>
      <c r="S115" t="s">
        <v>1976</v>
      </c>
      <c r="T115" t="s">
        <v>1976</v>
      </c>
      <c r="U115" t="s">
        <v>1976</v>
      </c>
      <c r="V115" t="s">
        <v>1895</v>
      </c>
      <c r="W115" t="s">
        <v>1976</v>
      </c>
      <c r="X115" t="s">
        <v>2019</v>
      </c>
      <c r="Y115" t="str">
        <f>IF(VLOOKUP(Table3[[#This Row],[name]],Sheet1!$D$2:$D$526,1)=Table3[[#This Row],[name]],"x","")</f>
        <v>x</v>
      </c>
    </row>
    <row r="116" spans="1:25" x14ac:dyDescent="0.35">
      <c r="A116" t="str">
        <f t="shared" si="1"/>
        <v/>
      </c>
      <c r="B116" t="s">
        <v>298</v>
      </c>
      <c r="C116" t="s">
        <v>299</v>
      </c>
      <c r="D116" t="s">
        <v>2</v>
      </c>
      <c r="E116" t="s">
        <v>3</v>
      </c>
      <c r="F116" t="s">
        <v>58</v>
      </c>
      <c r="G116" t="s">
        <v>14</v>
      </c>
      <c r="H116" t="s">
        <v>19</v>
      </c>
      <c r="I116" t="s">
        <v>7</v>
      </c>
      <c r="J116" t="s">
        <v>39</v>
      </c>
      <c r="K116" t="s">
        <v>9</v>
      </c>
      <c r="L116" t="s">
        <v>74</v>
      </c>
      <c r="N116" t="s">
        <v>1403</v>
      </c>
      <c r="O116" t="s">
        <v>2119</v>
      </c>
      <c r="P116" t="s">
        <v>1976</v>
      </c>
      <c r="Q116" t="s">
        <v>1720</v>
      </c>
      <c r="R116" t="s">
        <v>1976</v>
      </c>
      <c r="S116" t="s">
        <v>1976</v>
      </c>
      <c r="T116" t="s">
        <v>1976</v>
      </c>
      <c r="U116" t="s">
        <v>1976</v>
      </c>
      <c r="V116" t="s">
        <v>1826</v>
      </c>
      <c r="W116" t="s">
        <v>1946</v>
      </c>
      <c r="X116" t="s">
        <v>2039</v>
      </c>
      <c r="Y116" t="str">
        <f>IF(VLOOKUP(Table3[[#This Row],[name]],Sheet1!$D$2:$D$526,1)=Table3[[#This Row],[name]],"x","")</f>
        <v>x</v>
      </c>
    </row>
    <row r="117" spans="1:25" x14ac:dyDescent="0.35">
      <c r="A117" t="str">
        <f t="shared" si="1"/>
        <v/>
      </c>
      <c r="B117" t="s">
        <v>300</v>
      </c>
      <c r="C117" t="s">
        <v>301</v>
      </c>
      <c r="D117" t="s">
        <v>2</v>
      </c>
      <c r="E117" t="s">
        <v>3</v>
      </c>
      <c r="F117" t="s">
        <v>58</v>
      </c>
      <c r="G117" t="s">
        <v>14</v>
      </c>
      <c r="H117" t="s">
        <v>19</v>
      </c>
      <c r="I117" t="s">
        <v>7</v>
      </c>
      <c r="J117" t="s">
        <v>196</v>
      </c>
      <c r="K117" t="s">
        <v>9</v>
      </c>
      <c r="L117" t="s">
        <v>74</v>
      </c>
      <c r="N117" t="s">
        <v>1626</v>
      </c>
      <c r="O117" t="s">
        <v>2224</v>
      </c>
      <c r="P117" t="s">
        <v>1976</v>
      </c>
      <c r="Q117" t="s">
        <v>1720</v>
      </c>
      <c r="R117" t="s">
        <v>1976</v>
      </c>
      <c r="S117" t="s">
        <v>1976</v>
      </c>
      <c r="T117" t="s">
        <v>1976</v>
      </c>
      <c r="U117" t="s">
        <v>1976</v>
      </c>
      <c r="V117" t="s">
        <v>1833</v>
      </c>
      <c r="W117" t="s">
        <v>1976</v>
      </c>
      <c r="X117" t="s">
        <v>2051</v>
      </c>
      <c r="Y117" t="str">
        <f>IF(VLOOKUP(Table3[[#This Row],[name]],Sheet1!$D$2:$D$526,1)=Table3[[#This Row],[name]],"x","")</f>
        <v>x</v>
      </c>
    </row>
    <row r="118" spans="1:25" x14ac:dyDescent="0.35">
      <c r="A118" t="str">
        <f t="shared" si="1"/>
        <v/>
      </c>
      <c r="B118" t="s">
        <v>302</v>
      </c>
      <c r="C118" t="s">
        <v>303</v>
      </c>
      <c r="D118" t="s">
        <v>2</v>
      </c>
      <c r="E118" t="s">
        <v>3</v>
      </c>
      <c r="F118" t="s">
        <v>58</v>
      </c>
      <c r="G118" t="s">
        <v>14</v>
      </c>
      <c r="H118" t="s">
        <v>19</v>
      </c>
      <c r="I118" t="s">
        <v>7</v>
      </c>
      <c r="J118" t="s">
        <v>196</v>
      </c>
      <c r="K118" t="s">
        <v>9</v>
      </c>
      <c r="L118" t="s">
        <v>61</v>
      </c>
      <c r="N118" t="s">
        <v>1492</v>
      </c>
      <c r="O118" t="s">
        <v>2223</v>
      </c>
      <c r="P118" t="s">
        <v>1976</v>
      </c>
      <c r="Q118" t="s">
        <v>1720</v>
      </c>
      <c r="R118" t="s">
        <v>1976</v>
      </c>
      <c r="S118" t="s">
        <v>1976</v>
      </c>
      <c r="T118" t="s">
        <v>1976</v>
      </c>
      <c r="U118" t="s">
        <v>1976</v>
      </c>
      <c r="V118" t="s">
        <v>1833</v>
      </c>
      <c r="W118" t="s">
        <v>1946</v>
      </c>
      <c r="X118" t="s">
        <v>2051</v>
      </c>
      <c r="Y118" t="str">
        <f>IF(VLOOKUP(Table3[[#This Row],[name]],Sheet1!$D$2:$D$526,1)=Table3[[#This Row],[name]],"x","")</f>
        <v>x</v>
      </c>
    </row>
    <row r="119" spans="1:25" x14ac:dyDescent="0.35">
      <c r="A119" t="str">
        <f t="shared" si="1"/>
        <v/>
      </c>
      <c r="B119" t="s">
        <v>304</v>
      </c>
      <c r="C119" t="s">
        <v>305</v>
      </c>
      <c r="D119" t="s">
        <v>2</v>
      </c>
      <c r="E119" t="s">
        <v>123</v>
      </c>
      <c r="F119" t="s">
        <v>58</v>
      </c>
      <c r="G119" t="s">
        <v>14</v>
      </c>
      <c r="H119" t="s">
        <v>19</v>
      </c>
      <c r="I119" t="s">
        <v>7</v>
      </c>
      <c r="J119" t="s">
        <v>306</v>
      </c>
      <c r="K119" t="s">
        <v>9</v>
      </c>
      <c r="L119" t="s">
        <v>146</v>
      </c>
      <c r="N119" t="s">
        <v>2152</v>
      </c>
      <c r="O119" t="s">
        <v>2153</v>
      </c>
      <c r="P119" t="s">
        <v>1976</v>
      </c>
      <c r="Q119" t="s">
        <v>1723</v>
      </c>
      <c r="R119" t="s">
        <v>1976</v>
      </c>
      <c r="S119" t="s">
        <v>1976</v>
      </c>
      <c r="T119" t="s">
        <v>1976</v>
      </c>
      <c r="U119" t="s">
        <v>1976</v>
      </c>
      <c r="V119" t="s">
        <v>1833</v>
      </c>
      <c r="W119" t="s">
        <v>1976</v>
      </c>
      <c r="X119" t="s">
        <v>2019</v>
      </c>
      <c r="Y119" t="str">
        <f>IF(VLOOKUP(Table3[[#This Row],[name]],Sheet1!$D$2:$D$526,1)=Table3[[#This Row],[name]],"x","")</f>
        <v/>
      </c>
    </row>
    <row r="120" spans="1:25" x14ac:dyDescent="0.35">
      <c r="A120" t="str">
        <f t="shared" si="1"/>
        <v/>
      </c>
      <c r="B120" t="s">
        <v>307</v>
      </c>
      <c r="C120" t="s">
        <v>308</v>
      </c>
      <c r="D120" t="s">
        <v>2</v>
      </c>
      <c r="E120" t="s">
        <v>3</v>
      </c>
      <c r="F120" t="s">
        <v>58</v>
      </c>
      <c r="G120" t="s">
        <v>14</v>
      </c>
      <c r="H120" t="s">
        <v>19</v>
      </c>
      <c r="I120" t="s">
        <v>7</v>
      </c>
      <c r="J120" t="s">
        <v>39</v>
      </c>
      <c r="K120" t="s">
        <v>9</v>
      </c>
      <c r="L120" t="s">
        <v>90</v>
      </c>
      <c r="N120" t="s">
        <v>2154</v>
      </c>
      <c r="O120" t="s">
        <v>2155</v>
      </c>
      <c r="P120" t="s">
        <v>1976</v>
      </c>
      <c r="Q120" t="s">
        <v>1720</v>
      </c>
      <c r="R120" t="s">
        <v>1976</v>
      </c>
      <c r="S120" t="s">
        <v>1976</v>
      </c>
      <c r="T120" t="s">
        <v>1976</v>
      </c>
      <c r="U120" t="s">
        <v>1976</v>
      </c>
      <c r="V120" t="s">
        <v>2125</v>
      </c>
      <c r="W120" t="s">
        <v>1976</v>
      </c>
      <c r="X120" t="s">
        <v>2029</v>
      </c>
      <c r="Y120" t="str">
        <f>IF(VLOOKUP(Table3[[#This Row],[name]],Sheet1!$D$2:$D$526,1)=Table3[[#This Row],[name]],"x","")</f>
        <v/>
      </c>
    </row>
    <row r="121" spans="1:25" x14ac:dyDescent="0.35">
      <c r="A121" t="str">
        <f t="shared" si="1"/>
        <v/>
      </c>
      <c r="B121" t="s">
        <v>309</v>
      </c>
      <c r="C121" t="s">
        <v>310</v>
      </c>
      <c r="D121" t="s">
        <v>2</v>
      </c>
      <c r="E121" t="s">
        <v>115</v>
      </c>
      <c r="F121" t="s">
        <v>58</v>
      </c>
      <c r="G121" t="s">
        <v>14</v>
      </c>
      <c r="H121" t="s">
        <v>19</v>
      </c>
      <c r="I121" t="s">
        <v>7</v>
      </c>
      <c r="J121" t="s">
        <v>196</v>
      </c>
      <c r="K121" t="s">
        <v>9</v>
      </c>
      <c r="L121" t="s">
        <v>61</v>
      </c>
      <c r="N121" t="s">
        <v>1582</v>
      </c>
      <c r="O121" t="s">
        <v>2501</v>
      </c>
      <c r="P121" t="s">
        <v>2502</v>
      </c>
      <c r="Q121" t="s">
        <v>1724</v>
      </c>
      <c r="R121" t="s">
        <v>2503</v>
      </c>
      <c r="S121" t="s">
        <v>1982</v>
      </c>
      <c r="T121" t="s">
        <v>2500</v>
      </c>
      <c r="U121" t="s">
        <v>2504</v>
      </c>
      <c r="V121" t="s">
        <v>1895</v>
      </c>
      <c r="W121" t="s">
        <v>1946</v>
      </c>
      <c r="X121" t="s">
        <v>2036</v>
      </c>
      <c r="Y121" t="str">
        <f>IF(VLOOKUP(Table3[[#This Row],[name]],Sheet1!$D$2:$D$526,1)=Table3[[#This Row],[name]],"x","")</f>
        <v>x</v>
      </c>
    </row>
    <row r="122" spans="1:25" x14ac:dyDescent="0.35">
      <c r="A122" t="str">
        <f t="shared" si="1"/>
        <v/>
      </c>
      <c r="B122" t="s">
        <v>311</v>
      </c>
      <c r="C122" t="s">
        <v>312</v>
      </c>
      <c r="D122" t="s">
        <v>2</v>
      </c>
      <c r="E122" t="s">
        <v>3</v>
      </c>
      <c r="F122" t="s">
        <v>58</v>
      </c>
      <c r="G122" t="s">
        <v>14</v>
      </c>
      <c r="H122" t="s">
        <v>19</v>
      </c>
      <c r="I122" t="s">
        <v>7</v>
      </c>
      <c r="J122" t="s">
        <v>95</v>
      </c>
      <c r="K122" t="s">
        <v>9</v>
      </c>
      <c r="L122" t="s">
        <v>61</v>
      </c>
      <c r="N122" t="s">
        <v>1338</v>
      </c>
      <c r="O122" t="s">
        <v>2505</v>
      </c>
      <c r="P122" t="s">
        <v>2502</v>
      </c>
      <c r="Q122" t="s">
        <v>1724</v>
      </c>
      <c r="R122" t="s">
        <v>2506</v>
      </c>
      <c r="S122" t="s">
        <v>1978</v>
      </c>
      <c r="T122" t="s">
        <v>2507</v>
      </c>
      <c r="U122" t="s">
        <v>2504</v>
      </c>
      <c r="V122" t="s">
        <v>1895</v>
      </c>
      <c r="W122" t="s">
        <v>1918</v>
      </c>
      <c r="X122" t="s">
        <v>2036</v>
      </c>
      <c r="Y122" t="str">
        <f>IF(VLOOKUP(Table3[[#This Row],[name]],Sheet1!$D$2:$D$526,1)=Table3[[#This Row],[name]],"x","")</f>
        <v>x</v>
      </c>
    </row>
    <row r="123" spans="1:25" x14ac:dyDescent="0.35">
      <c r="A123" t="str">
        <f t="shared" si="1"/>
        <v/>
      </c>
      <c r="B123" t="s">
        <v>313</v>
      </c>
      <c r="C123" t="s">
        <v>314</v>
      </c>
      <c r="D123" t="s">
        <v>2</v>
      </c>
      <c r="E123" t="s">
        <v>3</v>
      </c>
      <c r="F123" t="s">
        <v>58</v>
      </c>
      <c r="G123" t="s">
        <v>14</v>
      </c>
      <c r="H123" t="s">
        <v>19</v>
      </c>
      <c r="I123" t="s">
        <v>7</v>
      </c>
      <c r="J123" t="s">
        <v>39</v>
      </c>
      <c r="K123" t="s">
        <v>9</v>
      </c>
      <c r="L123" t="s">
        <v>71</v>
      </c>
      <c r="N123" t="s">
        <v>1459</v>
      </c>
      <c r="O123" t="s">
        <v>2508</v>
      </c>
      <c r="P123" t="s">
        <v>2502</v>
      </c>
      <c r="Q123" t="s">
        <v>1724</v>
      </c>
      <c r="R123" t="s">
        <v>2509</v>
      </c>
      <c r="S123" t="s">
        <v>1978</v>
      </c>
      <c r="T123" t="s">
        <v>2507</v>
      </c>
      <c r="U123" t="s">
        <v>2504</v>
      </c>
      <c r="V123" t="s">
        <v>1895</v>
      </c>
      <c r="W123" t="s">
        <v>1925</v>
      </c>
      <c r="X123" t="s">
        <v>2036</v>
      </c>
      <c r="Y123" t="str">
        <f>IF(VLOOKUP(Table3[[#This Row],[name]],Sheet1!$D$2:$D$526,1)=Table3[[#This Row],[name]],"x","")</f>
        <v>x</v>
      </c>
    </row>
    <row r="124" spans="1:25" x14ac:dyDescent="0.35">
      <c r="A124" t="str">
        <f t="shared" si="1"/>
        <v/>
      </c>
      <c r="B124" t="s">
        <v>315</v>
      </c>
      <c r="C124" t="s">
        <v>316</v>
      </c>
      <c r="D124" t="s">
        <v>2</v>
      </c>
      <c r="E124" t="s">
        <v>3</v>
      </c>
      <c r="F124" t="s">
        <v>58</v>
      </c>
      <c r="G124" t="s">
        <v>14</v>
      </c>
      <c r="H124" t="s">
        <v>19</v>
      </c>
      <c r="I124" t="s">
        <v>7</v>
      </c>
      <c r="J124" t="s">
        <v>215</v>
      </c>
      <c r="K124" t="s">
        <v>9</v>
      </c>
      <c r="L124" t="s">
        <v>41</v>
      </c>
      <c r="N124" t="s">
        <v>2313</v>
      </c>
      <c r="O124" t="s">
        <v>2314</v>
      </c>
      <c r="P124" t="s">
        <v>1895</v>
      </c>
      <c r="Q124" t="s">
        <v>1723</v>
      </c>
      <c r="R124" t="s">
        <v>2315</v>
      </c>
      <c r="S124" t="s">
        <v>2286</v>
      </c>
      <c r="T124" t="s">
        <v>1976</v>
      </c>
      <c r="U124" t="s">
        <v>1976</v>
      </c>
      <c r="V124" t="s">
        <v>1895</v>
      </c>
      <c r="W124" t="s">
        <v>1946</v>
      </c>
      <c r="X124" t="s">
        <v>1994</v>
      </c>
      <c r="Y124" t="str">
        <f>IF(VLOOKUP(Table3[[#This Row],[name]],Sheet1!$D$2:$D$526,1)=Table3[[#This Row],[name]],"x","")</f>
        <v/>
      </c>
    </row>
    <row r="125" spans="1:25" x14ac:dyDescent="0.35">
      <c r="A125" t="str">
        <f t="shared" si="1"/>
        <v/>
      </c>
      <c r="B125" t="s">
        <v>317</v>
      </c>
      <c r="C125" t="s">
        <v>318</v>
      </c>
      <c r="D125" t="s">
        <v>2</v>
      </c>
      <c r="E125" t="s">
        <v>115</v>
      </c>
      <c r="F125" t="s">
        <v>58</v>
      </c>
      <c r="G125" t="s">
        <v>14</v>
      </c>
      <c r="H125" t="s">
        <v>19</v>
      </c>
      <c r="I125" t="s">
        <v>7</v>
      </c>
      <c r="J125" t="s">
        <v>39</v>
      </c>
      <c r="K125" t="s">
        <v>9</v>
      </c>
      <c r="L125" t="s">
        <v>71</v>
      </c>
      <c r="N125" t="s">
        <v>1916</v>
      </c>
      <c r="O125" t="s">
        <v>2510</v>
      </c>
      <c r="P125" t="s">
        <v>1831</v>
      </c>
      <c r="Q125" t="s">
        <v>1723</v>
      </c>
      <c r="R125" t="s">
        <v>2511</v>
      </c>
      <c r="S125" t="s">
        <v>1981</v>
      </c>
      <c r="T125" t="s">
        <v>2512</v>
      </c>
      <c r="U125" t="s">
        <v>1868</v>
      </c>
      <c r="V125" t="s">
        <v>1831</v>
      </c>
      <c r="W125" t="s">
        <v>1918</v>
      </c>
      <c r="X125" t="s">
        <v>2029</v>
      </c>
      <c r="Y125" t="str">
        <f>IF(VLOOKUP(Table3[[#This Row],[name]],Sheet1!$D$2:$D$526,1)=Table3[[#This Row],[name]],"x","")</f>
        <v>x</v>
      </c>
    </row>
    <row r="126" spans="1:25" x14ac:dyDescent="0.35">
      <c r="A126" t="str">
        <f t="shared" si="1"/>
        <v/>
      </c>
      <c r="B126" t="s">
        <v>319</v>
      </c>
      <c r="C126" t="s">
        <v>320</v>
      </c>
      <c r="D126" t="s">
        <v>2</v>
      </c>
      <c r="E126" t="s">
        <v>3</v>
      </c>
      <c r="F126" t="s">
        <v>58</v>
      </c>
      <c r="G126" t="s">
        <v>14</v>
      </c>
      <c r="H126" t="s">
        <v>19</v>
      </c>
      <c r="I126" t="s">
        <v>7</v>
      </c>
      <c r="J126" t="s">
        <v>59</v>
      </c>
      <c r="K126" t="s">
        <v>9</v>
      </c>
      <c r="L126" t="s">
        <v>74</v>
      </c>
      <c r="N126" t="s">
        <v>2032</v>
      </c>
      <c r="O126" t="s">
        <v>2033</v>
      </c>
      <c r="P126" t="s">
        <v>1976</v>
      </c>
      <c r="Q126" t="s">
        <v>1723</v>
      </c>
      <c r="R126" t="s">
        <v>1976</v>
      </c>
      <c r="S126" t="s">
        <v>1976</v>
      </c>
      <c r="T126" t="s">
        <v>1976</v>
      </c>
      <c r="U126" t="s">
        <v>1976</v>
      </c>
      <c r="V126" t="s">
        <v>1825</v>
      </c>
      <c r="W126" t="s">
        <v>1925</v>
      </c>
      <c r="X126" t="s">
        <v>2029</v>
      </c>
      <c r="Y126" t="str">
        <f>IF(VLOOKUP(Table3[[#This Row],[name]],Sheet1!$D$2:$D$526,1)=Table3[[#This Row],[name]],"x","")</f>
        <v/>
      </c>
    </row>
    <row r="127" spans="1:25" x14ac:dyDescent="0.35">
      <c r="A127" t="str">
        <f t="shared" si="1"/>
        <v/>
      </c>
      <c r="B127" t="s">
        <v>321</v>
      </c>
      <c r="C127" t="s">
        <v>322</v>
      </c>
      <c r="D127" t="s">
        <v>2</v>
      </c>
      <c r="E127" t="s">
        <v>123</v>
      </c>
      <c r="F127" t="s">
        <v>58</v>
      </c>
      <c r="G127" t="s">
        <v>14</v>
      </c>
      <c r="H127" t="s">
        <v>19</v>
      </c>
      <c r="I127" t="s">
        <v>7</v>
      </c>
      <c r="J127" t="s">
        <v>8</v>
      </c>
      <c r="K127" t="s">
        <v>9</v>
      </c>
      <c r="L127" t="s">
        <v>90</v>
      </c>
      <c r="N127" t="s">
        <v>1875</v>
      </c>
      <c r="O127" t="s">
        <v>2426</v>
      </c>
      <c r="P127" t="s">
        <v>2416</v>
      </c>
      <c r="Q127" t="s">
        <v>1720</v>
      </c>
      <c r="R127" t="s">
        <v>2427</v>
      </c>
      <c r="S127" t="s">
        <v>1981</v>
      </c>
      <c r="T127" t="s">
        <v>2428</v>
      </c>
      <c r="U127" t="s">
        <v>2419</v>
      </c>
      <c r="V127" t="s">
        <v>2071</v>
      </c>
      <c r="W127" t="s">
        <v>1946</v>
      </c>
      <c r="X127" t="s">
        <v>2029</v>
      </c>
      <c r="Y127" t="str">
        <f>IF(VLOOKUP(Table3[[#This Row],[name]],Sheet1!$D$2:$D$526,1)=Table3[[#This Row],[name]],"x","")</f>
        <v>x</v>
      </c>
    </row>
    <row r="128" spans="1:25" x14ac:dyDescent="0.35">
      <c r="A128" t="str">
        <f t="shared" si="1"/>
        <v/>
      </c>
      <c r="B128" t="s">
        <v>323</v>
      </c>
      <c r="C128" t="s">
        <v>324</v>
      </c>
      <c r="D128" t="s">
        <v>2</v>
      </c>
      <c r="E128" t="s">
        <v>115</v>
      </c>
      <c r="F128" t="s">
        <v>58</v>
      </c>
      <c r="G128" t="s">
        <v>14</v>
      </c>
      <c r="H128" t="s">
        <v>19</v>
      </c>
      <c r="I128" t="s">
        <v>7</v>
      </c>
      <c r="J128" t="s">
        <v>8</v>
      </c>
      <c r="K128" t="s">
        <v>9</v>
      </c>
      <c r="L128" t="s">
        <v>90</v>
      </c>
      <c r="N128" t="s">
        <v>2196</v>
      </c>
      <c r="O128" t="s">
        <v>2197</v>
      </c>
      <c r="P128" t="s">
        <v>1976</v>
      </c>
      <c r="Q128" t="s">
        <v>1720</v>
      </c>
      <c r="R128" t="s">
        <v>1976</v>
      </c>
      <c r="S128" t="s">
        <v>1976</v>
      </c>
      <c r="T128" t="s">
        <v>1976</v>
      </c>
      <c r="U128" t="s">
        <v>1976</v>
      </c>
      <c r="V128" t="s">
        <v>2112</v>
      </c>
      <c r="W128" t="s">
        <v>1976</v>
      </c>
      <c r="X128" t="s">
        <v>2019</v>
      </c>
      <c r="Y128" t="str">
        <f>IF(VLOOKUP(Table3[[#This Row],[name]],Sheet1!$D$2:$D$526,1)=Table3[[#This Row],[name]],"x","")</f>
        <v/>
      </c>
    </row>
    <row r="129" spans="1:25" x14ac:dyDescent="0.35">
      <c r="A129" t="str">
        <f t="shared" si="1"/>
        <v/>
      </c>
      <c r="B129" t="s">
        <v>325</v>
      </c>
      <c r="C129" t="s">
        <v>326</v>
      </c>
      <c r="D129" t="s">
        <v>2</v>
      </c>
      <c r="E129" t="s">
        <v>115</v>
      </c>
      <c r="F129" t="s">
        <v>58</v>
      </c>
      <c r="G129" t="s">
        <v>14</v>
      </c>
      <c r="H129" t="s">
        <v>19</v>
      </c>
      <c r="I129" t="s">
        <v>7</v>
      </c>
      <c r="J129" t="s">
        <v>8</v>
      </c>
      <c r="K129" t="s">
        <v>9</v>
      </c>
      <c r="L129" t="s">
        <v>90</v>
      </c>
      <c r="N129" t="s">
        <v>2006</v>
      </c>
      <c r="O129" t="s">
        <v>2007</v>
      </c>
      <c r="P129" t="s">
        <v>1976</v>
      </c>
      <c r="Q129" t="s">
        <v>1723</v>
      </c>
      <c r="R129" t="s">
        <v>2008</v>
      </c>
      <c r="S129" t="s">
        <v>1976</v>
      </c>
      <c r="T129" t="s">
        <v>2009</v>
      </c>
      <c r="U129" t="s">
        <v>1976</v>
      </c>
      <c r="V129" t="s">
        <v>1833</v>
      </c>
      <c r="W129" t="s">
        <v>1946</v>
      </c>
      <c r="X129" t="s">
        <v>1994</v>
      </c>
      <c r="Y129" t="str">
        <f>IF(VLOOKUP(Table3[[#This Row],[name]],Sheet1!$D$2:$D$526,1)=Table3[[#This Row],[name]],"x","")</f>
        <v/>
      </c>
    </row>
    <row r="130" spans="1:25" x14ac:dyDescent="0.35">
      <c r="A130" t="str">
        <f t="shared" si="1"/>
        <v/>
      </c>
      <c r="B130" t="s">
        <v>327</v>
      </c>
      <c r="C130" t="s">
        <v>328</v>
      </c>
      <c r="D130" t="s">
        <v>2</v>
      </c>
      <c r="E130" t="s">
        <v>115</v>
      </c>
      <c r="F130" t="s">
        <v>58</v>
      </c>
      <c r="G130" t="s">
        <v>14</v>
      </c>
      <c r="H130" t="s">
        <v>19</v>
      </c>
      <c r="I130" t="s">
        <v>7</v>
      </c>
      <c r="J130" t="s">
        <v>8</v>
      </c>
      <c r="K130" t="s">
        <v>28</v>
      </c>
      <c r="L130" t="s">
        <v>90</v>
      </c>
      <c r="N130" t="s">
        <v>2156</v>
      </c>
      <c r="O130" t="s">
        <v>2157</v>
      </c>
      <c r="P130" t="s">
        <v>1976</v>
      </c>
      <c r="Q130" t="s">
        <v>1723</v>
      </c>
      <c r="R130" t="s">
        <v>1976</v>
      </c>
      <c r="S130" t="s">
        <v>1976</v>
      </c>
      <c r="T130" t="s">
        <v>1976</v>
      </c>
      <c r="U130" t="s">
        <v>1976</v>
      </c>
      <c r="V130" t="s">
        <v>1825</v>
      </c>
      <c r="W130" t="s">
        <v>1976</v>
      </c>
      <c r="X130" t="s">
        <v>2029</v>
      </c>
      <c r="Y130" t="str">
        <f>IF(VLOOKUP(Table3[[#This Row],[name]],Sheet1!$D$2:$D$526,1)=Table3[[#This Row],[name]],"x","")</f>
        <v/>
      </c>
    </row>
    <row r="131" spans="1:25" x14ac:dyDescent="0.35">
      <c r="A131" t="str">
        <f t="shared" ref="A131:A194" si="2">IF(LEFT(B131,4)="name","","x")</f>
        <v/>
      </c>
      <c r="B131" t="s">
        <v>329</v>
      </c>
      <c r="C131" t="s">
        <v>330</v>
      </c>
      <c r="D131" t="s">
        <v>2</v>
      </c>
      <c r="E131" t="s">
        <v>115</v>
      </c>
      <c r="F131" t="s">
        <v>58</v>
      </c>
      <c r="G131" t="s">
        <v>14</v>
      </c>
      <c r="H131" t="s">
        <v>19</v>
      </c>
      <c r="I131" t="s">
        <v>7</v>
      </c>
      <c r="J131" t="s">
        <v>8</v>
      </c>
      <c r="K131" t="s">
        <v>9</v>
      </c>
      <c r="L131" t="s">
        <v>90</v>
      </c>
      <c r="N131" t="s">
        <v>2158</v>
      </c>
      <c r="O131" t="s">
        <v>2159</v>
      </c>
      <c r="P131" t="s">
        <v>1976</v>
      </c>
      <c r="Q131" t="s">
        <v>1723</v>
      </c>
      <c r="R131" t="s">
        <v>1976</v>
      </c>
      <c r="S131" t="s">
        <v>1976</v>
      </c>
      <c r="T131" t="s">
        <v>1976</v>
      </c>
      <c r="U131" t="s">
        <v>1976</v>
      </c>
      <c r="V131" t="s">
        <v>1833</v>
      </c>
      <c r="W131" t="s">
        <v>1976</v>
      </c>
      <c r="X131" t="s">
        <v>2036</v>
      </c>
      <c r="Y131" t="str">
        <f>IF(VLOOKUP(Table3[[#This Row],[name]],Sheet1!$D$2:$D$526,1)=Table3[[#This Row],[name]],"x","")</f>
        <v/>
      </c>
    </row>
    <row r="132" spans="1:25" x14ac:dyDescent="0.35">
      <c r="A132" t="str">
        <f t="shared" si="2"/>
        <v/>
      </c>
      <c r="B132" t="s">
        <v>331</v>
      </c>
      <c r="C132" t="s">
        <v>332</v>
      </c>
      <c r="D132" t="s">
        <v>2</v>
      </c>
      <c r="E132" t="s">
        <v>115</v>
      </c>
      <c r="F132" t="s">
        <v>58</v>
      </c>
      <c r="G132" t="s">
        <v>14</v>
      </c>
      <c r="H132" t="s">
        <v>19</v>
      </c>
      <c r="I132" t="s">
        <v>7</v>
      </c>
      <c r="J132" t="s">
        <v>8</v>
      </c>
      <c r="K132" t="s">
        <v>28</v>
      </c>
      <c r="L132" t="s">
        <v>74</v>
      </c>
      <c r="N132" t="s">
        <v>1649</v>
      </c>
      <c r="O132" t="s">
        <v>2520</v>
      </c>
      <c r="P132" t="s">
        <v>2521</v>
      </c>
      <c r="Q132" t="s">
        <v>1723</v>
      </c>
      <c r="R132" t="s">
        <v>2522</v>
      </c>
      <c r="S132" t="s">
        <v>1984</v>
      </c>
      <c r="T132" t="s">
        <v>2523</v>
      </c>
      <c r="U132" t="s">
        <v>1868</v>
      </c>
      <c r="V132" t="s">
        <v>1895</v>
      </c>
      <c r="W132" t="s">
        <v>1921</v>
      </c>
      <c r="X132" t="s">
        <v>2036</v>
      </c>
      <c r="Y132" t="str">
        <f>IF(VLOOKUP(Table3[[#This Row],[name]],Sheet1!$D$2:$D$526,1)=Table3[[#This Row],[name]],"x","")</f>
        <v>x</v>
      </c>
    </row>
    <row r="133" spans="1:25" x14ac:dyDescent="0.35">
      <c r="A133" t="str">
        <f t="shared" si="2"/>
        <v/>
      </c>
      <c r="B133" t="s">
        <v>333</v>
      </c>
      <c r="C133" t="s">
        <v>334</v>
      </c>
      <c r="D133" t="s">
        <v>2</v>
      </c>
      <c r="E133" t="s">
        <v>115</v>
      </c>
      <c r="F133" t="s">
        <v>58</v>
      </c>
      <c r="G133" t="s">
        <v>14</v>
      </c>
      <c r="H133" t="s">
        <v>19</v>
      </c>
      <c r="I133" t="s">
        <v>7</v>
      </c>
      <c r="J133" t="s">
        <v>8</v>
      </c>
      <c r="K133" t="s">
        <v>9</v>
      </c>
      <c r="L133" t="s">
        <v>61</v>
      </c>
      <c r="N133" t="s">
        <v>1478</v>
      </c>
      <c r="O133" t="s">
        <v>2524</v>
      </c>
      <c r="P133" t="s">
        <v>2521</v>
      </c>
      <c r="Q133" t="s">
        <v>1723</v>
      </c>
      <c r="R133" t="s">
        <v>2525</v>
      </c>
      <c r="S133" t="s">
        <v>1978</v>
      </c>
      <c r="T133" t="s">
        <v>2526</v>
      </c>
      <c r="U133" t="s">
        <v>1868</v>
      </c>
      <c r="V133" t="s">
        <v>1895</v>
      </c>
      <c r="W133" t="s">
        <v>1918</v>
      </c>
      <c r="X133" t="s">
        <v>2036</v>
      </c>
      <c r="Y133" t="str">
        <f>IF(VLOOKUP(Table3[[#This Row],[name]],Sheet1!$D$2:$D$526,1)=Table3[[#This Row],[name]],"x","")</f>
        <v>x</v>
      </c>
    </row>
    <row r="134" spans="1:25" x14ac:dyDescent="0.35">
      <c r="A134" t="str">
        <f t="shared" si="2"/>
        <v/>
      </c>
      <c r="B134" t="s">
        <v>333</v>
      </c>
      <c r="C134" t="s">
        <v>334</v>
      </c>
      <c r="D134" t="s">
        <v>2</v>
      </c>
      <c r="E134" t="s">
        <v>115</v>
      </c>
      <c r="F134" t="s">
        <v>58</v>
      </c>
      <c r="G134" t="s">
        <v>14</v>
      </c>
      <c r="H134" t="s">
        <v>19</v>
      </c>
      <c r="I134" t="s">
        <v>7</v>
      </c>
      <c r="J134" t="s">
        <v>8</v>
      </c>
      <c r="K134" t="s">
        <v>9</v>
      </c>
      <c r="L134" t="s">
        <v>61</v>
      </c>
      <c r="N134" t="s">
        <v>2160</v>
      </c>
      <c r="O134" t="s">
        <v>2161</v>
      </c>
      <c r="P134" t="s">
        <v>1976</v>
      </c>
      <c r="Q134" t="s">
        <v>1723</v>
      </c>
      <c r="R134" t="s">
        <v>1976</v>
      </c>
      <c r="S134" t="s">
        <v>1976</v>
      </c>
      <c r="T134" t="s">
        <v>1976</v>
      </c>
      <c r="U134" t="s">
        <v>1976</v>
      </c>
      <c r="V134" t="s">
        <v>1895</v>
      </c>
      <c r="W134" t="s">
        <v>1976</v>
      </c>
      <c r="X134" t="s">
        <v>2036</v>
      </c>
      <c r="Y134" t="str">
        <f>IF(VLOOKUP(Table3[[#This Row],[name]],Sheet1!$D$2:$D$526,1)=Table3[[#This Row],[name]],"x","")</f>
        <v/>
      </c>
    </row>
    <row r="135" spans="1:25" x14ac:dyDescent="0.35">
      <c r="A135" t="str">
        <f t="shared" si="2"/>
        <v/>
      </c>
      <c r="B135" t="s">
        <v>335</v>
      </c>
      <c r="C135" t="s">
        <v>336</v>
      </c>
      <c r="D135" t="s">
        <v>2</v>
      </c>
      <c r="E135" t="s">
        <v>3</v>
      </c>
      <c r="F135" t="s">
        <v>58</v>
      </c>
      <c r="G135" t="s">
        <v>14</v>
      </c>
      <c r="H135" t="s">
        <v>19</v>
      </c>
      <c r="I135" t="s">
        <v>7</v>
      </c>
      <c r="J135" t="s">
        <v>39</v>
      </c>
      <c r="K135" t="s">
        <v>9</v>
      </c>
      <c r="L135" t="s">
        <v>90</v>
      </c>
      <c r="N135" t="s">
        <v>1701</v>
      </c>
      <c r="O135" t="s">
        <v>2162</v>
      </c>
      <c r="P135" t="s">
        <v>1976</v>
      </c>
      <c r="Q135" t="s">
        <v>1720</v>
      </c>
      <c r="R135" t="s">
        <v>1976</v>
      </c>
      <c r="S135" t="s">
        <v>1976</v>
      </c>
      <c r="T135" t="s">
        <v>1976</v>
      </c>
      <c r="U135" t="s">
        <v>1976</v>
      </c>
      <c r="V135" t="s">
        <v>2125</v>
      </c>
      <c r="W135" t="s">
        <v>1976</v>
      </c>
      <c r="X135" t="s">
        <v>2029</v>
      </c>
      <c r="Y135" t="str">
        <f>IF(VLOOKUP(Table3[[#This Row],[name]],Sheet1!$D$2:$D$526,1)=Table3[[#This Row],[name]],"x","")</f>
        <v>x</v>
      </c>
    </row>
    <row r="136" spans="1:25" x14ac:dyDescent="0.35">
      <c r="A136" t="str">
        <f t="shared" si="2"/>
        <v/>
      </c>
      <c r="B136" t="s">
        <v>337</v>
      </c>
      <c r="C136" t="s">
        <v>338</v>
      </c>
      <c r="D136" t="s">
        <v>2</v>
      </c>
      <c r="E136" t="s">
        <v>3</v>
      </c>
      <c r="F136" t="s">
        <v>58</v>
      </c>
      <c r="G136" t="s">
        <v>14</v>
      </c>
      <c r="H136" t="s">
        <v>19</v>
      </c>
      <c r="I136" t="s">
        <v>7</v>
      </c>
      <c r="J136" t="s">
        <v>39</v>
      </c>
      <c r="K136" t="s">
        <v>9</v>
      </c>
      <c r="L136" t="s">
        <v>74</v>
      </c>
      <c r="N136" t="s">
        <v>2025</v>
      </c>
      <c r="O136" t="s">
        <v>2026</v>
      </c>
      <c r="P136" t="s">
        <v>1976</v>
      </c>
      <c r="Q136" t="s">
        <v>1723</v>
      </c>
      <c r="R136" t="s">
        <v>1919</v>
      </c>
      <c r="S136" t="s">
        <v>1918</v>
      </c>
      <c r="T136" t="s">
        <v>1976</v>
      </c>
      <c r="U136" t="s">
        <v>1976</v>
      </c>
      <c r="V136" t="s">
        <v>1833</v>
      </c>
      <c r="W136" t="s">
        <v>1976</v>
      </c>
      <c r="X136" t="s">
        <v>1994</v>
      </c>
      <c r="Y136" t="str">
        <f>IF(VLOOKUP(Table3[[#This Row],[name]],Sheet1!$D$2:$D$526,1)=Table3[[#This Row],[name]],"x","")</f>
        <v/>
      </c>
    </row>
    <row r="137" spans="1:25" x14ac:dyDescent="0.35">
      <c r="A137" t="str">
        <f t="shared" si="2"/>
        <v/>
      </c>
      <c r="B137" t="s">
        <v>339</v>
      </c>
      <c r="C137" t="s">
        <v>340</v>
      </c>
      <c r="D137" t="s">
        <v>2</v>
      </c>
      <c r="E137" t="s">
        <v>115</v>
      </c>
      <c r="F137" t="s">
        <v>58</v>
      </c>
      <c r="G137" t="s">
        <v>14</v>
      </c>
      <c r="H137" t="s">
        <v>19</v>
      </c>
      <c r="I137" t="s">
        <v>7</v>
      </c>
      <c r="J137" t="s">
        <v>196</v>
      </c>
      <c r="K137" t="s">
        <v>28</v>
      </c>
      <c r="L137" t="s">
        <v>74</v>
      </c>
      <c r="N137" t="s">
        <v>2020</v>
      </c>
      <c r="O137" t="s">
        <v>2021</v>
      </c>
      <c r="P137" t="s">
        <v>1976</v>
      </c>
      <c r="Q137" t="s">
        <v>1723</v>
      </c>
      <c r="R137" t="s">
        <v>1979</v>
      </c>
      <c r="S137" t="s">
        <v>1922</v>
      </c>
      <c r="T137" t="s">
        <v>2022</v>
      </c>
      <c r="U137" t="s">
        <v>1976</v>
      </c>
      <c r="V137" t="s">
        <v>1833</v>
      </c>
      <c r="W137" t="s">
        <v>1946</v>
      </c>
      <c r="X137" t="s">
        <v>1994</v>
      </c>
      <c r="Y137" t="str">
        <f>IF(VLOOKUP(Table3[[#This Row],[name]],Sheet1!$D$2:$D$526,1)=Table3[[#This Row],[name]],"x","")</f>
        <v/>
      </c>
    </row>
    <row r="138" spans="1:25" x14ac:dyDescent="0.35">
      <c r="A138" t="str">
        <f t="shared" si="2"/>
        <v/>
      </c>
      <c r="B138" t="s">
        <v>341</v>
      </c>
      <c r="C138" t="s">
        <v>342</v>
      </c>
      <c r="D138" t="s">
        <v>2</v>
      </c>
      <c r="E138" t="s">
        <v>115</v>
      </c>
      <c r="F138" t="s">
        <v>58</v>
      </c>
      <c r="G138" t="s">
        <v>14</v>
      </c>
      <c r="H138" t="s">
        <v>19</v>
      </c>
      <c r="I138" t="s">
        <v>7</v>
      </c>
      <c r="J138" t="s">
        <v>215</v>
      </c>
      <c r="K138" t="s">
        <v>28</v>
      </c>
      <c r="L138" t="s">
        <v>61</v>
      </c>
      <c r="N138" t="s">
        <v>2552</v>
      </c>
      <c r="O138" t="s">
        <v>2553</v>
      </c>
      <c r="P138" t="s">
        <v>2554</v>
      </c>
      <c r="Q138" t="s">
        <v>1723</v>
      </c>
      <c r="R138" t="s">
        <v>2555</v>
      </c>
      <c r="S138" t="s">
        <v>1978</v>
      </c>
      <c r="T138" t="s">
        <v>2556</v>
      </c>
      <c r="U138" t="s">
        <v>1868</v>
      </c>
      <c r="V138" t="s">
        <v>1828</v>
      </c>
      <c r="W138" t="s">
        <v>1941</v>
      </c>
      <c r="X138" t="s">
        <v>2019</v>
      </c>
      <c r="Y138" t="str">
        <f>IF(VLOOKUP(Table3[[#This Row],[name]],Sheet1!$D$2:$D$526,1)=Table3[[#This Row],[name]],"x","")</f>
        <v/>
      </c>
    </row>
    <row r="139" spans="1:25" x14ac:dyDescent="0.35">
      <c r="A139" t="str">
        <f t="shared" si="2"/>
        <v/>
      </c>
      <c r="B139" t="s">
        <v>343</v>
      </c>
      <c r="C139" t="s">
        <v>344</v>
      </c>
      <c r="D139" t="s">
        <v>2</v>
      </c>
      <c r="E139" t="s">
        <v>115</v>
      </c>
      <c r="F139" t="s">
        <v>58</v>
      </c>
      <c r="G139" t="s">
        <v>14</v>
      </c>
      <c r="H139" t="s">
        <v>19</v>
      </c>
      <c r="I139" t="s">
        <v>7</v>
      </c>
      <c r="J139" t="s">
        <v>196</v>
      </c>
      <c r="K139" t="s">
        <v>28</v>
      </c>
      <c r="L139" t="s">
        <v>74</v>
      </c>
      <c r="N139" t="s">
        <v>2722</v>
      </c>
      <c r="O139" t="s">
        <v>2723</v>
      </c>
      <c r="P139" t="s">
        <v>2615</v>
      </c>
      <c r="Q139" t="s">
        <v>1723</v>
      </c>
      <c r="R139" t="s">
        <v>2724</v>
      </c>
      <c r="S139" t="s">
        <v>1982</v>
      </c>
      <c r="T139" t="s">
        <v>2725</v>
      </c>
      <c r="U139" t="s">
        <v>1868</v>
      </c>
      <c r="V139" t="s">
        <v>1895</v>
      </c>
      <c r="W139" t="s">
        <v>1922</v>
      </c>
      <c r="X139" t="s">
        <v>2029</v>
      </c>
      <c r="Y139" t="str">
        <f>IF(VLOOKUP(Table3[[#This Row],[name]],Sheet1!$D$2:$D$526,1)=Table3[[#This Row],[name]],"x","")</f>
        <v/>
      </c>
    </row>
    <row r="140" spans="1:25" x14ac:dyDescent="0.35">
      <c r="A140" t="str">
        <f t="shared" si="2"/>
        <v/>
      </c>
      <c r="B140" t="s">
        <v>345</v>
      </c>
      <c r="C140" t="s">
        <v>346</v>
      </c>
      <c r="D140" t="s">
        <v>2</v>
      </c>
      <c r="E140" t="s">
        <v>176</v>
      </c>
      <c r="F140" t="s">
        <v>58</v>
      </c>
      <c r="G140" t="s">
        <v>14</v>
      </c>
      <c r="H140" t="s">
        <v>19</v>
      </c>
      <c r="I140" t="s">
        <v>7</v>
      </c>
      <c r="J140" t="s">
        <v>196</v>
      </c>
      <c r="K140" t="s">
        <v>9</v>
      </c>
      <c r="L140" t="s">
        <v>74</v>
      </c>
      <c r="N140" t="s">
        <v>1359</v>
      </c>
      <c r="O140" t="s">
        <v>2163</v>
      </c>
      <c r="P140" t="s">
        <v>1976</v>
      </c>
      <c r="Q140" t="s">
        <v>1725</v>
      </c>
      <c r="R140" t="s">
        <v>1976</v>
      </c>
      <c r="S140" t="s">
        <v>1976</v>
      </c>
      <c r="T140" t="s">
        <v>1976</v>
      </c>
      <c r="U140" t="s">
        <v>1976</v>
      </c>
      <c r="V140" t="s">
        <v>1833</v>
      </c>
      <c r="W140" t="s">
        <v>1976</v>
      </c>
      <c r="X140" t="s">
        <v>2036</v>
      </c>
      <c r="Y140" t="str">
        <f>IF(VLOOKUP(Table3[[#This Row],[name]],Sheet1!$D$2:$D$526,1)=Table3[[#This Row],[name]],"x","")</f>
        <v>x</v>
      </c>
    </row>
    <row r="141" spans="1:25" x14ac:dyDescent="0.35">
      <c r="A141" t="str">
        <f t="shared" si="2"/>
        <v/>
      </c>
      <c r="B141" t="s">
        <v>347</v>
      </c>
      <c r="C141" t="s">
        <v>348</v>
      </c>
      <c r="D141" t="s">
        <v>2</v>
      </c>
      <c r="E141" t="s">
        <v>115</v>
      </c>
      <c r="F141" t="s">
        <v>58</v>
      </c>
      <c r="G141" t="s">
        <v>14</v>
      </c>
      <c r="H141" t="s">
        <v>19</v>
      </c>
      <c r="I141" t="s">
        <v>7</v>
      </c>
      <c r="J141" t="s">
        <v>196</v>
      </c>
      <c r="K141" t="s">
        <v>28</v>
      </c>
      <c r="L141" t="s">
        <v>41</v>
      </c>
      <c r="N141" t="s">
        <v>2047</v>
      </c>
      <c r="O141" t="s">
        <v>2048</v>
      </c>
      <c r="P141" t="s">
        <v>1976</v>
      </c>
      <c r="Q141" t="s">
        <v>1723</v>
      </c>
      <c r="R141" t="s">
        <v>1976</v>
      </c>
      <c r="S141" t="s">
        <v>1976</v>
      </c>
      <c r="T141" t="s">
        <v>1976</v>
      </c>
      <c r="U141" t="s">
        <v>1976</v>
      </c>
      <c r="V141" t="s">
        <v>1895</v>
      </c>
      <c r="W141" t="s">
        <v>1920</v>
      </c>
      <c r="X141" t="s">
        <v>2019</v>
      </c>
      <c r="Y141" t="str">
        <f>IF(VLOOKUP(Table3[[#This Row],[name]],Sheet1!$D$2:$D$526,1)=Table3[[#This Row],[name]],"x","")</f>
        <v/>
      </c>
    </row>
    <row r="142" spans="1:25" x14ac:dyDescent="0.35">
      <c r="A142" t="str">
        <f t="shared" si="2"/>
        <v/>
      </c>
      <c r="B142" t="s">
        <v>349</v>
      </c>
      <c r="C142" t="s">
        <v>350</v>
      </c>
      <c r="D142" t="s">
        <v>2</v>
      </c>
      <c r="E142" t="s">
        <v>3</v>
      </c>
      <c r="F142" t="s">
        <v>58</v>
      </c>
      <c r="G142" t="s">
        <v>14</v>
      </c>
      <c r="H142" t="s">
        <v>19</v>
      </c>
      <c r="I142" t="s">
        <v>7</v>
      </c>
      <c r="J142" t="s">
        <v>196</v>
      </c>
      <c r="K142" t="s">
        <v>9</v>
      </c>
      <c r="L142" t="s">
        <v>41</v>
      </c>
      <c r="N142" t="s">
        <v>1648</v>
      </c>
      <c r="O142" t="s">
        <v>2164</v>
      </c>
      <c r="P142" t="s">
        <v>1976</v>
      </c>
      <c r="Q142" t="s">
        <v>1723</v>
      </c>
      <c r="R142" t="s">
        <v>1976</v>
      </c>
      <c r="S142" t="s">
        <v>1976</v>
      </c>
      <c r="T142" t="s">
        <v>1976</v>
      </c>
      <c r="U142" t="s">
        <v>1976</v>
      </c>
      <c r="V142" t="s">
        <v>1895</v>
      </c>
      <c r="W142" t="s">
        <v>1976</v>
      </c>
      <c r="X142" t="s">
        <v>2051</v>
      </c>
      <c r="Y142" t="str">
        <f>IF(VLOOKUP(Table3[[#This Row],[name]],Sheet1!$D$2:$D$526,1)=Table3[[#This Row],[name]],"x","")</f>
        <v>x</v>
      </c>
    </row>
    <row r="143" spans="1:25" x14ac:dyDescent="0.35">
      <c r="A143" t="str">
        <f t="shared" si="2"/>
        <v/>
      </c>
      <c r="B143" t="s">
        <v>351</v>
      </c>
      <c r="C143" t="s">
        <v>352</v>
      </c>
      <c r="D143" t="s">
        <v>2</v>
      </c>
      <c r="E143" t="s">
        <v>3</v>
      </c>
      <c r="F143" t="s">
        <v>58</v>
      </c>
      <c r="G143" t="s">
        <v>14</v>
      </c>
      <c r="H143" t="s">
        <v>19</v>
      </c>
      <c r="I143" t="s">
        <v>7</v>
      </c>
      <c r="J143" t="s">
        <v>39</v>
      </c>
      <c r="K143" t="s">
        <v>9</v>
      </c>
      <c r="L143" t="s">
        <v>41</v>
      </c>
      <c r="N143" t="s">
        <v>1398</v>
      </c>
      <c r="O143" t="s">
        <v>2249</v>
      </c>
      <c r="P143" t="s">
        <v>1976</v>
      </c>
      <c r="Q143" t="s">
        <v>1722</v>
      </c>
      <c r="R143" t="s">
        <v>1976</v>
      </c>
      <c r="S143" t="s">
        <v>1976</v>
      </c>
      <c r="T143" t="s">
        <v>1976</v>
      </c>
      <c r="U143" t="s">
        <v>1976</v>
      </c>
      <c r="V143" t="s">
        <v>2071</v>
      </c>
      <c r="W143" t="s">
        <v>1976</v>
      </c>
      <c r="X143" t="s">
        <v>2029</v>
      </c>
      <c r="Y143" t="str">
        <f>IF(VLOOKUP(Table3[[#This Row],[name]],Sheet1!$D$2:$D$526,1)=Table3[[#This Row],[name]],"x","")</f>
        <v>x</v>
      </c>
    </row>
    <row r="144" spans="1:25" x14ac:dyDescent="0.35">
      <c r="A144" t="str">
        <f t="shared" si="2"/>
        <v/>
      </c>
      <c r="B144" t="s">
        <v>353</v>
      </c>
      <c r="C144" t="s">
        <v>354</v>
      </c>
      <c r="D144" t="s">
        <v>2</v>
      </c>
      <c r="E144" t="s">
        <v>3</v>
      </c>
      <c r="F144" t="s">
        <v>58</v>
      </c>
      <c r="G144" t="s">
        <v>14</v>
      </c>
      <c r="H144" t="s">
        <v>19</v>
      </c>
      <c r="I144" t="s">
        <v>7</v>
      </c>
      <c r="J144" t="s">
        <v>168</v>
      </c>
      <c r="K144" t="s">
        <v>28</v>
      </c>
      <c r="L144" t="s">
        <v>41</v>
      </c>
      <c r="N144" t="s">
        <v>2527</v>
      </c>
      <c r="O144" t="s">
        <v>2528</v>
      </c>
      <c r="P144" t="s">
        <v>2529</v>
      </c>
      <c r="Q144" t="s">
        <v>1722</v>
      </c>
      <c r="R144" t="s">
        <v>2530</v>
      </c>
      <c r="S144" t="s">
        <v>1978</v>
      </c>
      <c r="T144" t="s">
        <v>2531</v>
      </c>
      <c r="U144" t="s">
        <v>1868</v>
      </c>
      <c r="V144" t="s">
        <v>1855</v>
      </c>
      <c r="W144" t="s">
        <v>1931</v>
      </c>
      <c r="X144" t="s">
        <v>1994</v>
      </c>
      <c r="Y144" t="str">
        <f>IF(VLOOKUP(Table3[[#This Row],[name]],Sheet1!$D$2:$D$526,1)=Table3[[#This Row],[name]],"x","")</f>
        <v>x</v>
      </c>
    </row>
    <row r="145" spans="1:25" x14ac:dyDescent="0.35">
      <c r="A145" t="str">
        <f t="shared" si="2"/>
        <v/>
      </c>
      <c r="B145" t="s">
        <v>355</v>
      </c>
      <c r="C145" t="s">
        <v>356</v>
      </c>
      <c r="D145" t="s">
        <v>2</v>
      </c>
      <c r="E145" t="s">
        <v>3</v>
      </c>
      <c r="F145" t="s">
        <v>58</v>
      </c>
      <c r="G145" t="s">
        <v>14</v>
      </c>
      <c r="H145" t="s">
        <v>19</v>
      </c>
      <c r="I145" t="s">
        <v>7</v>
      </c>
      <c r="J145" t="s">
        <v>168</v>
      </c>
      <c r="K145" t="s">
        <v>28</v>
      </c>
      <c r="L145" t="s">
        <v>41</v>
      </c>
      <c r="N145" t="s">
        <v>2316</v>
      </c>
      <c r="O145" t="s">
        <v>2317</v>
      </c>
      <c r="P145" t="s">
        <v>1895</v>
      </c>
      <c r="Q145" t="s">
        <v>1723</v>
      </c>
      <c r="R145" t="s">
        <v>2318</v>
      </c>
      <c r="S145" t="s">
        <v>2286</v>
      </c>
      <c r="T145" t="s">
        <v>1976</v>
      </c>
      <c r="U145" t="s">
        <v>1976</v>
      </c>
      <c r="V145" t="s">
        <v>1895</v>
      </c>
      <c r="W145" t="s">
        <v>1922</v>
      </c>
      <c r="X145" t="s">
        <v>1994</v>
      </c>
      <c r="Y145" t="str">
        <f>IF(VLOOKUP(Table3[[#This Row],[name]],Sheet1!$D$2:$D$526,1)=Table3[[#This Row],[name]],"x","")</f>
        <v/>
      </c>
    </row>
    <row r="146" spans="1:25" x14ac:dyDescent="0.35">
      <c r="A146" t="str">
        <f t="shared" si="2"/>
        <v/>
      </c>
      <c r="B146" t="s">
        <v>357</v>
      </c>
      <c r="C146" t="s">
        <v>358</v>
      </c>
      <c r="D146" t="s">
        <v>2</v>
      </c>
      <c r="E146" t="s">
        <v>115</v>
      </c>
      <c r="F146" t="s">
        <v>58</v>
      </c>
      <c r="G146" t="s">
        <v>14</v>
      </c>
      <c r="H146" t="s">
        <v>19</v>
      </c>
      <c r="I146" t="s">
        <v>7</v>
      </c>
      <c r="J146" t="s">
        <v>168</v>
      </c>
      <c r="K146" t="s">
        <v>9</v>
      </c>
      <c r="L146" t="s">
        <v>41</v>
      </c>
      <c r="N146" t="s">
        <v>1544</v>
      </c>
      <c r="O146" t="s">
        <v>2532</v>
      </c>
      <c r="P146" t="s">
        <v>2533</v>
      </c>
      <c r="Q146" t="s">
        <v>1724</v>
      </c>
      <c r="R146" t="s">
        <v>2534</v>
      </c>
      <c r="S146" t="s">
        <v>1982</v>
      </c>
      <c r="T146" t="s">
        <v>2535</v>
      </c>
      <c r="U146" t="s">
        <v>2385</v>
      </c>
      <c r="V146" t="s">
        <v>1895</v>
      </c>
      <c r="W146" t="s">
        <v>1925</v>
      </c>
      <c r="X146" t="s">
        <v>2036</v>
      </c>
      <c r="Y146" t="str">
        <f>IF(VLOOKUP(Table3[[#This Row],[name]],Sheet1!$D$2:$D$526,1)=Table3[[#This Row],[name]],"x","")</f>
        <v>x</v>
      </c>
    </row>
    <row r="147" spans="1:25" x14ac:dyDescent="0.35">
      <c r="A147" t="str">
        <f t="shared" si="2"/>
        <v/>
      </c>
      <c r="B147" t="s">
        <v>359</v>
      </c>
      <c r="C147" t="s">
        <v>360</v>
      </c>
      <c r="D147" t="s">
        <v>2</v>
      </c>
      <c r="E147" t="s">
        <v>3</v>
      </c>
      <c r="F147" t="s">
        <v>58</v>
      </c>
      <c r="G147" t="s">
        <v>14</v>
      </c>
      <c r="H147" t="s">
        <v>19</v>
      </c>
      <c r="I147" t="s">
        <v>7</v>
      </c>
      <c r="J147" t="s">
        <v>168</v>
      </c>
      <c r="K147" t="s">
        <v>9</v>
      </c>
      <c r="L147" t="s">
        <v>41</v>
      </c>
      <c r="N147" t="s">
        <v>1556</v>
      </c>
      <c r="O147" t="s">
        <v>2536</v>
      </c>
      <c r="P147" t="s">
        <v>2533</v>
      </c>
      <c r="Q147" t="s">
        <v>1724</v>
      </c>
      <c r="R147" t="s">
        <v>2391</v>
      </c>
      <c r="S147" t="s">
        <v>1982</v>
      </c>
      <c r="T147" t="s">
        <v>2537</v>
      </c>
      <c r="U147" t="s">
        <v>2371</v>
      </c>
      <c r="V147" t="s">
        <v>1895</v>
      </c>
      <c r="W147" t="s">
        <v>1946</v>
      </c>
      <c r="X147" t="s">
        <v>2036</v>
      </c>
      <c r="Y147" t="str">
        <f>IF(VLOOKUP(Table3[[#This Row],[name]],Sheet1!$D$2:$D$526,1)=Table3[[#This Row],[name]],"x","")</f>
        <v>x</v>
      </c>
    </row>
    <row r="148" spans="1:25" x14ac:dyDescent="0.35">
      <c r="A148" t="str">
        <f t="shared" si="2"/>
        <v/>
      </c>
      <c r="B148" t="s">
        <v>361</v>
      </c>
      <c r="C148" t="s">
        <v>362</v>
      </c>
      <c r="D148" t="s">
        <v>2</v>
      </c>
      <c r="E148" t="s">
        <v>115</v>
      </c>
      <c r="F148" t="s">
        <v>58</v>
      </c>
      <c r="G148" t="s">
        <v>14</v>
      </c>
      <c r="H148" t="s">
        <v>19</v>
      </c>
      <c r="I148" t="s">
        <v>7</v>
      </c>
      <c r="J148" t="s">
        <v>95</v>
      </c>
      <c r="K148" t="s">
        <v>9</v>
      </c>
      <c r="L148" t="s">
        <v>41</v>
      </c>
      <c r="N148" t="s">
        <v>1695</v>
      </c>
      <c r="O148" t="s">
        <v>2538</v>
      </c>
      <c r="P148" t="s">
        <v>2533</v>
      </c>
      <c r="Q148" t="s">
        <v>1724</v>
      </c>
      <c r="R148" t="s">
        <v>2509</v>
      </c>
      <c r="S148" t="s">
        <v>1982</v>
      </c>
      <c r="T148" t="s">
        <v>2500</v>
      </c>
      <c r="U148" t="s">
        <v>2371</v>
      </c>
      <c r="V148" t="s">
        <v>1895</v>
      </c>
      <c r="W148" t="s">
        <v>1925</v>
      </c>
      <c r="X148" t="s">
        <v>2036</v>
      </c>
      <c r="Y148" t="str">
        <f>IF(VLOOKUP(Table3[[#This Row],[name]],Sheet1!$D$2:$D$526,1)=Table3[[#This Row],[name]],"x","")</f>
        <v>x</v>
      </c>
    </row>
    <row r="149" spans="1:25" x14ac:dyDescent="0.35">
      <c r="A149" t="str">
        <f t="shared" si="2"/>
        <v/>
      </c>
      <c r="B149" t="s">
        <v>363</v>
      </c>
      <c r="C149" t="s">
        <v>364</v>
      </c>
      <c r="D149" t="s">
        <v>2</v>
      </c>
      <c r="E149" t="s">
        <v>176</v>
      </c>
      <c r="F149" t="s">
        <v>58</v>
      </c>
      <c r="G149" t="s">
        <v>14</v>
      </c>
      <c r="H149" t="s">
        <v>19</v>
      </c>
      <c r="I149" t="s">
        <v>7</v>
      </c>
      <c r="J149" t="s">
        <v>116</v>
      </c>
      <c r="K149" t="s">
        <v>9</v>
      </c>
      <c r="L149" t="s">
        <v>61</v>
      </c>
      <c r="N149" t="s">
        <v>1860</v>
      </c>
      <c r="O149" t="s">
        <v>2539</v>
      </c>
      <c r="P149" t="s">
        <v>1897</v>
      </c>
      <c r="Q149" t="s">
        <v>1724</v>
      </c>
      <c r="R149" t="s">
        <v>2540</v>
      </c>
      <c r="S149" t="s">
        <v>1982</v>
      </c>
      <c r="T149" t="s">
        <v>2541</v>
      </c>
      <c r="U149" t="s">
        <v>2352</v>
      </c>
      <c r="V149" t="s">
        <v>1897</v>
      </c>
      <c r="W149" t="s">
        <v>1928</v>
      </c>
      <c r="X149" t="s">
        <v>2051</v>
      </c>
      <c r="Y149" t="str">
        <f>IF(VLOOKUP(Table3[[#This Row],[name]],Sheet1!$D$2:$D$526,1)=Table3[[#This Row],[name]],"x","")</f>
        <v>x</v>
      </c>
    </row>
    <row r="150" spans="1:25" x14ac:dyDescent="0.35">
      <c r="A150" t="str">
        <f t="shared" si="2"/>
        <v/>
      </c>
      <c r="B150" t="s">
        <v>113</v>
      </c>
      <c r="C150" t="s">
        <v>114</v>
      </c>
      <c r="D150" t="s">
        <v>2</v>
      </c>
      <c r="E150" t="s">
        <v>115</v>
      </c>
      <c r="F150" t="s">
        <v>58</v>
      </c>
      <c r="G150" t="s">
        <v>14</v>
      </c>
      <c r="H150" t="s">
        <v>19</v>
      </c>
      <c r="I150" t="s">
        <v>7</v>
      </c>
      <c r="J150" t="s">
        <v>116</v>
      </c>
      <c r="K150" t="s">
        <v>9</v>
      </c>
      <c r="L150" t="s">
        <v>61</v>
      </c>
      <c r="N150" t="s">
        <v>2726</v>
      </c>
      <c r="O150" t="s">
        <v>2727</v>
      </c>
      <c r="P150" t="s">
        <v>2615</v>
      </c>
      <c r="Q150" t="s">
        <v>1723</v>
      </c>
      <c r="R150" t="s">
        <v>2639</v>
      </c>
      <c r="S150" t="s">
        <v>1981</v>
      </c>
      <c r="T150" t="s">
        <v>2728</v>
      </c>
      <c r="U150" t="s">
        <v>2400</v>
      </c>
      <c r="V150" t="s">
        <v>1895</v>
      </c>
      <c r="W150" t="s">
        <v>1920</v>
      </c>
      <c r="X150" t="s">
        <v>2019</v>
      </c>
      <c r="Y150" t="str">
        <f>IF(VLOOKUP(Table3[[#This Row],[name]],Sheet1!$D$2:$D$526,1)=Table3[[#This Row],[name]],"x","")</f>
        <v/>
      </c>
    </row>
    <row r="151" spans="1:25" x14ac:dyDescent="0.35">
      <c r="A151" t="str">
        <f t="shared" si="2"/>
        <v/>
      </c>
      <c r="B151" t="s">
        <v>365</v>
      </c>
      <c r="C151" t="s">
        <v>366</v>
      </c>
      <c r="D151" t="s">
        <v>2</v>
      </c>
      <c r="E151" t="s">
        <v>123</v>
      </c>
      <c r="F151" t="s">
        <v>58</v>
      </c>
      <c r="G151" t="s">
        <v>14</v>
      </c>
      <c r="H151" t="s">
        <v>19</v>
      </c>
      <c r="I151" t="s">
        <v>7</v>
      </c>
      <c r="J151" t="s">
        <v>116</v>
      </c>
      <c r="K151" t="s">
        <v>9</v>
      </c>
      <c r="L151" t="s">
        <v>61</v>
      </c>
      <c r="N151" t="s">
        <v>2166</v>
      </c>
      <c r="O151" t="s">
        <v>2167</v>
      </c>
      <c r="P151" t="s">
        <v>1976</v>
      </c>
      <c r="Q151" t="s">
        <v>1723</v>
      </c>
      <c r="R151" t="s">
        <v>1976</v>
      </c>
      <c r="S151" t="s">
        <v>1976</v>
      </c>
      <c r="T151" t="s">
        <v>1976</v>
      </c>
      <c r="U151" t="s">
        <v>1976</v>
      </c>
      <c r="V151" t="s">
        <v>1895</v>
      </c>
      <c r="W151" t="s">
        <v>1976</v>
      </c>
      <c r="X151" t="s">
        <v>2019</v>
      </c>
      <c r="Y151" t="str">
        <f>IF(VLOOKUP(Table3[[#This Row],[name]],Sheet1!$D$2:$D$526,1)=Table3[[#This Row],[name]],"x","")</f>
        <v>x</v>
      </c>
    </row>
    <row r="152" spans="1:25" x14ac:dyDescent="0.35">
      <c r="A152" t="str">
        <f t="shared" si="2"/>
        <v/>
      </c>
      <c r="B152" t="s">
        <v>367</v>
      </c>
      <c r="C152" t="s">
        <v>368</v>
      </c>
      <c r="D152" t="s">
        <v>2</v>
      </c>
      <c r="E152" t="s">
        <v>176</v>
      </c>
      <c r="F152" t="s">
        <v>58</v>
      </c>
      <c r="G152" t="s">
        <v>14</v>
      </c>
      <c r="H152" t="s">
        <v>19</v>
      </c>
      <c r="I152" t="s">
        <v>7</v>
      </c>
      <c r="J152" t="s">
        <v>116</v>
      </c>
      <c r="K152" t="s">
        <v>9</v>
      </c>
      <c r="L152" t="s">
        <v>61</v>
      </c>
      <c r="N152" t="s">
        <v>2168</v>
      </c>
      <c r="O152" t="s">
        <v>2169</v>
      </c>
      <c r="P152" t="s">
        <v>1976</v>
      </c>
      <c r="Q152" t="s">
        <v>1723</v>
      </c>
      <c r="R152" t="s">
        <v>1976</v>
      </c>
      <c r="S152" t="s">
        <v>1976</v>
      </c>
      <c r="T152" t="s">
        <v>1976</v>
      </c>
      <c r="U152" t="s">
        <v>1976</v>
      </c>
      <c r="V152" t="s">
        <v>1895</v>
      </c>
      <c r="W152" t="s">
        <v>1976</v>
      </c>
      <c r="X152" t="s">
        <v>2019</v>
      </c>
      <c r="Y152" t="str">
        <f>IF(VLOOKUP(Table3[[#This Row],[name]],Sheet1!$D$2:$D$526,1)=Table3[[#This Row],[name]],"x","")</f>
        <v/>
      </c>
    </row>
    <row r="153" spans="1:25" x14ac:dyDescent="0.35">
      <c r="A153" t="str">
        <f t="shared" si="2"/>
        <v/>
      </c>
      <c r="B153" t="s">
        <v>117</v>
      </c>
      <c r="C153" t="s">
        <v>118</v>
      </c>
      <c r="D153" t="s">
        <v>2</v>
      </c>
      <c r="E153" t="s">
        <v>3</v>
      </c>
      <c r="F153" t="s">
        <v>58</v>
      </c>
      <c r="G153" t="s">
        <v>14</v>
      </c>
      <c r="H153" t="s">
        <v>19</v>
      </c>
      <c r="I153" t="s">
        <v>7</v>
      </c>
      <c r="J153" t="s">
        <v>116</v>
      </c>
      <c r="K153" t="s">
        <v>9</v>
      </c>
      <c r="L153" t="s">
        <v>61</v>
      </c>
      <c r="N153" t="s">
        <v>2170</v>
      </c>
      <c r="O153" t="s">
        <v>2171</v>
      </c>
      <c r="P153" t="s">
        <v>1976</v>
      </c>
      <c r="Q153" t="s">
        <v>1723</v>
      </c>
      <c r="R153" t="s">
        <v>1976</v>
      </c>
      <c r="S153" t="s">
        <v>1976</v>
      </c>
      <c r="T153" t="s">
        <v>1976</v>
      </c>
      <c r="U153" t="s">
        <v>1976</v>
      </c>
      <c r="V153" t="s">
        <v>1895</v>
      </c>
      <c r="W153" t="s">
        <v>1976</v>
      </c>
      <c r="X153" t="s">
        <v>2019</v>
      </c>
      <c r="Y153" t="str">
        <f>IF(VLOOKUP(Table3[[#This Row],[name]],Sheet1!$D$2:$D$526,1)=Table3[[#This Row],[name]],"x","")</f>
        <v>x</v>
      </c>
    </row>
    <row r="154" spans="1:25" x14ac:dyDescent="0.35">
      <c r="A154" t="str">
        <f t="shared" si="2"/>
        <v/>
      </c>
      <c r="B154" t="s">
        <v>119</v>
      </c>
      <c r="C154" t="s">
        <v>120</v>
      </c>
      <c r="D154" t="s">
        <v>2</v>
      </c>
      <c r="E154" t="s">
        <v>3</v>
      </c>
      <c r="F154" t="s">
        <v>58</v>
      </c>
      <c r="G154" t="s">
        <v>14</v>
      </c>
      <c r="H154" t="s">
        <v>19</v>
      </c>
      <c r="I154" t="s">
        <v>7</v>
      </c>
      <c r="J154" t="s">
        <v>8</v>
      </c>
      <c r="K154" t="s">
        <v>9</v>
      </c>
      <c r="L154" t="s">
        <v>10</v>
      </c>
      <c r="N154" t="s">
        <v>1870</v>
      </c>
      <c r="O154" t="s">
        <v>2542</v>
      </c>
      <c r="P154" t="s">
        <v>1896</v>
      </c>
      <c r="Q154" t="s">
        <v>1720</v>
      </c>
      <c r="R154" t="s">
        <v>2543</v>
      </c>
      <c r="S154" t="s">
        <v>1982</v>
      </c>
      <c r="T154" t="s">
        <v>2544</v>
      </c>
      <c r="U154" t="s">
        <v>2410</v>
      </c>
      <c r="V154" t="s">
        <v>2125</v>
      </c>
      <c r="W154" t="s">
        <v>1922</v>
      </c>
      <c r="X154" t="s">
        <v>2039</v>
      </c>
      <c r="Y154" t="str">
        <f>IF(VLOOKUP(Table3[[#This Row],[name]],Sheet1!$D$2:$D$526,1)=Table3[[#This Row],[name]],"x","")</f>
        <v>x</v>
      </c>
    </row>
    <row r="155" spans="1:25" x14ac:dyDescent="0.35">
      <c r="A155" t="str">
        <f t="shared" si="2"/>
        <v/>
      </c>
      <c r="B155" t="s">
        <v>121</v>
      </c>
      <c r="C155" t="s">
        <v>122</v>
      </c>
      <c r="D155" t="s">
        <v>2</v>
      </c>
      <c r="E155" t="s">
        <v>123</v>
      </c>
      <c r="F155" t="s">
        <v>58</v>
      </c>
      <c r="G155" t="s">
        <v>14</v>
      </c>
      <c r="H155" t="s">
        <v>19</v>
      </c>
      <c r="I155" t="s">
        <v>7</v>
      </c>
      <c r="J155" t="s">
        <v>116</v>
      </c>
      <c r="K155" t="s">
        <v>9</v>
      </c>
      <c r="L155" t="s">
        <v>61</v>
      </c>
      <c r="N155" t="s">
        <v>1564</v>
      </c>
      <c r="O155" t="s">
        <v>2070</v>
      </c>
      <c r="P155" t="s">
        <v>1976</v>
      </c>
      <c r="Q155" t="s">
        <v>1720</v>
      </c>
      <c r="R155" t="s">
        <v>1976</v>
      </c>
      <c r="S155" t="s">
        <v>1976</v>
      </c>
      <c r="T155" t="s">
        <v>1976</v>
      </c>
      <c r="U155" t="s">
        <v>1976</v>
      </c>
      <c r="V155" t="s">
        <v>2071</v>
      </c>
      <c r="W155" t="s">
        <v>1976</v>
      </c>
      <c r="X155" t="s">
        <v>2029</v>
      </c>
      <c r="Y155" t="str">
        <f>IF(VLOOKUP(Table3[[#This Row],[name]],Sheet1!$D$2:$D$526,1)=Table3[[#This Row],[name]],"x","")</f>
        <v>x</v>
      </c>
    </row>
    <row r="156" spans="1:25" x14ac:dyDescent="0.35">
      <c r="A156" t="str">
        <f t="shared" si="2"/>
        <v/>
      </c>
      <c r="B156" t="s">
        <v>124</v>
      </c>
      <c r="C156" t="s">
        <v>125</v>
      </c>
      <c r="D156" t="s">
        <v>2</v>
      </c>
      <c r="E156" t="s">
        <v>3</v>
      </c>
      <c r="F156" t="s">
        <v>58</v>
      </c>
      <c r="G156" t="s">
        <v>14</v>
      </c>
      <c r="H156" t="s">
        <v>19</v>
      </c>
      <c r="I156" t="s">
        <v>7</v>
      </c>
      <c r="J156" t="s">
        <v>8</v>
      </c>
      <c r="K156" t="s">
        <v>9</v>
      </c>
      <c r="L156" t="s">
        <v>10</v>
      </c>
      <c r="N156" t="s">
        <v>1564</v>
      </c>
      <c r="O156" t="s">
        <v>2070</v>
      </c>
      <c r="P156" t="s">
        <v>1976</v>
      </c>
      <c r="Q156" t="s">
        <v>1720</v>
      </c>
      <c r="R156" t="s">
        <v>1976</v>
      </c>
      <c r="S156" t="s">
        <v>1976</v>
      </c>
      <c r="T156" t="s">
        <v>1976</v>
      </c>
      <c r="U156" t="s">
        <v>1976</v>
      </c>
      <c r="V156" t="s">
        <v>2071</v>
      </c>
      <c r="W156" t="s">
        <v>1976</v>
      </c>
      <c r="X156" t="s">
        <v>2029</v>
      </c>
      <c r="Y156" t="str">
        <f>IF(VLOOKUP(Table3[[#This Row],[name]],Sheet1!$D$2:$D$526,1)=Table3[[#This Row],[name]],"x","")</f>
        <v>x</v>
      </c>
    </row>
    <row r="157" spans="1:25" x14ac:dyDescent="0.35">
      <c r="A157" t="str">
        <f t="shared" si="2"/>
        <v/>
      </c>
      <c r="B157" t="s">
        <v>369</v>
      </c>
      <c r="C157" t="s">
        <v>370</v>
      </c>
      <c r="D157" t="s">
        <v>2</v>
      </c>
      <c r="E157" t="s">
        <v>115</v>
      </c>
      <c r="F157" t="s">
        <v>58</v>
      </c>
      <c r="G157" t="s">
        <v>14</v>
      </c>
      <c r="H157" t="s">
        <v>19</v>
      </c>
      <c r="I157" t="s">
        <v>7</v>
      </c>
      <c r="J157" t="s">
        <v>196</v>
      </c>
      <c r="K157" t="s">
        <v>9</v>
      </c>
      <c r="L157" t="s">
        <v>41</v>
      </c>
      <c r="N157" t="s">
        <v>1757</v>
      </c>
      <c r="O157" t="s">
        <v>2250</v>
      </c>
      <c r="P157" t="s">
        <v>1976</v>
      </c>
      <c r="Q157" t="s">
        <v>1725</v>
      </c>
      <c r="R157" t="s">
        <v>1976</v>
      </c>
      <c r="S157" t="s">
        <v>1976</v>
      </c>
      <c r="T157" t="s">
        <v>1976</v>
      </c>
      <c r="U157" t="s">
        <v>1976</v>
      </c>
      <c r="V157" t="s">
        <v>2071</v>
      </c>
      <c r="W157" t="s">
        <v>1976</v>
      </c>
      <c r="X157" t="s">
        <v>2029</v>
      </c>
      <c r="Y157" t="str">
        <f>IF(VLOOKUP(Table3[[#This Row],[name]],Sheet1!$D$2:$D$526,1)=Table3[[#This Row],[name]],"x","")</f>
        <v>x</v>
      </c>
    </row>
    <row r="158" spans="1:25" x14ac:dyDescent="0.35">
      <c r="A158" t="str">
        <f t="shared" si="2"/>
        <v/>
      </c>
      <c r="B158" t="s">
        <v>371</v>
      </c>
      <c r="C158" t="s">
        <v>372</v>
      </c>
      <c r="D158" t="s">
        <v>2</v>
      </c>
      <c r="E158" t="s">
        <v>115</v>
      </c>
      <c r="F158" t="s">
        <v>58</v>
      </c>
      <c r="G158" t="s">
        <v>14</v>
      </c>
      <c r="H158" t="s">
        <v>19</v>
      </c>
      <c r="I158" t="s">
        <v>7</v>
      </c>
      <c r="J158" t="s">
        <v>116</v>
      </c>
      <c r="K158" t="s">
        <v>9</v>
      </c>
      <c r="L158" t="s">
        <v>41</v>
      </c>
      <c r="N158" t="s">
        <v>2174</v>
      </c>
      <c r="O158" t="s">
        <v>2175</v>
      </c>
      <c r="P158" t="s">
        <v>1976</v>
      </c>
      <c r="Q158" t="s">
        <v>1723</v>
      </c>
      <c r="R158" t="s">
        <v>1976</v>
      </c>
      <c r="S158" t="s">
        <v>1976</v>
      </c>
      <c r="T158" t="s">
        <v>1976</v>
      </c>
      <c r="U158" t="s">
        <v>1976</v>
      </c>
      <c r="V158" t="s">
        <v>1895</v>
      </c>
      <c r="W158" t="s">
        <v>1976</v>
      </c>
      <c r="X158" t="s">
        <v>2039</v>
      </c>
      <c r="Y158" t="str">
        <f>IF(VLOOKUP(Table3[[#This Row],[name]],Sheet1!$D$2:$D$526,1)=Table3[[#This Row],[name]],"x","")</f>
        <v/>
      </c>
    </row>
    <row r="159" spans="1:25" x14ac:dyDescent="0.35">
      <c r="A159" t="str">
        <f t="shared" si="2"/>
        <v/>
      </c>
      <c r="B159" t="s">
        <v>373</v>
      </c>
      <c r="C159" t="s">
        <v>374</v>
      </c>
      <c r="D159" t="s">
        <v>2</v>
      </c>
      <c r="E159" t="s">
        <v>123</v>
      </c>
      <c r="F159" t="s">
        <v>58</v>
      </c>
      <c r="G159" t="s">
        <v>14</v>
      </c>
      <c r="H159" t="s">
        <v>19</v>
      </c>
      <c r="I159" t="s">
        <v>7</v>
      </c>
      <c r="J159" t="s">
        <v>116</v>
      </c>
      <c r="K159" t="s">
        <v>9</v>
      </c>
      <c r="L159" t="s">
        <v>61</v>
      </c>
      <c r="N159" t="s">
        <v>2172</v>
      </c>
      <c r="O159" t="s">
        <v>2173</v>
      </c>
      <c r="P159" t="s">
        <v>1976</v>
      </c>
      <c r="Q159" t="s">
        <v>1723</v>
      </c>
      <c r="R159" t="s">
        <v>1976</v>
      </c>
      <c r="S159" t="s">
        <v>1976</v>
      </c>
      <c r="T159" t="s">
        <v>1976</v>
      </c>
      <c r="U159" t="s">
        <v>1976</v>
      </c>
      <c r="V159" t="s">
        <v>1895</v>
      </c>
      <c r="W159" t="s">
        <v>1976</v>
      </c>
      <c r="X159" t="s">
        <v>2029</v>
      </c>
      <c r="Y159" t="str">
        <f>IF(VLOOKUP(Table3[[#This Row],[name]],Sheet1!$D$2:$D$526,1)=Table3[[#This Row],[name]],"x","")</f>
        <v/>
      </c>
    </row>
    <row r="160" spans="1:25" x14ac:dyDescent="0.35">
      <c r="A160" t="str">
        <f t="shared" si="2"/>
        <v/>
      </c>
      <c r="B160" t="s">
        <v>373</v>
      </c>
      <c r="C160" t="s">
        <v>374</v>
      </c>
      <c r="D160" t="s">
        <v>2</v>
      </c>
      <c r="E160" t="s">
        <v>123</v>
      </c>
      <c r="F160" t="s">
        <v>58</v>
      </c>
      <c r="G160" t="s">
        <v>14</v>
      </c>
      <c r="H160" t="s">
        <v>19</v>
      </c>
      <c r="I160" t="s">
        <v>7</v>
      </c>
      <c r="J160" t="s">
        <v>116</v>
      </c>
      <c r="K160" t="s">
        <v>9</v>
      </c>
      <c r="L160" t="s">
        <v>61</v>
      </c>
      <c r="N160" t="s">
        <v>2049</v>
      </c>
      <c r="O160" t="s">
        <v>2050</v>
      </c>
      <c r="P160" t="s">
        <v>1976</v>
      </c>
      <c r="Q160" t="s">
        <v>1723</v>
      </c>
      <c r="R160" t="s">
        <v>1976</v>
      </c>
      <c r="S160" t="s">
        <v>1976</v>
      </c>
      <c r="T160" t="s">
        <v>1976</v>
      </c>
      <c r="U160" t="s">
        <v>1976</v>
      </c>
      <c r="V160" t="s">
        <v>1895</v>
      </c>
      <c r="W160" t="s">
        <v>1929</v>
      </c>
      <c r="X160" t="s">
        <v>2051</v>
      </c>
      <c r="Y160" t="str">
        <f>IF(VLOOKUP(Table3[[#This Row],[name]],Sheet1!$D$2:$D$526,1)=Table3[[#This Row],[name]],"x","")</f>
        <v/>
      </c>
    </row>
    <row r="161" spans="1:25" x14ac:dyDescent="0.35">
      <c r="A161" t="str">
        <f t="shared" si="2"/>
        <v/>
      </c>
      <c r="B161" t="s">
        <v>126</v>
      </c>
      <c r="C161" t="s">
        <v>127</v>
      </c>
      <c r="D161" t="s">
        <v>2</v>
      </c>
      <c r="E161" t="s">
        <v>115</v>
      </c>
      <c r="F161" t="s">
        <v>58</v>
      </c>
      <c r="G161" t="s">
        <v>14</v>
      </c>
      <c r="H161" t="s">
        <v>19</v>
      </c>
      <c r="I161" t="s">
        <v>7</v>
      </c>
      <c r="J161" t="s">
        <v>116</v>
      </c>
      <c r="K161" t="s">
        <v>9</v>
      </c>
      <c r="L161" t="s">
        <v>61</v>
      </c>
      <c r="N161" t="s">
        <v>2319</v>
      </c>
      <c r="O161" t="s">
        <v>2320</v>
      </c>
      <c r="P161" t="s">
        <v>1895</v>
      </c>
      <c r="Q161" t="s">
        <v>1723</v>
      </c>
      <c r="R161" t="s">
        <v>2321</v>
      </c>
      <c r="S161" t="s">
        <v>2286</v>
      </c>
      <c r="T161" t="s">
        <v>1976</v>
      </c>
      <c r="U161" t="s">
        <v>1976</v>
      </c>
      <c r="V161" t="s">
        <v>1895</v>
      </c>
      <c r="W161" t="s">
        <v>1927</v>
      </c>
      <c r="X161" t="s">
        <v>1994</v>
      </c>
      <c r="Y161" t="str">
        <f>IF(VLOOKUP(Table3[[#This Row],[name]],Sheet1!$D$2:$D$526,1)=Table3[[#This Row],[name]],"x","")</f>
        <v/>
      </c>
    </row>
    <row r="162" spans="1:25" x14ac:dyDescent="0.35">
      <c r="A162" t="str">
        <f t="shared" si="2"/>
        <v/>
      </c>
      <c r="B162" t="s">
        <v>375</v>
      </c>
      <c r="C162" t="s">
        <v>376</v>
      </c>
      <c r="D162" t="s">
        <v>2</v>
      </c>
      <c r="E162" t="s">
        <v>3</v>
      </c>
      <c r="F162" t="s">
        <v>58</v>
      </c>
      <c r="G162" t="s">
        <v>14</v>
      </c>
      <c r="H162" t="s">
        <v>19</v>
      </c>
      <c r="I162" t="s">
        <v>7</v>
      </c>
      <c r="J162" t="s">
        <v>116</v>
      </c>
      <c r="K162" t="s">
        <v>9</v>
      </c>
      <c r="L162" t="s">
        <v>61</v>
      </c>
      <c r="N162" t="s">
        <v>1593</v>
      </c>
      <c r="O162" t="s">
        <v>2251</v>
      </c>
      <c r="P162" t="s">
        <v>1976</v>
      </c>
      <c r="Q162" t="s">
        <v>1722</v>
      </c>
      <c r="R162" t="s">
        <v>1976</v>
      </c>
      <c r="S162" t="s">
        <v>1976</v>
      </c>
      <c r="T162" t="s">
        <v>1976</v>
      </c>
      <c r="U162" t="s">
        <v>1976</v>
      </c>
      <c r="V162" t="s">
        <v>2071</v>
      </c>
      <c r="W162" t="s">
        <v>1976</v>
      </c>
      <c r="X162" t="s">
        <v>2029</v>
      </c>
      <c r="Y162" t="str">
        <f>IF(VLOOKUP(Table3[[#This Row],[name]],Sheet1!$D$2:$D$526,1)=Table3[[#This Row],[name]],"x","")</f>
        <v>x</v>
      </c>
    </row>
    <row r="163" spans="1:25" x14ac:dyDescent="0.35">
      <c r="A163" t="str">
        <f t="shared" si="2"/>
        <v/>
      </c>
      <c r="B163" t="s">
        <v>377</v>
      </c>
      <c r="C163" t="s">
        <v>378</v>
      </c>
      <c r="D163" t="s">
        <v>2</v>
      </c>
      <c r="E163" t="s">
        <v>3</v>
      </c>
      <c r="F163" t="s">
        <v>58</v>
      </c>
      <c r="G163" t="s">
        <v>14</v>
      </c>
      <c r="H163" t="s">
        <v>19</v>
      </c>
      <c r="I163" t="s">
        <v>7</v>
      </c>
      <c r="J163" t="s">
        <v>8</v>
      </c>
      <c r="K163" t="s">
        <v>9</v>
      </c>
      <c r="L163" t="s">
        <v>10</v>
      </c>
      <c r="N163" t="s">
        <v>1675</v>
      </c>
      <c r="O163" t="s">
        <v>2120</v>
      </c>
      <c r="P163" t="s">
        <v>1976</v>
      </c>
      <c r="Q163" t="s">
        <v>1724</v>
      </c>
      <c r="R163" t="s">
        <v>1976</v>
      </c>
      <c r="S163" t="s">
        <v>1976</v>
      </c>
      <c r="T163" t="s">
        <v>1976</v>
      </c>
      <c r="U163" t="s">
        <v>1976</v>
      </c>
      <c r="V163" t="s">
        <v>1826</v>
      </c>
      <c r="W163" t="s">
        <v>1976</v>
      </c>
      <c r="X163" t="s">
        <v>2039</v>
      </c>
      <c r="Y163" t="str">
        <f>IF(VLOOKUP(Table3[[#This Row],[name]],Sheet1!$D$2:$D$526,1)=Table3[[#This Row],[name]],"x","")</f>
        <v>x</v>
      </c>
    </row>
    <row r="164" spans="1:25" x14ac:dyDescent="0.35">
      <c r="A164" t="str">
        <f t="shared" si="2"/>
        <v/>
      </c>
      <c r="B164" t="s">
        <v>379</v>
      </c>
      <c r="C164" t="s">
        <v>380</v>
      </c>
      <c r="D164" t="s">
        <v>2</v>
      </c>
      <c r="E164" t="s">
        <v>3</v>
      </c>
      <c r="F164" t="s">
        <v>58</v>
      </c>
      <c r="G164" t="s">
        <v>14</v>
      </c>
      <c r="H164" t="s">
        <v>19</v>
      </c>
      <c r="I164" t="s">
        <v>7</v>
      </c>
      <c r="J164" t="s">
        <v>8</v>
      </c>
      <c r="K164" t="s">
        <v>9</v>
      </c>
      <c r="L164" t="s">
        <v>10</v>
      </c>
      <c r="N164" t="s">
        <v>1380</v>
      </c>
      <c r="O164" t="s">
        <v>2141</v>
      </c>
      <c r="P164" t="s">
        <v>1976</v>
      </c>
      <c r="Q164" t="s">
        <v>1720</v>
      </c>
      <c r="R164" t="s">
        <v>1976</v>
      </c>
      <c r="S164" t="s">
        <v>1976</v>
      </c>
      <c r="T164" t="s">
        <v>1976</v>
      </c>
      <c r="U164" t="s">
        <v>1976</v>
      </c>
      <c r="V164" t="s">
        <v>1842</v>
      </c>
      <c r="W164" t="s">
        <v>1976</v>
      </c>
      <c r="X164" t="s">
        <v>2051</v>
      </c>
      <c r="Y164" t="str">
        <f>IF(VLOOKUP(Table3[[#This Row],[name]],Sheet1!$D$2:$D$526,1)=Table3[[#This Row],[name]],"x","")</f>
        <v>x</v>
      </c>
    </row>
    <row r="165" spans="1:25" x14ac:dyDescent="0.35">
      <c r="A165" t="str">
        <f t="shared" si="2"/>
        <v/>
      </c>
      <c r="B165" t="s">
        <v>128</v>
      </c>
      <c r="C165" t="s">
        <v>129</v>
      </c>
      <c r="D165" t="s">
        <v>2</v>
      </c>
      <c r="E165" t="s">
        <v>115</v>
      </c>
      <c r="F165" t="s">
        <v>58</v>
      </c>
      <c r="G165" t="s">
        <v>14</v>
      </c>
      <c r="H165" t="s">
        <v>19</v>
      </c>
      <c r="I165" t="s">
        <v>7</v>
      </c>
      <c r="J165" t="s">
        <v>116</v>
      </c>
      <c r="K165" t="s">
        <v>9</v>
      </c>
      <c r="L165" t="s">
        <v>61</v>
      </c>
      <c r="N165" t="s">
        <v>2729</v>
      </c>
      <c r="O165" t="s">
        <v>2730</v>
      </c>
      <c r="P165" t="s">
        <v>2615</v>
      </c>
      <c r="Q165" t="s">
        <v>1723</v>
      </c>
      <c r="R165" t="s">
        <v>2731</v>
      </c>
      <c r="S165" t="s">
        <v>1978</v>
      </c>
      <c r="T165" t="s">
        <v>2732</v>
      </c>
      <c r="U165" t="s">
        <v>1868</v>
      </c>
      <c r="V165" t="s">
        <v>1895</v>
      </c>
      <c r="W165" t="s">
        <v>1922</v>
      </c>
      <c r="X165" t="s">
        <v>2029</v>
      </c>
      <c r="Y165" t="str">
        <f>IF(VLOOKUP(Table3[[#This Row],[name]],Sheet1!$D$2:$D$526,1)=Table3[[#This Row],[name]],"x","")</f>
        <v/>
      </c>
    </row>
    <row r="166" spans="1:25" x14ac:dyDescent="0.35">
      <c r="A166" t="str">
        <f t="shared" si="2"/>
        <v/>
      </c>
      <c r="B166" t="s">
        <v>381</v>
      </c>
      <c r="C166" t="s">
        <v>382</v>
      </c>
      <c r="D166" t="s">
        <v>2</v>
      </c>
      <c r="E166" t="s">
        <v>3</v>
      </c>
      <c r="F166" t="s">
        <v>58</v>
      </c>
      <c r="G166" t="s">
        <v>14</v>
      </c>
      <c r="H166" t="s">
        <v>19</v>
      </c>
      <c r="I166" t="s">
        <v>7</v>
      </c>
      <c r="J166" t="s">
        <v>116</v>
      </c>
      <c r="K166" t="s">
        <v>9</v>
      </c>
      <c r="L166" t="s">
        <v>10</v>
      </c>
      <c r="N166" t="s">
        <v>2733</v>
      </c>
      <c r="O166" t="s">
        <v>2734</v>
      </c>
      <c r="P166" t="s">
        <v>2615</v>
      </c>
      <c r="Q166" t="s">
        <v>1723</v>
      </c>
      <c r="R166" t="s">
        <v>2687</v>
      </c>
      <c r="S166" t="s">
        <v>1985</v>
      </c>
      <c r="T166" t="s">
        <v>2735</v>
      </c>
      <c r="U166" t="s">
        <v>1868</v>
      </c>
      <c r="V166" t="s">
        <v>1895</v>
      </c>
      <c r="W166" t="s">
        <v>1920</v>
      </c>
      <c r="X166" t="s">
        <v>2029</v>
      </c>
      <c r="Y166" t="str">
        <f>IF(VLOOKUP(Table3[[#This Row],[name]],Sheet1!$D$2:$D$526,1)=Table3[[#This Row],[name]],"x","")</f>
        <v/>
      </c>
    </row>
    <row r="167" spans="1:25" x14ac:dyDescent="0.35">
      <c r="A167" t="str">
        <f t="shared" si="2"/>
        <v/>
      </c>
      <c r="B167" t="s">
        <v>383</v>
      </c>
      <c r="C167" t="s">
        <v>384</v>
      </c>
      <c r="D167" t="s">
        <v>2</v>
      </c>
      <c r="E167" t="s">
        <v>3</v>
      </c>
      <c r="F167" t="s">
        <v>58</v>
      </c>
      <c r="G167" t="s">
        <v>14</v>
      </c>
      <c r="H167" t="s">
        <v>19</v>
      </c>
      <c r="I167" t="s">
        <v>7</v>
      </c>
      <c r="J167" t="s">
        <v>8</v>
      </c>
      <c r="K167" t="s">
        <v>9</v>
      </c>
      <c r="L167" t="s">
        <v>10</v>
      </c>
      <c r="N167" t="s">
        <v>1617</v>
      </c>
      <c r="O167" t="s">
        <v>2072</v>
      </c>
      <c r="P167" t="s">
        <v>1976</v>
      </c>
      <c r="Q167" t="s">
        <v>1723</v>
      </c>
      <c r="R167" t="s">
        <v>1976</v>
      </c>
      <c r="S167" t="s">
        <v>1976</v>
      </c>
      <c r="T167" t="s">
        <v>1976</v>
      </c>
      <c r="U167" t="s">
        <v>1976</v>
      </c>
      <c r="V167" t="s">
        <v>2071</v>
      </c>
      <c r="W167" t="s">
        <v>1976</v>
      </c>
      <c r="X167" t="s">
        <v>2029</v>
      </c>
      <c r="Y167" t="str">
        <f>IF(VLOOKUP(Table3[[#This Row],[name]],Sheet1!$D$2:$D$526,1)=Table3[[#This Row],[name]],"x","")</f>
        <v>x</v>
      </c>
    </row>
    <row r="168" spans="1:25" x14ac:dyDescent="0.35">
      <c r="A168" t="str">
        <f t="shared" si="2"/>
        <v/>
      </c>
      <c r="B168" t="s">
        <v>385</v>
      </c>
      <c r="C168" t="s">
        <v>386</v>
      </c>
      <c r="D168" t="s">
        <v>2</v>
      </c>
      <c r="E168" t="s">
        <v>3</v>
      </c>
      <c r="F168" t="s">
        <v>58</v>
      </c>
      <c r="G168" t="s">
        <v>14</v>
      </c>
      <c r="H168" t="s">
        <v>19</v>
      </c>
      <c r="I168" t="s">
        <v>7</v>
      </c>
      <c r="J168" t="s">
        <v>8</v>
      </c>
      <c r="K168" t="s">
        <v>9</v>
      </c>
      <c r="L168" t="s">
        <v>10</v>
      </c>
      <c r="N168" t="s">
        <v>1617</v>
      </c>
      <c r="O168" t="s">
        <v>2072</v>
      </c>
      <c r="P168" t="s">
        <v>1976</v>
      </c>
      <c r="Q168" t="s">
        <v>1723</v>
      </c>
      <c r="R168" t="s">
        <v>1976</v>
      </c>
      <c r="S168" t="s">
        <v>1976</v>
      </c>
      <c r="T168" t="s">
        <v>1976</v>
      </c>
      <c r="U168" t="s">
        <v>1976</v>
      </c>
      <c r="V168" t="s">
        <v>2071</v>
      </c>
      <c r="W168" t="s">
        <v>1976</v>
      </c>
      <c r="X168" t="s">
        <v>2029</v>
      </c>
      <c r="Y168" t="str">
        <f>IF(VLOOKUP(Table3[[#This Row],[name]],Sheet1!$D$2:$D$526,1)=Table3[[#This Row],[name]],"x","")</f>
        <v>x</v>
      </c>
    </row>
    <row r="169" spans="1:25" x14ac:dyDescent="0.35">
      <c r="A169" t="str">
        <f t="shared" si="2"/>
        <v/>
      </c>
      <c r="B169" t="s">
        <v>387</v>
      </c>
      <c r="C169" t="s">
        <v>388</v>
      </c>
      <c r="D169" t="s">
        <v>2</v>
      </c>
      <c r="E169" t="s">
        <v>3</v>
      </c>
      <c r="F169" t="s">
        <v>58</v>
      </c>
      <c r="G169" t="s">
        <v>14</v>
      </c>
      <c r="H169" t="s">
        <v>19</v>
      </c>
      <c r="I169" t="s">
        <v>7</v>
      </c>
      <c r="J169" t="s">
        <v>8</v>
      </c>
      <c r="K169" t="s">
        <v>9</v>
      </c>
      <c r="L169" t="s">
        <v>10</v>
      </c>
      <c r="N169" t="s">
        <v>1368</v>
      </c>
      <c r="O169" t="s">
        <v>2404</v>
      </c>
      <c r="P169" t="s">
        <v>2402</v>
      </c>
      <c r="Q169" t="s">
        <v>1723</v>
      </c>
      <c r="R169" t="s">
        <v>2405</v>
      </c>
      <c r="S169" t="s">
        <v>1987</v>
      </c>
      <c r="T169" t="s">
        <v>2406</v>
      </c>
      <c r="U169" t="s">
        <v>1868</v>
      </c>
      <c r="V169" t="s">
        <v>1826</v>
      </c>
      <c r="W169" t="s">
        <v>1925</v>
      </c>
      <c r="X169" t="s">
        <v>2039</v>
      </c>
      <c r="Y169" t="str">
        <f>IF(VLOOKUP(Table3[[#This Row],[name]],Sheet1!$D$2:$D$526,1)=Table3[[#This Row],[name]],"x","")</f>
        <v>x</v>
      </c>
    </row>
    <row r="170" spans="1:25" x14ac:dyDescent="0.35">
      <c r="A170" t="str">
        <f t="shared" si="2"/>
        <v/>
      </c>
      <c r="B170" t="s">
        <v>389</v>
      </c>
      <c r="C170" t="s">
        <v>390</v>
      </c>
      <c r="D170" t="s">
        <v>2</v>
      </c>
      <c r="E170" t="s">
        <v>3</v>
      </c>
      <c r="F170" t="s">
        <v>58</v>
      </c>
      <c r="G170" t="s">
        <v>14</v>
      </c>
      <c r="H170" t="s">
        <v>19</v>
      </c>
      <c r="I170" t="s">
        <v>7</v>
      </c>
      <c r="J170" t="s">
        <v>8</v>
      </c>
      <c r="K170" t="s">
        <v>9</v>
      </c>
      <c r="L170" t="s">
        <v>10</v>
      </c>
      <c r="N170" t="s">
        <v>1906</v>
      </c>
      <c r="O170" t="s">
        <v>2545</v>
      </c>
      <c r="P170" t="s">
        <v>1897</v>
      </c>
      <c r="Q170" t="s">
        <v>1724</v>
      </c>
      <c r="R170" t="s">
        <v>2546</v>
      </c>
      <c r="S170" t="s">
        <v>1982</v>
      </c>
      <c r="T170" t="s">
        <v>2547</v>
      </c>
      <c r="U170" t="s">
        <v>2352</v>
      </c>
      <c r="V170" t="s">
        <v>1897</v>
      </c>
      <c r="W170" t="s">
        <v>1918</v>
      </c>
      <c r="X170" t="s">
        <v>2019</v>
      </c>
      <c r="Y170" t="str">
        <f>IF(VLOOKUP(Table3[[#This Row],[name]],Sheet1!$D$2:$D$526,1)=Table3[[#This Row],[name]],"x","")</f>
        <v>x</v>
      </c>
    </row>
    <row r="171" spans="1:25" x14ac:dyDescent="0.35">
      <c r="A171" t="str">
        <f t="shared" si="2"/>
        <v/>
      </c>
      <c r="B171" t="s">
        <v>391</v>
      </c>
      <c r="C171" t="s">
        <v>392</v>
      </c>
      <c r="D171" t="s">
        <v>2</v>
      </c>
      <c r="E171" t="s">
        <v>3</v>
      </c>
      <c r="F171" t="s">
        <v>58</v>
      </c>
      <c r="G171" t="s">
        <v>14</v>
      </c>
      <c r="H171" t="s">
        <v>19</v>
      </c>
      <c r="I171" t="s">
        <v>7</v>
      </c>
      <c r="J171" t="s">
        <v>8</v>
      </c>
      <c r="K171" t="s">
        <v>9</v>
      </c>
      <c r="L171" t="s">
        <v>10</v>
      </c>
      <c r="N171" t="s">
        <v>1401</v>
      </c>
      <c r="O171" t="s">
        <v>2244</v>
      </c>
      <c r="P171" t="s">
        <v>1976</v>
      </c>
      <c r="Q171" t="s">
        <v>1723</v>
      </c>
      <c r="R171" t="s">
        <v>1976</v>
      </c>
      <c r="S171" t="s">
        <v>1976</v>
      </c>
      <c r="T171" t="s">
        <v>1976</v>
      </c>
      <c r="U171" t="s">
        <v>1976</v>
      </c>
      <c r="V171" t="s">
        <v>1826</v>
      </c>
      <c r="W171" t="s">
        <v>1946</v>
      </c>
      <c r="X171" t="s">
        <v>2019</v>
      </c>
      <c r="Y171" t="str">
        <f>IF(VLOOKUP(Table3[[#This Row],[name]],Sheet1!$D$2:$D$526,1)=Table3[[#This Row],[name]],"x","")</f>
        <v>x</v>
      </c>
    </row>
    <row r="172" spans="1:25" x14ac:dyDescent="0.35">
      <c r="A172" t="str">
        <f t="shared" si="2"/>
        <v/>
      </c>
      <c r="B172" t="s">
        <v>393</v>
      </c>
      <c r="C172" t="s">
        <v>394</v>
      </c>
      <c r="D172" t="s">
        <v>2</v>
      </c>
      <c r="E172" t="s">
        <v>3</v>
      </c>
      <c r="F172" t="s">
        <v>58</v>
      </c>
      <c r="G172" t="s">
        <v>14</v>
      </c>
      <c r="H172" t="s">
        <v>19</v>
      </c>
      <c r="I172" t="s">
        <v>7</v>
      </c>
      <c r="J172" t="s">
        <v>8</v>
      </c>
      <c r="K172" t="s">
        <v>9</v>
      </c>
      <c r="L172" t="s">
        <v>10</v>
      </c>
      <c r="N172" t="s">
        <v>2180</v>
      </c>
      <c r="O172" t="s">
        <v>2181</v>
      </c>
      <c r="P172" t="s">
        <v>1976</v>
      </c>
      <c r="Q172" t="s">
        <v>1723</v>
      </c>
      <c r="R172" t="s">
        <v>1976</v>
      </c>
      <c r="S172" t="s">
        <v>1976</v>
      </c>
      <c r="T172" t="s">
        <v>1976</v>
      </c>
      <c r="U172" t="s">
        <v>1976</v>
      </c>
      <c r="V172" t="s">
        <v>1833</v>
      </c>
      <c r="W172" t="s">
        <v>1976</v>
      </c>
      <c r="X172" t="s">
        <v>2036</v>
      </c>
      <c r="Y172" t="str">
        <f>IF(VLOOKUP(Table3[[#This Row],[name]],Sheet1!$D$2:$D$526,1)=Table3[[#This Row],[name]],"x","")</f>
        <v/>
      </c>
    </row>
    <row r="173" spans="1:25" x14ac:dyDescent="0.35">
      <c r="A173" t="str">
        <f t="shared" si="2"/>
        <v/>
      </c>
      <c r="B173" t="s">
        <v>395</v>
      </c>
      <c r="C173" t="s">
        <v>396</v>
      </c>
      <c r="D173" t="s">
        <v>2</v>
      </c>
      <c r="E173" t="s">
        <v>3</v>
      </c>
      <c r="F173" t="s">
        <v>58</v>
      </c>
      <c r="G173" t="s">
        <v>14</v>
      </c>
      <c r="H173" t="s">
        <v>19</v>
      </c>
      <c r="I173" t="s">
        <v>7</v>
      </c>
      <c r="J173" t="s">
        <v>39</v>
      </c>
      <c r="K173" t="s">
        <v>28</v>
      </c>
      <c r="L173" t="s">
        <v>10</v>
      </c>
      <c r="N173" t="s">
        <v>1835</v>
      </c>
      <c r="O173" t="s">
        <v>2563</v>
      </c>
      <c r="P173" t="s">
        <v>2564</v>
      </c>
      <c r="Q173" t="s">
        <v>1720</v>
      </c>
      <c r="R173" t="s">
        <v>2514</v>
      </c>
      <c r="S173" t="s">
        <v>1982</v>
      </c>
      <c r="T173" t="s">
        <v>2565</v>
      </c>
      <c r="U173" t="s">
        <v>2352</v>
      </c>
      <c r="V173" t="s">
        <v>1833</v>
      </c>
      <c r="W173" t="s">
        <v>1920</v>
      </c>
      <c r="X173" t="s">
        <v>2036</v>
      </c>
      <c r="Y173" t="str">
        <f>IF(VLOOKUP(Table3[[#This Row],[name]],Sheet1!$D$2:$D$526,1)=Table3[[#This Row],[name]],"x","")</f>
        <v>x</v>
      </c>
    </row>
    <row r="174" spans="1:25" x14ac:dyDescent="0.35">
      <c r="A174" t="str">
        <f t="shared" si="2"/>
        <v/>
      </c>
      <c r="B174" t="s">
        <v>397</v>
      </c>
      <c r="C174" t="s">
        <v>398</v>
      </c>
      <c r="D174" t="s">
        <v>2</v>
      </c>
      <c r="E174" t="s">
        <v>3</v>
      </c>
      <c r="F174" t="s">
        <v>58</v>
      </c>
      <c r="G174" t="s">
        <v>14</v>
      </c>
      <c r="H174" t="s">
        <v>19</v>
      </c>
      <c r="I174" t="s">
        <v>7</v>
      </c>
      <c r="J174" t="s">
        <v>39</v>
      </c>
      <c r="K174" t="s">
        <v>28</v>
      </c>
      <c r="L174" t="s">
        <v>10</v>
      </c>
      <c r="N174" t="s">
        <v>2010</v>
      </c>
      <c r="O174" t="s">
        <v>2011</v>
      </c>
      <c r="P174" t="s">
        <v>1976</v>
      </c>
      <c r="Q174" t="s">
        <v>1723</v>
      </c>
      <c r="R174" t="s">
        <v>2012</v>
      </c>
      <c r="S174" t="s">
        <v>1976</v>
      </c>
      <c r="T174" t="s">
        <v>2013</v>
      </c>
      <c r="U174" t="s">
        <v>1976</v>
      </c>
      <c r="V174" t="s">
        <v>1833</v>
      </c>
      <c r="W174" t="s">
        <v>1976</v>
      </c>
      <c r="X174" t="s">
        <v>1994</v>
      </c>
      <c r="Y174" t="str">
        <f>IF(VLOOKUP(Table3[[#This Row],[name]],Sheet1!$D$2:$D$526,1)=Table3[[#This Row],[name]],"x","")</f>
        <v/>
      </c>
    </row>
    <row r="175" spans="1:25" x14ac:dyDescent="0.35">
      <c r="A175" t="str">
        <f t="shared" si="2"/>
        <v/>
      </c>
      <c r="B175" t="s">
        <v>399</v>
      </c>
      <c r="C175" t="s">
        <v>400</v>
      </c>
      <c r="D175" t="s">
        <v>401</v>
      </c>
      <c r="E175" t="s">
        <v>3</v>
      </c>
      <c r="F175" t="s">
        <v>402</v>
      </c>
      <c r="G175" t="s">
        <v>403</v>
      </c>
      <c r="H175" t="s">
        <v>404</v>
      </c>
      <c r="I175" t="s">
        <v>7</v>
      </c>
      <c r="J175" t="s">
        <v>39</v>
      </c>
      <c r="K175" t="s">
        <v>28</v>
      </c>
      <c r="L175" t="s">
        <v>61</v>
      </c>
      <c r="N175" t="s">
        <v>2052</v>
      </c>
      <c r="O175" t="s">
        <v>2053</v>
      </c>
      <c r="P175" t="s">
        <v>1976</v>
      </c>
      <c r="Q175" t="s">
        <v>1723</v>
      </c>
      <c r="R175" t="s">
        <v>1976</v>
      </c>
      <c r="S175" t="s">
        <v>1976</v>
      </c>
      <c r="T175" t="s">
        <v>1976</v>
      </c>
      <c r="U175" t="s">
        <v>1976</v>
      </c>
      <c r="V175" t="s">
        <v>1895</v>
      </c>
      <c r="W175" t="s">
        <v>1925</v>
      </c>
      <c r="X175" t="s">
        <v>2029</v>
      </c>
      <c r="Y175" t="str">
        <f>IF(VLOOKUP(Table3[[#This Row],[name]],Sheet1!$D$2:$D$526,1)=Table3[[#This Row],[name]],"x","")</f>
        <v/>
      </c>
    </row>
    <row r="176" spans="1:25" x14ac:dyDescent="0.35">
      <c r="A176" t="str">
        <f t="shared" si="2"/>
        <v/>
      </c>
      <c r="B176" t="s">
        <v>405</v>
      </c>
      <c r="C176" t="s">
        <v>406</v>
      </c>
      <c r="D176" t="s">
        <v>407</v>
      </c>
      <c r="E176" t="s">
        <v>3</v>
      </c>
      <c r="F176" t="s">
        <v>408</v>
      </c>
      <c r="G176" t="s">
        <v>409</v>
      </c>
      <c r="H176" t="s">
        <v>19</v>
      </c>
      <c r="I176" t="s">
        <v>7</v>
      </c>
      <c r="J176" t="s">
        <v>39</v>
      </c>
      <c r="K176" t="s">
        <v>410</v>
      </c>
      <c r="L176" t="s">
        <v>61</v>
      </c>
      <c r="N176" t="s">
        <v>1768</v>
      </c>
      <c r="O176" t="s">
        <v>2182</v>
      </c>
      <c r="P176" t="s">
        <v>1976</v>
      </c>
      <c r="Q176" t="s">
        <v>1723</v>
      </c>
      <c r="R176" t="s">
        <v>1976</v>
      </c>
      <c r="S176" t="s">
        <v>1976</v>
      </c>
      <c r="T176" t="s">
        <v>1976</v>
      </c>
      <c r="U176" t="s">
        <v>1976</v>
      </c>
      <c r="V176" t="s">
        <v>1825</v>
      </c>
      <c r="W176" t="s">
        <v>1946</v>
      </c>
      <c r="X176" t="s">
        <v>2095</v>
      </c>
      <c r="Y176" t="str">
        <f>IF(VLOOKUP(Table3[[#This Row],[name]],Sheet1!$D$2:$D$526,1)=Table3[[#This Row],[name]],"x","")</f>
        <v>x</v>
      </c>
    </row>
    <row r="177" spans="1:25" x14ac:dyDescent="0.35">
      <c r="A177" t="str">
        <f t="shared" si="2"/>
        <v/>
      </c>
      <c r="B177" t="s">
        <v>411</v>
      </c>
      <c r="C177" t="s">
        <v>412</v>
      </c>
      <c r="D177" t="s">
        <v>407</v>
      </c>
      <c r="E177" t="s">
        <v>3</v>
      </c>
      <c r="F177" t="s">
        <v>26</v>
      </c>
      <c r="G177" t="s">
        <v>409</v>
      </c>
      <c r="H177" t="s">
        <v>19</v>
      </c>
      <c r="I177" t="s">
        <v>7</v>
      </c>
      <c r="J177" t="s">
        <v>39</v>
      </c>
      <c r="K177" t="s">
        <v>82</v>
      </c>
      <c r="L177" t="s">
        <v>10</v>
      </c>
      <c r="N177" t="s">
        <v>1866</v>
      </c>
      <c r="O177" t="s">
        <v>2566</v>
      </c>
      <c r="P177" t="s">
        <v>1833</v>
      </c>
      <c r="Q177" t="s">
        <v>1723</v>
      </c>
      <c r="R177" t="s">
        <v>2567</v>
      </c>
      <c r="S177" t="s">
        <v>1982</v>
      </c>
      <c r="T177" t="s">
        <v>2568</v>
      </c>
      <c r="U177" t="s">
        <v>1868</v>
      </c>
      <c r="V177" t="s">
        <v>1833</v>
      </c>
      <c r="W177" t="s">
        <v>1930</v>
      </c>
      <c r="X177" t="s">
        <v>2039</v>
      </c>
      <c r="Y177" t="str">
        <f>IF(VLOOKUP(Table3[[#This Row],[name]],Sheet1!$D$2:$D$526,1)=Table3[[#This Row],[name]],"x","")</f>
        <v>x</v>
      </c>
    </row>
    <row r="178" spans="1:25" x14ac:dyDescent="0.35">
      <c r="A178" t="str">
        <f t="shared" si="2"/>
        <v/>
      </c>
      <c r="B178" t="s">
        <v>413</v>
      </c>
      <c r="C178" t="s">
        <v>414</v>
      </c>
      <c r="D178" t="s">
        <v>407</v>
      </c>
      <c r="E178" t="s">
        <v>3</v>
      </c>
      <c r="F178" t="s">
        <v>415</v>
      </c>
      <c r="G178" t="s">
        <v>409</v>
      </c>
      <c r="H178" t="s">
        <v>19</v>
      </c>
      <c r="I178" t="s">
        <v>7</v>
      </c>
      <c r="J178" t="s">
        <v>39</v>
      </c>
      <c r="K178" t="s">
        <v>28</v>
      </c>
      <c r="L178" t="s">
        <v>10</v>
      </c>
      <c r="N178" t="s">
        <v>2473</v>
      </c>
      <c r="O178" t="s">
        <v>2474</v>
      </c>
      <c r="P178" t="s">
        <v>2475</v>
      </c>
      <c r="Q178" t="s">
        <v>1722</v>
      </c>
      <c r="R178" t="s">
        <v>2476</v>
      </c>
      <c r="S178" t="s">
        <v>1981</v>
      </c>
      <c r="T178" t="s">
        <v>2477</v>
      </c>
      <c r="U178" t="s">
        <v>2478</v>
      </c>
      <c r="V178" t="s">
        <v>2112</v>
      </c>
      <c r="W178" t="s">
        <v>1927</v>
      </c>
      <c r="X178" t="s">
        <v>2039</v>
      </c>
      <c r="Y178" t="str">
        <f>IF(VLOOKUP(Table3[[#This Row],[name]],Sheet1!$D$2:$D$526,1)=Table3[[#This Row],[name]],"x","")</f>
        <v>x</v>
      </c>
    </row>
    <row r="179" spans="1:25" x14ac:dyDescent="0.35">
      <c r="A179" t="str">
        <f t="shared" si="2"/>
        <v/>
      </c>
      <c r="B179" t="s">
        <v>416</v>
      </c>
      <c r="C179" t="s">
        <v>417</v>
      </c>
      <c r="D179" t="s">
        <v>407</v>
      </c>
      <c r="E179" t="s">
        <v>3</v>
      </c>
      <c r="F179" t="s">
        <v>418</v>
      </c>
      <c r="G179" t="s">
        <v>409</v>
      </c>
      <c r="H179" t="s">
        <v>19</v>
      </c>
      <c r="I179" t="s">
        <v>7</v>
      </c>
      <c r="J179" t="s">
        <v>39</v>
      </c>
      <c r="K179" t="s">
        <v>110</v>
      </c>
      <c r="L179" t="s">
        <v>10</v>
      </c>
      <c r="N179" t="s">
        <v>2176</v>
      </c>
      <c r="O179" t="s">
        <v>2177</v>
      </c>
      <c r="P179" t="s">
        <v>1976</v>
      </c>
      <c r="Q179" t="s">
        <v>1724</v>
      </c>
      <c r="R179" t="s">
        <v>1976</v>
      </c>
      <c r="S179" t="s">
        <v>1976</v>
      </c>
      <c r="T179" t="s">
        <v>1976</v>
      </c>
      <c r="U179" t="s">
        <v>1976</v>
      </c>
      <c r="V179" t="s">
        <v>1842</v>
      </c>
      <c r="W179" t="s">
        <v>1976</v>
      </c>
      <c r="X179" t="s">
        <v>2019</v>
      </c>
      <c r="Y179" t="str">
        <f>IF(VLOOKUP(Table3[[#This Row],[name]],Sheet1!$D$2:$D$526,1)=Table3[[#This Row],[name]],"x","")</f>
        <v/>
      </c>
    </row>
    <row r="180" spans="1:25" x14ac:dyDescent="0.35">
      <c r="A180" t="str">
        <f t="shared" si="2"/>
        <v/>
      </c>
      <c r="B180" t="s">
        <v>419</v>
      </c>
      <c r="C180" t="s">
        <v>420</v>
      </c>
      <c r="D180" t="s">
        <v>407</v>
      </c>
      <c r="E180" t="s">
        <v>3</v>
      </c>
      <c r="F180" t="s">
        <v>421</v>
      </c>
      <c r="G180" t="s">
        <v>409</v>
      </c>
      <c r="H180" t="s">
        <v>19</v>
      </c>
      <c r="I180" t="s">
        <v>7</v>
      </c>
      <c r="J180" t="s">
        <v>39</v>
      </c>
      <c r="K180" t="s">
        <v>110</v>
      </c>
      <c r="L180" t="s">
        <v>83</v>
      </c>
      <c r="N180" t="s">
        <v>1414</v>
      </c>
      <c r="O180" t="s">
        <v>2073</v>
      </c>
      <c r="P180" t="s">
        <v>1976</v>
      </c>
      <c r="Q180" t="s">
        <v>1723</v>
      </c>
      <c r="R180" t="s">
        <v>1976</v>
      </c>
      <c r="S180" t="s">
        <v>1976</v>
      </c>
      <c r="T180" t="s">
        <v>1976</v>
      </c>
      <c r="U180" t="s">
        <v>1976</v>
      </c>
      <c r="V180" t="s">
        <v>1833</v>
      </c>
      <c r="W180" t="s">
        <v>1976</v>
      </c>
      <c r="X180" t="s">
        <v>1994</v>
      </c>
      <c r="Y180" t="str">
        <f>IF(VLOOKUP(Table3[[#This Row],[name]],Sheet1!$D$2:$D$526,1)=Table3[[#This Row],[name]],"x","")</f>
        <v>x</v>
      </c>
    </row>
    <row r="181" spans="1:25" x14ac:dyDescent="0.35">
      <c r="A181" t="str">
        <f t="shared" si="2"/>
        <v/>
      </c>
      <c r="B181" t="s">
        <v>422</v>
      </c>
      <c r="C181" t="s">
        <v>423</v>
      </c>
      <c r="D181" t="s">
        <v>407</v>
      </c>
      <c r="E181" t="s">
        <v>3</v>
      </c>
      <c r="F181" t="s">
        <v>424</v>
      </c>
      <c r="G181" t="s">
        <v>409</v>
      </c>
      <c r="H181" t="s">
        <v>19</v>
      </c>
      <c r="I181" t="s">
        <v>7</v>
      </c>
      <c r="J181" t="s">
        <v>39</v>
      </c>
      <c r="K181" t="s">
        <v>28</v>
      </c>
      <c r="L181" t="s">
        <v>10</v>
      </c>
      <c r="N181" t="s">
        <v>1414</v>
      </c>
      <c r="O181" t="s">
        <v>2073</v>
      </c>
      <c r="P181" t="s">
        <v>1976</v>
      </c>
      <c r="Q181" t="s">
        <v>1723</v>
      </c>
      <c r="R181" t="s">
        <v>1976</v>
      </c>
      <c r="S181" t="s">
        <v>1976</v>
      </c>
      <c r="T181" t="s">
        <v>1976</v>
      </c>
      <c r="U181" t="s">
        <v>1976</v>
      </c>
      <c r="V181" t="s">
        <v>1833</v>
      </c>
      <c r="W181" t="s">
        <v>1976</v>
      </c>
      <c r="X181" t="s">
        <v>1994</v>
      </c>
      <c r="Y181" t="str">
        <f>IF(VLOOKUP(Table3[[#This Row],[name]],Sheet1!$D$2:$D$526,1)=Table3[[#This Row],[name]],"x","")</f>
        <v>x</v>
      </c>
    </row>
    <row r="182" spans="1:25" x14ac:dyDescent="0.35">
      <c r="A182" t="str">
        <f t="shared" si="2"/>
        <v/>
      </c>
      <c r="B182" t="s">
        <v>425</v>
      </c>
      <c r="C182" t="s">
        <v>426</v>
      </c>
      <c r="D182" t="s">
        <v>407</v>
      </c>
      <c r="E182" t="s">
        <v>3</v>
      </c>
      <c r="F182" t="s">
        <v>427</v>
      </c>
      <c r="G182" t="s">
        <v>409</v>
      </c>
      <c r="H182" t="s">
        <v>19</v>
      </c>
      <c r="I182" t="s">
        <v>7</v>
      </c>
      <c r="J182" t="s">
        <v>39</v>
      </c>
      <c r="K182" t="s">
        <v>28</v>
      </c>
      <c r="L182" t="s">
        <v>10</v>
      </c>
      <c r="N182" t="s">
        <v>1575</v>
      </c>
      <c r="O182" t="s">
        <v>2191</v>
      </c>
      <c r="P182" t="s">
        <v>1976</v>
      </c>
      <c r="Q182" t="s">
        <v>1723</v>
      </c>
      <c r="R182" t="s">
        <v>1976</v>
      </c>
      <c r="S182" t="s">
        <v>1976</v>
      </c>
      <c r="T182" t="s">
        <v>1976</v>
      </c>
      <c r="U182" t="s">
        <v>1976</v>
      </c>
      <c r="V182" t="s">
        <v>1848</v>
      </c>
      <c r="W182" t="s">
        <v>1976</v>
      </c>
      <c r="X182" t="s">
        <v>2095</v>
      </c>
      <c r="Y182" t="str">
        <f>IF(VLOOKUP(Table3[[#This Row],[name]],Sheet1!$D$2:$D$526,1)=Table3[[#This Row],[name]],"x","")</f>
        <v>x</v>
      </c>
    </row>
    <row r="183" spans="1:25" x14ac:dyDescent="0.35">
      <c r="A183" t="str">
        <f t="shared" si="2"/>
        <v/>
      </c>
      <c r="B183" t="s">
        <v>428</v>
      </c>
      <c r="C183" t="s">
        <v>429</v>
      </c>
      <c r="D183" t="s">
        <v>407</v>
      </c>
      <c r="E183" t="s">
        <v>3</v>
      </c>
      <c r="F183" t="s">
        <v>430</v>
      </c>
      <c r="G183" t="s">
        <v>409</v>
      </c>
      <c r="H183" t="s">
        <v>19</v>
      </c>
      <c r="I183" t="s">
        <v>7</v>
      </c>
      <c r="J183" t="s">
        <v>39</v>
      </c>
      <c r="K183" t="s">
        <v>110</v>
      </c>
      <c r="L183" t="s">
        <v>10</v>
      </c>
      <c r="N183" t="s">
        <v>2192</v>
      </c>
      <c r="O183" t="s">
        <v>2193</v>
      </c>
      <c r="P183" t="s">
        <v>1976</v>
      </c>
      <c r="Q183" t="s">
        <v>1723</v>
      </c>
      <c r="R183" t="s">
        <v>1976</v>
      </c>
      <c r="S183" t="s">
        <v>1976</v>
      </c>
      <c r="T183" t="s">
        <v>1976</v>
      </c>
      <c r="U183" t="s">
        <v>1976</v>
      </c>
      <c r="V183" t="s">
        <v>1848</v>
      </c>
      <c r="W183" t="s">
        <v>1976</v>
      </c>
      <c r="X183" t="s">
        <v>2095</v>
      </c>
      <c r="Y183" t="str">
        <f>IF(VLOOKUP(Table3[[#This Row],[name]],Sheet1!$D$2:$D$526,1)=Table3[[#This Row],[name]],"x","")</f>
        <v/>
      </c>
    </row>
    <row r="184" spans="1:25" x14ac:dyDescent="0.35">
      <c r="A184" t="str">
        <f t="shared" si="2"/>
        <v/>
      </c>
      <c r="B184" t="s">
        <v>431</v>
      </c>
      <c r="C184" t="s">
        <v>432</v>
      </c>
      <c r="D184" t="s">
        <v>407</v>
      </c>
      <c r="E184" t="s">
        <v>3</v>
      </c>
      <c r="F184" t="s">
        <v>433</v>
      </c>
      <c r="G184" t="s">
        <v>409</v>
      </c>
      <c r="H184" t="s">
        <v>19</v>
      </c>
      <c r="I184" t="s">
        <v>7</v>
      </c>
      <c r="J184" t="s">
        <v>39</v>
      </c>
      <c r="K184" t="s">
        <v>110</v>
      </c>
      <c r="L184" t="s">
        <v>10</v>
      </c>
      <c r="N184" t="s">
        <v>2189</v>
      </c>
      <c r="O184" t="s">
        <v>2190</v>
      </c>
      <c r="P184" t="s">
        <v>1976</v>
      </c>
      <c r="Q184" t="s">
        <v>1724</v>
      </c>
      <c r="R184" t="s">
        <v>1976</v>
      </c>
      <c r="S184" t="s">
        <v>1976</v>
      </c>
      <c r="T184" t="s">
        <v>1976</v>
      </c>
      <c r="U184" t="s">
        <v>1976</v>
      </c>
      <c r="V184" t="s">
        <v>1848</v>
      </c>
      <c r="W184" t="s">
        <v>1946</v>
      </c>
      <c r="X184" t="s">
        <v>2095</v>
      </c>
      <c r="Y184" t="str">
        <f>IF(VLOOKUP(Table3[[#This Row],[name]],Sheet1!$D$2:$D$526,1)=Table3[[#This Row],[name]],"x","")</f>
        <v/>
      </c>
    </row>
    <row r="185" spans="1:25" x14ac:dyDescent="0.35">
      <c r="A185" t="str">
        <f t="shared" si="2"/>
        <v/>
      </c>
      <c r="B185" t="s">
        <v>434</v>
      </c>
      <c r="C185" t="s">
        <v>435</v>
      </c>
      <c r="D185" t="s">
        <v>407</v>
      </c>
      <c r="E185" t="s">
        <v>3</v>
      </c>
      <c r="F185" t="s">
        <v>436</v>
      </c>
      <c r="G185" t="s">
        <v>409</v>
      </c>
      <c r="H185" t="s">
        <v>19</v>
      </c>
      <c r="I185" t="s">
        <v>7</v>
      </c>
      <c r="J185" t="s">
        <v>39</v>
      </c>
      <c r="K185" t="s">
        <v>86</v>
      </c>
      <c r="L185" t="s">
        <v>10</v>
      </c>
      <c r="N185" t="s">
        <v>2736</v>
      </c>
      <c r="O185" t="s">
        <v>2737</v>
      </c>
      <c r="P185" t="s">
        <v>2615</v>
      </c>
      <c r="Q185" t="s">
        <v>1723</v>
      </c>
      <c r="R185" t="s">
        <v>2382</v>
      </c>
      <c r="S185" t="s">
        <v>1982</v>
      </c>
      <c r="T185" t="s">
        <v>2738</v>
      </c>
      <c r="U185" t="s">
        <v>1868</v>
      </c>
      <c r="V185" t="s">
        <v>1895</v>
      </c>
      <c r="W185" t="s">
        <v>1919</v>
      </c>
      <c r="X185" t="s">
        <v>2029</v>
      </c>
      <c r="Y185" t="str">
        <f>IF(VLOOKUP(Table3[[#This Row],[name]],Sheet1!$D$2:$D$526,1)=Table3[[#This Row],[name]],"x","")</f>
        <v/>
      </c>
    </row>
    <row r="186" spans="1:25" x14ac:dyDescent="0.35">
      <c r="A186" t="str">
        <f t="shared" si="2"/>
        <v/>
      </c>
      <c r="B186" t="s">
        <v>437</v>
      </c>
      <c r="C186" t="s">
        <v>438</v>
      </c>
      <c r="D186" t="s">
        <v>407</v>
      </c>
      <c r="E186" t="s">
        <v>3</v>
      </c>
      <c r="F186" t="s">
        <v>439</v>
      </c>
      <c r="G186" t="s">
        <v>409</v>
      </c>
      <c r="H186" t="s">
        <v>19</v>
      </c>
      <c r="I186" t="s">
        <v>7</v>
      </c>
      <c r="J186" t="s">
        <v>39</v>
      </c>
      <c r="K186" t="s">
        <v>28</v>
      </c>
      <c r="L186" t="s">
        <v>10</v>
      </c>
      <c r="N186" t="s">
        <v>2098</v>
      </c>
      <c r="O186" t="s">
        <v>2099</v>
      </c>
      <c r="P186" t="s">
        <v>1976</v>
      </c>
      <c r="Q186" t="s">
        <v>1723</v>
      </c>
      <c r="R186" t="s">
        <v>1976</v>
      </c>
      <c r="S186" t="s">
        <v>1976</v>
      </c>
      <c r="T186" t="s">
        <v>1976</v>
      </c>
      <c r="U186" t="s">
        <v>1976</v>
      </c>
      <c r="V186" t="s">
        <v>1848</v>
      </c>
      <c r="W186" t="s">
        <v>1946</v>
      </c>
      <c r="X186" t="s">
        <v>2019</v>
      </c>
      <c r="Y186" t="str">
        <f>IF(VLOOKUP(Table3[[#This Row],[name]],Sheet1!$D$2:$D$526,1)=Table3[[#This Row],[name]],"x","")</f>
        <v/>
      </c>
    </row>
    <row r="187" spans="1:25" x14ac:dyDescent="0.35">
      <c r="A187" t="str">
        <f t="shared" si="2"/>
        <v/>
      </c>
      <c r="B187" t="s">
        <v>440</v>
      </c>
      <c r="C187" t="s">
        <v>441</v>
      </c>
      <c r="D187" t="s">
        <v>407</v>
      </c>
      <c r="E187" t="s">
        <v>3</v>
      </c>
      <c r="F187" t="s">
        <v>442</v>
      </c>
      <c r="G187" t="s">
        <v>409</v>
      </c>
      <c r="H187" t="s">
        <v>19</v>
      </c>
      <c r="I187" t="s">
        <v>7</v>
      </c>
      <c r="J187" t="s">
        <v>39</v>
      </c>
      <c r="K187" t="s">
        <v>96</v>
      </c>
      <c r="L187" t="s">
        <v>10</v>
      </c>
      <c r="N187" t="s">
        <v>1874</v>
      </c>
      <c r="O187" t="s">
        <v>2572</v>
      </c>
      <c r="P187" t="s">
        <v>1874</v>
      </c>
      <c r="Q187" t="s">
        <v>1724</v>
      </c>
      <c r="R187" t="s">
        <v>2573</v>
      </c>
      <c r="S187" t="s">
        <v>1978</v>
      </c>
      <c r="T187" t="s">
        <v>2574</v>
      </c>
      <c r="U187" t="s">
        <v>1868</v>
      </c>
      <c r="V187" t="s">
        <v>1833</v>
      </c>
      <c r="W187" t="s">
        <v>1922</v>
      </c>
      <c r="X187" t="s">
        <v>2036</v>
      </c>
      <c r="Y187" t="str">
        <f>IF(VLOOKUP(Table3[[#This Row],[name]],Sheet1!$D$2:$D$526,1)=Table3[[#This Row],[name]],"x","")</f>
        <v>x</v>
      </c>
    </row>
    <row r="188" spans="1:25" x14ac:dyDescent="0.35">
      <c r="A188" t="str">
        <f t="shared" si="2"/>
        <v/>
      </c>
      <c r="B188" t="s">
        <v>443</v>
      </c>
      <c r="C188" t="s">
        <v>444</v>
      </c>
      <c r="D188" t="s">
        <v>407</v>
      </c>
      <c r="E188" t="s">
        <v>3</v>
      </c>
      <c r="F188" t="s">
        <v>445</v>
      </c>
      <c r="G188" t="s">
        <v>409</v>
      </c>
      <c r="H188" t="s">
        <v>19</v>
      </c>
      <c r="I188" t="s">
        <v>7</v>
      </c>
      <c r="J188" t="s">
        <v>39</v>
      </c>
      <c r="K188" t="s">
        <v>70</v>
      </c>
      <c r="L188" t="s">
        <v>10</v>
      </c>
      <c r="N188" t="s">
        <v>1878</v>
      </c>
      <c r="O188" t="s">
        <v>2569</v>
      </c>
      <c r="P188" t="s">
        <v>1874</v>
      </c>
      <c r="Q188" t="s">
        <v>1725</v>
      </c>
      <c r="R188" t="s">
        <v>2570</v>
      </c>
      <c r="S188" t="s">
        <v>1984</v>
      </c>
      <c r="T188" t="s">
        <v>2571</v>
      </c>
      <c r="U188" t="s">
        <v>1868</v>
      </c>
      <c r="V188" t="s">
        <v>1833</v>
      </c>
      <c r="W188" t="s">
        <v>1946</v>
      </c>
      <c r="X188" t="s">
        <v>2036</v>
      </c>
      <c r="Y188" t="str">
        <f>IF(VLOOKUP(Table3[[#This Row],[name]],Sheet1!$D$2:$D$526,1)=Table3[[#This Row],[name]],"x","")</f>
        <v>x</v>
      </c>
    </row>
    <row r="189" spans="1:25" x14ac:dyDescent="0.35">
      <c r="A189" t="str">
        <f t="shared" si="2"/>
        <v/>
      </c>
      <c r="B189" t="s">
        <v>446</v>
      </c>
      <c r="C189" t="s">
        <v>447</v>
      </c>
      <c r="D189" t="s">
        <v>407</v>
      </c>
      <c r="E189" t="s">
        <v>3</v>
      </c>
      <c r="F189" t="s">
        <v>448</v>
      </c>
      <c r="G189" t="s">
        <v>409</v>
      </c>
      <c r="H189" t="s">
        <v>19</v>
      </c>
      <c r="I189" t="s">
        <v>7</v>
      </c>
      <c r="J189" t="s">
        <v>39</v>
      </c>
      <c r="K189" t="s">
        <v>28</v>
      </c>
      <c r="L189" t="s">
        <v>10</v>
      </c>
      <c r="N189" t="s">
        <v>1881</v>
      </c>
      <c r="O189" t="s">
        <v>2575</v>
      </c>
      <c r="P189" t="s">
        <v>1874</v>
      </c>
      <c r="Q189" t="s">
        <v>1723</v>
      </c>
      <c r="R189" t="s">
        <v>2576</v>
      </c>
      <c r="S189" t="s">
        <v>1978</v>
      </c>
      <c r="T189" t="s">
        <v>2574</v>
      </c>
      <c r="U189" t="s">
        <v>1868</v>
      </c>
      <c r="V189" t="s">
        <v>1833</v>
      </c>
      <c r="W189" t="s">
        <v>1921</v>
      </c>
      <c r="X189" t="s">
        <v>2036</v>
      </c>
      <c r="Y189" t="str">
        <f>IF(VLOOKUP(Table3[[#This Row],[name]],Sheet1!$D$2:$D$526,1)=Table3[[#This Row],[name]],"x","")</f>
        <v>x</v>
      </c>
    </row>
    <row r="190" spans="1:25" x14ac:dyDescent="0.35">
      <c r="A190" t="str">
        <f t="shared" si="2"/>
        <v/>
      </c>
      <c r="B190" t="s">
        <v>449</v>
      </c>
      <c r="C190" t="s">
        <v>450</v>
      </c>
      <c r="D190" t="s">
        <v>407</v>
      </c>
      <c r="E190" t="s">
        <v>3</v>
      </c>
      <c r="F190" t="s">
        <v>451</v>
      </c>
      <c r="G190" t="s">
        <v>452</v>
      </c>
      <c r="H190" t="s">
        <v>19</v>
      </c>
      <c r="I190" t="s">
        <v>7</v>
      </c>
      <c r="J190" t="s">
        <v>39</v>
      </c>
      <c r="K190" t="s">
        <v>110</v>
      </c>
      <c r="L190" t="s">
        <v>10</v>
      </c>
      <c r="N190" t="s">
        <v>1836</v>
      </c>
      <c r="O190" t="s">
        <v>2577</v>
      </c>
      <c r="P190" t="s">
        <v>2554</v>
      </c>
      <c r="Q190" t="s">
        <v>1726</v>
      </c>
      <c r="R190" t="s">
        <v>2578</v>
      </c>
      <c r="S190" t="s">
        <v>1989</v>
      </c>
      <c r="T190" t="s">
        <v>2579</v>
      </c>
      <c r="U190" t="s">
        <v>2352</v>
      </c>
      <c r="V190" t="s">
        <v>1833</v>
      </c>
      <c r="W190" t="s">
        <v>1932</v>
      </c>
      <c r="X190" t="s">
        <v>2039</v>
      </c>
      <c r="Y190" t="str">
        <f>IF(VLOOKUP(Table3[[#This Row],[name]],Sheet1!$D$2:$D$526,1)=Table3[[#This Row],[name]],"x","")</f>
        <v>x</v>
      </c>
    </row>
    <row r="191" spans="1:25" x14ac:dyDescent="0.35">
      <c r="A191" t="str">
        <f t="shared" si="2"/>
        <v/>
      </c>
      <c r="B191" t="s">
        <v>453</v>
      </c>
      <c r="C191" t="s">
        <v>454</v>
      </c>
      <c r="D191" t="s">
        <v>407</v>
      </c>
      <c r="E191" t="s">
        <v>3</v>
      </c>
      <c r="F191" t="s">
        <v>455</v>
      </c>
      <c r="G191" t="s">
        <v>456</v>
      </c>
      <c r="H191" t="s">
        <v>19</v>
      </c>
      <c r="I191" t="s">
        <v>7</v>
      </c>
      <c r="J191" t="s">
        <v>39</v>
      </c>
      <c r="K191" t="s">
        <v>28</v>
      </c>
      <c r="L191" t="s">
        <v>10</v>
      </c>
      <c r="N191" t="s">
        <v>1694</v>
      </c>
      <c r="O191" t="s">
        <v>2580</v>
      </c>
      <c r="P191" t="s">
        <v>2581</v>
      </c>
      <c r="Q191" t="s">
        <v>1724</v>
      </c>
      <c r="R191" t="s">
        <v>2582</v>
      </c>
      <c r="S191" t="s">
        <v>1982</v>
      </c>
      <c r="T191" t="s">
        <v>2583</v>
      </c>
      <c r="U191" t="s">
        <v>1868</v>
      </c>
      <c r="V191" t="s">
        <v>1895</v>
      </c>
      <c r="W191" t="s">
        <v>1925</v>
      </c>
      <c r="X191" t="s">
        <v>2039</v>
      </c>
      <c r="Y191" t="str">
        <f>IF(VLOOKUP(Table3[[#This Row],[name]],Sheet1!$D$2:$D$526,1)=Table3[[#This Row],[name]],"x","")</f>
        <v>x</v>
      </c>
    </row>
    <row r="192" spans="1:25" x14ac:dyDescent="0.35">
      <c r="A192" t="str">
        <f t="shared" si="2"/>
        <v/>
      </c>
      <c r="B192" t="s">
        <v>457</v>
      </c>
      <c r="C192" t="s">
        <v>458</v>
      </c>
      <c r="D192" t="s">
        <v>407</v>
      </c>
      <c r="E192" t="s">
        <v>3</v>
      </c>
      <c r="F192" t="s">
        <v>459</v>
      </c>
      <c r="G192" t="s">
        <v>409</v>
      </c>
      <c r="H192" t="s">
        <v>19</v>
      </c>
      <c r="I192" t="s">
        <v>7</v>
      </c>
      <c r="J192" t="s">
        <v>39</v>
      </c>
      <c r="K192" t="s">
        <v>65</v>
      </c>
      <c r="L192" t="s">
        <v>10</v>
      </c>
      <c r="N192" t="s">
        <v>2322</v>
      </c>
      <c r="O192" t="s">
        <v>2323</v>
      </c>
      <c r="P192" t="s">
        <v>1895</v>
      </c>
      <c r="Q192" t="s">
        <v>1723</v>
      </c>
      <c r="R192" t="s">
        <v>2324</v>
      </c>
      <c r="S192" t="s">
        <v>2286</v>
      </c>
      <c r="T192" t="s">
        <v>1976</v>
      </c>
      <c r="U192" t="s">
        <v>1976</v>
      </c>
      <c r="V192" t="s">
        <v>1895</v>
      </c>
      <c r="W192" t="s">
        <v>1946</v>
      </c>
      <c r="X192" t="s">
        <v>1994</v>
      </c>
      <c r="Y192" t="str">
        <f>IF(VLOOKUP(Table3[[#This Row],[name]],Sheet1!$D$2:$D$526,1)=Table3[[#This Row],[name]],"x","")</f>
        <v/>
      </c>
    </row>
    <row r="193" spans="1:25" x14ac:dyDescent="0.35">
      <c r="A193" t="str">
        <f t="shared" si="2"/>
        <v/>
      </c>
      <c r="B193" t="s">
        <v>460</v>
      </c>
      <c r="C193" t="s">
        <v>461</v>
      </c>
      <c r="D193" t="s">
        <v>407</v>
      </c>
      <c r="E193" t="s">
        <v>3</v>
      </c>
      <c r="F193" t="s">
        <v>462</v>
      </c>
      <c r="G193" t="s">
        <v>409</v>
      </c>
      <c r="H193" t="s">
        <v>19</v>
      </c>
      <c r="I193" t="s">
        <v>7</v>
      </c>
      <c r="J193" t="s">
        <v>39</v>
      </c>
      <c r="K193" t="s">
        <v>28</v>
      </c>
      <c r="L193" t="s">
        <v>10</v>
      </c>
      <c r="N193" t="s">
        <v>1669</v>
      </c>
      <c r="O193" t="s">
        <v>2195</v>
      </c>
      <c r="P193" t="s">
        <v>1976</v>
      </c>
      <c r="Q193" t="s">
        <v>1723</v>
      </c>
      <c r="R193" t="s">
        <v>1976</v>
      </c>
      <c r="S193" t="s">
        <v>1976</v>
      </c>
      <c r="T193" t="s">
        <v>1976</v>
      </c>
      <c r="U193" t="s">
        <v>1976</v>
      </c>
      <c r="V193" t="s">
        <v>1833</v>
      </c>
      <c r="W193" t="s">
        <v>1976</v>
      </c>
      <c r="X193" t="s">
        <v>2019</v>
      </c>
      <c r="Y193" t="str">
        <f>IF(VLOOKUP(Table3[[#This Row],[name]],Sheet1!$D$2:$D$526,1)=Table3[[#This Row],[name]],"x","")</f>
        <v>x</v>
      </c>
    </row>
    <row r="194" spans="1:25" x14ac:dyDescent="0.35">
      <c r="A194" t="str">
        <f t="shared" si="2"/>
        <v/>
      </c>
      <c r="B194" t="s">
        <v>463</v>
      </c>
      <c r="C194" t="s">
        <v>464</v>
      </c>
      <c r="D194" t="s">
        <v>407</v>
      </c>
      <c r="E194" t="s">
        <v>3</v>
      </c>
      <c r="F194" t="s">
        <v>439</v>
      </c>
      <c r="G194" t="s">
        <v>409</v>
      </c>
      <c r="H194" t="s">
        <v>19</v>
      </c>
      <c r="I194" t="s">
        <v>7</v>
      </c>
      <c r="J194" t="s">
        <v>39</v>
      </c>
      <c r="K194" t="s">
        <v>28</v>
      </c>
      <c r="L194" t="s">
        <v>10</v>
      </c>
      <c r="N194" t="s">
        <v>1521</v>
      </c>
      <c r="O194" t="s">
        <v>2245</v>
      </c>
      <c r="P194" t="s">
        <v>1976</v>
      </c>
      <c r="Q194" t="s">
        <v>1720</v>
      </c>
      <c r="R194" t="s">
        <v>1976</v>
      </c>
      <c r="S194" t="s">
        <v>1976</v>
      </c>
      <c r="T194" t="s">
        <v>1976</v>
      </c>
      <c r="U194" t="s">
        <v>1976</v>
      </c>
      <c r="V194" t="s">
        <v>1826</v>
      </c>
      <c r="W194" t="s">
        <v>1976</v>
      </c>
      <c r="X194" t="s">
        <v>2019</v>
      </c>
      <c r="Y194" t="str">
        <f>IF(VLOOKUP(Table3[[#This Row],[name]],Sheet1!$D$2:$D$526,1)=Table3[[#This Row],[name]],"x","")</f>
        <v>x</v>
      </c>
    </row>
    <row r="195" spans="1:25" x14ac:dyDescent="0.35">
      <c r="A195" t="str">
        <f t="shared" ref="A195:A258" si="3">IF(LEFT(B195,4)="name","","x")</f>
        <v/>
      </c>
      <c r="B195" t="s">
        <v>465</v>
      </c>
      <c r="C195" t="s">
        <v>466</v>
      </c>
      <c r="D195" t="s">
        <v>407</v>
      </c>
      <c r="E195" t="s">
        <v>3</v>
      </c>
      <c r="F195" t="s">
        <v>467</v>
      </c>
      <c r="G195" t="s">
        <v>409</v>
      </c>
      <c r="H195" t="s">
        <v>19</v>
      </c>
      <c r="I195" t="s">
        <v>7</v>
      </c>
      <c r="J195" t="s">
        <v>39</v>
      </c>
      <c r="K195" t="s">
        <v>96</v>
      </c>
      <c r="L195" t="s">
        <v>10</v>
      </c>
      <c r="N195" t="s">
        <v>2584</v>
      </c>
      <c r="O195" t="s">
        <v>2585</v>
      </c>
      <c r="P195" t="s">
        <v>2586</v>
      </c>
      <c r="Q195" t="s">
        <v>1723</v>
      </c>
      <c r="R195" t="s">
        <v>2587</v>
      </c>
      <c r="S195" t="s">
        <v>1981</v>
      </c>
      <c r="T195" t="s">
        <v>2588</v>
      </c>
      <c r="U195" t="s">
        <v>2589</v>
      </c>
      <c r="V195" t="s">
        <v>1895</v>
      </c>
      <c r="W195" t="s">
        <v>1921</v>
      </c>
      <c r="X195" t="s">
        <v>2039</v>
      </c>
      <c r="Y195" t="str">
        <f>IF(VLOOKUP(Table3[[#This Row],[name]],Sheet1!$D$2:$D$526,1)=Table3[[#This Row],[name]],"x","")</f>
        <v>x</v>
      </c>
    </row>
    <row r="196" spans="1:25" x14ac:dyDescent="0.35">
      <c r="A196" t="str">
        <f t="shared" si="3"/>
        <v/>
      </c>
      <c r="B196" t="s">
        <v>468</v>
      </c>
      <c r="C196" t="s">
        <v>469</v>
      </c>
      <c r="D196" t="s">
        <v>470</v>
      </c>
      <c r="E196" t="s">
        <v>115</v>
      </c>
      <c r="F196" t="s">
        <v>471</v>
      </c>
      <c r="G196" t="s">
        <v>472</v>
      </c>
      <c r="H196" t="s">
        <v>473</v>
      </c>
      <c r="I196" t="s">
        <v>474</v>
      </c>
      <c r="J196" t="s">
        <v>168</v>
      </c>
      <c r="K196" t="s">
        <v>475</v>
      </c>
      <c r="L196" t="s">
        <v>41</v>
      </c>
      <c r="N196" t="s">
        <v>2590</v>
      </c>
      <c r="O196" t="s">
        <v>2591</v>
      </c>
      <c r="P196" t="s">
        <v>2586</v>
      </c>
      <c r="Q196" t="s">
        <v>1723</v>
      </c>
      <c r="R196" t="s">
        <v>2592</v>
      </c>
      <c r="S196" t="s">
        <v>1982</v>
      </c>
      <c r="T196" t="s">
        <v>2593</v>
      </c>
      <c r="U196" t="s">
        <v>2589</v>
      </c>
      <c r="V196" t="s">
        <v>1895</v>
      </c>
      <c r="W196" t="s">
        <v>1918</v>
      </c>
      <c r="X196" t="s">
        <v>2039</v>
      </c>
      <c r="Y196" t="str">
        <f>IF(VLOOKUP(Table3[[#This Row],[name]],Sheet1!$D$2:$D$526,1)=Table3[[#This Row],[name]],"x","")</f>
        <v>x</v>
      </c>
    </row>
    <row r="197" spans="1:25" x14ac:dyDescent="0.35">
      <c r="A197" t="str">
        <f t="shared" si="3"/>
        <v/>
      </c>
      <c r="B197" t="s">
        <v>476</v>
      </c>
      <c r="C197" t="s">
        <v>477</v>
      </c>
      <c r="D197" t="s">
        <v>478</v>
      </c>
      <c r="E197" t="s">
        <v>115</v>
      </c>
      <c r="F197" t="s">
        <v>479</v>
      </c>
      <c r="G197" t="s">
        <v>472</v>
      </c>
      <c r="H197" t="s">
        <v>480</v>
      </c>
      <c r="I197" t="s">
        <v>481</v>
      </c>
      <c r="J197" t="s">
        <v>8</v>
      </c>
      <c r="K197" t="s">
        <v>89</v>
      </c>
      <c r="L197" t="s">
        <v>41</v>
      </c>
      <c r="N197" t="s">
        <v>2200</v>
      </c>
      <c r="O197" t="s">
        <v>2201</v>
      </c>
      <c r="P197" t="s">
        <v>1976</v>
      </c>
      <c r="Q197" t="s">
        <v>1723</v>
      </c>
      <c r="R197" t="s">
        <v>1976</v>
      </c>
      <c r="S197" t="s">
        <v>1976</v>
      </c>
      <c r="T197" t="s">
        <v>1976</v>
      </c>
      <c r="U197" t="s">
        <v>1976</v>
      </c>
      <c r="V197" t="s">
        <v>2112</v>
      </c>
      <c r="W197" t="s">
        <v>1976</v>
      </c>
      <c r="X197" t="s">
        <v>2039</v>
      </c>
      <c r="Y197" t="str">
        <f>IF(VLOOKUP(Table3[[#This Row],[name]],Sheet1!$D$2:$D$526,1)=Table3[[#This Row],[name]],"x","")</f>
        <v>x</v>
      </c>
    </row>
    <row r="198" spans="1:25" x14ac:dyDescent="0.35">
      <c r="A198" t="str">
        <f t="shared" si="3"/>
        <v/>
      </c>
      <c r="B198" t="s">
        <v>482</v>
      </c>
      <c r="C198" t="s">
        <v>483</v>
      </c>
      <c r="D198" t="s">
        <v>478</v>
      </c>
      <c r="E198" t="s">
        <v>3</v>
      </c>
      <c r="F198" t="s">
        <v>484</v>
      </c>
      <c r="G198" t="s">
        <v>472</v>
      </c>
      <c r="H198" t="s">
        <v>485</v>
      </c>
      <c r="I198" t="s">
        <v>481</v>
      </c>
      <c r="J198" t="s">
        <v>8</v>
      </c>
      <c r="K198" t="s">
        <v>70</v>
      </c>
      <c r="L198" t="s">
        <v>71</v>
      </c>
      <c r="N198" t="s">
        <v>2594</v>
      </c>
      <c r="O198" t="s">
        <v>2595</v>
      </c>
      <c r="P198" t="s">
        <v>2586</v>
      </c>
      <c r="Q198" t="s">
        <v>1723</v>
      </c>
      <c r="R198" t="s">
        <v>2596</v>
      </c>
      <c r="S198" t="s">
        <v>1981</v>
      </c>
      <c r="T198" t="s">
        <v>2597</v>
      </c>
      <c r="U198" t="s">
        <v>2352</v>
      </c>
      <c r="V198" t="s">
        <v>1895</v>
      </c>
      <c r="W198" t="s">
        <v>1918</v>
      </c>
      <c r="X198" t="s">
        <v>2039</v>
      </c>
      <c r="Y198" t="str">
        <f>IF(VLOOKUP(Table3[[#This Row],[name]],Sheet1!$D$2:$D$526,1)=Table3[[#This Row],[name]],"x","")</f>
        <v>x</v>
      </c>
    </row>
    <row r="199" spans="1:25" x14ac:dyDescent="0.35">
      <c r="A199" t="str">
        <f t="shared" si="3"/>
        <v/>
      </c>
      <c r="B199" t="s">
        <v>486</v>
      </c>
      <c r="C199" t="s">
        <v>487</v>
      </c>
      <c r="D199" t="s">
        <v>478</v>
      </c>
      <c r="E199" t="s">
        <v>123</v>
      </c>
      <c r="F199" t="s">
        <v>488</v>
      </c>
      <c r="G199" t="s">
        <v>37</v>
      </c>
      <c r="H199" t="s">
        <v>489</v>
      </c>
      <c r="I199" t="s">
        <v>481</v>
      </c>
      <c r="J199" t="s">
        <v>8</v>
      </c>
      <c r="K199" t="s">
        <v>28</v>
      </c>
      <c r="L199" t="s">
        <v>41</v>
      </c>
      <c r="N199" t="s">
        <v>2598</v>
      </c>
      <c r="O199" t="s">
        <v>2599</v>
      </c>
      <c r="P199" t="s">
        <v>2586</v>
      </c>
      <c r="Q199" t="s">
        <v>1723</v>
      </c>
      <c r="R199" t="s">
        <v>2596</v>
      </c>
      <c r="S199" t="s">
        <v>1987</v>
      </c>
      <c r="T199" t="s">
        <v>2600</v>
      </c>
      <c r="U199" t="s">
        <v>2352</v>
      </c>
      <c r="V199" t="s">
        <v>1895</v>
      </c>
      <c r="W199" t="s">
        <v>1946</v>
      </c>
      <c r="X199" t="s">
        <v>2039</v>
      </c>
      <c r="Y199" t="str">
        <f>IF(VLOOKUP(Table3[[#This Row],[name]],Sheet1!$D$2:$D$526,1)=Table3[[#This Row],[name]],"x","")</f>
        <v>x</v>
      </c>
    </row>
    <row r="200" spans="1:25" x14ac:dyDescent="0.35">
      <c r="A200" t="str">
        <f t="shared" si="3"/>
        <v/>
      </c>
      <c r="B200" t="s">
        <v>490</v>
      </c>
      <c r="C200" t="s">
        <v>491</v>
      </c>
      <c r="D200" t="s">
        <v>492</v>
      </c>
      <c r="E200" t="s">
        <v>3</v>
      </c>
      <c r="F200" t="s">
        <v>493</v>
      </c>
      <c r="G200" t="s">
        <v>37</v>
      </c>
      <c r="H200" t="s">
        <v>494</v>
      </c>
      <c r="I200" t="s">
        <v>495</v>
      </c>
      <c r="J200" t="s">
        <v>95</v>
      </c>
      <c r="K200" t="s">
        <v>70</v>
      </c>
      <c r="L200" t="s">
        <v>74</v>
      </c>
      <c r="N200" t="s">
        <v>2601</v>
      </c>
      <c r="O200" t="s">
        <v>2602</v>
      </c>
      <c r="P200" t="s">
        <v>2586</v>
      </c>
      <c r="Q200" t="s">
        <v>1723</v>
      </c>
      <c r="R200" t="s">
        <v>2603</v>
      </c>
      <c r="S200" t="s">
        <v>1978</v>
      </c>
      <c r="T200" t="s">
        <v>2604</v>
      </c>
      <c r="U200" t="s">
        <v>2589</v>
      </c>
      <c r="V200" t="s">
        <v>1895</v>
      </c>
      <c r="W200" t="s">
        <v>1922</v>
      </c>
      <c r="X200" t="s">
        <v>2039</v>
      </c>
      <c r="Y200" t="str">
        <f>IF(VLOOKUP(Table3[[#This Row],[name]],Sheet1!$D$2:$D$526,1)=Table3[[#This Row],[name]],"x","")</f>
        <v>x</v>
      </c>
    </row>
    <row r="201" spans="1:25" x14ac:dyDescent="0.35">
      <c r="A201" t="str">
        <f t="shared" si="3"/>
        <v/>
      </c>
      <c r="B201" t="s">
        <v>496</v>
      </c>
      <c r="C201" t="s">
        <v>497</v>
      </c>
      <c r="D201" t="s">
        <v>498</v>
      </c>
      <c r="E201" t="s">
        <v>115</v>
      </c>
      <c r="F201" t="s">
        <v>499</v>
      </c>
      <c r="G201" t="s">
        <v>500</v>
      </c>
      <c r="H201" t="s">
        <v>501</v>
      </c>
      <c r="I201" t="s">
        <v>502</v>
      </c>
      <c r="J201" t="s">
        <v>503</v>
      </c>
      <c r="K201" t="s">
        <v>86</v>
      </c>
      <c r="L201" t="s">
        <v>41</v>
      </c>
      <c r="N201" t="s">
        <v>2198</v>
      </c>
      <c r="O201" t="s">
        <v>2199</v>
      </c>
      <c r="P201" t="s">
        <v>1976</v>
      </c>
      <c r="Q201" t="s">
        <v>1723</v>
      </c>
      <c r="R201" t="s">
        <v>1976</v>
      </c>
      <c r="S201" t="s">
        <v>1976</v>
      </c>
      <c r="T201" t="s">
        <v>1976</v>
      </c>
      <c r="U201" t="s">
        <v>1976</v>
      </c>
      <c r="V201" t="s">
        <v>1895</v>
      </c>
      <c r="W201" t="s">
        <v>1976</v>
      </c>
      <c r="X201" t="s">
        <v>2039</v>
      </c>
      <c r="Y201" t="str">
        <f>IF(VLOOKUP(Table3[[#This Row],[name]],Sheet1!$D$2:$D$526,1)=Table3[[#This Row],[name]],"x","")</f>
        <v/>
      </c>
    </row>
    <row r="202" spans="1:25" x14ac:dyDescent="0.35">
      <c r="A202" t="str">
        <f t="shared" si="3"/>
        <v/>
      </c>
      <c r="B202" t="s">
        <v>504</v>
      </c>
      <c r="C202" t="s">
        <v>505</v>
      </c>
      <c r="D202" t="s">
        <v>506</v>
      </c>
      <c r="E202" t="s">
        <v>64</v>
      </c>
      <c r="F202" t="s">
        <v>507</v>
      </c>
      <c r="G202" t="s">
        <v>508</v>
      </c>
      <c r="H202" t="s">
        <v>509</v>
      </c>
      <c r="I202" t="s">
        <v>510</v>
      </c>
      <c r="J202" t="s">
        <v>306</v>
      </c>
      <c r="K202" t="s">
        <v>28</v>
      </c>
      <c r="L202" t="s">
        <v>90</v>
      </c>
      <c r="N202" t="s">
        <v>2202</v>
      </c>
      <c r="O202" t="s">
        <v>2203</v>
      </c>
      <c r="P202" t="s">
        <v>1976</v>
      </c>
      <c r="Q202" t="s">
        <v>1723</v>
      </c>
      <c r="R202" t="s">
        <v>1976</v>
      </c>
      <c r="S202" t="s">
        <v>1976</v>
      </c>
      <c r="T202" t="s">
        <v>1976</v>
      </c>
      <c r="U202" t="s">
        <v>1976</v>
      </c>
      <c r="V202" t="s">
        <v>1895</v>
      </c>
      <c r="W202" t="s">
        <v>1976</v>
      </c>
      <c r="X202" t="s">
        <v>2039</v>
      </c>
      <c r="Y202" t="str">
        <f>IF(VLOOKUP(Table3[[#This Row],[name]],Sheet1!$D$2:$D$526,1)=Table3[[#This Row],[name]],"x","")</f>
        <v/>
      </c>
    </row>
    <row r="203" spans="1:25" x14ac:dyDescent="0.35">
      <c r="A203" t="str">
        <f t="shared" si="3"/>
        <v/>
      </c>
      <c r="B203" t="s">
        <v>511</v>
      </c>
      <c r="C203" t="s">
        <v>512</v>
      </c>
      <c r="D203" t="s">
        <v>513</v>
      </c>
      <c r="E203" t="s">
        <v>115</v>
      </c>
      <c r="F203" t="s">
        <v>499</v>
      </c>
      <c r="G203" t="s">
        <v>500</v>
      </c>
      <c r="H203" t="s">
        <v>514</v>
      </c>
      <c r="I203" t="s">
        <v>515</v>
      </c>
      <c r="J203" t="s">
        <v>196</v>
      </c>
      <c r="K203" t="s">
        <v>86</v>
      </c>
      <c r="L203" t="s">
        <v>61</v>
      </c>
      <c r="N203" t="s">
        <v>1481</v>
      </c>
      <c r="O203" t="s">
        <v>2074</v>
      </c>
      <c r="P203" t="s">
        <v>1976</v>
      </c>
      <c r="Q203" t="s">
        <v>1725</v>
      </c>
      <c r="R203" t="s">
        <v>1976</v>
      </c>
      <c r="S203" t="s">
        <v>1976</v>
      </c>
      <c r="T203" t="s">
        <v>1976</v>
      </c>
      <c r="U203" t="s">
        <v>1976</v>
      </c>
      <c r="V203" t="s">
        <v>2071</v>
      </c>
      <c r="W203" t="s">
        <v>1976</v>
      </c>
      <c r="X203" t="s">
        <v>2029</v>
      </c>
      <c r="Y203" t="str">
        <f>IF(VLOOKUP(Table3[[#This Row],[name]],Sheet1!$D$2:$D$526,1)=Table3[[#This Row],[name]],"x","")</f>
        <v>x</v>
      </c>
    </row>
    <row r="204" spans="1:25" x14ac:dyDescent="0.35">
      <c r="A204" t="str">
        <f t="shared" si="3"/>
        <v/>
      </c>
      <c r="B204" t="s">
        <v>516</v>
      </c>
      <c r="C204" t="s">
        <v>517</v>
      </c>
      <c r="D204" t="s">
        <v>513</v>
      </c>
      <c r="E204" t="s">
        <v>3</v>
      </c>
      <c r="F204" t="s">
        <v>493</v>
      </c>
      <c r="G204" t="s">
        <v>500</v>
      </c>
      <c r="H204" t="s">
        <v>518</v>
      </c>
      <c r="I204" t="s">
        <v>519</v>
      </c>
      <c r="J204" t="s">
        <v>196</v>
      </c>
      <c r="K204" t="s">
        <v>96</v>
      </c>
      <c r="L204" t="s">
        <v>61</v>
      </c>
      <c r="N204" t="s">
        <v>1481</v>
      </c>
      <c r="O204" t="s">
        <v>2074</v>
      </c>
      <c r="P204" t="s">
        <v>1976</v>
      </c>
      <c r="Q204" t="s">
        <v>1725</v>
      </c>
      <c r="R204" t="s">
        <v>1976</v>
      </c>
      <c r="S204" t="s">
        <v>1976</v>
      </c>
      <c r="T204" t="s">
        <v>1976</v>
      </c>
      <c r="U204" t="s">
        <v>1976</v>
      </c>
      <c r="V204" t="s">
        <v>2071</v>
      </c>
      <c r="W204" t="s">
        <v>1976</v>
      </c>
      <c r="X204" t="s">
        <v>2029</v>
      </c>
      <c r="Y204" t="str">
        <f>IF(VLOOKUP(Table3[[#This Row],[name]],Sheet1!$D$2:$D$526,1)=Table3[[#This Row],[name]],"x","")</f>
        <v>x</v>
      </c>
    </row>
    <row r="205" spans="1:25" x14ac:dyDescent="0.35">
      <c r="A205" t="str">
        <f t="shared" si="3"/>
        <v/>
      </c>
      <c r="B205" t="s">
        <v>520</v>
      </c>
      <c r="C205" t="s">
        <v>521</v>
      </c>
      <c r="D205" t="s">
        <v>522</v>
      </c>
      <c r="E205" t="s">
        <v>64</v>
      </c>
      <c r="F205" t="s">
        <v>507</v>
      </c>
      <c r="G205" t="s">
        <v>472</v>
      </c>
      <c r="H205" t="s">
        <v>523</v>
      </c>
      <c r="I205" t="s">
        <v>481</v>
      </c>
      <c r="J205" t="s">
        <v>503</v>
      </c>
      <c r="K205" t="s">
        <v>28</v>
      </c>
      <c r="L205" t="s">
        <v>74</v>
      </c>
      <c r="N205" t="s">
        <v>1358</v>
      </c>
      <c r="O205" t="s">
        <v>2078</v>
      </c>
      <c r="P205" t="s">
        <v>1976</v>
      </c>
      <c r="Q205" t="s">
        <v>1723</v>
      </c>
      <c r="R205" t="s">
        <v>1976</v>
      </c>
      <c r="S205" t="s">
        <v>1976</v>
      </c>
      <c r="T205" t="s">
        <v>1976</v>
      </c>
      <c r="U205" t="s">
        <v>1976</v>
      </c>
      <c r="V205" t="s">
        <v>2071</v>
      </c>
      <c r="W205" t="s">
        <v>1925</v>
      </c>
      <c r="X205" t="s">
        <v>2029</v>
      </c>
      <c r="Y205" t="str">
        <f>IF(VLOOKUP(Table3[[#This Row],[name]],Sheet1!$D$2:$D$526,1)=Table3[[#This Row],[name]],"x","")</f>
        <v>x</v>
      </c>
    </row>
    <row r="206" spans="1:25" x14ac:dyDescent="0.35">
      <c r="A206" t="str">
        <f t="shared" si="3"/>
        <v/>
      </c>
      <c r="B206" t="s">
        <v>524</v>
      </c>
      <c r="C206" t="s">
        <v>525</v>
      </c>
      <c r="D206" t="s">
        <v>513</v>
      </c>
      <c r="E206" t="s">
        <v>3</v>
      </c>
      <c r="F206" t="s">
        <v>526</v>
      </c>
      <c r="G206" t="s">
        <v>37</v>
      </c>
      <c r="H206" t="s">
        <v>527</v>
      </c>
      <c r="I206" t="s">
        <v>481</v>
      </c>
      <c r="J206" t="s">
        <v>503</v>
      </c>
      <c r="K206" t="s">
        <v>96</v>
      </c>
      <c r="L206" t="s">
        <v>74</v>
      </c>
      <c r="N206" t="s">
        <v>1784</v>
      </c>
      <c r="O206" t="s">
        <v>2186</v>
      </c>
      <c r="P206" t="s">
        <v>1976</v>
      </c>
      <c r="Q206" t="s">
        <v>1720</v>
      </c>
      <c r="R206" t="s">
        <v>1976</v>
      </c>
      <c r="S206" t="s">
        <v>1976</v>
      </c>
      <c r="T206" t="s">
        <v>1976</v>
      </c>
      <c r="U206" t="s">
        <v>1976</v>
      </c>
      <c r="V206" t="s">
        <v>1825</v>
      </c>
      <c r="W206" t="s">
        <v>1976</v>
      </c>
      <c r="X206" t="s">
        <v>2095</v>
      </c>
      <c r="Y206" t="str">
        <f>IF(VLOOKUP(Table3[[#This Row],[name]],Sheet1!$D$2:$D$526,1)=Table3[[#This Row],[name]],"x","")</f>
        <v>x</v>
      </c>
    </row>
    <row r="207" spans="1:25" x14ac:dyDescent="0.35">
      <c r="A207" t="str">
        <f t="shared" si="3"/>
        <v/>
      </c>
      <c r="B207" t="s">
        <v>528</v>
      </c>
      <c r="C207" t="s">
        <v>529</v>
      </c>
      <c r="D207" t="s">
        <v>530</v>
      </c>
      <c r="E207" t="s">
        <v>123</v>
      </c>
      <c r="F207" t="s">
        <v>531</v>
      </c>
      <c r="G207" t="s">
        <v>472</v>
      </c>
      <c r="H207" t="s">
        <v>532</v>
      </c>
      <c r="I207" t="s">
        <v>533</v>
      </c>
      <c r="J207" t="s">
        <v>116</v>
      </c>
      <c r="K207" t="s">
        <v>28</v>
      </c>
      <c r="L207" t="s">
        <v>71</v>
      </c>
      <c r="N207" t="s">
        <v>1711</v>
      </c>
      <c r="O207" t="s">
        <v>2204</v>
      </c>
      <c r="P207" t="s">
        <v>1976</v>
      </c>
      <c r="Q207" t="s">
        <v>1723</v>
      </c>
      <c r="R207" t="s">
        <v>1976</v>
      </c>
      <c r="S207" t="s">
        <v>1976</v>
      </c>
      <c r="T207" t="s">
        <v>1976</v>
      </c>
      <c r="U207" t="s">
        <v>1976</v>
      </c>
      <c r="V207" t="s">
        <v>2125</v>
      </c>
      <c r="W207" t="s">
        <v>1976</v>
      </c>
      <c r="X207" t="s">
        <v>2039</v>
      </c>
      <c r="Y207" t="str">
        <f>IF(VLOOKUP(Table3[[#This Row],[name]],Sheet1!$D$2:$D$526,1)=Table3[[#This Row],[name]],"x","")</f>
        <v>x</v>
      </c>
    </row>
    <row r="208" spans="1:25" x14ac:dyDescent="0.35">
      <c r="A208" t="str">
        <f t="shared" si="3"/>
        <v/>
      </c>
      <c r="B208" t="s">
        <v>534</v>
      </c>
      <c r="C208" t="s">
        <v>535</v>
      </c>
      <c r="D208" t="s">
        <v>530</v>
      </c>
      <c r="E208" t="s">
        <v>3</v>
      </c>
      <c r="F208" t="s">
        <v>536</v>
      </c>
      <c r="G208" t="s">
        <v>472</v>
      </c>
      <c r="H208" t="s">
        <v>537</v>
      </c>
      <c r="I208" t="s">
        <v>533</v>
      </c>
      <c r="J208" t="s">
        <v>116</v>
      </c>
      <c r="K208" t="s">
        <v>86</v>
      </c>
      <c r="L208" t="s">
        <v>71</v>
      </c>
      <c r="N208" t="s">
        <v>2054</v>
      </c>
      <c r="O208" t="s">
        <v>2055</v>
      </c>
      <c r="P208" t="s">
        <v>1976</v>
      </c>
      <c r="Q208" t="s">
        <v>1723</v>
      </c>
      <c r="R208" t="s">
        <v>1976</v>
      </c>
      <c r="S208" t="s">
        <v>1976</v>
      </c>
      <c r="T208" t="s">
        <v>1976</v>
      </c>
      <c r="U208" t="s">
        <v>1976</v>
      </c>
      <c r="V208" t="s">
        <v>1828</v>
      </c>
      <c r="W208" t="s">
        <v>1922</v>
      </c>
      <c r="X208" t="s">
        <v>2029</v>
      </c>
      <c r="Y208" t="str">
        <f>IF(VLOOKUP(Table3[[#This Row],[name]],Sheet1!$D$2:$D$526,1)=Table3[[#This Row],[name]],"x","")</f>
        <v/>
      </c>
    </row>
    <row r="209" spans="1:25" x14ac:dyDescent="0.35">
      <c r="A209" t="str">
        <f t="shared" si="3"/>
        <v/>
      </c>
      <c r="B209" t="s">
        <v>538</v>
      </c>
      <c r="C209" t="s">
        <v>539</v>
      </c>
      <c r="D209" t="s">
        <v>506</v>
      </c>
      <c r="E209" t="s">
        <v>64</v>
      </c>
      <c r="F209" t="s">
        <v>540</v>
      </c>
      <c r="G209" t="s">
        <v>37</v>
      </c>
      <c r="H209" t="s">
        <v>541</v>
      </c>
      <c r="I209" t="s">
        <v>542</v>
      </c>
      <c r="J209" t="s">
        <v>306</v>
      </c>
      <c r="K209" t="s">
        <v>65</v>
      </c>
      <c r="L209" t="s">
        <v>90</v>
      </c>
      <c r="N209" t="s">
        <v>2056</v>
      </c>
      <c r="O209" t="s">
        <v>2057</v>
      </c>
      <c r="P209" t="s">
        <v>1976</v>
      </c>
      <c r="Q209" t="s">
        <v>1724</v>
      </c>
      <c r="R209" t="s">
        <v>1976</v>
      </c>
      <c r="S209" t="s">
        <v>1976</v>
      </c>
      <c r="T209" t="s">
        <v>1976</v>
      </c>
      <c r="U209" t="s">
        <v>1976</v>
      </c>
      <c r="V209" t="s">
        <v>1825</v>
      </c>
      <c r="W209" t="s">
        <v>1925</v>
      </c>
      <c r="X209" t="s">
        <v>2019</v>
      </c>
      <c r="Y209" t="str">
        <f>IF(VLOOKUP(Table3[[#This Row],[name]],Sheet1!$D$2:$D$526,1)=Table3[[#This Row],[name]],"x","")</f>
        <v/>
      </c>
    </row>
    <row r="210" spans="1:25" x14ac:dyDescent="0.35">
      <c r="A210" t="str">
        <f t="shared" si="3"/>
        <v/>
      </c>
      <c r="B210" t="s">
        <v>543</v>
      </c>
      <c r="C210" t="s">
        <v>544</v>
      </c>
      <c r="D210" t="s">
        <v>506</v>
      </c>
      <c r="E210" t="s">
        <v>3</v>
      </c>
      <c r="F210" t="s">
        <v>545</v>
      </c>
      <c r="G210" t="s">
        <v>37</v>
      </c>
      <c r="H210" t="s">
        <v>546</v>
      </c>
      <c r="I210" t="s">
        <v>542</v>
      </c>
      <c r="J210" t="s">
        <v>306</v>
      </c>
      <c r="K210" t="s">
        <v>110</v>
      </c>
      <c r="L210" t="s">
        <v>90</v>
      </c>
      <c r="N210" t="s">
        <v>2205</v>
      </c>
      <c r="O210" t="s">
        <v>2206</v>
      </c>
      <c r="P210" t="s">
        <v>1976</v>
      </c>
      <c r="Q210" t="s">
        <v>1723</v>
      </c>
      <c r="R210" t="s">
        <v>1976</v>
      </c>
      <c r="S210" t="s">
        <v>1976</v>
      </c>
      <c r="T210" t="s">
        <v>1976</v>
      </c>
      <c r="U210" t="s">
        <v>1976</v>
      </c>
      <c r="V210" t="s">
        <v>2125</v>
      </c>
      <c r="W210" t="s">
        <v>1976</v>
      </c>
      <c r="X210" t="s">
        <v>2029</v>
      </c>
      <c r="Y210" t="str">
        <f>IF(VLOOKUP(Table3[[#This Row],[name]],Sheet1!$D$2:$D$526,1)=Table3[[#This Row],[name]],"x","")</f>
        <v/>
      </c>
    </row>
    <row r="211" spans="1:25" x14ac:dyDescent="0.35">
      <c r="A211" t="str">
        <f t="shared" si="3"/>
        <v/>
      </c>
      <c r="B211" t="s">
        <v>547</v>
      </c>
      <c r="C211" t="s">
        <v>548</v>
      </c>
      <c r="D211" t="s">
        <v>549</v>
      </c>
      <c r="E211" t="s">
        <v>3</v>
      </c>
      <c r="F211" t="s">
        <v>484</v>
      </c>
      <c r="G211" t="s">
        <v>500</v>
      </c>
      <c r="H211" t="s">
        <v>550</v>
      </c>
      <c r="I211" t="s">
        <v>551</v>
      </c>
      <c r="J211" t="s">
        <v>39</v>
      </c>
      <c r="K211" t="s">
        <v>96</v>
      </c>
      <c r="L211" t="s">
        <v>41</v>
      </c>
      <c r="N211" t="s">
        <v>2207</v>
      </c>
      <c r="O211" t="s">
        <v>2208</v>
      </c>
      <c r="P211" t="s">
        <v>1976</v>
      </c>
      <c r="Q211" t="s">
        <v>1725</v>
      </c>
      <c r="R211" t="s">
        <v>1976</v>
      </c>
      <c r="S211" t="s">
        <v>1976</v>
      </c>
      <c r="T211" t="s">
        <v>1976</v>
      </c>
      <c r="U211" t="s">
        <v>1976</v>
      </c>
      <c r="V211" t="s">
        <v>1897</v>
      </c>
      <c r="W211" t="s">
        <v>1976</v>
      </c>
      <c r="X211" t="s">
        <v>2087</v>
      </c>
      <c r="Y211" t="str">
        <f>IF(VLOOKUP(Table3[[#This Row],[name]],Sheet1!$D$2:$D$526,1)=Table3[[#This Row],[name]],"x","")</f>
        <v/>
      </c>
    </row>
    <row r="212" spans="1:25" x14ac:dyDescent="0.35">
      <c r="A212" t="str">
        <f t="shared" si="3"/>
        <v/>
      </c>
      <c r="B212" t="s">
        <v>552</v>
      </c>
      <c r="C212" t="s">
        <v>553</v>
      </c>
      <c r="D212" t="s">
        <v>554</v>
      </c>
      <c r="E212" t="s">
        <v>3</v>
      </c>
      <c r="F212" t="s">
        <v>555</v>
      </c>
      <c r="G212" t="s">
        <v>37</v>
      </c>
      <c r="H212" t="s">
        <v>550</v>
      </c>
      <c r="I212" t="s">
        <v>556</v>
      </c>
      <c r="J212" t="s">
        <v>168</v>
      </c>
      <c r="K212" t="s">
        <v>475</v>
      </c>
      <c r="L212" t="s">
        <v>74</v>
      </c>
      <c r="N212" t="s">
        <v>1605</v>
      </c>
      <c r="O212" t="s">
        <v>2079</v>
      </c>
      <c r="P212" t="s">
        <v>1976</v>
      </c>
      <c r="Q212" t="s">
        <v>1723</v>
      </c>
      <c r="R212" t="s">
        <v>1976</v>
      </c>
      <c r="S212" t="s">
        <v>1976</v>
      </c>
      <c r="T212" t="s">
        <v>1976</v>
      </c>
      <c r="U212" t="s">
        <v>1976</v>
      </c>
      <c r="V212" t="s">
        <v>2071</v>
      </c>
      <c r="W212" t="s">
        <v>1976</v>
      </c>
      <c r="X212" t="s">
        <v>1994</v>
      </c>
      <c r="Y212" t="str">
        <f>IF(VLOOKUP(Table3[[#This Row],[name]],Sheet1!$D$2:$D$526,1)=Table3[[#This Row],[name]],"x","")</f>
        <v>x</v>
      </c>
    </row>
    <row r="213" spans="1:25" x14ac:dyDescent="0.35">
      <c r="A213" t="str">
        <f t="shared" si="3"/>
        <v/>
      </c>
      <c r="B213" t="s">
        <v>557</v>
      </c>
      <c r="C213" t="s">
        <v>558</v>
      </c>
      <c r="D213" t="s">
        <v>554</v>
      </c>
      <c r="E213" t="s">
        <v>3</v>
      </c>
      <c r="F213" t="s">
        <v>559</v>
      </c>
      <c r="G213" t="s">
        <v>560</v>
      </c>
      <c r="H213" t="s">
        <v>561</v>
      </c>
      <c r="I213" t="s">
        <v>556</v>
      </c>
      <c r="J213" t="s">
        <v>168</v>
      </c>
      <c r="K213" t="s">
        <v>65</v>
      </c>
      <c r="L213" t="s">
        <v>74</v>
      </c>
      <c r="N213" t="s">
        <v>2325</v>
      </c>
      <c r="O213" t="s">
        <v>2326</v>
      </c>
      <c r="P213" t="s">
        <v>1895</v>
      </c>
      <c r="Q213" t="s">
        <v>1723</v>
      </c>
      <c r="R213" t="s">
        <v>2327</v>
      </c>
      <c r="S213" t="s">
        <v>2328</v>
      </c>
      <c r="T213" t="s">
        <v>1976</v>
      </c>
      <c r="U213" t="s">
        <v>1976</v>
      </c>
      <c r="V213" t="s">
        <v>1895</v>
      </c>
      <c r="W213" t="s">
        <v>1918</v>
      </c>
      <c r="X213" t="s">
        <v>1994</v>
      </c>
      <c r="Y213" t="str">
        <f>IF(VLOOKUP(Table3[[#This Row],[name]],Sheet1!$D$2:$D$526,1)=Table3[[#This Row],[name]],"x","")</f>
        <v/>
      </c>
    </row>
    <row r="214" spans="1:25" x14ac:dyDescent="0.35">
      <c r="A214" t="str">
        <f t="shared" si="3"/>
        <v/>
      </c>
      <c r="B214" t="s">
        <v>562</v>
      </c>
      <c r="C214" t="s">
        <v>563</v>
      </c>
      <c r="D214" t="s">
        <v>554</v>
      </c>
      <c r="E214" t="s">
        <v>115</v>
      </c>
      <c r="F214" t="s">
        <v>564</v>
      </c>
      <c r="G214" t="s">
        <v>500</v>
      </c>
      <c r="H214" t="s">
        <v>565</v>
      </c>
      <c r="I214" t="s">
        <v>566</v>
      </c>
      <c r="J214" t="s">
        <v>168</v>
      </c>
      <c r="K214" t="s">
        <v>82</v>
      </c>
      <c r="L214" t="s">
        <v>74</v>
      </c>
      <c r="N214" t="s">
        <v>1734</v>
      </c>
      <c r="O214" t="s">
        <v>2185</v>
      </c>
      <c r="P214" t="s">
        <v>1976</v>
      </c>
      <c r="Q214" t="s">
        <v>1723</v>
      </c>
      <c r="R214" t="s">
        <v>1976</v>
      </c>
      <c r="S214" t="s">
        <v>1976</v>
      </c>
      <c r="T214" t="s">
        <v>1976</v>
      </c>
      <c r="U214" t="s">
        <v>1976</v>
      </c>
      <c r="V214" t="s">
        <v>1825</v>
      </c>
      <c r="W214" t="s">
        <v>1976</v>
      </c>
      <c r="X214" t="s">
        <v>2095</v>
      </c>
      <c r="Y214" t="str">
        <f>IF(VLOOKUP(Table3[[#This Row],[name]],Sheet1!$D$2:$D$526,1)=Table3[[#This Row],[name]],"x","")</f>
        <v>x</v>
      </c>
    </row>
    <row r="215" spans="1:25" x14ac:dyDescent="0.35">
      <c r="A215" t="str">
        <f t="shared" si="3"/>
        <v/>
      </c>
      <c r="B215" t="s">
        <v>567</v>
      </c>
      <c r="C215" t="s">
        <v>568</v>
      </c>
      <c r="D215" t="s">
        <v>569</v>
      </c>
      <c r="E215" t="s">
        <v>115</v>
      </c>
      <c r="F215" t="s">
        <v>570</v>
      </c>
      <c r="G215" t="s">
        <v>500</v>
      </c>
      <c r="H215" t="s">
        <v>571</v>
      </c>
      <c r="I215" t="s">
        <v>572</v>
      </c>
      <c r="J215" t="s">
        <v>168</v>
      </c>
      <c r="K215" t="s">
        <v>573</v>
      </c>
      <c r="L215" t="s">
        <v>74</v>
      </c>
      <c r="N215" t="s">
        <v>1608</v>
      </c>
      <c r="O215" t="s">
        <v>2209</v>
      </c>
      <c r="P215" t="s">
        <v>1976</v>
      </c>
      <c r="Q215" t="s">
        <v>1723</v>
      </c>
      <c r="R215" t="s">
        <v>1976</v>
      </c>
      <c r="S215" t="s">
        <v>1976</v>
      </c>
      <c r="T215" t="s">
        <v>1976</v>
      </c>
      <c r="U215" t="s">
        <v>1976</v>
      </c>
      <c r="V215" t="s">
        <v>1895</v>
      </c>
      <c r="W215" t="s">
        <v>1976</v>
      </c>
      <c r="X215" t="s">
        <v>2051</v>
      </c>
      <c r="Y215" t="str">
        <f>IF(VLOOKUP(Table3[[#This Row],[name]],Sheet1!$D$2:$D$526,1)=Table3[[#This Row],[name]],"x","")</f>
        <v>x</v>
      </c>
    </row>
    <row r="216" spans="1:25" x14ac:dyDescent="0.35">
      <c r="A216" t="str">
        <f t="shared" si="3"/>
        <v/>
      </c>
      <c r="B216" t="s">
        <v>574</v>
      </c>
      <c r="C216" t="s">
        <v>575</v>
      </c>
      <c r="D216" t="s">
        <v>576</v>
      </c>
      <c r="E216" t="s">
        <v>3</v>
      </c>
      <c r="F216" t="s">
        <v>577</v>
      </c>
      <c r="G216" t="s">
        <v>403</v>
      </c>
      <c r="H216" t="s">
        <v>578</v>
      </c>
      <c r="I216" t="s">
        <v>579</v>
      </c>
      <c r="J216" t="s">
        <v>116</v>
      </c>
      <c r="K216" t="s">
        <v>28</v>
      </c>
      <c r="L216" t="s">
        <v>61</v>
      </c>
      <c r="N216" t="s">
        <v>1901</v>
      </c>
      <c r="O216" t="s">
        <v>2432</v>
      </c>
      <c r="P216" t="s">
        <v>2416</v>
      </c>
      <c r="Q216" t="s">
        <v>1722</v>
      </c>
      <c r="R216" t="s">
        <v>2433</v>
      </c>
      <c r="S216" t="s">
        <v>1984</v>
      </c>
      <c r="T216" t="s">
        <v>2434</v>
      </c>
      <c r="U216" t="s">
        <v>2419</v>
      </c>
      <c r="V216" t="s">
        <v>2071</v>
      </c>
      <c r="W216" t="s">
        <v>1918</v>
      </c>
      <c r="X216" t="s">
        <v>2029</v>
      </c>
      <c r="Y216" t="str">
        <f>IF(VLOOKUP(Table3[[#This Row],[name]],Sheet1!$D$2:$D$526,1)=Table3[[#This Row],[name]],"x","")</f>
        <v>x</v>
      </c>
    </row>
    <row r="217" spans="1:25" x14ac:dyDescent="0.35">
      <c r="A217" t="str">
        <f t="shared" si="3"/>
        <v/>
      </c>
      <c r="B217" t="s">
        <v>580</v>
      </c>
      <c r="C217" t="s">
        <v>581</v>
      </c>
      <c r="D217" t="s">
        <v>576</v>
      </c>
      <c r="E217" t="s">
        <v>57</v>
      </c>
      <c r="F217" t="s">
        <v>582</v>
      </c>
      <c r="G217" t="s">
        <v>560</v>
      </c>
      <c r="H217" t="s">
        <v>583</v>
      </c>
      <c r="I217" t="s">
        <v>579</v>
      </c>
      <c r="J217" t="s">
        <v>116</v>
      </c>
      <c r="K217" t="s">
        <v>86</v>
      </c>
      <c r="L217" t="s">
        <v>61</v>
      </c>
      <c r="N217" t="s">
        <v>1841</v>
      </c>
      <c r="O217" t="s">
        <v>2609</v>
      </c>
      <c r="P217" t="s">
        <v>1897</v>
      </c>
      <c r="Q217" t="s">
        <v>1725</v>
      </c>
      <c r="R217" t="s">
        <v>2436</v>
      </c>
      <c r="S217" t="s">
        <v>1990</v>
      </c>
      <c r="T217" t="s">
        <v>2610</v>
      </c>
      <c r="U217" t="s">
        <v>1868</v>
      </c>
      <c r="V217" t="s">
        <v>1897</v>
      </c>
      <c r="W217" t="s">
        <v>1925</v>
      </c>
      <c r="X217" t="s">
        <v>2039</v>
      </c>
      <c r="Y217" t="str">
        <f>IF(VLOOKUP(Table3[[#This Row],[name]],Sheet1!$D$2:$D$526,1)=Table3[[#This Row],[name]],"x","")</f>
        <v>x</v>
      </c>
    </row>
    <row r="218" spans="1:25" x14ac:dyDescent="0.35">
      <c r="A218" t="str">
        <f t="shared" si="3"/>
        <v/>
      </c>
      <c r="B218" t="s">
        <v>584</v>
      </c>
      <c r="C218" t="s">
        <v>585</v>
      </c>
      <c r="D218" t="s">
        <v>576</v>
      </c>
      <c r="E218" t="s">
        <v>3</v>
      </c>
      <c r="F218" t="s">
        <v>586</v>
      </c>
      <c r="G218" t="s">
        <v>472</v>
      </c>
      <c r="H218" t="s">
        <v>587</v>
      </c>
      <c r="I218" t="s">
        <v>579</v>
      </c>
      <c r="J218" t="s">
        <v>116</v>
      </c>
      <c r="K218" t="s">
        <v>65</v>
      </c>
      <c r="L218" t="s">
        <v>61</v>
      </c>
      <c r="N218" t="s">
        <v>2058</v>
      </c>
      <c r="O218" t="s">
        <v>2059</v>
      </c>
      <c r="P218" t="s">
        <v>1976</v>
      </c>
      <c r="Q218" t="s">
        <v>1723</v>
      </c>
      <c r="R218" t="s">
        <v>1976</v>
      </c>
      <c r="S218" t="s">
        <v>1976</v>
      </c>
      <c r="T218" t="s">
        <v>1976</v>
      </c>
      <c r="U218" t="s">
        <v>1976</v>
      </c>
      <c r="V218" t="s">
        <v>1895</v>
      </c>
      <c r="W218" t="s">
        <v>1929</v>
      </c>
      <c r="X218" t="s">
        <v>2036</v>
      </c>
      <c r="Y218" t="str">
        <f>IF(VLOOKUP(Table3[[#This Row],[name]],Sheet1!$D$2:$D$526,1)=Table3[[#This Row],[name]],"x","")</f>
        <v/>
      </c>
    </row>
    <row r="219" spans="1:25" x14ac:dyDescent="0.35">
      <c r="A219" t="str">
        <f t="shared" si="3"/>
        <v/>
      </c>
      <c r="B219" t="s">
        <v>588</v>
      </c>
      <c r="C219" t="s">
        <v>589</v>
      </c>
      <c r="D219" t="s">
        <v>576</v>
      </c>
      <c r="E219" t="s">
        <v>115</v>
      </c>
      <c r="F219" t="s">
        <v>590</v>
      </c>
      <c r="G219" t="s">
        <v>403</v>
      </c>
      <c r="H219" t="s">
        <v>591</v>
      </c>
      <c r="I219" t="s">
        <v>579</v>
      </c>
      <c r="J219" t="s">
        <v>116</v>
      </c>
      <c r="K219" t="s">
        <v>28</v>
      </c>
      <c r="L219" t="s">
        <v>61</v>
      </c>
      <c r="N219" t="s">
        <v>1388</v>
      </c>
      <c r="O219" t="s">
        <v>2080</v>
      </c>
      <c r="P219" t="s">
        <v>1976</v>
      </c>
      <c r="Q219" t="s">
        <v>1723</v>
      </c>
      <c r="R219" t="s">
        <v>1976</v>
      </c>
      <c r="S219" t="s">
        <v>1976</v>
      </c>
      <c r="T219" t="s">
        <v>1976</v>
      </c>
      <c r="U219" t="s">
        <v>1976</v>
      </c>
      <c r="V219" t="s">
        <v>2071</v>
      </c>
      <c r="W219" t="s">
        <v>1946</v>
      </c>
      <c r="X219" t="s">
        <v>1994</v>
      </c>
      <c r="Y219" t="str">
        <f>IF(VLOOKUP(Table3[[#This Row],[name]],Sheet1!$D$2:$D$526,1)=Table3[[#This Row],[name]],"x","")</f>
        <v>x</v>
      </c>
    </row>
    <row r="220" spans="1:25" x14ac:dyDescent="0.35">
      <c r="A220" t="str">
        <f t="shared" si="3"/>
        <v/>
      </c>
      <c r="B220" t="s">
        <v>592</v>
      </c>
      <c r="C220" t="s">
        <v>593</v>
      </c>
      <c r="D220" t="s">
        <v>576</v>
      </c>
      <c r="E220" t="s">
        <v>176</v>
      </c>
      <c r="F220" t="s">
        <v>594</v>
      </c>
      <c r="G220" t="s">
        <v>560</v>
      </c>
      <c r="H220" t="s">
        <v>595</v>
      </c>
      <c r="I220" t="s">
        <v>579</v>
      </c>
      <c r="J220" t="s">
        <v>116</v>
      </c>
      <c r="K220" t="s">
        <v>475</v>
      </c>
      <c r="L220" t="s">
        <v>61</v>
      </c>
      <c r="N220" t="s">
        <v>1306</v>
      </c>
      <c r="O220" t="s">
        <v>2081</v>
      </c>
      <c r="P220" t="s">
        <v>1976</v>
      </c>
      <c r="Q220" t="s">
        <v>1723</v>
      </c>
      <c r="R220" t="s">
        <v>1976</v>
      </c>
      <c r="S220" t="s">
        <v>1976</v>
      </c>
      <c r="T220" t="s">
        <v>1976</v>
      </c>
      <c r="U220" t="s">
        <v>1976</v>
      </c>
      <c r="V220" t="s">
        <v>2071</v>
      </c>
      <c r="W220" t="s">
        <v>1976</v>
      </c>
      <c r="X220" t="s">
        <v>1994</v>
      </c>
      <c r="Y220" t="str">
        <f>IF(VLOOKUP(Table3[[#This Row],[name]],Sheet1!$D$2:$D$526,1)=Table3[[#This Row],[name]],"x","")</f>
        <v>x</v>
      </c>
    </row>
    <row r="221" spans="1:25" x14ac:dyDescent="0.35">
      <c r="A221" t="str">
        <f t="shared" si="3"/>
        <v/>
      </c>
      <c r="B221" t="s">
        <v>596</v>
      </c>
      <c r="C221" t="s">
        <v>597</v>
      </c>
      <c r="D221" t="s">
        <v>576</v>
      </c>
      <c r="E221" t="s">
        <v>176</v>
      </c>
      <c r="F221" t="s">
        <v>598</v>
      </c>
      <c r="G221" t="s">
        <v>500</v>
      </c>
      <c r="H221" t="s">
        <v>599</v>
      </c>
      <c r="I221" t="s">
        <v>579</v>
      </c>
      <c r="J221" t="s">
        <v>116</v>
      </c>
      <c r="K221" t="s">
        <v>110</v>
      </c>
      <c r="L221" t="s">
        <v>61</v>
      </c>
      <c r="N221" t="s">
        <v>1788</v>
      </c>
      <c r="O221" t="s">
        <v>2221</v>
      </c>
      <c r="P221" t="s">
        <v>1976</v>
      </c>
      <c r="Q221" t="s">
        <v>1720</v>
      </c>
      <c r="R221" t="s">
        <v>1976</v>
      </c>
      <c r="S221" t="s">
        <v>1976</v>
      </c>
      <c r="T221" t="s">
        <v>1976</v>
      </c>
      <c r="U221" t="s">
        <v>1976</v>
      </c>
      <c r="V221" t="s">
        <v>1833</v>
      </c>
      <c r="W221" t="s">
        <v>1976</v>
      </c>
      <c r="X221" t="s">
        <v>2051</v>
      </c>
      <c r="Y221" t="str">
        <f>IF(VLOOKUP(Table3[[#This Row],[name]],Sheet1!$D$2:$D$526,1)=Table3[[#This Row],[name]],"x","")</f>
        <v>x</v>
      </c>
    </row>
    <row r="222" spans="1:25" x14ac:dyDescent="0.35">
      <c r="A222" t="str">
        <f t="shared" si="3"/>
        <v/>
      </c>
      <c r="B222" t="s">
        <v>600</v>
      </c>
      <c r="C222" t="s">
        <v>601</v>
      </c>
      <c r="D222" t="s">
        <v>576</v>
      </c>
      <c r="E222" t="s">
        <v>123</v>
      </c>
      <c r="F222" t="s">
        <v>602</v>
      </c>
      <c r="G222" t="s">
        <v>472</v>
      </c>
      <c r="H222" t="s">
        <v>603</v>
      </c>
      <c r="I222" t="s">
        <v>579</v>
      </c>
      <c r="J222" t="s">
        <v>116</v>
      </c>
      <c r="K222" t="s">
        <v>28</v>
      </c>
      <c r="L222" t="s">
        <v>61</v>
      </c>
      <c r="N222" t="s">
        <v>1899</v>
      </c>
      <c r="O222" t="s">
        <v>2611</v>
      </c>
      <c r="P222" t="s">
        <v>1897</v>
      </c>
      <c r="Q222" t="s">
        <v>1724</v>
      </c>
      <c r="R222" t="s">
        <v>2612</v>
      </c>
      <c r="S222" t="s">
        <v>1984</v>
      </c>
      <c r="T222" t="s">
        <v>2613</v>
      </c>
      <c r="U222" t="s">
        <v>1868</v>
      </c>
      <c r="V222" t="s">
        <v>1897</v>
      </c>
      <c r="W222" t="s">
        <v>1922</v>
      </c>
      <c r="X222" t="s">
        <v>2039</v>
      </c>
      <c r="Y222" t="str">
        <f>IF(VLOOKUP(Table3[[#This Row],[name]],Sheet1!$D$2:$D$526,1)=Table3[[#This Row],[name]],"x","")</f>
        <v>x</v>
      </c>
    </row>
    <row r="223" spans="1:25" x14ac:dyDescent="0.35">
      <c r="A223" t="str">
        <f t="shared" si="3"/>
        <v/>
      </c>
      <c r="B223" t="s">
        <v>604</v>
      </c>
      <c r="C223" t="s">
        <v>605</v>
      </c>
      <c r="D223" t="s">
        <v>554</v>
      </c>
      <c r="E223" t="s">
        <v>115</v>
      </c>
      <c r="F223" t="s">
        <v>606</v>
      </c>
      <c r="G223" t="s">
        <v>472</v>
      </c>
      <c r="H223" t="s">
        <v>607</v>
      </c>
      <c r="I223" t="s">
        <v>481</v>
      </c>
      <c r="J223" t="s">
        <v>168</v>
      </c>
      <c r="K223" t="s">
        <v>40</v>
      </c>
      <c r="L223" t="s">
        <v>61</v>
      </c>
      <c r="N223" t="s">
        <v>1616</v>
      </c>
      <c r="O223" t="s">
        <v>2082</v>
      </c>
      <c r="P223" t="s">
        <v>1976</v>
      </c>
      <c r="Q223" t="s">
        <v>1723</v>
      </c>
      <c r="R223" t="s">
        <v>1976</v>
      </c>
      <c r="S223" t="s">
        <v>1976</v>
      </c>
      <c r="T223" t="s">
        <v>1976</v>
      </c>
      <c r="U223" t="s">
        <v>1976</v>
      </c>
      <c r="V223" t="s">
        <v>2071</v>
      </c>
      <c r="W223" t="s">
        <v>1976</v>
      </c>
      <c r="X223" t="s">
        <v>1994</v>
      </c>
      <c r="Y223" t="str">
        <f>IF(VLOOKUP(Table3[[#This Row],[name]],Sheet1!$D$2:$D$526,1)=Table3[[#This Row],[name]],"x","")</f>
        <v>x</v>
      </c>
    </row>
    <row r="224" spans="1:25" x14ac:dyDescent="0.35">
      <c r="A224" t="str">
        <f t="shared" si="3"/>
        <v/>
      </c>
      <c r="B224" t="s">
        <v>608</v>
      </c>
      <c r="C224" t="s">
        <v>609</v>
      </c>
      <c r="D224" t="s">
        <v>610</v>
      </c>
      <c r="E224" t="s">
        <v>3</v>
      </c>
      <c r="F224" t="s">
        <v>611</v>
      </c>
      <c r="G224" t="s">
        <v>500</v>
      </c>
      <c r="H224" t="s">
        <v>612</v>
      </c>
      <c r="I224" t="s">
        <v>613</v>
      </c>
      <c r="J224" t="s">
        <v>39</v>
      </c>
      <c r="K224" t="s">
        <v>28</v>
      </c>
      <c r="L224" t="s">
        <v>41</v>
      </c>
      <c r="N224" t="s">
        <v>2212</v>
      </c>
      <c r="O224" t="s">
        <v>2213</v>
      </c>
      <c r="P224" t="s">
        <v>1976</v>
      </c>
      <c r="Q224" t="s">
        <v>1723</v>
      </c>
      <c r="R224" t="s">
        <v>1976</v>
      </c>
      <c r="S224" t="s">
        <v>1976</v>
      </c>
      <c r="T224" t="s">
        <v>1976</v>
      </c>
      <c r="U224" t="s">
        <v>1976</v>
      </c>
      <c r="V224" t="s">
        <v>1828</v>
      </c>
      <c r="W224" t="s">
        <v>1976</v>
      </c>
      <c r="X224" t="s">
        <v>2029</v>
      </c>
      <c r="Y224" t="str">
        <f>IF(VLOOKUP(Table3[[#This Row],[name]],Sheet1!$D$2:$D$526,1)=Table3[[#This Row],[name]],"x","")</f>
        <v/>
      </c>
    </row>
    <row r="225" spans="1:25" x14ac:dyDescent="0.35">
      <c r="A225" t="str">
        <f t="shared" si="3"/>
        <v/>
      </c>
      <c r="B225" t="s">
        <v>614</v>
      </c>
      <c r="C225" t="s">
        <v>1006</v>
      </c>
      <c r="D225" t="s">
        <v>610</v>
      </c>
      <c r="E225" t="s">
        <v>3</v>
      </c>
      <c r="F225" t="s">
        <v>559</v>
      </c>
      <c r="G225" t="s">
        <v>403</v>
      </c>
      <c r="H225" t="s">
        <v>615</v>
      </c>
      <c r="I225" t="s">
        <v>613</v>
      </c>
      <c r="J225" t="s">
        <v>39</v>
      </c>
      <c r="K225" t="s">
        <v>65</v>
      </c>
      <c r="L225" t="s">
        <v>41</v>
      </c>
      <c r="N225" t="s">
        <v>2060</v>
      </c>
      <c r="O225" t="s">
        <v>2061</v>
      </c>
      <c r="P225" t="s">
        <v>1976</v>
      </c>
      <c r="Q225" t="s">
        <v>1723</v>
      </c>
      <c r="R225" t="s">
        <v>1976</v>
      </c>
      <c r="S225" t="s">
        <v>1976</v>
      </c>
      <c r="T225" t="s">
        <v>1976</v>
      </c>
      <c r="U225" t="s">
        <v>1976</v>
      </c>
      <c r="V225" t="s">
        <v>1895</v>
      </c>
      <c r="W225" t="s">
        <v>1920</v>
      </c>
      <c r="X225" t="s">
        <v>1994</v>
      </c>
      <c r="Y225" t="str">
        <f>IF(VLOOKUP(Table3[[#This Row],[name]],Sheet1!$D$2:$D$526,1)=Table3[[#This Row],[name]],"x","")</f>
        <v/>
      </c>
    </row>
    <row r="226" spans="1:25" x14ac:dyDescent="0.35">
      <c r="A226" t="str">
        <f t="shared" si="3"/>
        <v/>
      </c>
      <c r="B226" t="s">
        <v>616</v>
      </c>
      <c r="C226" t="s">
        <v>617</v>
      </c>
      <c r="D226" t="s">
        <v>513</v>
      </c>
      <c r="E226" t="s">
        <v>115</v>
      </c>
      <c r="F226" t="s">
        <v>618</v>
      </c>
      <c r="G226" t="s">
        <v>500</v>
      </c>
      <c r="H226" t="s">
        <v>619</v>
      </c>
      <c r="I226" t="s">
        <v>613</v>
      </c>
      <c r="J226" t="s">
        <v>196</v>
      </c>
      <c r="K226" t="s">
        <v>65</v>
      </c>
      <c r="L226" t="s">
        <v>61</v>
      </c>
      <c r="N226" t="s">
        <v>1595</v>
      </c>
      <c r="O226" t="s">
        <v>2083</v>
      </c>
      <c r="P226" t="s">
        <v>1976</v>
      </c>
      <c r="Q226" t="s">
        <v>1723</v>
      </c>
      <c r="R226" t="s">
        <v>1976</v>
      </c>
      <c r="S226" t="s">
        <v>1976</v>
      </c>
      <c r="T226" t="s">
        <v>1976</v>
      </c>
      <c r="U226" t="s">
        <v>1976</v>
      </c>
      <c r="V226" t="s">
        <v>2071</v>
      </c>
      <c r="W226" t="s">
        <v>1976</v>
      </c>
      <c r="X226" t="s">
        <v>1994</v>
      </c>
      <c r="Y226" t="str">
        <f>IF(VLOOKUP(Table3[[#This Row],[name]],Sheet1!$D$2:$D$526,1)=Table3[[#This Row],[name]],"x","")</f>
        <v>x</v>
      </c>
    </row>
    <row r="227" spans="1:25" x14ac:dyDescent="0.35">
      <c r="A227" t="str">
        <f t="shared" si="3"/>
        <v/>
      </c>
      <c r="B227" t="s">
        <v>620</v>
      </c>
      <c r="C227" t="s">
        <v>621</v>
      </c>
      <c r="D227" t="s">
        <v>622</v>
      </c>
      <c r="E227" t="s">
        <v>115</v>
      </c>
      <c r="F227" t="s">
        <v>623</v>
      </c>
      <c r="G227" t="s">
        <v>624</v>
      </c>
      <c r="H227" t="s">
        <v>625</v>
      </c>
      <c r="I227" t="s">
        <v>556</v>
      </c>
      <c r="J227" t="s">
        <v>215</v>
      </c>
      <c r="K227" t="s">
        <v>96</v>
      </c>
      <c r="L227" t="s">
        <v>61</v>
      </c>
      <c r="N227" t="s">
        <v>1609</v>
      </c>
      <c r="O227" t="s">
        <v>2217</v>
      </c>
      <c r="P227" t="s">
        <v>1976</v>
      </c>
      <c r="Q227" t="s">
        <v>1720</v>
      </c>
      <c r="R227" t="s">
        <v>1976</v>
      </c>
      <c r="S227" t="s">
        <v>1976</v>
      </c>
      <c r="T227" t="s">
        <v>1976</v>
      </c>
      <c r="U227" t="s">
        <v>1976</v>
      </c>
      <c r="V227" t="s">
        <v>1895</v>
      </c>
      <c r="W227" t="s">
        <v>1976</v>
      </c>
      <c r="X227" t="s">
        <v>2036</v>
      </c>
      <c r="Y227" t="str">
        <f>IF(VLOOKUP(Table3[[#This Row],[name]],Sheet1!$D$2:$D$526,1)=Table3[[#This Row],[name]],"x","")</f>
        <v>x</v>
      </c>
    </row>
    <row r="228" spans="1:25" x14ac:dyDescent="0.35">
      <c r="A228" t="str">
        <f t="shared" si="3"/>
        <v/>
      </c>
      <c r="B228" t="s">
        <v>626</v>
      </c>
      <c r="C228" t="s">
        <v>627</v>
      </c>
      <c r="D228" t="s">
        <v>513</v>
      </c>
      <c r="E228" t="s">
        <v>176</v>
      </c>
      <c r="F228" t="s">
        <v>628</v>
      </c>
      <c r="G228" t="s">
        <v>500</v>
      </c>
      <c r="H228" t="s">
        <v>629</v>
      </c>
      <c r="I228" t="s">
        <v>515</v>
      </c>
      <c r="J228" t="s">
        <v>8</v>
      </c>
      <c r="K228" t="s">
        <v>89</v>
      </c>
      <c r="L228" t="s">
        <v>61</v>
      </c>
      <c r="N228" t="s">
        <v>2214</v>
      </c>
      <c r="O228" t="s">
        <v>2215</v>
      </c>
      <c r="P228" t="s">
        <v>1976</v>
      </c>
      <c r="Q228" t="s">
        <v>1723</v>
      </c>
      <c r="R228" t="s">
        <v>1976</v>
      </c>
      <c r="S228" t="s">
        <v>1976</v>
      </c>
      <c r="T228" t="s">
        <v>1976</v>
      </c>
      <c r="U228" t="s">
        <v>1976</v>
      </c>
      <c r="V228" t="s">
        <v>1895</v>
      </c>
      <c r="W228" t="s">
        <v>1976</v>
      </c>
      <c r="X228" t="s">
        <v>2036</v>
      </c>
      <c r="Y228" t="str">
        <f>IF(VLOOKUP(Table3[[#This Row],[name]],Sheet1!$D$2:$D$526,1)=Table3[[#This Row],[name]],"x","")</f>
        <v/>
      </c>
    </row>
    <row r="229" spans="1:25" x14ac:dyDescent="0.35">
      <c r="A229" t="str">
        <f t="shared" si="3"/>
        <v/>
      </c>
      <c r="B229" t="s">
        <v>630</v>
      </c>
      <c r="C229" t="s">
        <v>631</v>
      </c>
      <c r="D229" t="s">
        <v>632</v>
      </c>
      <c r="E229" t="s">
        <v>176</v>
      </c>
      <c r="F229" t="s">
        <v>633</v>
      </c>
      <c r="G229" t="s">
        <v>500</v>
      </c>
      <c r="H229" t="s">
        <v>634</v>
      </c>
      <c r="I229" t="s">
        <v>635</v>
      </c>
      <c r="J229" t="s">
        <v>177</v>
      </c>
      <c r="K229" t="s">
        <v>60</v>
      </c>
      <c r="L229" t="s">
        <v>90</v>
      </c>
      <c r="N229" t="s">
        <v>2218</v>
      </c>
      <c r="O229" t="s">
        <v>2219</v>
      </c>
      <c r="P229" t="s">
        <v>1976</v>
      </c>
      <c r="Q229" t="s">
        <v>1723</v>
      </c>
      <c r="R229" t="s">
        <v>1976</v>
      </c>
      <c r="S229" t="s">
        <v>1976</v>
      </c>
      <c r="T229" t="s">
        <v>1976</v>
      </c>
      <c r="U229" t="s">
        <v>1976</v>
      </c>
      <c r="V229" t="s">
        <v>1825</v>
      </c>
      <c r="W229" t="s">
        <v>1976</v>
      </c>
      <c r="X229" t="s">
        <v>2039</v>
      </c>
      <c r="Y229" t="str">
        <f>IF(VLOOKUP(Table3[[#This Row],[name]],Sheet1!$D$2:$D$526,1)=Table3[[#This Row],[name]],"x","")</f>
        <v/>
      </c>
    </row>
    <row r="230" spans="1:25" x14ac:dyDescent="0.35">
      <c r="A230" t="str">
        <f t="shared" si="3"/>
        <v/>
      </c>
      <c r="B230" t="s">
        <v>636</v>
      </c>
      <c r="C230" t="s">
        <v>637</v>
      </c>
      <c r="D230" t="s">
        <v>638</v>
      </c>
      <c r="E230" t="s">
        <v>176</v>
      </c>
      <c r="F230" t="s">
        <v>639</v>
      </c>
      <c r="G230" t="s">
        <v>560</v>
      </c>
      <c r="H230" t="s">
        <v>640</v>
      </c>
      <c r="I230" t="s">
        <v>641</v>
      </c>
      <c r="J230" t="s">
        <v>177</v>
      </c>
      <c r="K230" t="s">
        <v>642</v>
      </c>
      <c r="L230" t="s">
        <v>71</v>
      </c>
      <c r="N230" t="s">
        <v>2329</v>
      </c>
      <c r="O230" t="s">
        <v>2330</v>
      </c>
      <c r="P230" t="s">
        <v>1895</v>
      </c>
      <c r="Q230" t="s">
        <v>1723</v>
      </c>
      <c r="R230" t="s">
        <v>2331</v>
      </c>
      <c r="S230" t="s">
        <v>2332</v>
      </c>
      <c r="T230" t="s">
        <v>1976</v>
      </c>
      <c r="U230" t="s">
        <v>1976</v>
      </c>
      <c r="V230" t="s">
        <v>1895</v>
      </c>
      <c r="W230" t="s">
        <v>1946</v>
      </c>
      <c r="X230" t="s">
        <v>1994</v>
      </c>
      <c r="Y230" t="str">
        <f>IF(VLOOKUP(Table3[[#This Row],[name]],Sheet1!$D$2:$D$526,1)=Table3[[#This Row],[name]],"x","")</f>
        <v/>
      </c>
    </row>
    <row r="231" spans="1:25" x14ac:dyDescent="0.35">
      <c r="A231" t="str">
        <f t="shared" si="3"/>
        <v/>
      </c>
      <c r="B231" t="s">
        <v>643</v>
      </c>
      <c r="C231" t="s">
        <v>644</v>
      </c>
      <c r="D231" t="s">
        <v>645</v>
      </c>
      <c r="E231" t="s">
        <v>176</v>
      </c>
      <c r="F231" t="s">
        <v>646</v>
      </c>
      <c r="G231" t="s">
        <v>560</v>
      </c>
      <c r="H231" t="s">
        <v>647</v>
      </c>
      <c r="I231" t="s">
        <v>648</v>
      </c>
      <c r="J231" t="s">
        <v>177</v>
      </c>
      <c r="K231" t="s">
        <v>410</v>
      </c>
      <c r="L231" t="s">
        <v>74</v>
      </c>
      <c r="N231" t="s">
        <v>2264</v>
      </c>
      <c r="O231" t="s">
        <v>2265</v>
      </c>
      <c r="P231" t="s">
        <v>1976</v>
      </c>
      <c r="Q231" t="s">
        <v>1723</v>
      </c>
      <c r="R231" t="s">
        <v>1976</v>
      </c>
      <c r="S231" t="s">
        <v>1976</v>
      </c>
      <c r="T231" t="s">
        <v>1976</v>
      </c>
      <c r="U231" t="s">
        <v>1976</v>
      </c>
      <c r="V231" t="s">
        <v>1833</v>
      </c>
      <c r="W231" t="s">
        <v>1976</v>
      </c>
      <c r="X231" t="s">
        <v>1994</v>
      </c>
      <c r="Y231" t="str">
        <f>IF(VLOOKUP(Table3[[#This Row],[name]],Sheet1!$D$2:$D$526,1)=Table3[[#This Row],[name]],"x","")</f>
        <v/>
      </c>
    </row>
    <row r="232" spans="1:25" x14ac:dyDescent="0.35">
      <c r="A232" t="str">
        <f t="shared" si="3"/>
        <v/>
      </c>
      <c r="B232" t="s">
        <v>649</v>
      </c>
      <c r="C232" t="s">
        <v>650</v>
      </c>
      <c r="D232" t="s">
        <v>651</v>
      </c>
      <c r="E232" t="s">
        <v>176</v>
      </c>
      <c r="F232" t="s">
        <v>652</v>
      </c>
      <c r="G232" t="s">
        <v>403</v>
      </c>
      <c r="H232" t="s">
        <v>653</v>
      </c>
      <c r="I232" t="s">
        <v>654</v>
      </c>
      <c r="J232" t="s">
        <v>177</v>
      </c>
      <c r="K232" t="s">
        <v>70</v>
      </c>
      <c r="L232" t="s">
        <v>74</v>
      </c>
      <c r="N232" t="s">
        <v>1882</v>
      </c>
      <c r="O232" t="s">
        <v>2614</v>
      </c>
      <c r="P232" t="s">
        <v>2615</v>
      </c>
      <c r="Q232" t="s">
        <v>1723</v>
      </c>
      <c r="R232" t="s">
        <v>2525</v>
      </c>
      <c r="S232" t="s">
        <v>1987</v>
      </c>
      <c r="T232" t="s">
        <v>2537</v>
      </c>
      <c r="U232" t="s">
        <v>2400</v>
      </c>
      <c r="V232" t="s">
        <v>1895</v>
      </c>
      <c r="W232" t="s">
        <v>1925</v>
      </c>
      <c r="X232" t="s">
        <v>2019</v>
      </c>
      <c r="Y232" t="str">
        <f>IF(VLOOKUP(Table3[[#This Row],[name]],Sheet1!$D$2:$D$526,1)=Table3[[#This Row],[name]],"x","")</f>
        <v>x</v>
      </c>
    </row>
    <row r="233" spans="1:25" x14ac:dyDescent="0.35">
      <c r="A233" t="str">
        <f t="shared" si="3"/>
        <v/>
      </c>
      <c r="B233" t="s">
        <v>655</v>
      </c>
      <c r="C233" t="s">
        <v>656</v>
      </c>
      <c r="D233" t="s">
        <v>657</v>
      </c>
      <c r="E233" t="s">
        <v>176</v>
      </c>
      <c r="F233" t="s">
        <v>658</v>
      </c>
      <c r="G233" t="s">
        <v>472</v>
      </c>
      <c r="H233" t="s">
        <v>629</v>
      </c>
      <c r="I233" t="s">
        <v>659</v>
      </c>
      <c r="J233" t="s">
        <v>177</v>
      </c>
      <c r="K233" t="s">
        <v>89</v>
      </c>
      <c r="L233" t="s">
        <v>90</v>
      </c>
      <c r="N233" t="s">
        <v>1526</v>
      </c>
      <c r="O233" t="s">
        <v>2121</v>
      </c>
      <c r="P233" t="s">
        <v>1976</v>
      </c>
      <c r="Q233" t="s">
        <v>1723</v>
      </c>
      <c r="R233" t="s">
        <v>1976</v>
      </c>
      <c r="S233" t="s">
        <v>1976</v>
      </c>
      <c r="T233" t="s">
        <v>1976</v>
      </c>
      <c r="U233" t="s">
        <v>1976</v>
      </c>
      <c r="V233" t="s">
        <v>1826</v>
      </c>
      <c r="W233" t="s">
        <v>1976</v>
      </c>
      <c r="X233" t="s">
        <v>2039</v>
      </c>
      <c r="Y233" t="str">
        <f>IF(VLOOKUP(Table3[[#This Row],[name]],Sheet1!$D$2:$D$526,1)=Table3[[#This Row],[name]],"x","")</f>
        <v>x</v>
      </c>
    </row>
    <row r="234" spans="1:25" x14ac:dyDescent="0.35">
      <c r="A234" t="str">
        <f t="shared" si="3"/>
        <v/>
      </c>
      <c r="B234" t="s">
        <v>660</v>
      </c>
      <c r="C234" t="s">
        <v>661</v>
      </c>
      <c r="D234" t="s">
        <v>662</v>
      </c>
      <c r="E234" t="s">
        <v>176</v>
      </c>
      <c r="F234" t="s">
        <v>663</v>
      </c>
      <c r="G234" t="s">
        <v>472</v>
      </c>
      <c r="H234" t="s">
        <v>664</v>
      </c>
      <c r="I234" t="s">
        <v>665</v>
      </c>
      <c r="J234" t="s">
        <v>177</v>
      </c>
      <c r="K234" t="s">
        <v>666</v>
      </c>
      <c r="L234" t="s">
        <v>83</v>
      </c>
      <c r="N234" t="s">
        <v>1292</v>
      </c>
      <c r="O234" t="s">
        <v>2616</v>
      </c>
      <c r="P234" t="s">
        <v>1896</v>
      </c>
      <c r="Q234" t="s">
        <v>1723</v>
      </c>
      <c r="R234" t="s">
        <v>2405</v>
      </c>
      <c r="S234" t="s">
        <v>1982</v>
      </c>
      <c r="T234" t="s">
        <v>2617</v>
      </c>
      <c r="U234" t="s">
        <v>1868</v>
      </c>
      <c r="V234" t="s">
        <v>2125</v>
      </c>
      <c r="W234" t="s">
        <v>1918</v>
      </c>
      <c r="X234" t="s">
        <v>2019</v>
      </c>
      <c r="Y234" t="str">
        <f>IF(VLOOKUP(Table3[[#This Row],[name]],Sheet1!$D$2:$D$526,1)=Table3[[#This Row],[name]],"x","")</f>
        <v>x</v>
      </c>
    </row>
    <row r="235" spans="1:25" x14ac:dyDescent="0.35">
      <c r="A235" t="str">
        <f t="shared" si="3"/>
        <v/>
      </c>
      <c r="B235" t="s">
        <v>667</v>
      </c>
      <c r="C235" t="s">
        <v>668</v>
      </c>
      <c r="D235" t="s">
        <v>513</v>
      </c>
      <c r="E235" t="s">
        <v>115</v>
      </c>
      <c r="F235" t="s">
        <v>669</v>
      </c>
      <c r="G235" t="s">
        <v>37</v>
      </c>
      <c r="H235" t="s">
        <v>670</v>
      </c>
      <c r="I235" t="s">
        <v>671</v>
      </c>
      <c r="J235" t="s">
        <v>196</v>
      </c>
      <c r="K235" t="s">
        <v>475</v>
      </c>
      <c r="L235" t="s">
        <v>61</v>
      </c>
      <c r="N235" t="s">
        <v>1389</v>
      </c>
      <c r="O235" t="s">
        <v>2407</v>
      </c>
      <c r="P235" t="s">
        <v>2402</v>
      </c>
      <c r="Q235" t="s">
        <v>1720</v>
      </c>
      <c r="R235" t="s">
        <v>2408</v>
      </c>
      <c r="S235" t="s">
        <v>1984</v>
      </c>
      <c r="T235" t="s">
        <v>2409</v>
      </c>
      <c r="U235" t="s">
        <v>2410</v>
      </c>
      <c r="V235" t="s">
        <v>1826</v>
      </c>
      <c r="W235" t="s">
        <v>1923</v>
      </c>
      <c r="X235" t="s">
        <v>2039</v>
      </c>
      <c r="Y235" t="str">
        <f>IF(VLOOKUP(Table3[[#This Row],[name]],Sheet1!$D$2:$D$526,1)=Table3[[#This Row],[name]],"x","")</f>
        <v>x</v>
      </c>
    </row>
    <row r="236" spans="1:25" x14ac:dyDescent="0.35">
      <c r="A236" t="str">
        <f t="shared" si="3"/>
        <v/>
      </c>
      <c r="B236" t="s">
        <v>672</v>
      </c>
      <c r="C236" t="s">
        <v>673</v>
      </c>
      <c r="D236" t="s">
        <v>674</v>
      </c>
      <c r="E236" t="s">
        <v>3</v>
      </c>
      <c r="F236" t="s">
        <v>675</v>
      </c>
      <c r="G236" t="s">
        <v>403</v>
      </c>
      <c r="H236" t="s">
        <v>676</v>
      </c>
      <c r="I236" t="s">
        <v>654</v>
      </c>
      <c r="J236" t="s">
        <v>39</v>
      </c>
      <c r="K236" t="s">
        <v>677</v>
      </c>
      <c r="L236" t="s">
        <v>74</v>
      </c>
      <c r="N236" t="s">
        <v>2133</v>
      </c>
      <c r="O236" t="s">
        <v>2134</v>
      </c>
      <c r="P236" t="s">
        <v>1976</v>
      </c>
      <c r="Q236" t="s">
        <v>1723</v>
      </c>
      <c r="R236" t="s">
        <v>1976</v>
      </c>
      <c r="S236" t="s">
        <v>1976</v>
      </c>
      <c r="T236" t="s">
        <v>1976</v>
      </c>
      <c r="U236" t="s">
        <v>1976</v>
      </c>
      <c r="V236" t="s">
        <v>1848</v>
      </c>
      <c r="W236" t="s">
        <v>1976</v>
      </c>
      <c r="X236" t="s">
        <v>2029</v>
      </c>
      <c r="Y236" t="str">
        <f>IF(VLOOKUP(Table3[[#This Row],[name]],Sheet1!$D$2:$D$526,1)=Table3[[#This Row],[name]],"x","")</f>
        <v/>
      </c>
    </row>
    <row r="237" spans="1:25" x14ac:dyDescent="0.35">
      <c r="A237" t="str">
        <f t="shared" si="3"/>
        <v/>
      </c>
      <c r="B237" t="s">
        <v>678</v>
      </c>
      <c r="C237" t="s">
        <v>679</v>
      </c>
      <c r="D237" t="s">
        <v>674</v>
      </c>
      <c r="E237" t="s">
        <v>3</v>
      </c>
      <c r="F237" t="s">
        <v>611</v>
      </c>
      <c r="G237" t="s">
        <v>472</v>
      </c>
      <c r="H237" t="s">
        <v>603</v>
      </c>
      <c r="I237" t="s">
        <v>654</v>
      </c>
      <c r="J237" t="s">
        <v>39</v>
      </c>
      <c r="K237" t="s">
        <v>65</v>
      </c>
      <c r="L237" t="s">
        <v>74</v>
      </c>
      <c r="N237" t="s">
        <v>2226</v>
      </c>
      <c r="O237" t="s">
        <v>2227</v>
      </c>
      <c r="P237" t="s">
        <v>1976</v>
      </c>
      <c r="Q237" t="s">
        <v>1720</v>
      </c>
      <c r="R237" t="s">
        <v>1976</v>
      </c>
      <c r="S237" t="s">
        <v>1976</v>
      </c>
      <c r="T237" t="s">
        <v>1976</v>
      </c>
      <c r="U237" t="s">
        <v>1976</v>
      </c>
      <c r="V237" t="s">
        <v>1833</v>
      </c>
      <c r="W237" t="s">
        <v>1976</v>
      </c>
      <c r="X237" t="s">
        <v>2029</v>
      </c>
      <c r="Y237" t="str">
        <f>IF(VLOOKUP(Table3[[#This Row],[name]],Sheet1!$D$2:$D$526,1)=Table3[[#This Row],[name]],"x","")</f>
        <v/>
      </c>
    </row>
    <row r="238" spans="1:25" x14ac:dyDescent="0.35">
      <c r="A238" t="str">
        <f t="shared" si="3"/>
        <v/>
      </c>
      <c r="B238" t="s">
        <v>680</v>
      </c>
      <c r="C238" t="s">
        <v>681</v>
      </c>
      <c r="D238" t="s">
        <v>674</v>
      </c>
      <c r="E238" t="s">
        <v>3</v>
      </c>
      <c r="F238" t="s">
        <v>586</v>
      </c>
      <c r="G238" t="s">
        <v>472</v>
      </c>
      <c r="H238" t="s">
        <v>587</v>
      </c>
      <c r="I238" t="s">
        <v>654</v>
      </c>
      <c r="J238" t="s">
        <v>39</v>
      </c>
      <c r="K238" t="s">
        <v>28</v>
      </c>
      <c r="L238" t="s">
        <v>74</v>
      </c>
      <c r="N238" t="s">
        <v>2226</v>
      </c>
      <c r="O238" t="s">
        <v>2227</v>
      </c>
      <c r="P238" t="s">
        <v>1976</v>
      </c>
      <c r="Q238" t="s">
        <v>1720</v>
      </c>
      <c r="R238" t="s">
        <v>1976</v>
      </c>
      <c r="S238" t="s">
        <v>1976</v>
      </c>
      <c r="T238" t="s">
        <v>1976</v>
      </c>
      <c r="U238" t="s">
        <v>1976</v>
      </c>
      <c r="V238" t="s">
        <v>1833</v>
      </c>
      <c r="W238" t="s">
        <v>1976</v>
      </c>
      <c r="X238" t="s">
        <v>2029</v>
      </c>
      <c r="Y238" t="str">
        <f>IF(VLOOKUP(Table3[[#This Row],[name]],Sheet1!$D$2:$D$526,1)=Table3[[#This Row],[name]],"x","")</f>
        <v/>
      </c>
    </row>
    <row r="239" spans="1:25" x14ac:dyDescent="0.35">
      <c r="A239" t="str">
        <f t="shared" si="3"/>
        <v/>
      </c>
      <c r="B239" t="s">
        <v>682</v>
      </c>
      <c r="C239" t="s">
        <v>683</v>
      </c>
      <c r="D239" t="s">
        <v>492</v>
      </c>
      <c r="E239" t="s">
        <v>3</v>
      </c>
      <c r="F239" t="s">
        <v>684</v>
      </c>
      <c r="G239" t="s">
        <v>560</v>
      </c>
      <c r="H239" t="s">
        <v>685</v>
      </c>
      <c r="I239" t="s">
        <v>654</v>
      </c>
      <c r="J239" t="s">
        <v>95</v>
      </c>
      <c r="K239" t="s">
        <v>28</v>
      </c>
      <c r="L239" t="s">
        <v>74</v>
      </c>
      <c r="N239" t="s">
        <v>1739</v>
      </c>
      <c r="O239" t="s">
        <v>2220</v>
      </c>
      <c r="P239" t="s">
        <v>1976</v>
      </c>
      <c r="Q239" t="s">
        <v>1725</v>
      </c>
      <c r="R239" t="s">
        <v>1976</v>
      </c>
      <c r="S239" t="s">
        <v>1976</v>
      </c>
      <c r="T239" t="s">
        <v>1976</v>
      </c>
      <c r="U239" t="s">
        <v>1976</v>
      </c>
      <c r="V239" t="s">
        <v>1833</v>
      </c>
      <c r="W239" t="s">
        <v>1976</v>
      </c>
      <c r="X239" t="s">
        <v>2051</v>
      </c>
      <c r="Y239" t="str">
        <f>IF(VLOOKUP(Table3[[#This Row],[name]],Sheet1!$D$2:$D$526,1)=Table3[[#This Row],[name]],"x","")</f>
        <v>x</v>
      </c>
    </row>
    <row r="240" spans="1:25" x14ac:dyDescent="0.35">
      <c r="A240" t="str">
        <f t="shared" si="3"/>
        <v/>
      </c>
      <c r="B240" t="s">
        <v>686</v>
      </c>
      <c r="C240" t="s">
        <v>687</v>
      </c>
      <c r="D240" t="s">
        <v>688</v>
      </c>
      <c r="E240" t="s">
        <v>64</v>
      </c>
      <c r="F240" t="s">
        <v>689</v>
      </c>
      <c r="G240" t="s">
        <v>472</v>
      </c>
      <c r="H240" t="s">
        <v>685</v>
      </c>
      <c r="I240" t="s">
        <v>690</v>
      </c>
      <c r="J240" t="s">
        <v>39</v>
      </c>
      <c r="K240" t="s">
        <v>28</v>
      </c>
      <c r="L240" t="s">
        <v>71</v>
      </c>
      <c r="N240" t="s">
        <v>1879</v>
      </c>
      <c r="O240" t="s">
        <v>2618</v>
      </c>
      <c r="P240" t="s">
        <v>1909</v>
      </c>
      <c r="Q240" t="s">
        <v>1723</v>
      </c>
      <c r="R240" t="s">
        <v>2525</v>
      </c>
      <c r="S240" t="s">
        <v>1985</v>
      </c>
      <c r="T240" t="s">
        <v>2619</v>
      </c>
      <c r="U240" t="s">
        <v>1868</v>
      </c>
      <c r="V240" t="s">
        <v>1909</v>
      </c>
      <c r="W240" t="s">
        <v>1922</v>
      </c>
      <c r="X240" t="s">
        <v>2039</v>
      </c>
      <c r="Y240" t="str">
        <f>IF(VLOOKUP(Table3[[#This Row],[name]],Sheet1!$D$2:$D$526,1)=Table3[[#This Row],[name]],"x","")</f>
        <v>x</v>
      </c>
    </row>
    <row r="241" spans="1:25" x14ac:dyDescent="0.35">
      <c r="A241" t="str">
        <f t="shared" si="3"/>
        <v/>
      </c>
      <c r="B241" t="s">
        <v>691</v>
      </c>
      <c r="C241" t="s">
        <v>692</v>
      </c>
      <c r="D241" t="s">
        <v>688</v>
      </c>
      <c r="E241" t="s">
        <v>64</v>
      </c>
      <c r="F241" t="s">
        <v>693</v>
      </c>
      <c r="G241" t="s">
        <v>37</v>
      </c>
      <c r="H241" t="s">
        <v>694</v>
      </c>
      <c r="I241" t="s">
        <v>690</v>
      </c>
      <c r="J241" t="s">
        <v>39</v>
      </c>
      <c r="K241" t="s">
        <v>110</v>
      </c>
      <c r="L241" t="s">
        <v>71</v>
      </c>
      <c r="N241" t="s">
        <v>2178</v>
      </c>
      <c r="O241" t="s">
        <v>2179</v>
      </c>
      <c r="P241" t="s">
        <v>1976</v>
      </c>
      <c r="Q241" t="s">
        <v>1724</v>
      </c>
      <c r="R241" t="s">
        <v>1976</v>
      </c>
      <c r="S241" t="s">
        <v>1976</v>
      </c>
      <c r="T241" t="s">
        <v>1976</v>
      </c>
      <c r="U241" t="s">
        <v>1976</v>
      </c>
      <c r="V241" t="s">
        <v>1842</v>
      </c>
      <c r="W241" t="s">
        <v>1976</v>
      </c>
      <c r="X241" t="s">
        <v>2019</v>
      </c>
      <c r="Y241" t="str">
        <f>IF(VLOOKUP(Table3[[#This Row],[name]],Sheet1!$D$2:$D$526,1)=Table3[[#This Row],[name]],"x","")</f>
        <v/>
      </c>
    </row>
    <row r="242" spans="1:25" x14ac:dyDescent="0.35">
      <c r="A242" t="str">
        <f t="shared" si="3"/>
        <v/>
      </c>
      <c r="B242" t="s">
        <v>695</v>
      </c>
      <c r="C242" t="s">
        <v>696</v>
      </c>
      <c r="D242" t="s">
        <v>688</v>
      </c>
      <c r="E242" t="s">
        <v>64</v>
      </c>
      <c r="F242" t="s">
        <v>697</v>
      </c>
      <c r="G242" t="s">
        <v>37</v>
      </c>
      <c r="H242" t="s">
        <v>694</v>
      </c>
      <c r="I242" t="s">
        <v>690</v>
      </c>
      <c r="J242" t="s">
        <v>39</v>
      </c>
      <c r="K242" t="s">
        <v>65</v>
      </c>
      <c r="L242" t="s">
        <v>71</v>
      </c>
      <c r="N242" t="s">
        <v>2620</v>
      </c>
      <c r="O242" t="s">
        <v>2621</v>
      </c>
      <c r="P242" t="s">
        <v>1828</v>
      </c>
      <c r="Q242" t="s">
        <v>1723</v>
      </c>
      <c r="R242" t="s">
        <v>2622</v>
      </c>
      <c r="S242" t="s">
        <v>1981</v>
      </c>
      <c r="T242" t="s">
        <v>2623</v>
      </c>
      <c r="U242" t="s">
        <v>1868</v>
      </c>
      <c r="V242" t="s">
        <v>1828</v>
      </c>
      <c r="W242" t="s">
        <v>1920</v>
      </c>
      <c r="X242" t="s">
        <v>2039</v>
      </c>
      <c r="Y242" t="str">
        <f>IF(VLOOKUP(Table3[[#This Row],[name]],Sheet1!$D$2:$D$526,1)=Table3[[#This Row],[name]],"x","")</f>
        <v>x</v>
      </c>
    </row>
    <row r="243" spans="1:25" x14ac:dyDescent="0.35">
      <c r="A243" t="str">
        <f t="shared" si="3"/>
        <v/>
      </c>
      <c r="B243" t="s">
        <v>698</v>
      </c>
      <c r="C243" t="s">
        <v>699</v>
      </c>
      <c r="D243" t="s">
        <v>700</v>
      </c>
      <c r="E243" t="s">
        <v>3</v>
      </c>
      <c r="F243" t="s">
        <v>701</v>
      </c>
      <c r="G243" t="s">
        <v>403</v>
      </c>
      <c r="H243" t="s">
        <v>702</v>
      </c>
      <c r="I243" t="s">
        <v>556</v>
      </c>
      <c r="J243" t="s">
        <v>204</v>
      </c>
      <c r="K243" t="s">
        <v>110</v>
      </c>
      <c r="L243" t="s">
        <v>61</v>
      </c>
      <c r="N243" t="s">
        <v>2093</v>
      </c>
      <c r="O243" t="s">
        <v>2094</v>
      </c>
      <c r="P243" t="s">
        <v>1976</v>
      </c>
      <c r="Q243" t="s">
        <v>1723</v>
      </c>
      <c r="R243" t="s">
        <v>1976</v>
      </c>
      <c r="S243" t="s">
        <v>1976</v>
      </c>
      <c r="T243" t="s">
        <v>1976</v>
      </c>
      <c r="U243" t="s">
        <v>1976</v>
      </c>
      <c r="V243" t="s">
        <v>1833</v>
      </c>
      <c r="W243" t="s">
        <v>1925</v>
      </c>
      <c r="X243" t="s">
        <v>2095</v>
      </c>
      <c r="Y243" t="str">
        <f>IF(VLOOKUP(Table3[[#This Row],[name]],Sheet1!$D$2:$D$526,1)=Table3[[#This Row],[name]],"x","")</f>
        <v/>
      </c>
    </row>
    <row r="244" spans="1:25" x14ac:dyDescent="0.35">
      <c r="A244" t="str">
        <f t="shared" si="3"/>
        <v/>
      </c>
      <c r="B244" t="s">
        <v>703</v>
      </c>
      <c r="C244" t="s">
        <v>704</v>
      </c>
      <c r="D244" t="s">
        <v>498</v>
      </c>
      <c r="E244" t="s">
        <v>115</v>
      </c>
      <c r="F244" t="s">
        <v>705</v>
      </c>
      <c r="G244" t="s">
        <v>500</v>
      </c>
      <c r="H244" t="s">
        <v>706</v>
      </c>
      <c r="I244" t="s">
        <v>707</v>
      </c>
      <c r="J244" t="s">
        <v>306</v>
      </c>
      <c r="K244" t="s">
        <v>70</v>
      </c>
      <c r="L244" t="s">
        <v>74</v>
      </c>
      <c r="N244" t="s">
        <v>1745</v>
      </c>
      <c r="O244" t="s">
        <v>2266</v>
      </c>
      <c r="P244" t="s">
        <v>1976</v>
      </c>
      <c r="Q244" t="s">
        <v>1723</v>
      </c>
      <c r="R244" t="s">
        <v>1976</v>
      </c>
      <c r="S244" t="s">
        <v>1976</v>
      </c>
      <c r="T244" t="s">
        <v>1976</v>
      </c>
      <c r="U244" t="s">
        <v>1976</v>
      </c>
      <c r="V244" t="s">
        <v>1833</v>
      </c>
      <c r="W244" t="s">
        <v>1976</v>
      </c>
      <c r="X244" t="s">
        <v>1994</v>
      </c>
      <c r="Y244" t="str">
        <f>IF(VLOOKUP(Table3[[#This Row],[name]],Sheet1!$D$2:$D$526,1)=Table3[[#This Row],[name]],"x","")</f>
        <v>x</v>
      </c>
    </row>
    <row r="245" spans="1:25" x14ac:dyDescent="0.35">
      <c r="A245" t="str">
        <f t="shared" si="3"/>
        <v/>
      </c>
      <c r="B245" t="s">
        <v>708</v>
      </c>
      <c r="C245" t="s">
        <v>709</v>
      </c>
      <c r="D245" t="s">
        <v>498</v>
      </c>
      <c r="E245" t="s">
        <v>3</v>
      </c>
      <c r="F245" t="s">
        <v>710</v>
      </c>
      <c r="G245" t="s">
        <v>37</v>
      </c>
      <c r="H245" t="s">
        <v>711</v>
      </c>
      <c r="I245" t="s">
        <v>648</v>
      </c>
      <c r="J245" t="s">
        <v>306</v>
      </c>
      <c r="K245" t="s">
        <v>40</v>
      </c>
      <c r="L245" t="s">
        <v>74</v>
      </c>
      <c r="N245" t="s">
        <v>2187</v>
      </c>
      <c r="O245" t="s">
        <v>2188</v>
      </c>
      <c r="P245" t="s">
        <v>1976</v>
      </c>
      <c r="Q245" t="s">
        <v>1723</v>
      </c>
      <c r="R245" t="s">
        <v>1976</v>
      </c>
      <c r="S245" t="s">
        <v>1976</v>
      </c>
      <c r="T245" t="s">
        <v>1976</v>
      </c>
      <c r="U245" t="s">
        <v>1976</v>
      </c>
      <c r="V245" t="s">
        <v>1848</v>
      </c>
      <c r="W245" t="s">
        <v>1976</v>
      </c>
      <c r="X245" t="s">
        <v>2029</v>
      </c>
      <c r="Y245" t="str">
        <f>IF(VLOOKUP(Table3[[#This Row],[name]],Sheet1!$D$2:$D$526,1)=Table3[[#This Row],[name]],"x","")</f>
        <v/>
      </c>
    </row>
    <row r="246" spans="1:25" x14ac:dyDescent="0.35">
      <c r="A246" t="str">
        <f t="shared" si="3"/>
        <v/>
      </c>
      <c r="B246" t="s">
        <v>712</v>
      </c>
      <c r="C246" t="s">
        <v>713</v>
      </c>
      <c r="D246" t="s">
        <v>714</v>
      </c>
      <c r="E246" t="s">
        <v>3</v>
      </c>
      <c r="F246" t="s">
        <v>715</v>
      </c>
      <c r="G246" t="s">
        <v>500</v>
      </c>
      <c r="H246" t="s">
        <v>716</v>
      </c>
      <c r="I246" t="s">
        <v>556</v>
      </c>
      <c r="J246" t="s">
        <v>39</v>
      </c>
      <c r="K246" t="s">
        <v>475</v>
      </c>
      <c r="L246" t="s">
        <v>71</v>
      </c>
      <c r="N246" t="s">
        <v>2333</v>
      </c>
      <c r="O246" t="s">
        <v>2334</v>
      </c>
      <c r="P246" t="s">
        <v>1895</v>
      </c>
      <c r="Q246" t="s">
        <v>1723</v>
      </c>
      <c r="R246" t="s">
        <v>2335</v>
      </c>
      <c r="S246" t="s">
        <v>2286</v>
      </c>
      <c r="T246" t="s">
        <v>1976</v>
      </c>
      <c r="U246" t="s">
        <v>1976</v>
      </c>
      <c r="V246" t="s">
        <v>1895</v>
      </c>
      <c r="W246" t="s">
        <v>1925</v>
      </c>
      <c r="X246" t="s">
        <v>1994</v>
      </c>
      <c r="Y246" t="str">
        <f>IF(VLOOKUP(Table3[[#This Row],[name]],Sheet1!$D$2:$D$526,1)=Table3[[#This Row],[name]],"x","")</f>
        <v/>
      </c>
    </row>
    <row r="247" spans="1:25" x14ac:dyDescent="0.35">
      <c r="A247" t="str">
        <f t="shared" si="3"/>
        <v/>
      </c>
      <c r="B247" t="s">
        <v>717</v>
      </c>
      <c r="C247" t="s">
        <v>718</v>
      </c>
      <c r="D247" t="s">
        <v>714</v>
      </c>
      <c r="E247" t="s">
        <v>3</v>
      </c>
      <c r="F247" t="s">
        <v>719</v>
      </c>
      <c r="G247" t="s">
        <v>37</v>
      </c>
      <c r="H247" t="s">
        <v>720</v>
      </c>
      <c r="I247" t="s">
        <v>556</v>
      </c>
      <c r="J247" t="s">
        <v>39</v>
      </c>
      <c r="K247" t="s">
        <v>110</v>
      </c>
      <c r="L247" t="s">
        <v>71</v>
      </c>
      <c r="N247" t="s">
        <v>1885</v>
      </c>
      <c r="O247" t="s">
        <v>2429</v>
      </c>
      <c r="P247" t="s">
        <v>2416</v>
      </c>
      <c r="Q247" t="s">
        <v>1722</v>
      </c>
      <c r="R247" t="s">
        <v>2430</v>
      </c>
      <c r="S247" t="s">
        <v>1987</v>
      </c>
      <c r="T247" t="s">
        <v>2431</v>
      </c>
      <c r="U247" t="s">
        <v>2419</v>
      </c>
      <c r="V247" t="s">
        <v>2071</v>
      </c>
      <c r="W247" t="s">
        <v>1921</v>
      </c>
      <c r="X247" t="s">
        <v>2029</v>
      </c>
      <c r="Y247" t="str">
        <f>IF(VLOOKUP(Table3[[#This Row],[name]],Sheet1!$D$2:$D$526,1)=Table3[[#This Row],[name]],"x","")</f>
        <v>x</v>
      </c>
    </row>
    <row r="248" spans="1:25" x14ac:dyDescent="0.35">
      <c r="A248" t="str">
        <f t="shared" si="3"/>
        <v/>
      </c>
      <c r="B248" t="s">
        <v>721</v>
      </c>
      <c r="C248" t="s">
        <v>722</v>
      </c>
      <c r="D248" t="s">
        <v>723</v>
      </c>
      <c r="E248" t="s">
        <v>176</v>
      </c>
      <c r="F248" t="s">
        <v>724</v>
      </c>
      <c r="G248" t="s">
        <v>37</v>
      </c>
      <c r="H248" t="s">
        <v>725</v>
      </c>
      <c r="I248" t="s">
        <v>556</v>
      </c>
      <c r="J248" t="s">
        <v>201</v>
      </c>
      <c r="K248" t="s">
        <v>410</v>
      </c>
      <c r="L248" t="s">
        <v>10</v>
      </c>
      <c r="N248" t="s">
        <v>1375</v>
      </c>
      <c r="O248" t="s">
        <v>2479</v>
      </c>
      <c r="P248" t="s">
        <v>2480</v>
      </c>
      <c r="Q248" t="s">
        <v>1722</v>
      </c>
      <c r="R248" t="s">
        <v>2481</v>
      </c>
      <c r="S248" t="s">
        <v>1982</v>
      </c>
      <c r="T248" t="s">
        <v>2457</v>
      </c>
      <c r="U248" t="s">
        <v>2482</v>
      </c>
      <c r="V248" t="s">
        <v>2112</v>
      </c>
      <c r="W248" t="s">
        <v>1929</v>
      </c>
      <c r="X248" t="s">
        <v>2051</v>
      </c>
      <c r="Y248" t="str">
        <f>IF(VLOOKUP(Table3[[#This Row],[name]],Sheet1!$D$2:$D$526,1)=Table3[[#This Row],[name]],"x","")</f>
        <v>x</v>
      </c>
    </row>
    <row r="249" spans="1:25" x14ac:dyDescent="0.35">
      <c r="A249" t="str">
        <f t="shared" si="3"/>
        <v/>
      </c>
      <c r="B249" t="s">
        <v>726</v>
      </c>
      <c r="C249" t="s">
        <v>727</v>
      </c>
      <c r="D249" t="s">
        <v>728</v>
      </c>
      <c r="E249" t="s">
        <v>64</v>
      </c>
      <c r="F249" t="s">
        <v>729</v>
      </c>
      <c r="G249" t="s">
        <v>472</v>
      </c>
      <c r="H249" t="s">
        <v>730</v>
      </c>
      <c r="I249" t="s">
        <v>533</v>
      </c>
      <c r="J249" t="s">
        <v>39</v>
      </c>
      <c r="K249" t="s">
        <v>65</v>
      </c>
      <c r="L249" t="s">
        <v>71</v>
      </c>
      <c r="N249" t="s">
        <v>2002</v>
      </c>
      <c r="O249" t="s">
        <v>2003</v>
      </c>
      <c r="P249" t="s">
        <v>1976</v>
      </c>
      <c r="Q249" t="s">
        <v>1723</v>
      </c>
      <c r="R249" t="s">
        <v>2004</v>
      </c>
      <c r="S249" t="s">
        <v>1976</v>
      </c>
      <c r="T249" t="s">
        <v>2005</v>
      </c>
      <c r="U249" t="s">
        <v>1976</v>
      </c>
      <c r="V249" t="s">
        <v>1833</v>
      </c>
      <c r="W249" t="s">
        <v>1976</v>
      </c>
      <c r="X249" t="s">
        <v>1994</v>
      </c>
      <c r="Y249" t="str">
        <f>IF(VLOOKUP(Table3[[#This Row],[name]],Sheet1!$D$2:$D$526,1)=Table3[[#This Row],[name]],"x","")</f>
        <v/>
      </c>
    </row>
    <row r="250" spans="1:25" x14ac:dyDescent="0.35">
      <c r="A250" t="str">
        <f t="shared" si="3"/>
        <v/>
      </c>
      <c r="B250" t="s">
        <v>731</v>
      </c>
      <c r="C250" t="s">
        <v>732</v>
      </c>
      <c r="D250" t="s">
        <v>728</v>
      </c>
      <c r="E250" t="s">
        <v>64</v>
      </c>
      <c r="F250" t="s">
        <v>540</v>
      </c>
      <c r="G250" t="s">
        <v>472</v>
      </c>
      <c r="H250" t="s">
        <v>733</v>
      </c>
      <c r="I250" t="s">
        <v>510</v>
      </c>
      <c r="J250" t="s">
        <v>39</v>
      </c>
      <c r="K250" t="s">
        <v>28</v>
      </c>
      <c r="L250" t="s">
        <v>71</v>
      </c>
      <c r="N250" t="s">
        <v>1537</v>
      </c>
      <c r="O250" t="s">
        <v>2483</v>
      </c>
      <c r="P250" t="s">
        <v>2484</v>
      </c>
      <c r="Q250" t="s">
        <v>1722</v>
      </c>
      <c r="R250" t="s">
        <v>2485</v>
      </c>
      <c r="S250" t="s">
        <v>1982</v>
      </c>
      <c r="T250" t="s">
        <v>2486</v>
      </c>
      <c r="U250" t="s">
        <v>2487</v>
      </c>
      <c r="V250" t="s">
        <v>2112</v>
      </c>
      <c r="W250" t="s">
        <v>1935</v>
      </c>
      <c r="X250" t="s">
        <v>2046</v>
      </c>
      <c r="Y250" t="str">
        <f>IF(VLOOKUP(Table3[[#This Row],[name]],Sheet1!$D$2:$D$526,1)=Table3[[#This Row],[name]],"x","")</f>
        <v>x</v>
      </c>
    </row>
    <row r="251" spans="1:25" x14ac:dyDescent="0.35">
      <c r="A251" t="str">
        <f t="shared" si="3"/>
        <v/>
      </c>
      <c r="B251" t="s">
        <v>734</v>
      </c>
      <c r="C251" t="s">
        <v>735</v>
      </c>
      <c r="D251" t="s">
        <v>728</v>
      </c>
      <c r="E251" t="s">
        <v>64</v>
      </c>
      <c r="F251" t="s">
        <v>697</v>
      </c>
      <c r="G251" t="s">
        <v>472</v>
      </c>
      <c r="H251" t="s">
        <v>685</v>
      </c>
      <c r="I251" t="s">
        <v>510</v>
      </c>
      <c r="J251" t="s">
        <v>39</v>
      </c>
      <c r="K251" t="s">
        <v>65</v>
      </c>
      <c r="L251" t="s">
        <v>71</v>
      </c>
      <c r="N251" t="s">
        <v>2062</v>
      </c>
      <c r="O251" t="s">
        <v>2063</v>
      </c>
      <c r="P251" t="s">
        <v>1976</v>
      </c>
      <c r="Q251" t="s">
        <v>1723</v>
      </c>
      <c r="R251" t="s">
        <v>1976</v>
      </c>
      <c r="S251" t="s">
        <v>1976</v>
      </c>
      <c r="T251" t="s">
        <v>1976</v>
      </c>
      <c r="U251" t="s">
        <v>1976</v>
      </c>
      <c r="V251" t="s">
        <v>1828</v>
      </c>
      <c r="W251" t="s">
        <v>1934</v>
      </c>
      <c r="X251" t="s">
        <v>2036</v>
      </c>
      <c r="Y251" t="str">
        <f>IF(VLOOKUP(Table3[[#This Row],[name]],Sheet1!$D$2:$D$526,1)=Table3[[#This Row],[name]],"x","")</f>
        <v/>
      </c>
    </row>
    <row r="252" spans="1:25" x14ac:dyDescent="0.35">
      <c r="A252" t="str">
        <f t="shared" si="3"/>
        <v/>
      </c>
      <c r="B252" t="s">
        <v>736</v>
      </c>
      <c r="C252" t="s">
        <v>737</v>
      </c>
      <c r="D252" t="s">
        <v>506</v>
      </c>
      <c r="E252" t="s">
        <v>64</v>
      </c>
      <c r="F252" t="s">
        <v>738</v>
      </c>
      <c r="G252" t="s">
        <v>472</v>
      </c>
      <c r="H252" t="s">
        <v>739</v>
      </c>
      <c r="I252" t="s">
        <v>481</v>
      </c>
      <c r="J252" t="s">
        <v>306</v>
      </c>
      <c r="K252" t="s">
        <v>40</v>
      </c>
      <c r="L252" t="s">
        <v>90</v>
      </c>
      <c r="N252" t="s">
        <v>2064</v>
      </c>
      <c r="O252" t="s">
        <v>2065</v>
      </c>
      <c r="P252" t="s">
        <v>1976</v>
      </c>
      <c r="Q252" t="s">
        <v>1723</v>
      </c>
      <c r="R252" t="s">
        <v>1976</v>
      </c>
      <c r="S252" t="s">
        <v>1976</v>
      </c>
      <c r="T252" t="s">
        <v>1976</v>
      </c>
      <c r="U252" t="s">
        <v>1976</v>
      </c>
      <c r="V252" t="s">
        <v>1828</v>
      </c>
      <c r="W252" t="s">
        <v>1976</v>
      </c>
      <c r="X252" t="s">
        <v>2029</v>
      </c>
      <c r="Y252" t="str">
        <f>IF(VLOOKUP(Table3[[#This Row],[name]],Sheet1!$D$2:$D$526,1)=Table3[[#This Row],[name]],"x","")</f>
        <v/>
      </c>
    </row>
    <row r="253" spans="1:25" x14ac:dyDescent="0.35">
      <c r="A253" t="str">
        <f t="shared" si="3"/>
        <v/>
      </c>
      <c r="B253" t="s">
        <v>740</v>
      </c>
      <c r="C253" t="s">
        <v>741</v>
      </c>
      <c r="D253" t="s">
        <v>513</v>
      </c>
      <c r="E253" t="s">
        <v>115</v>
      </c>
      <c r="F253" t="s">
        <v>742</v>
      </c>
      <c r="G253" t="s">
        <v>472</v>
      </c>
      <c r="H253" t="s">
        <v>743</v>
      </c>
      <c r="I253" t="s">
        <v>566</v>
      </c>
      <c r="J253" t="s">
        <v>196</v>
      </c>
      <c r="K253" t="s">
        <v>96</v>
      </c>
      <c r="L253" t="s">
        <v>74</v>
      </c>
      <c r="N253" t="s">
        <v>2034</v>
      </c>
      <c r="O253" t="s">
        <v>2035</v>
      </c>
      <c r="P253" t="s">
        <v>1976</v>
      </c>
      <c r="Q253" t="s">
        <v>1723</v>
      </c>
      <c r="R253" t="s">
        <v>1976</v>
      </c>
      <c r="S253" t="s">
        <v>1976</v>
      </c>
      <c r="T253" t="s">
        <v>1976</v>
      </c>
      <c r="U253" t="s">
        <v>1976</v>
      </c>
      <c r="V253" t="s">
        <v>1825</v>
      </c>
      <c r="W253" t="s">
        <v>1927</v>
      </c>
      <c r="X253" t="s">
        <v>2036</v>
      </c>
      <c r="Y253" t="str">
        <f>IF(VLOOKUP(Table3[[#This Row],[name]],Sheet1!$D$2:$D$526,1)=Table3[[#This Row],[name]],"x","")</f>
        <v/>
      </c>
    </row>
    <row r="254" spans="1:25" x14ac:dyDescent="0.35">
      <c r="A254" t="str">
        <f t="shared" si="3"/>
        <v/>
      </c>
      <c r="B254" t="s">
        <v>744</v>
      </c>
      <c r="C254" t="s">
        <v>745</v>
      </c>
      <c r="D254" t="s">
        <v>506</v>
      </c>
      <c r="E254" t="s">
        <v>64</v>
      </c>
      <c r="F254" t="s">
        <v>746</v>
      </c>
      <c r="G254" t="s">
        <v>472</v>
      </c>
      <c r="H254" t="s">
        <v>747</v>
      </c>
      <c r="I254" t="s">
        <v>481</v>
      </c>
      <c r="J254" t="s">
        <v>306</v>
      </c>
      <c r="K254" t="s">
        <v>110</v>
      </c>
      <c r="L254" t="s">
        <v>41</v>
      </c>
      <c r="N254" t="s">
        <v>2267</v>
      </c>
      <c r="O254" t="s">
        <v>2268</v>
      </c>
      <c r="P254" t="s">
        <v>1976</v>
      </c>
      <c r="Q254" t="s">
        <v>1723</v>
      </c>
      <c r="R254" t="s">
        <v>1976</v>
      </c>
      <c r="S254" t="s">
        <v>1976</v>
      </c>
      <c r="T254" t="s">
        <v>1976</v>
      </c>
      <c r="U254" t="s">
        <v>1976</v>
      </c>
      <c r="V254" t="s">
        <v>1833</v>
      </c>
      <c r="W254" t="s">
        <v>1976</v>
      </c>
      <c r="X254" t="s">
        <v>1994</v>
      </c>
      <c r="Y254" t="str">
        <f>IF(VLOOKUP(Table3[[#This Row],[name]],Sheet1!$D$2:$D$526,1)=Table3[[#This Row],[name]],"x","")</f>
        <v>x</v>
      </c>
    </row>
    <row r="255" spans="1:25" x14ac:dyDescent="0.35">
      <c r="A255" t="str">
        <f t="shared" si="3"/>
        <v/>
      </c>
      <c r="B255" t="s">
        <v>748</v>
      </c>
      <c r="C255" t="s">
        <v>749</v>
      </c>
      <c r="D255" t="s">
        <v>750</v>
      </c>
      <c r="E255" t="s">
        <v>3</v>
      </c>
      <c r="F255" t="s">
        <v>751</v>
      </c>
      <c r="G255" t="s">
        <v>500</v>
      </c>
      <c r="H255" t="s">
        <v>752</v>
      </c>
      <c r="I255" t="s">
        <v>556</v>
      </c>
      <c r="J255" t="s">
        <v>95</v>
      </c>
      <c r="K255" t="s">
        <v>89</v>
      </c>
      <c r="L255" t="s">
        <v>41</v>
      </c>
      <c r="N255" t="s">
        <v>2269</v>
      </c>
      <c r="O255" t="s">
        <v>2270</v>
      </c>
      <c r="P255" t="s">
        <v>1976</v>
      </c>
      <c r="Q255" t="s">
        <v>1723</v>
      </c>
      <c r="R255" t="s">
        <v>1976</v>
      </c>
      <c r="S255" t="s">
        <v>1976</v>
      </c>
      <c r="T255" t="s">
        <v>1976</v>
      </c>
      <c r="U255" t="s">
        <v>1976</v>
      </c>
      <c r="V255" t="s">
        <v>1833</v>
      </c>
      <c r="W255" t="s">
        <v>1976</v>
      </c>
      <c r="X255" t="s">
        <v>1994</v>
      </c>
      <c r="Y255" t="str">
        <f>IF(VLOOKUP(Table3[[#This Row],[name]],Sheet1!$D$2:$D$526,1)=Table3[[#This Row],[name]],"x","")</f>
        <v/>
      </c>
    </row>
    <row r="256" spans="1:25" x14ac:dyDescent="0.35">
      <c r="A256" t="str">
        <f t="shared" si="3"/>
        <v/>
      </c>
      <c r="B256" t="s">
        <v>753</v>
      </c>
      <c r="C256" t="s">
        <v>754</v>
      </c>
      <c r="D256" t="s">
        <v>755</v>
      </c>
      <c r="E256" t="s">
        <v>3</v>
      </c>
      <c r="F256" t="s">
        <v>756</v>
      </c>
      <c r="G256" t="s">
        <v>37</v>
      </c>
      <c r="H256" t="s">
        <v>757</v>
      </c>
      <c r="I256" t="s">
        <v>556</v>
      </c>
      <c r="J256" t="s">
        <v>95</v>
      </c>
      <c r="K256" t="s">
        <v>758</v>
      </c>
      <c r="L256" t="s">
        <v>41</v>
      </c>
      <c r="N256" t="s">
        <v>2271</v>
      </c>
      <c r="O256" t="s">
        <v>2272</v>
      </c>
      <c r="P256" t="s">
        <v>1976</v>
      </c>
      <c r="Q256" t="s">
        <v>1723</v>
      </c>
      <c r="R256" t="s">
        <v>1976</v>
      </c>
      <c r="S256" t="s">
        <v>1976</v>
      </c>
      <c r="T256" t="s">
        <v>1976</v>
      </c>
      <c r="U256" t="s">
        <v>1976</v>
      </c>
      <c r="V256" t="s">
        <v>1833</v>
      </c>
      <c r="W256" t="s">
        <v>1976</v>
      </c>
      <c r="X256" t="s">
        <v>1994</v>
      </c>
      <c r="Y256" t="str">
        <f>IF(VLOOKUP(Table3[[#This Row],[name]],Sheet1!$D$2:$D$526,1)=Table3[[#This Row],[name]],"x","")</f>
        <v>x</v>
      </c>
    </row>
    <row r="257" spans="1:25" x14ac:dyDescent="0.35">
      <c r="A257" t="str">
        <f t="shared" si="3"/>
        <v/>
      </c>
      <c r="B257" t="s">
        <v>759</v>
      </c>
      <c r="C257" t="s">
        <v>760</v>
      </c>
      <c r="D257" t="s">
        <v>755</v>
      </c>
      <c r="E257" t="s">
        <v>115</v>
      </c>
      <c r="F257" t="s">
        <v>761</v>
      </c>
      <c r="G257" t="s">
        <v>403</v>
      </c>
      <c r="H257" t="s">
        <v>762</v>
      </c>
      <c r="I257" t="s">
        <v>481</v>
      </c>
      <c r="J257" t="s">
        <v>8</v>
      </c>
      <c r="K257" t="s">
        <v>642</v>
      </c>
      <c r="L257" t="s">
        <v>71</v>
      </c>
      <c r="N257" t="s">
        <v>2262</v>
      </c>
      <c r="O257" t="s">
        <v>2263</v>
      </c>
      <c r="P257" t="s">
        <v>1976</v>
      </c>
      <c r="Q257" t="s">
        <v>1723</v>
      </c>
      <c r="R257" t="s">
        <v>1976</v>
      </c>
      <c r="S257" t="s">
        <v>1976</v>
      </c>
      <c r="T257" t="s">
        <v>1976</v>
      </c>
      <c r="U257" t="s">
        <v>1976</v>
      </c>
      <c r="V257" t="s">
        <v>2071</v>
      </c>
      <c r="W257" t="s">
        <v>1976</v>
      </c>
      <c r="X257" t="s">
        <v>1994</v>
      </c>
      <c r="Y257" t="str">
        <f>IF(VLOOKUP(Table3[[#This Row],[name]],Sheet1!$D$2:$D$526,1)=Table3[[#This Row],[name]],"x","")</f>
        <v>x</v>
      </c>
    </row>
    <row r="258" spans="1:25" x14ac:dyDescent="0.35">
      <c r="A258" t="str">
        <f t="shared" si="3"/>
        <v/>
      </c>
      <c r="B258" t="s">
        <v>763</v>
      </c>
      <c r="C258" t="s">
        <v>764</v>
      </c>
      <c r="D258" t="s">
        <v>755</v>
      </c>
      <c r="E258" t="s">
        <v>115</v>
      </c>
      <c r="F258" t="s">
        <v>765</v>
      </c>
      <c r="G258" t="s">
        <v>500</v>
      </c>
      <c r="H258" t="s">
        <v>766</v>
      </c>
      <c r="I258" t="s">
        <v>481</v>
      </c>
      <c r="J258" t="s">
        <v>8</v>
      </c>
      <c r="K258" t="s">
        <v>677</v>
      </c>
      <c r="L258" t="s">
        <v>71</v>
      </c>
      <c r="N258" t="s">
        <v>2260</v>
      </c>
      <c r="O258" t="s">
        <v>2261</v>
      </c>
      <c r="P258" t="s">
        <v>1976</v>
      </c>
      <c r="Q258" t="s">
        <v>1723</v>
      </c>
      <c r="R258" t="s">
        <v>1976</v>
      </c>
      <c r="S258" t="s">
        <v>1976</v>
      </c>
      <c r="T258" t="s">
        <v>1976</v>
      </c>
      <c r="U258" t="s">
        <v>1976</v>
      </c>
      <c r="V258" t="s">
        <v>1833</v>
      </c>
      <c r="W258" t="s">
        <v>1976</v>
      </c>
      <c r="X258" t="s">
        <v>1994</v>
      </c>
      <c r="Y258" t="str">
        <f>IF(VLOOKUP(Table3[[#This Row],[name]],Sheet1!$D$2:$D$526,1)=Table3[[#This Row],[name]],"x","")</f>
        <v>x</v>
      </c>
    </row>
    <row r="259" spans="1:25" x14ac:dyDescent="0.35">
      <c r="A259" t="str">
        <f t="shared" ref="A259:A319" si="4">IF(LEFT(B259,4)="name","","x")</f>
        <v/>
      </c>
      <c r="B259" t="s">
        <v>767</v>
      </c>
      <c r="C259" t="s">
        <v>768</v>
      </c>
      <c r="D259" t="s">
        <v>769</v>
      </c>
      <c r="E259" t="s">
        <v>115</v>
      </c>
      <c r="F259" t="s">
        <v>705</v>
      </c>
      <c r="G259" t="s">
        <v>472</v>
      </c>
      <c r="H259" t="s">
        <v>770</v>
      </c>
      <c r="I259" t="s">
        <v>481</v>
      </c>
      <c r="J259" t="s">
        <v>8</v>
      </c>
      <c r="K259" t="s">
        <v>86</v>
      </c>
      <c r="L259" t="s">
        <v>71</v>
      </c>
      <c r="N259" t="s">
        <v>2258</v>
      </c>
      <c r="O259" t="s">
        <v>2259</v>
      </c>
      <c r="P259" t="s">
        <v>1976</v>
      </c>
      <c r="Q259" t="s">
        <v>1723</v>
      </c>
      <c r="R259" t="s">
        <v>1976</v>
      </c>
      <c r="S259" t="s">
        <v>1976</v>
      </c>
      <c r="T259" t="s">
        <v>1976</v>
      </c>
      <c r="U259" t="s">
        <v>1976</v>
      </c>
      <c r="V259" t="s">
        <v>1833</v>
      </c>
      <c r="W259" t="s">
        <v>1976</v>
      </c>
      <c r="X259" t="s">
        <v>1994</v>
      </c>
      <c r="Y259" t="str">
        <f>IF(VLOOKUP(Table3[[#This Row],[name]],Sheet1!$D$2:$D$526,1)=Table3[[#This Row],[name]],"x","")</f>
        <v>x</v>
      </c>
    </row>
    <row r="260" spans="1:25" x14ac:dyDescent="0.35">
      <c r="A260" t="str">
        <f t="shared" si="4"/>
        <v/>
      </c>
      <c r="B260" t="s">
        <v>771</v>
      </c>
      <c r="C260" t="s">
        <v>772</v>
      </c>
      <c r="D260" t="s">
        <v>773</v>
      </c>
      <c r="E260" t="s">
        <v>3</v>
      </c>
      <c r="F260" t="s">
        <v>774</v>
      </c>
      <c r="G260" t="s">
        <v>472</v>
      </c>
      <c r="H260" t="s">
        <v>775</v>
      </c>
      <c r="I260" t="s">
        <v>556</v>
      </c>
      <c r="J260" t="s">
        <v>8</v>
      </c>
      <c r="K260" t="s">
        <v>60</v>
      </c>
      <c r="L260" t="s">
        <v>74</v>
      </c>
      <c r="N260" t="s">
        <v>2681</v>
      </c>
      <c r="O260" t="s">
        <v>2682</v>
      </c>
      <c r="P260" t="s">
        <v>1834</v>
      </c>
      <c r="Q260" t="s">
        <v>1723</v>
      </c>
      <c r="R260" t="s">
        <v>2683</v>
      </c>
      <c r="S260" t="s">
        <v>1989</v>
      </c>
      <c r="T260" t="s">
        <v>2684</v>
      </c>
      <c r="U260" t="s">
        <v>1868</v>
      </c>
      <c r="V260" t="s">
        <v>2108</v>
      </c>
      <c r="W260" t="s">
        <v>1946</v>
      </c>
      <c r="X260" t="s">
        <v>2029</v>
      </c>
      <c r="Y260" t="str">
        <f>IF(VLOOKUP(Table3[[#This Row],[name]],Sheet1!$D$2:$D$526,1)=Table3[[#This Row],[name]],"x","")</f>
        <v>x</v>
      </c>
    </row>
    <row r="261" spans="1:25" x14ac:dyDescent="0.35">
      <c r="A261" t="str">
        <f t="shared" si="4"/>
        <v/>
      </c>
      <c r="B261" t="s">
        <v>776</v>
      </c>
      <c r="C261" t="s">
        <v>777</v>
      </c>
      <c r="D261" t="s">
        <v>778</v>
      </c>
      <c r="E261" t="s">
        <v>123</v>
      </c>
      <c r="F261" t="s">
        <v>779</v>
      </c>
      <c r="G261" t="s">
        <v>500</v>
      </c>
      <c r="H261" t="s">
        <v>780</v>
      </c>
      <c r="I261" t="s">
        <v>556</v>
      </c>
      <c r="J261" t="s">
        <v>8</v>
      </c>
      <c r="K261" t="s">
        <v>28</v>
      </c>
      <c r="L261" t="s">
        <v>71</v>
      </c>
      <c r="N261" t="s">
        <v>2739</v>
      </c>
      <c r="O261" t="s">
        <v>2740</v>
      </c>
      <c r="P261" t="s">
        <v>2615</v>
      </c>
      <c r="Q261" t="s">
        <v>1723</v>
      </c>
      <c r="R261" t="s">
        <v>2382</v>
      </c>
      <c r="S261" t="s">
        <v>1985</v>
      </c>
      <c r="T261" t="s">
        <v>2451</v>
      </c>
      <c r="U261" t="s">
        <v>1868</v>
      </c>
      <c r="V261" t="s">
        <v>1895</v>
      </c>
      <c r="W261" t="s">
        <v>1922</v>
      </c>
      <c r="X261" t="s">
        <v>2029</v>
      </c>
      <c r="Y261" t="str">
        <f>IF(VLOOKUP(Table3[[#This Row],[name]],Sheet1!$D$2:$D$526,1)=Table3[[#This Row],[name]],"x","")</f>
        <v/>
      </c>
    </row>
    <row r="262" spans="1:25" x14ac:dyDescent="0.35">
      <c r="A262" t="str">
        <f t="shared" si="4"/>
        <v/>
      </c>
      <c r="B262" t="s">
        <v>781</v>
      </c>
      <c r="C262" t="s">
        <v>782</v>
      </c>
      <c r="D262" t="s">
        <v>778</v>
      </c>
      <c r="E262" t="s">
        <v>64</v>
      </c>
      <c r="F262" t="s">
        <v>783</v>
      </c>
      <c r="G262" t="s">
        <v>37</v>
      </c>
      <c r="H262" t="s">
        <v>784</v>
      </c>
      <c r="I262" t="s">
        <v>556</v>
      </c>
      <c r="J262" t="s">
        <v>8</v>
      </c>
      <c r="K262" t="s">
        <v>96</v>
      </c>
      <c r="L262" t="s">
        <v>71</v>
      </c>
      <c r="N262" t="s">
        <v>1505</v>
      </c>
      <c r="O262" t="s">
        <v>2605</v>
      </c>
      <c r="P262" t="s">
        <v>2606</v>
      </c>
      <c r="Q262" t="s">
        <v>1723</v>
      </c>
      <c r="R262" t="s">
        <v>2607</v>
      </c>
      <c r="S262" t="s">
        <v>1984</v>
      </c>
      <c r="T262" t="s">
        <v>2608</v>
      </c>
      <c r="U262" t="s">
        <v>1868</v>
      </c>
      <c r="V262" t="s">
        <v>1826</v>
      </c>
      <c r="W262" t="s">
        <v>1920</v>
      </c>
      <c r="X262" t="s">
        <v>2039</v>
      </c>
      <c r="Y262" t="str">
        <f>IF(VLOOKUP(Table3[[#This Row],[name]],Sheet1!$D$2:$D$526,1)=Table3[[#This Row],[name]],"x","")</f>
        <v>x</v>
      </c>
    </row>
    <row r="263" spans="1:25" x14ac:dyDescent="0.35">
      <c r="A263" t="str">
        <f t="shared" si="4"/>
        <v/>
      </c>
      <c r="B263" t="s">
        <v>785</v>
      </c>
      <c r="C263" t="s">
        <v>786</v>
      </c>
      <c r="D263" t="s">
        <v>778</v>
      </c>
      <c r="E263" t="s">
        <v>3</v>
      </c>
      <c r="F263" t="s">
        <v>787</v>
      </c>
      <c r="G263" t="s">
        <v>37</v>
      </c>
      <c r="H263" t="s">
        <v>784</v>
      </c>
      <c r="I263" t="s">
        <v>556</v>
      </c>
      <c r="J263" t="s">
        <v>8</v>
      </c>
      <c r="K263" t="s">
        <v>475</v>
      </c>
      <c r="L263" t="s">
        <v>71</v>
      </c>
      <c r="N263" t="s">
        <v>1890</v>
      </c>
      <c r="O263" t="s">
        <v>2636</v>
      </c>
      <c r="P263" t="s">
        <v>1848</v>
      </c>
      <c r="Q263" t="s">
        <v>1723</v>
      </c>
      <c r="R263" t="s">
        <v>2395</v>
      </c>
      <c r="S263" t="s">
        <v>1984</v>
      </c>
      <c r="T263" t="s">
        <v>2637</v>
      </c>
      <c r="U263" t="s">
        <v>2393</v>
      </c>
      <c r="V263" t="s">
        <v>1848</v>
      </c>
      <c r="W263" t="s">
        <v>1925</v>
      </c>
      <c r="X263" t="s">
        <v>2029</v>
      </c>
      <c r="Y263" t="str">
        <f>IF(VLOOKUP(Table3[[#This Row],[name]],Sheet1!$D$2:$D$526,1)=Table3[[#This Row],[name]],"x","")</f>
        <v>x</v>
      </c>
    </row>
    <row r="264" spans="1:25" x14ac:dyDescent="0.35">
      <c r="A264" t="str">
        <f t="shared" si="4"/>
        <v/>
      </c>
      <c r="B264" t="s">
        <v>788</v>
      </c>
      <c r="C264" t="s">
        <v>789</v>
      </c>
      <c r="D264" t="s">
        <v>755</v>
      </c>
      <c r="E264" t="s">
        <v>57</v>
      </c>
      <c r="F264" t="s">
        <v>790</v>
      </c>
      <c r="G264" t="s">
        <v>791</v>
      </c>
      <c r="H264" t="s">
        <v>792</v>
      </c>
      <c r="I264" t="s">
        <v>481</v>
      </c>
      <c r="J264" t="s">
        <v>8</v>
      </c>
      <c r="K264" t="s">
        <v>573</v>
      </c>
      <c r="L264" t="s">
        <v>74</v>
      </c>
      <c r="N264" t="s">
        <v>2228</v>
      </c>
      <c r="O264" t="s">
        <v>2229</v>
      </c>
      <c r="P264" t="s">
        <v>1976</v>
      </c>
      <c r="Q264" t="s">
        <v>1723</v>
      </c>
      <c r="R264" t="s">
        <v>1976</v>
      </c>
      <c r="S264" t="s">
        <v>1976</v>
      </c>
      <c r="T264" t="s">
        <v>1976</v>
      </c>
      <c r="U264" t="s">
        <v>1976</v>
      </c>
      <c r="V264" t="s">
        <v>1895</v>
      </c>
      <c r="W264" t="s">
        <v>1976</v>
      </c>
      <c r="X264" t="s">
        <v>2051</v>
      </c>
      <c r="Y264" t="str">
        <f>IF(VLOOKUP(Table3[[#This Row],[name]],Sheet1!$D$2:$D$526,1)=Table3[[#This Row],[name]],"x","")</f>
        <v>x</v>
      </c>
    </row>
    <row r="265" spans="1:25" x14ac:dyDescent="0.35">
      <c r="A265" t="str">
        <f t="shared" si="4"/>
        <v/>
      </c>
      <c r="B265" t="s">
        <v>793</v>
      </c>
      <c r="C265" t="s">
        <v>794</v>
      </c>
      <c r="D265" t="s">
        <v>795</v>
      </c>
      <c r="E265" t="s">
        <v>64</v>
      </c>
      <c r="F265" t="s">
        <v>796</v>
      </c>
      <c r="G265" t="s">
        <v>472</v>
      </c>
      <c r="H265" t="s">
        <v>797</v>
      </c>
      <c r="I265" t="s">
        <v>556</v>
      </c>
      <c r="J265" t="s">
        <v>39</v>
      </c>
      <c r="K265" t="s">
        <v>65</v>
      </c>
      <c r="L265" t="s">
        <v>74</v>
      </c>
      <c r="N265" t="s">
        <v>2336</v>
      </c>
      <c r="O265" t="s">
        <v>2337</v>
      </c>
      <c r="P265" t="s">
        <v>1895</v>
      </c>
      <c r="Q265" t="s">
        <v>1723</v>
      </c>
      <c r="R265" t="s">
        <v>2338</v>
      </c>
      <c r="S265" t="s">
        <v>2286</v>
      </c>
      <c r="T265" t="s">
        <v>1976</v>
      </c>
      <c r="U265" t="s">
        <v>1976</v>
      </c>
      <c r="V265" t="s">
        <v>1895</v>
      </c>
      <c r="W265" t="s">
        <v>1946</v>
      </c>
      <c r="X265" t="s">
        <v>1994</v>
      </c>
      <c r="Y265" t="str">
        <f>IF(VLOOKUP(Table3[[#This Row],[name]],Sheet1!$D$2:$D$526,1)=Table3[[#This Row],[name]],"x","")</f>
        <v/>
      </c>
    </row>
    <row r="266" spans="1:25" x14ac:dyDescent="0.35">
      <c r="A266" t="str">
        <f t="shared" si="4"/>
        <v/>
      </c>
      <c r="B266" t="s">
        <v>798</v>
      </c>
      <c r="C266" t="s">
        <v>799</v>
      </c>
      <c r="D266" t="s">
        <v>800</v>
      </c>
      <c r="E266" t="s">
        <v>3</v>
      </c>
      <c r="F266" t="s">
        <v>801</v>
      </c>
      <c r="G266" t="s">
        <v>403</v>
      </c>
      <c r="H266" t="s">
        <v>802</v>
      </c>
      <c r="I266" t="s">
        <v>803</v>
      </c>
      <c r="J266" t="s">
        <v>39</v>
      </c>
      <c r="K266" t="s">
        <v>475</v>
      </c>
      <c r="L266" t="s">
        <v>74</v>
      </c>
      <c r="N266" t="s">
        <v>1495</v>
      </c>
      <c r="O266" t="s">
        <v>2077</v>
      </c>
      <c r="P266" t="s">
        <v>1976</v>
      </c>
      <c r="Q266" t="s">
        <v>1720</v>
      </c>
      <c r="R266" t="s">
        <v>1976</v>
      </c>
      <c r="S266" t="s">
        <v>1976</v>
      </c>
      <c r="T266" t="s">
        <v>1976</v>
      </c>
      <c r="U266" t="s">
        <v>1976</v>
      </c>
      <c r="V266" t="s">
        <v>2071</v>
      </c>
      <c r="W266" t="s">
        <v>1976</v>
      </c>
      <c r="X266" t="s">
        <v>2029</v>
      </c>
      <c r="Y266" t="str">
        <f>IF(VLOOKUP(Table3[[#This Row],[name]],Sheet1!$D$2:$D$526,1)=Table3[[#This Row],[name]],"x","")</f>
        <v>x</v>
      </c>
    </row>
    <row r="267" spans="1:25" x14ac:dyDescent="0.35">
      <c r="A267" t="str">
        <f t="shared" si="4"/>
        <v/>
      </c>
      <c r="B267" t="s">
        <v>804</v>
      </c>
      <c r="C267" t="s">
        <v>805</v>
      </c>
      <c r="D267" t="s">
        <v>800</v>
      </c>
      <c r="E267" t="s">
        <v>3</v>
      </c>
      <c r="F267" t="s">
        <v>806</v>
      </c>
      <c r="G267" t="s">
        <v>472</v>
      </c>
      <c r="H267" t="s">
        <v>807</v>
      </c>
      <c r="I267" t="s">
        <v>803</v>
      </c>
      <c r="J267" t="s">
        <v>39</v>
      </c>
      <c r="K267" t="s">
        <v>110</v>
      </c>
      <c r="L267" t="s">
        <v>74</v>
      </c>
      <c r="N267" t="s">
        <v>1495</v>
      </c>
      <c r="O267" t="s">
        <v>2077</v>
      </c>
      <c r="P267" t="s">
        <v>1976</v>
      </c>
      <c r="Q267" t="s">
        <v>1720</v>
      </c>
      <c r="R267" t="s">
        <v>1976</v>
      </c>
      <c r="S267" t="s">
        <v>1976</v>
      </c>
      <c r="T267" t="s">
        <v>1976</v>
      </c>
      <c r="U267" t="s">
        <v>1976</v>
      </c>
      <c r="V267" t="s">
        <v>2071</v>
      </c>
      <c r="W267" t="s">
        <v>1976</v>
      </c>
      <c r="X267" t="s">
        <v>2029</v>
      </c>
      <c r="Y267" t="str">
        <f>IF(VLOOKUP(Table3[[#This Row],[name]],Sheet1!$D$2:$D$526,1)=Table3[[#This Row],[name]],"x","")</f>
        <v>x</v>
      </c>
    </row>
    <row r="268" spans="1:25" x14ac:dyDescent="0.35">
      <c r="A268" t="str">
        <f t="shared" si="4"/>
        <v/>
      </c>
      <c r="B268" t="s">
        <v>808</v>
      </c>
      <c r="C268" t="s">
        <v>809</v>
      </c>
      <c r="D268" t="s">
        <v>800</v>
      </c>
      <c r="E268" t="s">
        <v>3</v>
      </c>
      <c r="F268" t="s">
        <v>810</v>
      </c>
      <c r="G268" t="s">
        <v>403</v>
      </c>
      <c r="H268" t="s">
        <v>811</v>
      </c>
      <c r="I268" t="s">
        <v>481</v>
      </c>
      <c r="J268" t="s">
        <v>39</v>
      </c>
      <c r="K268" t="s">
        <v>110</v>
      </c>
      <c r="L268" t="s">
        <v>74</v>
      </c>
      <c r="N268" t="s">
        <v>1838</v>
      </c>
      <c r="O268" t="s">
        <v>2624</v>
      </c>
      <c r="P268" t="s">
        <v>1896</v>
      </c>
      <c r="Q268" t="s">
        <v>1720</v>
      </c>
      <c r="R268" t="s">
        <v>2625</v>
      </c>
      <c r="S268" t="s">
        <v>1984</v>
      </c>
      <c r="T268" t="s">
        <v>2626</v>
      </c>
      <c r="U268" t="s">
        <v>2627</v>
      </c>
      <c r="V268" t="s">
        <v>2367</v>
      </c>
      <c r="W268" t="s">
        <v>1920</v>
      </c>
      <c r="X268" t="s">
        <v>2019</v>
      </c>
      <c r="Y268" t="str">
        <f>IF(VLOOKUP(Table3[[#This Row],[name]],Sheet1!$D$2:$D$526,1)=Table3[[#This Row],[name]],"x","")</f>
        <v>x</v>
      </c>
    </row>
    <row r="269" spans="1:25" x14ac:dyDescent="0.35">
      <c r="A269" t="str">
        <f t="shared" si="4"/>
        <v/>
      </c>
      <c r="B269" t="s">
        <v>812</v>
      </c>
      <c r="C269" t="s">
        <v>813</v>
      </c>
      <c r="D269" t="s">
        <v>800</v>
      </c>
      <c r="E269" t="s">
        <v>3</v>
      </c>
      <c r="F269" t="s">
        <v>810</v>
      </c>
      <c r="G269" t="s">
        <v>560</v>
      </c>
      <c r="H269" t="s">
        <v>814</v>
      </c>
      <c r="I269" t="s">
        <v>481</v>
      </c>
      <c r="J269" t="s">
        <v>39</v>
      </c>
      <c r="K269" t="s">
        <v>28</v>
      </c>
      <c r="L269" t="s">
        <v>74</v>
      </c>
      <c r="N269" t="s">
        <v>2741</v>
      </c>
      <c r="O269" t="s">
        <v>2742</v>
      </c>
      <c r="P269" t="s">
        <v>2615</v>
      </c>
      <c r="Q269" t="s">
        <v>1723</v>
      </c>
      <c r="R269" t="s">
        <v>2712</v>
      </c>
      <c r="S269" t="s">
        <v>1982</v>
      </c>
      <c r="T269" t="s">
        <v>2717</v>
      </c>
      <c r="U269" t="s">
        <v>1868</v>
      </c>
      <c r="V269" t="s">
        <v>1895</v>
      </c>
      <c r="W269" t="s">
        <v>1920</v>
      </c>
      <c r="X269" t="s">
        <v>2029</v>
      </c>
      <c r="Y269" t="str">
        <f>IF(VLOOKUP(Table3[[#This Row],[name]],Sheet1!$D$2:$D$526,1)=Table3[[#This Row],[name]],"x","")</f>
        <v/>
      </c>
    </row>
    <row r="270" spans="1:25" x14ac:dyDescent="0.35">
      <c r="A270" t="str">
        <f t="shared" si="4"/>
        <v/>
      </c>
      <c r="B270" t="s">
        <v>815</v>
      </c>
      <c r="C270" t="s">
        <v>816</v>
      </c>
      <c r="D270" t="s">
        <v>800</v>
      </c>
      <c r="E270" t="s">
        <v>3</v>
      </c>
      <c r="F270" t="s">
        <v>817</v>
      </c>
      <c r="G270" t="s">
        <v>37</v>
      </c>
      <c r="H270" t="s">
        <v>818</v>
      </c>
      <c r="I270" t="s">
        <v>803</v>
      </c>
      <c r="J270" t="s">
        <v>39</v>
      </c>
      <c r="K270" t="s">
        <v>96</v>
      </c>
      <c r="L270" t="s">
        <v>74</v>
      </c>
      <c r="N270" t="s">
        <v>1849</v>
      </c>
      <c r="O270" t="s">
        <v>2628</v>
      </c>
      <c r="P270" t="s">
        <v>1896</v>
      </c>
      <c r="Q270" t="s">
        <v>1720</v>
      </c>
      <c r="R270" t="s">
        <v>2625</v>
      </c>
      <c r="S270" t="s">
        <v>1981</v>
      </c>
      <c r="T270" t="s">
        <v>2629</v>
      </c>
      <c r="U270" t="s">
        <v>2352</v>
      </c>
      <c r="V270" t="s">
        <v>2108</v>
      </c>
      <c r="W270" t="s">
        <v>1922</v>
      </c>
      <c r="X270" t="s">
        <v>2029</v>
      </c>
      <c r="Y270" t="str">
        <f>IF(VLOOKUP(Table3[[#This Row],[name]],Sheet1!$D$2:$D$526,1)=Table3[[#This Row],[name]],"x","")</f>
        <v>x</v>
      </c>
    </row>
    <row r="271" spans="1:25" x14ac:dyDescent="0.35">
      <c r="A271" t="str">
        <f t="shared" si="4"/>
        <v/>
      </c>
      <c r="B271" t="s">
        <v>819</v>
      </c>
      <c r="C271" t="s">
        <v>820</v>
      </c>
      <c r="D271" t="s">
        <v>821</v>
      </c>
      <c r="E271" t="s">
        <v>3</v>
      </c>
      <c r="F271" t="s">
        <v>822</v>
      </c>
      <c r="G271" t="s">
        <v>500</v>
      </c>
      <c r="H271" t="s">
        <v>823</v>
      </c>
      <c r="I271" t="s">
        <v>556</v>
      </c>
      <c r="J271" t="s">
        <v>168</v>
      </c>
      <c r="K271" t="s">
        <v>86</v>
      </c>
      <c r="L271" t="s">
        <v>74</v>
      </c>
      <c r="N271" t="s">
        <v>2042</v>
      </c>
      <c r="O271" t="s">
        <v>2043</v>
      </c>
      <c r="P271" t="s">
        <v>1976</v>
      </c>
      <c r="Q271" t="s">
        <v>1723</v>
      </c>
      <c r="R271" t="s">
        <v>1976</v>
      </c>
      <c r="S271" t="s">
        <v>1976</v>
      </c>
      <c r="T271" t="s">
        <v>1976</v>
      </c>
      <c r="U271" t="s">
        <v>1976</v>
      </c>
      <c r="V271" t="s">
        <v>1848</v>
      </c>
      <c r="W271" t="s">
        <v>1928</v>
      </c>
      <c r="X271" t="s">
        <v>2019</v>
      </c>
      <c r="Y271" t="str">
        <f>IF(VLOOKUP(Table3[[#This Row],[name]],Sheet1!$D$2:$D$526,1)=Table3[[#This Row],[name]],"x","")</f>
        <v/>
      </c>
    </row>
    <row r="272" spans="1:25" x14ac:dyDescent="0.35">
      <c r="A272" t="str">
        <f t="shared" si="4"/>
        <v/>
      </c>
      <c r="B272" t="s">
        <v>824</v>
      </c>
      <c r="C272" t="s">
        <v>825</v>
      </c>
      <c r="D272" t="s">
        <v>506</v>
      </c>
      <c r="E272" t="s">
        <v>123</v>
      </c>
      <c r="F272" t="s">
        <v>602</v>
      </c>
      <c r="G272" t="s">
        <v>826</v>
      </c>
      <c r="H272" t="s">
        <v>827</v>
      </c>
      <c r="I272" t="s">
        <v>556</v>
      </c>
      <c r="J272" t="s">
        <v>306</v>
      </c>
      <c r="K272" t="s">
        <v>65</v>
      </c>
      <c r="L272" t="s">
        <v>74</v>
      </c>
      <c r="N272" t="s">
        <v>2339</v>
      </c>
      <c r="O272" t="s">
        <v>2340</v>
      </c>
      <c r="P272" t="s">
        <v>1895</v>
      </c>
      <c r="Q272" t="s">
        <v>1723</v>
      </c>
      <c r="R272" t="s">
        <v>2315</v>
      </c>
      <c r="S272" t="s">
        <v>2286</v>
      </c>
      <c r="T272" t="s">
        <v>1976</v>
      </c>
      <c r="U272" t="s">
        <v>1976</v>
      </c>
      <c r="V272" t="s">
        <v>1895</v>
      </c>
      <c r="W272" t="s">
        <v>1946</v>
      </c>
      <c r="X272" t="s">
        <v>1994</v>
      </c>
      <c r="Y272" t="str">
        <f>IF(VLOOKUP(Table3[[#This Row],[name]],Sheet1!$D$2:$D$526,1)=Table3[[#This Row],[name]],"x","")</f>
        <v/>
      </c>
    </row>
    <row r="273" spans="1:25" x14ac:dyDescent="0.35">
      <c r="A273" t="str">
        <f t="shared" si="4"/>
        <v/>
      </c>
      <c r="B273" t="s">
        <v>828</v>
      </c>
      <c r="C273" t="s">
        <v>829</v>
      </c>
      <c r="D273" t="s">
        <v>506</v>
      </c>
      <c r="E273" t="s">
        <v>64</v>
      </c>
      <c r="F273" t="s">
        <v>830</v>
      </c>
      <c r="G273" t="s">
        <v>500</v>
      </c>
      <c r="H273" t="s">
        <v>831</v>
      </c>
      <c r="I273" t="s">
        <v>556</v>
      </c>
      <c r="J273" t="s">
        <v>306</v>
      </c>
      <c r="K273" t="s">
        <v>96</v>
      </c>
      <c r="L273" t="s">
        <v>74</v>
      </c>
      <c r="N273" t="s">
        <v>1779</v>
      </c>
      <c r="O273" t="s">
        <v>2184</v>
      </c>
      <c r="P273" t="s">
        <v>1976</v>
      </c>
      <c r="Q273" t="s">
        <v>1723</v>
      </c>
      <c r="R273" t="s">
        <v>1976</v>
      </c>
      <c r="S273" t="s">
        <v>1976</v>
      </c>
      <c r="T273" t="s">
        <v>1976</v>
      </c>
      <c r="U273" t="s">
        <v>1976</v>
      </c>
      <c r="V273" t="s">
        <v>1825</v>
      </c>
      <c r="W273" t="s">
        <v>1946</v>
      </c>
      <c r="X273" t="s">
        <v>2095</v>
      </c>
      <c r="Y273" t="str">
        <f>IF(VLOOKUP(Table3[[#This Row],[name]],Sheet1!$D$2:$D$526,1)=Table3[[#This Row],[name]],"x","")</f>
        <v>x</v>
      </c>
    </row>
    <row r="274" spans="1:25" x14ac:dyDescent="0.35">
      <c r="A274" t="str">
        <f t="shared" si="4"/>
        <v/>
      </c>
      <c r="B274" t="s">
        <v>832</v>
      </c>
      <c r="C274" t="s">
        <v>1007</v>
      </c>
      <c r="D274" t="s">
        <v>833</v>
      </c>
      <c r="E274" t="s">
        <v>3</v>
      </c>
      <c r="F274" t="s">
        <v>719</v>
      </c>
      <c r="G274" t="s">
        <v>560</v>
      </c>
      <c r="H274" t="s">
        <v>733</v>
      </c>
      <c r="I274" t="s">
        <v>551</v>
      </c>
      <c r="J274" t="s">
        <v>39</v>
      </c>
      <c r="K274" t="s">
        <v>65</v>
      </c>
      <c r="L274" t="s">
        <v>41</v>
      </c>
      <c r="N274" t="s">
        <v>2230</v>
      </c>
      <c r="O274" t="s">
        <v>2231</v>
      </c>
      <c r="P274" t="s">
        <v>1976</v>
      </c>
      <c r="Q274" t="s">
        <v>1723</v>
      </c>
      <c r="R274" t="s">
        <v>1976</v>
      </c>
      <c r="S274" t="s">
        <v>1976</v>
      </c>
      <c r="T274" t="s">
        <v>1976</v>
      </c>
      <c r="U274" t="s">
        <v>1976</v>
      </c>
      <c r="V274" t="s">
        <v>1895</v>
      </c>
      <c r="W274" t="s">
        <v>1976</v>
      </c>
      <c r="X274" t="s">
        <v>2039</v>
      </c>
      <c r="Y274" t="str">
        <f>IF(VLOOKUP(Table3[[#This Row],[name]],Sheet1!$D$2:$D$526,1)=Table3[[#This Row],[name]],"x","")</f>
        <v/>
      </c>
    </row>
    <row r="275" spans="1:25" x14ac:dyDescent="0.35">
      <c r="A275" t="str">
        <f t="shared" si="4"/>
        <v/>
      </c>
      <c r="B275" t="s">
        <v>834</v>
      </c>
      <c r="C275" t="s">
        <v>835</v>
      </c>
      <c r="D275" t="s">
        <v>513</v>
      </c>
      <c r="E275" t="s">
        <v>3</v>
      </c>
      <c r="F275" t="s">
        <v>559</v>
      </c>
      <c r="G275" t="s">
        <v>472</v>
      </c>
      <c r="H275" t="s">
        <v>836</v>
      </c>
      <c r="I275" t="s">
        <v>556</v>
      </c>
      <c r="J275" t="s">
        <v>196</v>
      </c>
      <c r="K275" t="s">
        <v>110</v>
      </c>
      <c r="L275" t="s">
        <v>41</v>
      </c>
      <c r="N275" t="s">
        <v>2096</v>
      </c>
      <c r="O275" t="s">
        <v>2097</v>
      </c>
      <c r="P275" t="s">
        <v>1976</v>
      </c>
      <c r="Q275" t="s">
        <v>1723</v>
      </c>
      <c r="R275" t="s">
        <v>1976</v>
      </c>
      <c r="S275" t="s">
        <v>1976</v>
      </c>
      <c r="T275" t="s">
        <v>1976</v>
      </c>
      <c r="U275" t="s">
        <v>1976</v>
      </c>
      <c r="V275" t="s">
        <v>1848</v>
      </c>
      <c r="W275" t="s">
        <v>1946</v>
      </c>
      <c r="X275" t="s">
        <v>2019</v>
      </c>
      <c r="Y275" t="str">
        <f>IF(VLOOKUP(Table3[[#This Row],[name]],Sheet1!$D$2:$D$526,1)=Table3[[#This Row],[name]],"x","")</f>
        <v/>
      </c>
    </row>
    <row r="276" spans="1:25" x14ac:dyDescent="0.35">
      <c r="A276" t="str">
        <f t="shared" si="4"/>
        <v/>
      </c>
      <c r="B276" t="s">
        <v>837</v>
      </c>
      <c r="C276" t="s">
        <v>838</v>
      </c>
      <c r="D276" t="s">
        <v>839</v>
      </c>
      <c r="E276" t="s">
        <v>3</v>
      </c>
      <c r="F276" t="s">
        <v>719</v>
      </c>
      <c r="G276" t="s">
        <v>508</v>
      </c>
      <c r="H276" t="s">
        <v>840</v>
      </c>
      <c r="I276" t="s">
        <v>556</v>
      </c>
      <c r="J276" t="s">
        <v>841</v>
      </c>
      <c r="K276" t="s">
        <v>96</v>
      </c>
      <c r="L276" t="s">
        <v>74</v>
      </c>
      <c r="N276" t="s">
        <v>1846</v>
      </c>
      <c r="O276" t="s">
        <v>2560</v>
      </c>
      <c r="P276" t="s">
        <v>2554</v>
      </c>
      <c r="Q276" t="s">
        <v>1720</v>
      </c>
      <c r="R276" t="s">
        <v>2561</v>
      </c>
      <c r="S276" t="s">
        <v>1984</v>
      </c>
      <c r="T276" t="s">
        <v>2562</v>
      </c>
      <c r="U276" t="s">
        <v>2352</v>
      </c>
      <c r="V276" t="s">
        <v>1833</v>
      </c>
      <c r="W276" t="s">
        <v>1919</v>
      </c>
      <c r="X276" t="s">
        <v>2036</v>
      </c>
      <c r="Y276" t="str">
        <f>IF(VLOOKUP(Table3[[#This Row],[name]],Sheet1!$D$2:$D$526,1)=Table3[[#This Row],[name]],"x","")</f>
        <v>x</v>
      </c>
    </row>
    <row r="277" spans="1:25" x14ac:dyDescent="0.35">
      <c r="A277" t="str">
        <f t="shared" si="4"/>
        <v/>
      </c>
      <c r="B277" t="s">
        <v>842</v>
      </c>
      <c r="C277" t="s">
        <v>843</v>
      </c>
      <c r="D277" t="s">
        <v>492</v>
      </c>
      <c r="E277" t="s">
        <v>3</v>
      </c>
      <c r="F277" t="s">
        <v>844</v>
      </c>
      <c r="G277" t="s">
        <v>403</v>
      </c>
      <c r="H277" t="s">
        <v>845</v>
      </c>
      <c r="I277" t="s">
        <v>556</v>
      </c>
      <c r="J277" t="s">
        <v>95</v>
      </c>
      <c r="K277" t="s">
        <v>86</v>
      </c>
      <c r="L277" t="s">
        <v>74</v>
      </c>
      <c r="N277" t="s">
        <v>1661</v>
      </c>
      <c r="O277" t="s">
        <v>2246</v>
      </c>
      <c r="P277" t="s">
        <v>1976</v>
      </c>
      <c r="Q277" t="s">
        <v>1723</v>
      </c>
      <c r="R277" t="s">
        <v>1976</v>
      </c>
      <c r="S277" t="s">
        <v>1976</v>
      </c>
      <c r="T277" t="s">
        <v>1976</v>
      </c>
      <c r="U277" t="s">
        <v>1976</v>
      </c>
      <c r="V277" t="s">
        <v>1826</v>
      </c>
      <c r="W277" t="s">
        <v>1976</v>
      </c>
      <c r="X277" t="s">
        <v>2019</v>
      </c>
      <c r="Y277" t="str">
        <f>IF(VLOOKUP(Table3[[#This Row],[name]],Sheet1!$D$2:$D$526,1)=Table3[[#This Row],[name]],"x","")</f>
        <v>x</v>
      </c>
    </row>
    <row r="278" spans="1:25" x14ac:dyDescent="0.35">
      <c r="A278" t="str">
        <f t="shared" si="4"/>
        <v/>
      </c>
      <c r="B278" t="s">
        <v>846</v>
      </c>
      <c r="C278" t="s">
        <v>847</v>
      </c>
      <c r="D278" t="s">
        <v>513</v>
      </c>
      <c r="E278" t="s">
        <v>115</v>
      </c>
      <c r="F278" t="s">
        <v>848</v>
      </c>
      <c r="G278" t="s">
        <v>500</v>
      </c>
      <c r="H278" t="s">
        <v>849</v>
      </c>
      <c r="I278" t="s">
        <v>850</v>
      </c>
      <c r="J278" t="s">
        <v>503</v>
      </c>
      <c r="K278" t="s">
        <v>86</v>
      </c>
      <c r="L278" t="s">
        <v>41</v>
      </c>
      <c r="N278" t="s">
        <v>1634</v>
      </c>
      <c r="O278" t="s">
        <v>2232</v>
      </c>
      <c r="P278" t="s">
        <v>1976</v>
      </c>
      <c r="Q278" t="s">
        <v>1720</v>
      </c>
      <c r="R278" t="s">
        <v>1976</v>
      </c>
      <c r="S278" t="s">
        <v>1976</v>
      </c>
      <c r="T278" t="s">
        <v>1976</v>
      </c>
      <c r="U278" t="s">
        <v>1976</v>
      </c>
      <c r="V278" t="s">
        <v>2125</v>
      </c>
      <c r="W278" t="s">
        <v>1946</v>
      </c>
      <c r="X278" t="s">
        <v>2039</v>
      </c>
      <c r="Y278" t="str">
        <f>IF(VLOOKUP(Table3[[#This Row],[name]],Sheet1!$D$2:$D$526,1)=Table3[[#This Row],[name]],"x","")</f>
        <v>x</v>
      </c>
    </row>
    <row r="279" spans="1:25" x14ac:dyDescent="0.35">
      <c r="A279" t="str">
        <f t="shared" si="4"/>
        <v/>
      </c>
      <c r="B279" t="s">
        <v>851</v>
      </c>
      <c r="C279" t="s">
        <v>852</v>
      </c>
      <c r="D279" t="s">
        <v>513</v>
      </c>
      <c r="E279" t="s">
        <v>115</v>
      </c>
      <c r="F279" t="s">
        <v>848</v>
      </c>
      <c r="G279" t="s">
        <v>403</v>
      </c>
      <c r="H279" t="s">
        <v>853</v>
      </c>
      <c r="I279" t="s">
        <v>481</v>
      </c>
      <c r="J279" t="s">
        <v>171</v>
      </c>
      <c r="K279" t="s">
        <v>96</v>
      </c>
      <c r="L279" t="s">
        <v>61</v>
      </c>
      <c r="N279" t="s">
        <v>1905</v>
      </c>
      <c r="O279" t="s">
        <v>2630</v>
      </c>
      <c r="P279" t="s">
        <v>1826</v>
      </c>
      <c r="Q279" t="s">
        <v>1725</v>
      </c>
      <c r="R279" t="s">
        <v>2357</v>
      </c>
      <c r="S279" t="s">
        <v>1982</v>
      </c>
      <c r="T279" t="s">
        <v>2631</v>
      </c>
      <c r="U279" t="s">
        <v>1868</v>
      </c>
      <c r="V279" t="s">
        <v>1826</v>
      </c>
      <c r="W279" t="s">
        <v>1925</v>
      </c>
      <c r="X279" t="s">
        <v>2039</v>
      </c>
      <c r="Y279" t="str">
        <f>IF(VLOOKUP(Table3[[#This Row],[name]],Sheet1!$D$2:$D$526,1)=Table3[[#This Row],[name]],"x","")</f>
        <v>x</v>
      </c>
    </row>
    <row r="280" spans="1:25" x14ac:dyDescent="0.35">
      <c r="A280" t="str">
        <f t="shared" si="4"/>
        <v/>
      </c>
      <c r="B280" t="s">
        <v>854</v>
      </c>
      <c r="C280" t="s">
        <v>855</v>
      </c>
      <c r="D280" t="s">
        <v>856</v>
      </c>
      <c r="E280" t="s">
        <v>123</v>
      </c>
      <c r="F280" t="s">
        <v>488</v>
      </c>
      <c r="G280" t="s">
        <v>472</v>
      </c>
      <c r="H280" t="s">
        <v>857</v>
      </c>
      <c r="I280" t="s">
        <v>556</v>
      </c>
      <c r="J280" t="s">
        <v>168</v>
      </c>
      <c r="K280" t="s">
        <v>65</v>
      </c>
      <c r="L280" t="s">
        <v>74</v>
      </c>
      <c r="N280" t="s">
        <v>1887</v>
      </c>
      <c r="O280" t="s">
        <v>2632</v>
      </c>
      <c r="P280" t="s">
        <v>1848</v>
      </c>
      <c r="Q280" t="s">
        <v>1724</v>
      </c>
      <c r="R280" t="s">
        <v>2633</v>
      </c>
      <c r="S280" t="s">
        <v>1982</v>
      </c>
      <c r="T280" t="s">
        <v>2634</v>
      </c>
      <c r="U280" t="s">
        <v>2352</v>
      </c>
      <c r="V280" t="s">
        <v>1848</v>
      </c>
      <c r="W280" t="s">
        <v>1946</v>
      </c>
      <c r="X280" t="s">
        <v>2029</v>
      </c>
      <c r="Y280" t="str">
        <f>IF(VLOOKUP(Table3[[#This Row],[name]],Sheet1!$D$2:$D$526,1)=Table3[[#This Row],[name]],"x","")</f>
        <v>x</v>
      </c>
    </row>
    <row r="281" spans="1:25" x14ac:dyDescent="0.35">
      <c r="A281" t="str">
        <f t="shared" si="4"/>
        <v/>
      </c>
      <c r="B281" t="s">
        <v>858</v>
      </c>
      <c r="C281" t="s">
        <v>859</v>
      </c>
      <c r="D281" t="s">
        <v>860</v>
      </c>
      <c r="E281" t="s">
        <v>64</v>
      </c>
      <c r="F281" t="s">
        <v>861</v>
      </c>
      <c r="G281" t="s">
        <v>472</v>
      </c>
      <c r="H281" t="s">
        <v>862</v>
      </c>
      <c r="I281" t="s">
        <v>481</v>
      </c>
      <c r="J281" t="s">
        <v>79</v>
      </c>
      <c r="K281" t="s">
        <v>28</v>
      </c>
      <c r="L281" t="s">
        <v>61</v>
      </c>
      <c r="N281" t="s">
        <v>1889</v>
      </c>
      <c r="O281" t="s">
        <v>2635</v>
      </c>
      <c r="P281" t="s">
        <v>1848</v>
      </c>
      <c r="Q281" t="s">
        <v>1724</v>
      </c>
      <c r="R281" t="s">
        <v>2573</v>
      </c>
      <c r="S281" t="s">
        <v>1982</v>
      </c>
      <c r="T281" t="s">
        <v>2437</v>
      </c>
      <c r="U281" t="s">
        <v>2393</v>
      </c>
      <c r="V281" t="s">
        <v>1848</v>
      </c>
      <c r="W281" t="s">
        <v>1918</v>
      </c>
      <c r="X281" t="s">
        <v>2029</v>
      </c>
      <c r="Y281" t="str">
        <f>IF(VLOOKUP(Table3[[#This Row],[name]],Sheet1!$D$2:$D$526,1)=Table3[[#This Row],[name]],"x","")</f>
        <v>x</v>
      </c>
    </row>
    <row r="282" spans="1:25" x14ac:dyDescent="0.35">
      <c r="A282" t="str">
        <f t="shared" si="4"/>
        <v/>
      </c>
      <c r="B282" t="s">
        <v>863</v>
      </c>
      <c r="C282" t="s">
        <v>864</v>
      </c>
      <c r="D282" t="s">
        <v>860</v>
      </c>
      <c r="E282" t="s">
        <v>64</v>
      </c>
      <c r="F282" t="s">
        <v>783</v>
      </c>
      <c r="G282" t="s">
        <v>472</v>
      </c>
      <c r="H282" t="s">
        <v>603</v>
      </c>
      <c r="I282" t="s">
        <v>542</v>
      </c>
      <c r="J282" t="s">
        <v>79</v>
      </c>
      <c r="K282" t="s">
        <v>110</v>
      </c>
      <c r="L282" t="s">
        <v>61</v>
      </c>
      <c r="N282" t="s">
        <v>1888</v>
      </c>
      <c r="O282" t="s">
        <v>2435</v>
      </c>
      <c r="P282" t="s">
        <v>2416</v>
      </c>
      <c r="Q282" t="s">
        <v>1725</v>
      </c>
      <c r="R282" t="s">
        <v>2436</v>
      </c>
      <c r="S282" t="s">
        <v>1982</v>
      </c>
      <c r="T282" t="s">
        <v>2437</v>
      </c>
      <c r="U282" t="s">
        <v>2419</v>
      </c>
      <c r="V282" t="s">
        <v>2071</v>
      </c>
      <c r="W282" t="s">
        <v>1946</v>
      </c>
      <c r="X282" t="s">
        <v>2029</v>
      </c>
      <c r="Y282" t="str">
        <f>IF(VLOOKUP(Table3[[#This Row],[name]],Sheet1!$D$2:$D$526,1)=Table3[[#This Row],[name]],"x","")</f>
        <v>x</v>
      </c>
    </row>
    <row r="283" spans="1:25" x14ac:dyDescent="0.35">
      <c r="A283" t="str">
        <f t="shared" si="4"/>
        <v/>
      </c>
      <c r="B283" t="s">
        <v>865</v>
      </c>
      <c r="C283" t="s">
        <v>866</v>
      </c>
      <c r="D283" t="s">
        <v>860</v>
      </c>
      <c r="E283" t="s">
        <v>3</v>
      </c>
      <c r="F283" t="s">
        <v>545</v>
      </c>
      <c r="G283" t="s">
        <v>500</v>
      </c>
      <c r="H283" t="s">
        <v>867</v>
      </c>
      <c r="I283" t="s">
        <v>542</v>
      </c>
      <c r="J283" t="s">
        <v>79</v>
      </c>
      <c r="K283" t="s">
        <v>65</v>
      </c>
      <c r="L283" t="s">
        <v>61</v>
      </c>
      <c r="N283" t="s">
        <v>2341</v>
      </c>
      <c r="O283" t="s">
        <v>2342</v>
      </c>
      <c r="P283" t="s">
        <v>1895</v>
      </c>
      <c r="Q283" t="s">
        <v>1723</v>
      </c>
      <c r="R283" t="s">
        <v>2343</v>
      </c>
      <c r="S283" t="s">
        <v>2286</v>
      </c>
      <c r="T283" t="s">
        <v>1976</v>
      </c>
      <c r="U283" t="s">
        <v>1976</v>
      </c>
      <c r="V283" t="s">
        <v>1895</v>
      </c>
      <c r="W283" t="s">
        <v>1922</v>
      </c>
      <c r="X283" t="s">
        <v>1994</v>
      </c>
      <c r="Y283" t="str">
        <f>IF(VLOOKUP(Table3[[#This Row],[name]],Sheet1!$D$2:$D$526,1)=Table3[[#This Row],[name]],"x","")</f>
        <v/>
      </c>
    </row>
    <row r="284" spans="1:25" x14ac:dyDescent="0.35">
      <c r="A284" t="str">
        <f t="shared" si="4"/>
        <v/>
      </c>
      <c r="B284" t="s">
        <v>868</v>
      </c>
      <c r="C284" t="s">
        <v>869</v>
      </c>
      <c r="D284" t="s">
        <v>860</v>
      </c>
      <c r="E284" t="s">
        <v>3</v>
      </c>
      <c r="F284" t="s">
        <v>870</v>
      </c>
      <c r="G284" t="s">
        <v>500</v>
      </c>
      <c r="H284" t="s">
        <v>871</v>
      </c>
      <c r="I284" t="s">
        <v>872</v>
      </c>
      <c r="J284" t="s">
        <v>79</v>
      </c>
      <c r="K284" t="s">
        <v>86</v>
      </c>
      <c r="L284" t="s">
        <v>155</v>
      </c>
      <c r="N284" t="s">
        <v>2100</v>
      </c>
      <c r="O284" t="s">
        <v>2101</v>
      </c>
      <c r="P284" t="s">
        <v>1976</v>
      </c>
      <c r="Q284" t="s">
        <v>1723</v>
      </c>
      <c r="R284" t="s">
        <v>1976</v>
      </c>
      <c r="S284" t="s">
        <v>1976</v>
      </c>
      <c r="T284" t="s">
        <v>1976</v>
      </c>
      <c r="U284" t="s">
        <v>1976</v>
      </c>
      <c r="V284" t="s">
        <v>1848</v>
      </c>
      <c r="W284" t="s">
        <v>1946</v>
      </c>
      <c r="X284" t="s">
        <v>2019</v>
      </c>
      <c r="Y284" t="str">
        <f>IF(VLOOKUP(Table3[[#This Row],[name]],Sheet1!$D$2:$D$526,1)=Table3[[#This Row],[name]],"x","")</f>
        <v/>
      </c>
    </row>
    <row r="285" spans="1:25" x14ac:dyDescent="0.35">
      <c r="A285" t="str">
        <f t="shared" si="4"/>
        <v/>
      </c>
      <c r="B285" t="s">
        <v>873</v>
      </c>
      <c r="C285" t="s">
        <v>874</v>
      </c>
      <c r="D285" t="s">
        <v>875</v>
      </c>
      <c r="E285" t="s">
        <v>64</v>
      </c>
      <c r="F285" t="s">
        <v>796</v>
      </c>
      <c r="G285" t="s">
        <v>472</v>
      </c>
      <c r="H285" t="s">
        <v>603</v>
      </c>
      <c r="I285" t="s">
        <v>876</v>
      </c>
      <c r="J285" t="s">
        <v>39</v>
      </c>
      <c r="K285" t="s">
        <v>28</v>
      </c>
      <c r="L285" t="s">
        <v>74</v>
      </c>
      <c r="N285" t="s">
        <v>2137</v>
      </c>
      <c r="O285" t="s">
        <v>2138</v>
      </c>
      <c r="P285" t="s">
        <v>1976</v>
      </c>
      <c r="Q285" t="s">
        <v>1723</v>
      </c>
      <c r="R285" t="s">
        <v>1976</v>
      </c>
      <c r="S285" t="s">
        <v>1976</v>
      </c>
      <c r="T285" t="s">
        <v>1976</v>
      </c>
      <c r="U285" t="s">
        <v>1976</v>
      </c>
      <c r="V285" t="s">
        <v>1848</v>
      </c>
      <c r="W285" t="s">
        <v>1976</v>
      </c>
      <c r="X285" t="s">
        <v>2029</v>
      </c>
      <c r="Y285" t="str">
        <f>IF(VLOOKUP(Table3[[#This Row],[name]],Sheet1!$D$2:$D$526,1)=Table3[[#This Row],[name]],"x","")</f>
        <v/>
      </c>
    </row>
    <row r="286" spans="1:25" x14ac:dyDescent="0.35">
      <c r="A286" t="str">
        <f t="shared" si="4"/>
        <v/>
      </c>
      <c r="B286" t="s">
        <v>877</v>
      </c>
      <c r="C286" t="s">
        <v>878</v>
      </c>
      <c r="D286" t="s">
        <v>875</v>
      </c>
      <c r="E286" t="s">
        <v>64</v>
      </c>
      <c r="F286" t="s">
        <v>879</v>
      </c>
      <c r="G286" t="s">
        <v>472</v>
      </c>
      <c r="H286" t="s">
        <v>862</v>
      </c>
      <c r="I286" t="s">
        <v>876</v>
      </c>
      <c r="J286" t="s">
        <v>39</v>
      </c>
      <c r="K286" t="s">
        <v>65</v>
      </c>
      <c r="L286" t="s">
        <v>74</v>
      </c>
      <c r="N286" t="s">
        <v>2068</v>
      </c>
      <c r="O286" t="s">
        <v>2069</v>
      </c>
      <c r="P286" t="s">
        <v>1976</v>
      </c>
      <c r="Q286" t="s">
        <v>1723</v>
      </c>
      <c r="R286" t="s">
        <v>1976</v>
      </c>
      <c r="S286" t="s">
        <v>1976</v>
      </c>
      <c r="T286" t="s">
        <v>1976</v>
      </c>
      <c r="U286" t="s">
        <v>1976</v>
      </c>
      <c r="V286" t="s">
        <v>1828</v>
      </c>
      <c r="W286" t="s">
        <v>1928</v>
      </c>
      <c r="X286" t="s">
        <v>2036</v>
      </c>
      <c r="Y286" t="str">
        <f>IF(VLOOKUP(Table3[[#This Row],[name]],Sheet1!$D$2:$D$526,1)=Table3[[#This Row],[name]],"x","")</f>
        <v/>
      </c>
    </row>
    <row r="287" spans="1:25" x14ac:dyDescent="0.35">
      <c r="A287" t="str">
        <f t="shared" si="4"/>
        <v/>
      </c>
      <c r="B287" t="s">
        <v>880</v>
      </c>
      <c r="C287" t="s">
        <v>881</v>
      </c>
      <c r="D287" t="s">
        <v>506</v>
      </c>
      <c r="E287" t="s">
        <v>115</v>
      </c>
      <c r="F287" t="s">
        <v>882</v>
      </c>
      <c r="G287" t="s">
        <v>37</v>
      </c>
      <c r="H287" t="s">
        <v>883</v>
      </c>
      <c r="I287" t="s">
        <v>556</v>
      </c>
      <c r="J287" t="s">
        <v>306</v>
      </c>
      <c r="K287" t="s">
        <v>475</v>
      </c>
      <c r="L287" t="s">
        <v>41</v>
      </c>
      <c r="N287" t="s">
        <v>1710</v>
      </c>
      <c r="O287" t="s">
        <v>2257</v>
      </c>
      <c r="P287" t="s">
        <v>1976</v>
      </c>
      <c r="Q287" t="s">
        <v>1723</v>
      </c>
      <c r="R287" t="s">
        <v>1976</v>
      </c>
      <c r="S287" t="s">
        <v>1976</v>
      </c>
      <c r="T287" t="s">
        <v>1976</v>
      </c>
      <c r="U287" t="s">
        <v>1976</v>
      </c>
      <c r="V287" t="s">
        <v>2071</v>
      </c>
      <c r="W287" t="s">
        <v>1976</v>
      </c>
      <c r="X287" t="s">
        <v>2029</v>
      </c>
      <c r="Y287" t="str">
        <f>IF(VLOOKUP(Table3[[#This Row],[name]],Sheet1!$D$2:$D$526,1)=Table3[[#This Row],[name]],"x","")</f>
        <v>x</v>
      </c>
    </row>
    <row r="288" spans="1:25" x14ac:dyDescent="0.35">
      <c r="A288" t="str">
        <f t="shared" si="4"/>
        <v/>
      </c>
      <c r="B288" t="s">
        <v>884</v>
      </c>
      <c r="C288" t="s">
        <v>1008</v>
      </c>
      <c r="D288" t="s">
        <v>885</v>
      </c>
      <c r="E288" t="s">
        <v>176</v>
      </c>
      <c r="F288" t="s">
        <v>886</v>
      </c>
      <c r="G288" t="s">
        <v>500</v>
      </c>
      <c r="H288" t="s">
        <v>887</v>
      </c>
      <c r="I288" t="s">
        <v>888</v>
      </c>
      <c r="J288" t="s">
        <v>503</v>
      </c>
      <c r="K288" t="s">
        <v>410</v>
      </c>
      <c r="L288" t="s">
        <v>41</v>
      </c>
      <c r="N288" t="s">
        <v>2743</v>
      </c>
      <c r="O288" t="s">
        <v>2744</v>
      </c>
      <c r="P288" t="s">
        <v>2615</v>
      </c>
      <c r="Q288" t="s">
        <v>1723</v>
      </c>
      <c r="R288" t="s">
        <v>2745</v>
      </c>
      <c r="S288" t="s">
        <v>1981</v>
      </c>
      <c r="T288" t="s">
        <v>2746</v>
      </c>
      <c r="U288" t="s">
        <v>1868</v>
      </c>
      <c r="V288" t="s">
        <v>1895</v>
      </c>
      <c r="W288" t="s">
        <v>1919</v>
      </c>
      <c r="X288" t="s">
        <v>2029</v>
      </c>
      <c r="Y288" t="str">
        <f>IF(VLOOKUP(Table3[[#This Row],[name]],Sheet1!$D$2:$D$526,1)=Table3[[#This Row],[name]],"x","")</f>
        <v/>
      </c>
    </row>
    <row r="289" spans="1:25" x14ac:dyDescent="0.35">
      <c r="A289" t="str">
        <f t="shared" si="4"/>
        <v/>
      </c>
      <c r="B289" t="s">
        <v>889</v>
      </c>
      <c r="C289" t="s">
        <v>1009</v>
      </c>
      <c r="D289" t="s">
        <v>890</v>
      </c>
      <c r="E289" t="s">
        <v>3</v>
      </c>
      <c r="F289" t="s">
        <v>715</v>
      </c>
      <c r="G289" t="s">
        <v>472</v>
      </c>
      <c r="H289" t="s">
        <v>587</v>
      </c>
      <c r="I289" t="s">
        <v>891</v>
      </c>
      <c r="J289" t="s">
        <v>39</v>
      </c>
      <c r="K289" t="s">
        <v>110</v>
      </c>
      <c r="L289" t="s">
        <v>41</v>
      </c>
      <c r="N289" t="s">
        <v>1346</v>
      </c>
      <c r="O289" t="s">
        <v>2076</v>
      </c>
      <c r="P289" t="s">
        <v>1976</v>
      </c>
      <c r="Q289" t="s">
        <v>1720</v>
      </c>
      <c r="R289" t="s">
        <v>1976</v>
      </c>
      <c r="S289" t="s">
        <v>1976</v>
      </c>
      <c r="T289" t="s">
        <v>1976</v>
      </c>
      <c r="U289" t="s">
        <v>1976</v>
      </c>
      <c r="V289" t="s">
        <v>2071</v>
      </c>
      <c r="W289" t="s">
        <v>1976</v>
      </c>
      <c r="X289" t="s">
        <v>2029</v>
      </c>
      <c r="Y289" t="str">
        <f>IF(VLOOKUP(Table3[[#This Row],[name]],Sheet1!$D$2:$D$526,1)=Table3[[#This Row],[name]],"x","")</f>
        <v>x</v>
      </c>
    </row>
    <row r="290" spans="1:25" x14ac:dyDescent="0.35">
      <c r="A290" t="str">
        <f t="shared" si="4"/>
        <v/>
      </c>
      <c r="B290" t="s">
        <v>892</v>
      </c>
      <c r="C290" t="s">
        <v>893</v>
      </c>
      <c r="D290" t="s">
        <v>885</v>
      </c>
      <c r="E290" t="s">
        <v>3</v>
      </c>
      <c r="F290" t="s">
        <v>894</v>
      </c>
      <c r="G290" t="s">
        <v>472</v>
      </c>
      <c r="H290" t="s">
        <v>895</v>
      </c>
      <c r="I290" t="s">
        <v>556</v>
      </c>
      <c r="J290" t="s">
        <v>503</v>
      </c>
      <c r="K290" t="s">
        <v>475</v>
      </c>
      <c r="L290" t="s">
        <v>41</v>
      </c>
      <c r="N290" t="s">
        <v>1346</v>
      </c>
      <c r="O290" t="s">
        <v>2076</v>
      </c>
      <c r="P290" t="s">
        <v>1976</v>
      </c>
      <c r="Q290" t="s">
        <v>1720</v>
      </c>
      <c r="R290" t="s">
        <v>1976</v>
      </c>
      <c r="S290" t="s">
        <v>1976</v>
      </c>
      <c r="T290" t="s">
        <v>1976</v>
      </c>
      <c r="U290" t="s">
        <v>1976</v>
      </c>
      <c r="V290" t="s">
        <v>2071</v>
      </c>
      <c r="W290" t="s">
        <v>1976</v>
      </c>
      <c r="X290" t="s">
        <v>2029</v>
      </c>
      <c r="Y290" t="str">
        <f>IF(VLOOKUP(Table3[[#This Row],[name]],Sheet1!$D$2:$D$526,1)=Table3[[#This Row],[name]],"x","")</f>
        <v>x</v>
      </c>
    </row>
    <row r="291" spans="1:25" x14ac:dyDescent="0.35">
      <c r="A291" t="str">
        <f t="shared" si="4"/>
        <v/>
      </c>
      <c r="B291" t="s">
        <v>896</v>
      </c>
      <c r="C291" t="s">
        <v>897</v>
      </c>
      <c r="D291" t="s">
        <v>885</v>
      </c>
      <c r="E291" t="s">
        <v>3</v>
      </c>
      <c r="F291" t="s">
        <v>894</v>
      </c>
      <c r="G291" t="s">
        <v>472</v>
      </c>
      <c r="H291" t="s">
        <v>898</v>
      </c>
      <c r="I291" t="s">
        <v>556</v>
      </c>
      <c r="J291" t="s">
        <v>503</v>
      </c>
      <c r="K291" t="s">
        <v>475</v>
      </c>
      <c r="L291" t="s">
        <v>41</v>
      </c>
      <c r="N291" t="s">
        <v>2747</v>
      </c>
      <c r="O291" t="s">
        <v>2748</v>
      </c>
      <c r="P291" t="s">
        <v>2615</v>
      </c>
      <c r="Q291" t="s">
        <v>1723</v>
      </c>
      <c r="R291" t="s">
        <v>2749</v>
      </c>
      <c r="S291" t="s">
        <v>1984</v>
      </c>
      <c r="T291" t="s">
        <v>2750</v>
      </c>
      <c r="U291" t="s">
        <v>1868</v>
      </c>
      <c r="V291" t="s">
        <v>1895</v>
      </c>
      <c r="W291" t="s">
        <v>1921</v>
      </c>
      <c r="X291" t="s">
        <v>2029</v>
      </c>
      <c r="Y291" t="str">
        <f>IF(VLOOKUP(Table3[[#This Row],[name]],Sheet1!$D$2:$D$526,1)=Table3[[#This Row],[name]],"x","")</f>
        <v/>
      </c>
    </row>
    <row r="292" spans="1:25" x14ac:dyDescent="0.35">
      <c r="A292" t="str">
        <f t="shared" si="4"/>
        <v/>
      </c>
      <c r="B292" t="s">
        <v>899</v>
      </c>
      <c r="C292" t="s">
        <v>900</v>
      </c>
      <c r="D292" t="s">
        <v>885</v>
      </c>
      <c r="E292" t="s">
        <v>3</v>
      </c>
      <c r="F292" t="s">
        <v>901</v>
      </c>
      <c r="G292" t="s">
        <v>472</v>
      </c>
      <c r="H292" t="s">
        <v>895</v>
      </c>
      <c r="I292" t="s">
        <v>556</v>
      </c>
      <c r="J292" t="s">
        <v>503</v>
      </c>
      <c r="K292" t="s">
        <v>86</v>
      </c>
      <c r="L292" t="s">
        <v>41</v>
      </c>
      <c r="N292" t="s">
        <v>2751</v>
      </c>
      <c r="O292" t="s">
        <v>2752</v>
      </c>
      <c r="P292" t="s">
        <v>2615</v>
      </c>
      <c r="Q292" t="s">
        <v>1723</v>
      </c>
      <c r="R292" t="s">
        <v>2753</v>
      </c>
      <c r="S292" t="s">
        <v>1982</v>
      </c>
      <c r="T292" t="s">
        <v>2754</v>
      </c>
      <c r="U292" t="s">
        <v>1868</v>
      </c>
      <c r="V292" t="s">
        <v>1895</v>
      </c>
      <c r="W292" t="s">
        <v>1928</v>
      </c>
      <c r="X292" t="s">
        <v>2029</v>
      </c>
      <c r="Y292" t="str">
        <f>IF(VLOOKUP(Table3[[#This Row],[name]],Sheet1!$D$2:$D$526,1)=Table3[[#This Row],[name]],"x","")</f>
        <v/>
      </c>
    </row>
    <row r="293" spans="1:25" x14ac:dyDescent="0.35">
      <c r="A293" t="str">
        <f t="shared" si="4"/>
        <v/>
      </c>
      <c r="B293" t="s">
        <v>902</v>
      </c>
      <c r="C293" t="s">
        <v>903</v>
      </c>
      <c r="D293" t="s">
        <v>530</v>
      </c>
      <c r="E293" t="s">
        <v>115</v>
      </c>
      <c r="F293" t="s">
        <v>904</v>
      </c>
      <c r="G293" t="s">
        <v>403</v>
      </c>
      <c r="H293" t="s">
        <v>905</v>
      </c>
      <c r="I293" t="s">
        <v>906</v>
      </c>
      <c r="J293" t="s">
        <v>116</v>
      </c>
      <c r="K293" t="s">
        <v>110</v>
      </c>
      <c r="L293" t="s">
        <v>61</v>
      </c>
      <c r="N293" t="s">
        <v>2755</v>
      </c>
      <c r="O293" t="s">
        <v>2756</v>
      </c>
      <c r="P293" t="s">
        <v>2615</v>
      </c>
      <c r="Q293" t="s">
        <v>1723</v>
      </c>
      <c r="R293" t="s">
        <v>2518</v>
      </c>
      <c r="S293" t="s">
        <v>1982</v>
      </c>
      <c r="T293" t="s">
        <v>2713</v>
      </c>
      <c r="U293" t="s">
        <v>1868</v>
      </c>
      <c r="V293" t="s">
        <v>1895</v>
      </c>
      <c r="W293" t="s">
        <v>1927</v>
      </c>
      <c r="X293" t="s">
        <v>2029</v>
      </c>
      <c r="Y293" t="str">
        <f>IF(VLOOKUP(Table3[[#This Row],[name]],Sheet1!$D$2:$D$526,1)=Table3[[#This Row],[name]],"x","")</f>
        <v/>
      </c>
    </row>
    <row r="294" spans="1:25" x14ac:dyDescent="0.35">
      <c r="A294" t="str">
        <f t="shared" si="4"/>
        <v/>
      </c>
      <c r="B294" t="s">
        <v>907</v>
      </c>
      <c r="C294" t="s">
        <v>908</v>
      </c>
      <c r="D294" t="s">
        <v>530</v>
      </c>
      <c r="E294" t="s">
        <v>115</v>
      </c>
      <c r="F294" t="s">
        <v>909</v>
      </c>
      <c r="G294" t="s">
        <v>403</v>
      </c>
      <c r="H294" t="s">
        <v>910</v>
      </c>
      <c r="I294" t="s">
        <v>906</v>
      </c>
      <c r="J294" t="s">
        <v>116</v>
      </c>
      <c r="K294" t="s">
        <v>28</v>
      </c>
      <c r="L294" t="s">
        <v>61</v>
      </c>
      <c r="N294" t="s">
        <v>2757</v>
      </c>
      <c r="O294" t="s">
        <v>2758</v>
      </c>
      <c r="P294" t="s">
        <v>2615</v>
      </c>
      <c r="Q294" t="s">
        <v>1723</v>
      </c>
      <c r="R294" t="s">
        <v>2759</v>
      </c>
      <c r="S294" t="s">
        <v>1978</v>
      </c>
      <c r="T294" t="s">
        <v>2760</v>
      </c>
      <c r="U294" t="s">
        <v>1868</v>
      </c>
      <c r="V294" t="s">
        <v>1895</v>
      </c>
      <c r="W294" t="s">
        <v>1931</v>
      </c>
      <c r="X294" t="s">
        <v>2029</v>
      </c>
      <c r="Y294" t="str">
        <f>IF(VLOOKUP(Table3[[#This Row],[name]],Sheet1!$D$2:$D$526,1)=Table3[[#This Row],[name]],"x","")</f>
        <v/>
      </c>
    </row>
    <row r="295" spans="1:25" x14ac:dyDescent="0.35">
      <c r="A295" t="str">
        <f t="shared" si="4"/>
        <v/>
      </c>
      <c r="B295" t="s">
        <v>911</v>
      </c>
      <c r="C295" t="s">
        <v>912</v>
      </c>
      <c r="D295" t="s">
        <v>530</v>
      </c>
      <c r="E295" t="s">
        <v>3</v>
      </c>
      <c r="F295" t="s">
        <v>684</v>
      </c>
      <c r="G295" t="s">
        <v>500</v>
      </c>
      <c r="H295" t="s">
        <v>913</v>
      </c>
      <c r="I295" t="s">
        <v>914</v>
      </c>
      <c r="J295" t="s">
        <v>116</v>
      </c>
      <c r="K295" t="s">
        <v>28</v>
      </c>
      <c r="L295" t="s">
        <v>61</v>
      </c>
      <c r="N295" t="s">
        <v>1562</v>
      </c>
      <c r="O295" t="s">
        <v>2233</v>
      </c>
      <c r="P295" t="s">
        <v>1976</v>
      </c>
      <c r="Q295" t="s">
        <v>1720</v>
      </c>
      <c r="R295" t="s">
        <v>1976</v>
      </c>
      <c r="S295" t="s">
        <v>1976</v>
      </c>
      <c r="T295" t="s">
        <v>1976</v>
      </c>
      <c r="U295" t="s">
        <v>1976</v>
      </c>
      <c r="V295" t="s">
        <v>1842</v>
      </c>
      <c r="W295" t="s">
        <v>1946</v>
      </c>
      <c r="X295" t="s">
        <v>2029</v>
      </c>
      <c r="Y295" t="str">
        <f>IF(VLOOKUP(Table3[[#This Row],[name]],Sheet1!$D$2:$D$526,1)=Table3[[#This Row],[name]],"x","")</f>
        <v>x</v>
      </c>
    </row>
    <row r="296" spans="1:25" x14ac:dyDescent="0.35">
      <c r="A296" t="str">
        <f t="shared" si="4"/>
        <v/>
      </c>
      <c r="B296" t="s">
        <v>915</v>
      </c>
      <c r="C296" t="s">
        <v>916</v>
      </c>
      <c r="D296" t="s">
        <v>530</v>
      </c>
      <c r="E296" t="s">
        <v>3</v>
      </c>
      <c r="F296" t="s">
        <v>917</v>
      </c>
      <c r="G296" t="s">
        <v>791</v>
      </c>
      <c r="H296" t="s">
        <v>918</v>
      </c>
      <c r="I296" t="s">
        <v>556</v>
      </c>
      <c r="J296" t="s">
        <v>171</v>
      </c>
      <c r="K296" t="s">
        <v>28</v>
      </c>
      <c r="L296" t="s">
        <v>61</v>
      </c>
      <c r="N296" t="s">
        <v>2255</v>
      </c>
      <c r="O296" t="s">
        <v>2256</v>
      </c>
      <c r="P296" t="s">
        <v>1976</v>
      </c>
      <c r="Q296" t="s">
        <v>1725</v>
      </c>
      <c r="R296" t="s">
        <v>1976</v>
      </c>
      <c r="S296" t="s">
        <v>1976</v>
      </c>
      <c r="T296" t="s">
        <v>1976</v>
      </c>
      <c r="U296" t="s">
        <v>1976</v>
      </c>
      <c r="V296" t="s">
        <v>2071</v>
      </c>
      <c r="W296" t="s">
        <v>1976</v>
      </c>
      <c r="X296" t="s">
        <v>2029</v>
      </c>
      <c r="Y296" t="str">
        <f>IF(VLOOKUP(Table3[[#This Row],[name]],Sheet1!$D$2:$D$526,1)=Table3[[#This Row],[name]],"x","")</f>
        <v/>
      </c>
    </row>
    <row r="297" spans="1:25" x14ac:dyDescent="0.35">
      <c r="A297" t="str">
        <f t="shared" si="4"/>
        <v/>
      </c>
      <c r="B297" t="s">
        <v>919</v>
      </c>
      <c r="C297" t="s">
        <v>920</v>
      </c>
      <c r="D297" t="s">
        <v>833</v>
      </c>
      <c r="E297" t="s">
        <v>3</v>
      </c>
      <c r="F297" t="s">
        <v>921</v>
      </c>
      <c r="G297" t="s">
        <v>472</v>
      </c>
      <c r="H297" t="s">
        <v>922</v>
      </c>
      <c r="I297" t="s">
        <v>556</v>
      </c>
      <c r="J297" t="s">
        <v>39</v>
      </c>
      <c r="K297" t="s">
        <v>677</v>
      </c>
      <c r="L297" t="s">
        <v>61</v>
      </c>
      <c r="N297" t="s">
        <v>2255</v>
      </c>
      <c r="O297" t="s">
        <v>2256</v>
      </c>
      <c r="P297" t="s">
        <v>1976</v>
      </c>
      <c r="Q297" t="s">
        <v>1725</v>
      </c>
      <c r="R297" t="s">
        <v>1976</v>
      </c>
      <c r="S297" t="s">
        <v>1976</v>
      </c>
      <c r="T297" t="s">
        <v>1976</v>
      </c>
      <c r="U297" t="s">
        <v>1976</v>
      </c>
      <c r="V297" t="s">
        <v>2071</v>
      </c>
      <c r="W297" t="s">
        <v>1976</v>
      </c>
      <c r="X297" t="s">
        <v>2029</v>
      </c>
      <c r="Y297" t="str">
        <f>IF(VLOOKUP(Table3[[#This Row],[name]],Sheet1!$D$2:$D$526,1)=Table3[[#This Row],[name]],"x","")</f>
        <v/>
      </c>
    </row>
    <row r="298" spans="1:25" x14ac:dyDescent="0.35">
      <c r="A298" t="str">
        <f t="shared" si="4"/>
        <v/>
      </c>
      <c r="B298" t="s">
        <v>923</v>
      </c>
      <c r="C298" t="s">
        <v>924</v>
      </c>
      <c r="D298" t="s">
        <v>833</v>
      </c>
      <c r="E298" t="s">
        <v>3</v>
      </c>
      <c r="F298" t="s">
        <v>925</v>
      </c>
      <c r="G298" t="s">
        <v>403</v>
      </c>
      <c r="H298" t="s">
        <v>926</v>
      </c>
      <c r="I298" t="s">
        <v>556</v>
      </c>
      <c r="J298" t="s">
        <v>39</v>
      </c>
      <c r="K298" t="s">
        <v>28</v>
      </c>
      <c r="L298" t="s">
        <v>61</v>
      </c>
      <c r="N298" t="s">
        <v>2066</v>
      </c>
      <c r="O298" t="s">
        <v>2067</v>
      </c>
      <c r="P298" t="s">
        <v>1976</v>
      </c>
      <c r="Q298" t="s">
        <v>1723</v>
      </c>
      <c r="R298" t="s">
        <v>1976</v>
      </c>
      <c r="S298" t="s">
        <v>1976</v>
      </c>
      <c r="T298" t="s">
        <v>1976</v>
      </c>
      <c r="U298" t="s">
        <v>1976</v>
      </c>
      <c r="V298" t="s">
        <v>1895</v>
      </c>
      <c r="W298" t="s">
        <v>1918</v>
      </c>
      <c r="X298" t="s">
        <v>1994</v>
      </c>
      <c r="Y298" t="str">
        <f>IF(VLOOKUP(Table3[[#This Row],[name]],Sheet1!$D$2:$D$526,1)=Table3[[#This Row],[name]],"x","")</f>
        <v/>
      </c>
    </row>
    <row r="299" spans="1:25" x14ac:dyDescent="0.35">
      <c r="A299" t="str">
        <f t="shared" si="4"/>
        <v/>
      </c>
      <c r="B299" t="s">
        <v>927</v>
      </c>
      <c r="C299" t="s">
        <v>928</v>
      </c>
      <c r="D299" t="s">
        <v>833</v>
      </c>
      <c r="E299" t="s">
        <v>3</v>
      </c>
      <c r="F299" t="s">
        <v>929</v>
      </c>
      <c r="G299" t="s">
        <v>472</v>
      </c>
      <c r="H299" t="s">
        <v>930</v>
      </c>
      <c r="I299" t="s">
        <v>556</v>
      </c>
      <c r="J299" t="s">
        <v>39</v>
      </c>
      <c r="K299" t="s">
        <v>410</v>
      </c>
      <c r="L299" t="s">
        <v>61</v>
      </c>
      <c r="N299" t="s">
        <v>2014</v>
      </c>
      <c r="O299" t="s">
        <v>2015</v>
      </c>
      <c r="P299" t="s">
        <v>2016</v>
      </c>
      <c r="Q299" t="s">
        <v>1723</v>
      </c>
      <c r="R299" t="s">
        <v>2017</v>
      </c>
      <c r="S299" t="s">
        <v>1978</v>
      </c>
      <c r="T299" t="s">
        <v>2018</v>
      </c>
      <c r="U299" t="s">
        <v>1976</v>
      </c>
      <c r="V299" t="s">
        <v>1895</v>
      </c>
      <c r="W299" t="s">
        <v>1928</v>
      </c>
      <c r="X299" t="s">
        <v>2019</v>
      </c>
      <c r="Y299" t="str">
        <f>IF(VLOOKUP(Table3[[#This Row],[name]],Sheet1!$D$2:$D$526,1)=Table3[[#This Row],[name]],"x","")</f>
        <v/>
      </c>
    </row>
    <row r="300" spans="1:25" x14ac:dyDescent="0.35">
      <c r="A300" t="str">
        <f t="shared" si="4"/>
        <v/>
      </c>
      <c r="B300" t="s">
        <v>931</v>
      </c>
      <c r="C300" t="s">
        <v>932</v>
      </c>
      <c r="D300" t="s">
        <v>833</v>
      </c>
      <c r="E300" t="s">
        <v>3</v>
      </c>
      <c r="F300" t="s">
        <v>870</v>
      </c>
      <c r="G300" t="s">
        <v>508</v>
      </c>
      <c r="H300" t="s">
        <v>619</v>
      </c>
      <c r="I300" t="s">
        <v>556</v>
      </c>
      <c r="J300" t="s">
        <v>39</v>
      </c>
      <c r="K300" t="s">
        <v>96</v>
      </c>
      <c r="L300" t="s">
        <v>61</v>
      </c>
      <c r="N300" t="s">
        <v>1570</v>
      </c>
      <c r="O300" t="s">
        <v>2165</v>
      </c>
      <c r="P300" t="s">
        <v>1976</v>
      </c>
      <c r="Q300" t="s">
        <v>1724</v>
      </c>
      <c r="R300" t="s">
        <v>1976</v>
      </c>
      <c r="S300" t="s">
        <v>1976</v>
      </c>
      <c r="T300" t="s">
        <v>1976</v>
      </c>
      <c r="U300" t="s">
        <v>1976</v>
      </c>
      <c r="V300" t="s">
        <v>1895</v>
      </c>
      <c r="W300" t="s">
        <v>1946</v>
      </c>
      <c r="X300" t="s">
        <v>2036</v>
      </c>
      <c r="Y300" t="str">
        <f>IF(VLOOKUP(Table3[[#This Row],[name]],Sheet1!$D$2:$D$526,1)=Table3[[#This Row],[name]],"x","")</f>
        <v>x</v>
      </c>
    </row>
    <row r="301" spans="1:25" x14ac:dyDescent="0.35">
      <c r="A301" t="str">
        <f t="shared" si="4"/>
        <v/>
      </c>
      <c r="B301" t="s">
        <v>933</v>
      </c>
      <c r="C301" t="s">
        <v>934</v>
      </c>
      <c r="D301" t="s">
        <v>833</v>
      </c>
      <c r="E301" t="s">
        <v>3</v>
      </c>
      <c r="F301" t="s">
        <v>935</v>
      </c>
      <c r="G301" t="s">
        <v>472</v>
      </c>
      <c r="H301" t="s">
        <v>603</v>
      </c>
      <c r="I301" t="s">
        <v>556</v>
      </c>
      <c r="J301" t="s">
        <v>39</v>
      </c>
      <c r="K301" t="s">
        <v>110</v>
      </c>
      <c r="L301" t="s">
        <v>61</v>
      </c>
      <c r="N301" t="s">
        <v>2253</v>
      </c>
      <c r="O301" t="s">
        <v>2254</v>
      </c>
      <c r="P301" t="s">
        <v>1976</v>
      </c>
      <c r="Q301" t="s">
        <v>1720</v>
      </c>
      <c r="R301" t="s">
        <v>1976</v>
      </c>
      <c r="S301" t="s">
        <v>1976</v>
      </c>
      <c r="T301" t="s">
        <v>1976</v>
      </c>
      <c r="U301" t="s">
        <v>1976</v>
      </c>
      <c r="V301" t="s">
        <v>2071</v>
      </c>
      <c r="W301" t="s">
        <v>1976</v>
      </c>
      <c r="X301" t="s">
        <v>2019</v>
      </c>
      <c r="Y301" t="str">
        <f>IF(VLOOKUP(Table3[[#This Row],[name]],Sheet1!$D$2:$D$526,1)=Table3[[#This Row],[name]],"x","")</f>
        <v/>
      </c>
    </row>
    <row r="302" spans="1:25" x14ac:dyDescent="0.35">
      <c r="A302" t="str">
        <f t="shared" si="4"/>
        <v/>
      </c>
      <c r="B302" t="s">
        <v>936</v>
      </c>
      <c r="C302" t="s">
        <v>937</v>
      </c>
      <c r="D302" t="s">
        <v>833</v>
      </c>
      <c r="E302" t="s">
        <v>3</v>
      </c>
      <c r="F302" t="s">
        <v>938</v>
      </c>
      <c r="G302" t="s">
        <v>403</v>
      </c>
      <c r="H302" t="s">
        <v>939</v>
      </c>
      <c r="I302" t="s">
        <v>556</v>
      </c>
      <c r="J302" t="s">
        <v>39</v>
      </c>
      <c r="K302" t="s">
        <v>82</v>
      </c>
      <c r="L302" t="s">
        <v>61</v>
      </c>
      <c r="N302" t="s">
        <v>1432</v>
      </c>
      <c r="O302" t="s">
        <v>2075</v>
      </c>
      <c r="P302" t="s">
        <v>1976</v>
      </c>
      <c r="Q302" t="s">
        <v>1723</v>
      </c>
      <c r="R302" t="s">
        <v>1976</v>
      </c>
      <c r="S302" t="s">
        <v>1976</v>
      </c>
      <c r="T302" t="s">
        <v>1976</v>
      </c>
      <c r="U302" t="s">
        <v>1976</v>
      </c>
      <c r="V302" t="s">
        <v>1833</v>
      </c>
      <c r="W302" t="s">
        <v>1976</v>
      </c>
      <c r="X302" t="s">
        <v>1994</v>
      </c>
      <c r="Y302" t="str">
        <f>IF(VLOOKUP(Table3[[#This Row],[name]],Sheet1!$D$2:$D$526,1)=Table3[[#This Row],[name]],"x","")</f>
        <v>x</v>
      </c>
    </row>
    <row r="303" spans="1:25" x14ac:dyDescent="0.35">
      <c r="A303" t="str">
        <f t="shared" si="4"/>
        <v/>
      </c>
      <c r="B303" t="s">
        <v>940</v>
      </c>
      <c r="C303" t="s">
        <v>941</v>
      </c>
      <c r="D303" t="s">
        <v>833</v>
      </c>
      <c r="E303" t="s">
        <v>3</v>
      </c>
      <c r="F303" t="s">
        <v>942</v>
      </c>
      <c r="G303" t="s">
        <v>472</v>
      </c>
      <c r="H303" t="s">
        <v>943</v>
      </c>
      <c r="I303" t="s">
        <v>556</v>
      </c>
      <c r="J303" t="s">
        <v>39</v>
      </c>
      <c r="K303" t="s">
        <v>677</v>
      </c>
      <c r="L303" t="s">
        <v>61</v>
      </c>
      <c r="N303" t="s">
        <v>1432</v>
      </c>
      <c r="O303" t="s">
        <v>2075</v>
      </c>
      <c r="P303" t="s">
        <v>1976</v>
      </c>
      <c r="Q303" t="s">
        <v>1723</v>
      </c>
      <c r="R303" t="s">
        <v>1976</v>
      </c>
      <c r="S303" t="s">
        <v>1976</v>
      </c>
      <c r="T303" t="s">
        <v>1976</v>
      </c>
      <c r="U303" t="s">
        <v>1976</v>
      </c>
      <c r="V303" t="s">
        <v>1833</v>
      </c>
      <c r="W303" t="s">
        <v>1976</v>
      </c>
      <c r="X303" t="s">
        <v>1994</v>
      </c>
      <c r="Y303" t="str">
        <f>IF(VLOOKUP(Table3[[#This Row],[name]],Sheet1!$D$2:$D$526,1)=Table3[[#This Row],[name]],"x","")</f>
        <v>x</v>
      </c>
    </row>
    <row r="304" spans="1:25" x14ac:dyDescent="0.35">
      <c r="A304" t="str">
        <f t="shared" si="4"/>
        <v/>
      </c>
      <c r="B304" t="s">
        <v>944</v>
      </c>
      <c r="C304" t="s">
        <v>945</v>
      </c>
      <c r="D304" t="s">
        <v>833</v>
      </c>
      <c r="E304" t="s">
        <v>3</v>
      </c>
      <c r="F304" t="s">
        <v>946</v>
      </c>
      <c r="G304" t="s">
        <v>472</v>
      </c>
      <c r="H304" t="s">
        <v>947</v>
      </c>
      <c r="I304" t="s">
        <v>556</v>
      </c>
      <c r="J304" t="s">
        <v>39</v>
      </c>
      <c r="K304" t="s">
        <v>70</v>
      </c>
      <c r="L304" t="s">
        <v>61</v>
      </c>
      <c r="N304" t="s">
        <v>1827</v>
      </c>
      <c r="O304" t="s">
        <v>2638</v>
      </c>
      <c r="P304" t="s">
        <v>1848</v>
      </c>
      <c r="Q304" t="s">
        <v>1723</v>
      </c>
      <c r="R304" t="s">
        <v>2639</v>
      </c>
      <c r="S304" t="s">
        <v>1984</v>
      </c>
      <c r="T304" t="s">
        <v>2640</v>
      </c>
      <c r="U304" t="s">
        <v>2641</v>
      </c>
      <c r="V304" t="s">
        <v>1848</v>
      </c>
      <c r="W304" t="s">
        <v>1920</v>
      </c>
      <c r="X304" t="s">
        <v>2095</v>
      </c>
      <c r="Y304" t="str">
        <f>IF(VLOOKUP(Table3[[#This Row],[name]],Sheet1!$D$2:$D$526,1)=Table3[[#This Row],[name]],"x","")</f>
        <v>x</v>
      </c>
    </row>
    <row r="305" spans="1:25" x14ac:dyDescent="0.35">
      <c r="A305" t="str">
        <f t="shared" si="4"/>
        <v/>
      </c>
      <c r="B305" t="s">
        <v>948</v>
      </c>
      <c r="C305" t="s">
        <v>949</v>
      </c>
      <c r="D305" t="s">
        <v>833</v>
      </c>
      <c r="E305" t="s">
        <v>3</v>
      </c>
      <c r="F305" t="s">
        <v>950</v>
      </c>
      <c r="G305" t="s">
        <v>472</v>
      </c>
      <c r="H305" t="s">
        <v>951</v>
      </c>
      <c r="I305" t="s">
        <v>556</v>
      </c>
      <c r="J305" t="s">
        <v>39</v>
      </c>
      <c r="K305" t="s">
        <v>82</v>
      </c>
      <c r="L305" t="s">
        <v>61</v>
      </c>
      <c r="N305" t="s">
        <v>1291</v>
      </c>
      <c r="O305" t="s">
        <v>2252</v>
      </c>
      <c r="P305" t="s">
        <v>1976</v>
      </c>
      <c r="Q305" t="s">
        <v>1720</v>
      </c>
      <c r="R305" t="s">
        <v>1976</v>
      </c>
      <c r="S305" t="s">
        <v>1976</v>
      </c>
      <c r="T305" t="s">
        <v>1976</v>
      </c>
      <c r="U305" t="s">
        <v>1976</v>
      </c>
      <c r="V305" t="s">
        <v>2125</v>
      </c>
      <c r="W305" t="s">
        <v>1976</v>
      </c>
      <c r="X305" t="s">
        <v>2019</v>
      </c>
      <c r="Y305" t="str">
        <f>IF(VLOOKUP(Table3[[#This Row],[name]],Sheet1!$D$2:$D$526,1)=Table3[[#This Row],[name]],"x","")</f>
        <v>x</v>
      </c>
    </row>
    <row r="306" spans="1:25" x14ac:dyDescent="0.35">
      <c r="A306" t="str">
        <f t="shared" si="4"/>
        <v/>
      </c>
      <c r="B306" t="s">
        <v>952</v>
      </c>
      <c r="C306" t="s">
        <v>953</v>
      </c>
      <c r="D306" t="s">
        <v>833</v>
      </c>
      <c r="E306" t="s">
        <v>3</v>
      </c>
      <c r="F306" t="s">
        <v>946</v>
      </c>
      <c r="G306" t="s">
        <v>472</v>
      </c>
      <c r="H306" t="s">
        <v>951</v>
      </c>
      <c r="I306" t="s">
        <v>556</v>
      </c>
      <c r="J306" t="s">
        <v>39</v>
      </c>
      <c r="K306" t="s">
        <v>86</v>
      </c>
      <c r="L306" t="s">
        <v>61</v>
      </c>
      <c r="N306" t="s">
        <v>1629</v>
      </c>
      <c r="O306" t="s">
        <v>2642</v>
      </c>
      <c r="P306" t="s">
        <v>2643</v>
      </c>
      <c r="Q306" t="s">
        <v>1724</v>
      </c>
      <c r="R306" t="s">
        <v>2582</v>
      </c>
      <c r="S306" t="s">
        <v>1982</v>
      </c>
      <c r="T306" t="s">
        <v>2437</v>
      </c>
      <c r="U306" t="s">
        <v>2644</v>
      </c>
      <c r="V306" t="s">
        <v>1895</v>
      </c>
      <c r="W306" t="s">
        <v>1946</v>
      </c>
      <c r="X306" t="s">
        <v>2039</v>
      </c>
      <c r="Y306" t="str">
        <f>IF(VLOOKUP(Table3[[#This Row],[name]],Sheet1!$D$2:$D$526,1)=Table3[[#This Row],[name]],"x","")</f>
        <v>x</v>
      </c>
    </row>
    <row r="307" spans="1:25" x14ac:dyDescent="0.35">
      <c r="A307" t="str">
        <f t="shared" si="4"/>
        <v/>
      </c>
      <c r="B307" t="s">
        <v>954</v>
      </c>
      <c r="C307" t="s">
        <v>955</v>
      </c>
      <c r="D307" t="s">
        <v>833</v>
      </c>
      <c r="E307" t="s">
        <v>3</v>
      </c>
      <c r="F307" t="s">
        <v>526</v>
      </c>
      <c r="G307" t="s">
        <v>472</v>
      </c>
      <c r="H307" t="s">
        <v>922</v>
      </c>
      <c r="I307" t="s">
        <v>556</v>
      </c>
      <c r="J307" t="s">
        <v>39</v>
      </c>
      <c r="K307" t="s">
        <v>677</v>
      </c>
      <c r="L307" t="s">
        <v>61</v>
      </c>
      <c r="N307" t="s">
        <v>2645</v>
      </c>
      <c r="O307" t="s">
        <v>2646</v>
      </c>
      <c r="P307" t="s">
        <v>2643</v>
      </c>
      <c r="Q307" t="s">
        <v>1724</v>
      </c>
      <c r="R307" t="s">
        <v>2647</v>
      </c>
      <c r="S307" t="s">
        <v>1982</v>
      </c>
      <c r="T307" t="s">
        <v>2634</v>
      </c>
      <c r="U307" t="s">
        <v>2644</v>
      </c>
      <c r="V307" t="s">
        <v>1895</v>
      </c>
      <c r="W307" t="s">
        <v>1925</v>
      </c>
      <c r="X307" t="s">
        <v>2039</v>
      </c>
      <c r="Y307" t="str">
        <f>IF(VLOOKUP(Table3[[#This Row],[name]],Sheet1!$D$2:$D$526,1)=Table3[[#This Row],[name]],"x","")</f>
        <v>x</v>
      </c>
    </row>
    <row r="308" spans="1:25" x14ac:dyDescent="0.35">
      <c r="A308" t="str">
        <f t="shared" si="4"/>
        <v/>
      </c>
      <c r="B308" t="s">
        <v>956</v>
      </c>
      <c r="C308" t="s">
        <v>957</v>
      </c>
      <c r="D308" t="s">
        <v>833</v>
      </c>
      <c r="E308" t="s">
        <v>3</v>
      </c>
      <c r="F308" t="s">
        <v>958</v>
      </c>
      <c r="G308" t="s">
        <v>472</v>
      </c>
      <c r="H308" t="s">
        <v>959</v>
      </c>
      <c r="I308" t="s">
        <v>556</v>
      </c>
      <c r="J308" t="s">
        <v>39</v>
      </c>
      <c r="K308" t="s">
        <v>96</v>
      </c>
      <c r="L308" t="s">
        <v>61</v>
      </c>
      <c r="N308" t="s">
        <v>1902</v>
      </c>
      <c r="O308" t="s">
        <v>2648</v>
      </c>
      <c r="P308" t="s">
        <v>1897</v>
      </c>
      <c r="Q308" t="s">
        <v>1720</v>
      </c>
      <c r="R308" t="s">
        <v>2649</v>
      </c>
      <c r="S308" t="s">
        <v>1978</v>
      </c>
      <c r="T308" t="s">
        <v>2650</v>
      </c>
      <c r="U308" t="s">
        <v>1868</v>
      </c>
      <c r="V308" t="s">
        <v>1897</v>
      </c>
      <c r="W308" t="s">
        <v>1921</v>
      </c>
      <c r="X308" t="s">
        <v>2019</v>
      </c>
      <c r="Y308" t="str">
        <f>IF(VLOOKUP(Table3[[#This Row],[name]],Sheet1!$D$2:$D$526,1)=Table3[[#This Row],[name]],"x","")</f>
        <v>x</v>
      </c>
    </row>
    <row r="309" spans="1:25" x14ac:dyDescent="0.35">
      <c r="A309" t="str">
        <f t="shared" si="4"/>
        <v/>
      </c>
      <c r="B309" t="s">
        <v>960</v>
      </c>
      <c r="C309" t="s">
        <v>961</v>
      </c>
      <c r="D309" t="s">
        <v>833</v>
      </c>
      <c r="E309" t="s">
        <v>3</v>
      </c>
      <c r="F309" t="s">
        <v>870</v>
      </c>
      <c r="G309" t="s">
        <v>403</v>
      </c>
      <c r="H309" t="s">
        <v>962</v>
      </c>
      <c r="I309" t="s">
        <v>551</v>
      </c>
      <c r="J309" t="s">
        <v>39</v>
      </c>
      <c r="K309" t="s">
        <v>86</v>
      </c>
      <c r="L309" t="s">
        <v>41</v>
      </c>
      <c r="N309" t="s">
        <v>1336</v>
      </c>
      <c r="O309" t="s">
        <v>2234</v>
      </c>
      <c r="P309" t="s">
        <v>1976</v>
      </c>
      <c r="Q309" t="s">
        <v>1720</v>
      </c>
      <c r="R309" t="s">
        <v>1976</v>
      </c>
      <c r="S309" t="s">
        <v>1976</v>
      </c>
      <c r="T309" t="s">
        <v>1976</v>
      </c>
      <c r="U309" t="s">
        <v>1976</v>
      </c>
      <c r="V309" t="s">
        <v>2125</v>
      </c>
      <c r="W309" t="s">
        <v>1946</v>
      </c>
      <c r="X309" t="s">
        <v>2039</v>
      </c>
      <c r="Y309" t="str">
        <f>IF(VLOOKUP(Table3[[#This Row],[name]],Sheet1!$D$2:$D$526,1)=Table3[[#This Row],[name]],"x","")</f>
        <v>x</v>
      </c>
    </row>
    <row r="310" spans="1:25" x14ac:dyDescent="0.35">
      <c r="A310" t="str">
        <f t="shared" si="4"/>
        <v/>
      </c>
      <c r="B310" t="s">
        <v>963</v>
      </c>
      <c r="C310" t="s">
        <v>964</v>
      </c>
      <c r="D310" t="s">
        <v>833</v>
      </c>
      <c r="E310" t="s">
        <v>3</v>
      </c>
      <c r="F310" t="s">
        <v>965</v>
      </c>
      <c r="G310" t="s">
        <v>37</v>
      </c>
      <c r="H310" t="s">
        <v>966</v>
      </c>
      <c r="I310" t="s">
        <v>556</v>
      </c>
      <c r="J310" t="s">
        <v>39</v>
      </c>
      <c r="K310" t="s">
        <v>96</v>
      </c>
      <c r="L310" t="s">
        <v>61</v>
      </c>
      <c r="N310" t="s">
        <v>1640</v>
      </c>
      <c r="O310" t="s">
        <v>2122</v>
      </c>
      <c r="P310" t="s">
        <v>1976</v>
      </c>
      <c r="Q310" t="s">
        <v>1723</v>
      </c>
      <c r="R310" t="s">
        <v>1976</v>
      </c>
      <c r="S310" t="s">
        <v>1976</v>
      </c>
      <c r="T310" t="s">
        <v>1976</v>
      </c>
      <c r="U310" t="s">
        <v>1976</v>
      </c>
      <c r="V310" t="s">
        <v>1826</v>
      </c>
      <c r="W310" t="s">
        <v>1946</v>
      </c>
      <c r="X310" t="s">
        <v>2039</v>
      </c>
      <c r="Y310" t="str">
        <f>IF(VLOOKUP(Table3[[#This Row],[name]],Sheet1!$D$2:$D$526,1)=Table3[[#This Row],[name]],"x","")</f>
        <v>x</v>
      </c>
    </row>
    <row r="311" spans="1:25" x14ac:dyDescent="0.35">
      <c r="A311" t="str">
        <f t="shared" si="4"/>
        <v/>
      </c>
      <c r="B311" t="s">
        <v>967</v>
      </c>
      <c r="C311" t="s">
        <v>968</v>
      </c>
      <c r="D311" t="s">
        <v>833</v>
      </c>
      <c r="E311" t="s">
        <v>3</v>
      </c>
      <c r="F311" t="s">
        <v>921</v>
      </c>
      <c r="G311" t="s">
        <v>508</v>
      </c>
      <c r="H311" t="s">
        <v>969</v>
      </c>
      <c r="I311" t="s">
        <v>556</v>
      </c>
      <c r="J311" t="s">
        <v>39</v>
      </c>
      <c r="K311" t="s">
        <v>86</v>
      </c>
      <c r="L311" t="s">
        <v>61</v>
      </c>
      <c r="N311" t="s">
        <v>2210</v>
      </c>
      <c r="O311" t="s">
        <v>2211</v>
      </c>
      <c r="P311" t="s">
        <v>1976</v>
      </c>
      <c r="Q311" t="s">
        <v>1720</v>
      </c>
      <c r="R311" t="s">
        <v>1976</v>
      </c>
      <c r="S311" t="s">
        <v>1976</v>
      </c>
      <c r="T311" t="s">
        <v>1976</v>
      </c>
      <c r="U311" t="s">
        <v>1976</v>
      </c>
      <c r="V311" t="s">
        <v>2125</v>
      </c>
      <c r="W311" t="s">
        <v>1976</v>
      </c>
      <c r="X311" t="s">
        <v>2029</v>
      </c>
      <c r="Y311" t="str">
        <f>IF(VLOOKUP(Table3[[#This Row],[name]],Sheet1!$D$2:$D$526,1)=Table3[[#This Row],[name]],"x","")</f>
        <v/>
      </c>
    </row>
    <row r="312" spans="1:25" x14ac:dyDescent="0.35">
      <c r="A312" t="str">
        <f t="shared" si="4"/>
        <v/>
      </c>
      <c r="B312" t="s">
        <v>970</v>
      </c>
      <c r="C312" t="s">
        <v>971</v>
      </c>
      <c r="D312" t="s">
        <v>833</v>
      </c>
      <c r="E312" t="s">
        <v>3</v>
      </c>
      <c r="F312" t="s">
        <v>526</v>
      </c>
      <c r="G312" t="s">
        <v>472</v>
      </c>
      <c r="H312" t="s">
        <v>972</v>
      </c>
      <c r="I312" t="s">
        <v>556</v>
      </c>
      <c r="J312" t="s">
        <v>39</v>
      </c>
      <c r="K312" t="s">
        <v>677</v>
      </c>
      <c r="L312" t="s">
        <v>61</v>
      </c>
      <c r="N312" t="s">
        <v>2236</v>
      </c>
      <c r="O312" t="s">
        <v>2237</v>
      </c>
      <c r="P312" t="s">
        <v>1976</v>
      </c>
      <c r="Q312" t="s">
        <v>1720</v>
      </c>
      <c r="R312" t="s">
        <v>1976</v>
      </c>
      <c r="S312" t="s">
        <v>1976</v>
      </c>
      <c r="T312" t="s">
        <v>1976</v>
      </c>
      <c r="U312" t="s">
        <v>1976</v>
      </c>
      <c r="V312" t="s">
        <v>2125</v>
      </c>
      <c r="W312" t="s">
        <v>1946</v>
      </c>
      <c r="X312" t="s">
        <v>2019</v>
      </c>
      <c r="Y312" t="str">
        <f>IF(VLOOKUP(Table3[[#This Row],[name]],Sheet1!$D$2:$D$526,1)=Table3[[#This Row],[name]],"x","")</f>
        <v>x</v>
      </c>
    </row>
    <row r="313" spans="1:25" x14ac:dyDescent="0.35">
      <c r="A313" t="str">
        <f t="shared" si="4"/>
        <v/>
      </c>
      <c r="B313" t="s">
        <v>973</v>
      </c>
      <c r="C313" t="s">
        <v>974</v>
      </c>
      <c r="D313" t="s">
        <v>833</v>
      </c>
      <c r="E313" t="s">
        <v>3</v>
      </c>
      <c r="F313" t="s">
        <v>526</v>
      </c>
      <c r="G313" t="s">
        <v>508</v>
      </c>
      <c r="H313" t="s">
        <v>619</v>
      </c>
      <c r="I313" t="s">
        <v>556</v>
      </c>
      <c r="J313" t="s">
        <v>39</v>
      </c>
      <c r="K313" t="s">
        <v>96</v>
      </c>
      <c r="L313" t="s">
        <v>61</v>
      </c>
      <c r="N313" t="s">
        <v>2651</v>
      </c>
      <c r="O313" t="s">
        <v>2652</v>
      </c>
      <c r="P313" t="s">
        <v>2653</v>
      </c>
      <c r="Q313" t="s">
        <v>1722</v>
      </c>
      <c r="R313" t="s">
        <v>2654</v>
      </c>
      <c r="S313" t="s">
        <v>1984</v>
      </c>
      <c r="T313" t="s">
        <v>2655</v>
      </c>
      <c r="U313" t="s">
        <v>2656</v>
      </c>
      <c r="V313" t="s">
        <v>2367</v>
      </c>
      <c r="W313" t="s">
        <v>1931</v>
      </c>
      <c r="X313" t="s">
        <v>2019</v>
      </c>
      <c r="Y313" t="str">
        <f>IF(VLOOKUP(Table3[[#This Row],[name]],Sheet1!$D$2:$D$526,1)=Table3[[#This Row],[name]],"x","")</f>
        <v>x</v>
      </c>
    </row>
    <row r="314" spans="1:25" x14ac:dyDescent="0.35">
      <c r="A314" t="str">
        <f t="shared" si="4"/>
        <v/>
      </c>
      <c r="B314" t="s">
        <v>975</v>
      </c>
      <c r="C314" t="s">
        <v>976</v>
      </c>
      <c r="D314" t="s">
        <v>833</v>
      </c>
      <c r="E314" t="s">
        <v>3</v>
      </c>
      <c r="F314" t="s">
        <v>946</v>
      </c>
      <c r="G314" t="s">
        <v>472</v>
      </c>
      <c r="H314" t="s">
        <v>951</v>
      </c>
      <c r="I314" t="s">
        <v>556</v>
      </c>
      <c r="J314" t="s">
        <v>39</v>
      </c>
      <c r="K314" t="s">
        <v>86</v>
      </c>
      <c r="L314" t="s">
        <v>61</v>
      </c>
      <c r="N314" t="s">
        <v>2657</v>
      </c>
      <c r="O314" t="s">
        <v>2658</v>
      </c>
      <c r="P314" t="s">
        <v>2659</v>
      </c>
      <c r="Q314" t="s">
        <v>1723</v>
      </c>
      <c r="R314" t="s">
        <v>2522</v>
      </c>
      <c r="S314" t="s">
        <v>1982</v>
      </c>
      <c r="T314" t="s">
        <v>2425</v>
      </c>
      <c r="U314" t="s">
        <v>2660</v>
      </c>
      <c r="V314" t="s">
        <v>1895</v>
      </c>
      <c r="W314" t="s">
        <v>1918</v>
      </c>
      <c r="X314" t="s">
        <v>2019</v>
      </c>
      <c r="Y314" t="str">
        <f>IF(VLOOKUP(Table3[[#This Row],[name]],Sheet1!$D$2:$D$526,1)=Table3[[#This Row],[name]],"x","")</f>
        <v>x</v>
      </c>
    </row>
    <row r="315" spans="1:25" x14ac:dyDescent="0.35">
      <c r="A315" t="str">
        <f t="shared" si="4"/>
        <v/>
      </c>
      <c r="B315" t="s">
        <v>977</v>
      </c>
      <c r="C315" t="s">
        <v>978</v>
      </c>
      <c r="D315" t="s">
        <v>833</v>
      </c>
      <c r="E315" t="s">
        <v>3</v>
      </c>
      <c r="F315" t="s">
        <v>979</v>
      </c>
      <c r="G315" t="s">
        <v>403</v>
      </c>
      <c r="H315" t="s">
        <v>980</v>
      </c>
      <c r="I315" t="s">
        <v>556</v>
      </c>
      <c r="J315" t="s">
        <v>39</v>
      </c>
      <c r="K315" t="s">
        <v>677</v>
      </c>
      <c r="L315" t="s">
        <v>61</v>
      </c>
      <c r="N315" t="s">
        <v>2238</v>
      </c>
      <c r="O315" t="s">
        <v>2239</v>
      </c>
      <c r="P315" t="s">
        <v>1976</v>
      </c>
      <c r="Q315" t="s">
        <v>1723</v>
      </c>
      <c r="R315" t="s">
        <v>1976</v>
      </c>
      <c r="S315" t="s">
        <v>1976</v>
      </c>
      <c r="T315" t="s">
        <v>1976</v>
      </c>
      <c r="U315" t="s">
        <v>1976</v>
      </c>
      <c r="V315" t="s">
        <v>2125</v>
      </c>
      <c r="W315" t="s">
        <v>1976</v>
      </c>
      <c r="X315" t="s">
        <v>2019</v>
      </c>
      <c r="Y315" t="str">
        <f>IF(VLOOKUP(Table3[[#This Row],[name]],Sheet1!$D$2:$D$526,1)=Table3[[#This Row],[name]],"x","")</f>
        <v/>
      </c>
    </row>
    <row r="316" spans="1:25" x14ac:dyDescent="0.35">
      <c r="A316" t="str">
        <f t="shared" si="4"/>
        <v/>
      </c>
      <c r="B316" t="s">
        <v>981</v>
      </c>
      <c r="C316" t="s">
        <v>982</v>
      </c>
      <c r="D316" t="s">
        <v>833</v>
      </c>
      <c r="E316" t="s">
        <v>3</v>
      </c>
      <c r="F316" t="s">
        <v>983</v>
      </c>
      <c r="G316" t="s">
        <v>500</v>
      </c>
      <c r="H316" t="s">
        <v>984</v>
      </c>
      <c r="I316" t="s">
        <v>556</v>
      </c>
      <c r="J316" t="s">
        <v>39</v>
      </c>
      <c r="K316" t="s">
        <v>475</v>
      </c>
      <c r="L316" t="s">
        <v>61</v>
      </c>
      <c r="N316" t="s">
        <v>2661</v>
      </c>
      <c r="O316" t="s">
        <v>2662</v>
      </c>
      <c r="P316" t="s">
        <v>2653</v>
      </c>
      <c r="Q316" t="s">
        <v>1723</v>
      </c>
      <c r="R316" t="s">
        <v>2663</v>
      </c>
      <c r="S316" t="s">
        <v>1982</v>
      </c>
      <c r="T316" t="s">
        <v>2664</v>
      </c>
      <c r="U316" t="s">
        <v>1868</v>
      </c>
      <c r="V316" t="s">
        <v>2367</v>
      </c>
      <c r="W316" t="s">
        <v>1921</v>
      </c>
      <c r="X316" t="s">
        <v>2019</v>
      </c>
      <c r="Y316" t="str">
        <f>IF(VLOOKUP(Table3[[#This Row],[name]],Sheet1!$D$2:$D$526,1)=Table3[[#This Row],[name]],"x","")</f>
        <v>x</v>
      </c>
    </row>
    <row r="317" spans="1:25" x14ac:dyDescent="0.35">
      <c r="A317" t="str">
        <f t="shared" si="4"/>
        <v/>
      </c>
      <c r="B317" t="s">
        <v>985</v>
      </c>
      <c r="C317" t="s">
        <v>986</v>
      </c>
      <c r="D317" t="s">
        <v>833</v>
      </c>
      <c r="E317" t="s">
        <v>3</v>
      </c>
      <c r="F317" t="s">
        <v>987</v>
      </c>
      <c r="G317" t="s">
        <v>472</v>
      </c>
      <c r="H317" t="s">
        <v>988</v>
      </c>
      <c r="I317" t="s">
        <v>556</v>
      </c>
      <c r="J317" t="s">
        <v>39</v>
      </c>
      <c r="K317" t="s">
        <v>40</v>
      </c>
      <c r="L317" t="s">
        <v>61</v>
      </c>
      <c r="N317" t="s">
        <v>2665</v>
      </c>
      <c r="O317" t="s">
        <v>2666</v>
      </c>
      <c r="P317" t="s">
        <v>2653</v>
      </c>
      <c r="Q317" t="s">
        <v>1723</v>
      </c>
      <c r="R317" t="s">
        <v>2663</v>
      </c>
      <c r="S317" t="s">
        <v>1982</v>
      </c>
      <c r="T317" t="s">
        <v>2667</v>
      </c>
      <c r="U317" t="s">
        <v>1868</v>
      </c>
      <c r="V317" t="s">
        <v>2367</v>
      </c>
      <c r="W317" t="s">
        <v>1921</v>
      </c>
      <c r="X317" t="s">
        <v>2019</v>
      </c>
      <c r="Y317" t="str">
        <f>IF(VLOOKUP(Table3[[#This Row],[name]],Sheet1!$D$2:$D$526,1)=Table3[[#This Row],[name]],"x","")</f>
        <v>x</v>
      </c>
    </row>
    <row r="318" spans="1:25" x14ac:dyDescent="0.35">
      <c r="A318" t="str">
        <f t="shared" si="4"/>
        <v/>
      </c>
      <c r="B318" t="s">
        <v>989</v>
      </c>
      <c r="C318" t="s">
        <v>990</v>
      </c>
      <c r="D318" t="s">
        <v>833</v>
      </c>
      <c r="E318" t="s">
        <v>3</v>
      </c>
      <c r="F318" t="s">
        <v>710</v>
      </c>
      <c r="G318" t="s">
        <v>472</v>
      </c>
      <c r="H318" t="s">
        <v>947</v>
      </c>
      <c r="I318" t="s">
        <v>556</v>
      </c>
      <c r="J318" t="s">
        <v>39</v>
      </c>
      <c r="K318" t="s">
        <v>70</v>
      </c>
      <c r="L318" t="s">
        <v>61</v>
      </c>
      <c r="N318" t="s">
        <v>2668</v>
      </c>
      <c r="O318" t="s">
        <v>2669</v>
      </c>
      <c r="P318" t="s">
        <v>2653</v>
      </c>
      <c r="Q318" t="s">
        <v>1723</v>
      </c>
      <c r="R318" t="s">
        <v>2670</v>
      </c>
      <c r="S318" t="s">
        <v>1982</v>
      </c>
      <c r="T318" t="s">
        <v>2664</v>
      </c>
      <c r="U318" t="s">
        <v>1868</v>
      </c>
      <c r="V318" t="s">
        <v>2367</v>
      </c>
      <c r="W318" t="s">
        <v>1920</v>
      </c>
      <c r="X318" t="s">
        <v>2019</v>
      </c>
      <c r="Y318" t="str">
        <f>IF(VLOOKUP(Table3[[#This Row],[name]],Sheet1!$D$2:$D$526,1)=Table3[[#This Row],[name]],"x","")</f>
        <v>x</v>
      </c>
    </row>
    <row r="319" spans="1:25" x14ac:dyDescent="0.35">
      <c r="A319" t="str">
        <f t="shared" si="4"/>
        <v/>
      </c>
      <c r="B319" t="s">
        <v>991</v>
      </c>
      <c r="C319" t="s">
        <v>992</v>
      </c>
      <c r="D319" t="s">
        <v>833</v>
      </c>
      <c r="E319" t="s">
        <v>3</v>
      </c>
      <c r="F319" t="s">
        <v>993</v>
      </c>
      <c r="G319" t="s">
        <v>37</v>
      </c>
      <c r="H319" t="s">
        <v>994</v>
      </c>
      <c r="I319" t="s">
        <v>556</v>
      </c>
      <c r="J319" t="s">
        <v>39</v>
      </c>
      <c r="K319" t="s">
        <v>410</v>
      </c>
      <c r="L319" t="s">
        <v>61</v>
      </c>
      <c r="N319" t="s">
        <v>2240</v>
      </c>
      <c r="O319" t="s">
        <v>2241</v>
      </c>
      <c r="P319" t="s">
        <v>1976</v>
      </c>
      <c r="Q319" t="s">
        <v>1723</v>
      </c>
      <c r="R319" t="s">
        <v>1976</v>
      </c>
      <c r="S319" t="s">
        <v>1976</v>
      </c>
      <c r="T319" t="s">
        <v>1976</v>
      </c>
      <c r="U319" t="s">
        <v>1976</v>
      </c>
      <c r="V319" t="s">
        <v>1895</v>
      </c>
      <c r="W319" t="s">
        <v>1976</v>
      </c>
      <c r="X319" t="s">
        <v>2019</v>
      </c>
      <c r="Y319" t="str">
        <f>IF(VLOOKUP(Table3[[#This Row],[name]],Sheet1!$D$2:$D$526,1)=Table3[[#This Row],[name]],"x","")</f>
        <v>x</v>
      </c>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K526"/>
  <sheetViews>
    <sheetView tabSelected="1" workbookViewId="0">
      <selection activeCell="B129" sqref="B129"/>
    </sheetView>
  </sheetViews>
  <sheetFormatPr defaultRowHeight="14.5" x14ac:dyDescent="0.35"/>
  <cols>
    <col min="4" max="4" width="24.7265625" bestFit="1" customWidth="1"/>
    <col min="6" max="6" width="11.6328125" bestFit="1" customWidth="1"/>
  </cols>
  <sheetData>
    <row r="1" spans="4:11" x14ac:dyDescent="0.35">
      <c r="D1" t="s">
        <v>995</v>
      </c>
      <c r="E1" t="s">
        <v>1010</v>
      </c>
      <c r="F1" t="s">
        <v>1004</v>
      </c>
      <c r="G1" t="s">
        <v>1719</v>
      </c>
      <c r="H1" t="s">
        <v>1011</v>
      </c>
      <c r="I1" t="s">
        <v>998</v>
      </c>
      <c r="J1" t="s">
        <v>1005</v>
      </c>
      <c r="K1" t="s">
        <v>2762</v>
      </c>
    </row>
    <row r="2" spans="4:11" hidden="1" x14ac:dyDescent="0.35">
      <c r="D2" t="s">
        <v>1624</v>
      </c>
      <c r="E2" t="s">
        <v>1957</v>
      </c>
      <c r="F2" t="s">
        <v>1895</v>
      </c>
      <c r="G2" t="s">
        <v>1723</v>
      </c>
      <c r="H2" t="s">
        <v>1239</v>
      </c>
      <c r="I2" t="s">
        <v>1958</v>
      </c>
      <c r="J2" t="s">
        <v>1898</v>
      </c>
      <c r="K2" t="str">
        <f>IF(VLOOKUP(Table4[[#This Row],[name]],Sheet2!$N$2:$N$319,1)=Table4[[#This Row],[name]],"x","")</f>
        <v>x</v>
      </c>
    </row>
    <row r="3" spans="4:11" x14ac:dyDescent="0.35">
      <c r="D3" t="s">
        <v>1307</v>
      </c>
      <c r="E3" t="s">
        <v>1959</v>
      </c>
      <c r="F3" t="s">
        <v>1833</v>
      </c>
      <c r="G3" t="s">
        <v>1720</v>
      </c>
      <c r="H3" t="s">
        <v>1030</v>
      </c>
      <c r="I3" t="s">
        <v>1929</v>
      </c>
      <c r="J3" t="s">
        <v>1806</v>
      </c>
      <c r="K3" t="str">
        <f>IF(VLOOKUP(Table4[[#This Row],[name]],Sheet2!$N$2:$N$319,1)=Table4[[#This Row],[name]],"x","")</f>
        <v/>
      </c>
    </row>
    <row r="4" spans="4:11" hidden="1" x14ac:dyDescent="0.35">
      <c r="D4" t="s">
        <v>1491</v>
      </c>
      <c r="E4" t="s">
        <v>1954</v>
      </c>
      <c r="F4" t="s">
        <v>1896</v>
      </c>
      <c r="G4" t="s">
        <v>1722</v>
      </c>
      <c r="H4" t="s">
        <v>1159</v>
      </c>
      <c r="I4" t="s">
        <v>1919</v>
      </c>
      <c r="J4" t="s">
        <v>1803</v>
      </c>
      <c r="K4" t="str">
        <f>IF(VLOOKUP(Table4[[#This Row],[name]],Sheet2!$N$2:$N$319,1)=Table4[[#This Row],[name]],"x","")</f>
        <v>x</v>
      </c>
    </row>
    <row r="5" spans="4:11" x14ac:dyDescent="0.35">
      <c r="D5" t="s">
        <v>1519</v>
      </c>
      <c r="E5" t="s">
        <v>1966</v>
      </c>
      <c r="F5" t="s">
        <v>1831</v>
      </c>
      <c r="G5" t="s">
        <v>1722</v>
      </c>
      <c r="H5" t="s">
        <v>1177</v>
      </c>
      <c r="I5" t="s">
        <v>1933</v>
      </c>
      <c r="J5" t="s">
        <v>1803</v>
      </c>
      <c r="K5" t="str">
        <f>IF(VLOOKUP(Table4[[#This Row],[name]],Sheet2!$N$2:$N$319,1)=Table4[[#This Row],[name]],"x","")</f>
        <v/>
      </c>
    </row>
    <row r="6" spans="4:11" x14ac:dyDescent="0.35">
      <c r="D6" t="s">
        <v>1391</v>
      </c>
      <c r="E6" t="s">
        <v>1960</v>
      </c>
      <c r="F6" t="s">
        <v>1828</v>
      </c>
      <c r="G6" t="s">
        <v>1722</v>
      </c>
      <c r="H6" t="s">
        <v>1097</v>
      </c>
      <c r="I6" t="s">
        <v>1936</v>
      </c>
      <c r="J6" t="s">
        <v>1806</v>
      </c>
      <c r="K6" t="str">
        <f>IF(VLOOKUP(Table4[[#This Row],[name]],Sheet2!$N$2:$N$319,1)=Table4[[#This Row],[name]],"x","")</f>
        <v/>
      </c>
    </row>
    <row r="7" spans="4:11" x14ac:dyDescent="0.35">
      <c r="D7" t="s">
        <v>1477</v>
      </c>
      <c r="E7" t="s">
        <v>1961</v>
      </c>
      <c r="F7" t="s">
        <v>1831</v>
      </c>
      <c r="G7" t="s">
        <v>1722</v>
      </c>
      <c r="H7" t="s">
        <v>1042</v>
      </c>
      <c r="I7" t="s">
        <v>1935</v>
      </c>
      <c r="J7" t="s">
        <v>1806</v>
      </c>
      <c r="K7" t="str">
        <f>IF(VLOOKUP(Table4[[#This Row],[name]],Sheet2!$N$2:$N$319,1)=Table4[[#This Row],[name]],"x","")</f>
        <v/>
      </c>
    </row>
    <row r="8" spans="4:11" x14ac:dyDescent="0.35">
      <c r="D8" t="s">
        <v>1549</v>
      </c>
      <c r="E8" t="s">
        <v>1968</v>
      </c>
      <c r="F8" t="s">
        <v>1831</v>
      </c>
      <c r="G8" t="s">
        <v>1722</v>
      </c>
      <c r="H8" t="s">
        <v>1197</v>
      </c>
      <c r="I8" t="s">
        <v>1932</v>
      </c>
      <c r="J8" t="s">
        <v>1811</v>
      </c>
      <c r="K8" t="str">
        <f>IF(VLOOKUP(Table4[[#This Row],[name]],Sheet2!$N$2:$N$319,1)=Table4[[#This Row],[name]],"x","")</f>
        <v/>
      </c>
    </row>
    <row r="9" spans="4:11" x14ac:dyDescent="0.35">
      <c r="D9" t="s">
        <v>1296</v>
      </c>
      <c r="E9" t="s">
        <v>1955</v>
      </c>
      <c r="F9" t="s">
        <v>1831</v>
      </c>
      <c r="G9" t="s">
        <v>1722</v>
      </c>
      <c r="H9" t="s">
        <v>1019</v>
      </c>
      <c r="I9" t="s">
        <v>1934</v>
      </c>
      <c r="J9" t="s">
        <v>1807</v>
      </c>
      <c r="K9" t="str">
        <f>IF(VLOOKUP(Table4[[#This Row],[name]],Sheet2!$N$2:$N$319,1)=Table4[[#This Row],[name]],"x","")</f>
        <v/>
      </c>
    </row>
    <row r="10" spans="4:11" x14ac:dyDescent="0.35">
      <c r="D10" t="s">
        <v>1429</v>
      </c>
      <c r="E10" t="s">
        <v>1966</v>
      </c>
      <c r="F10" t="s">
        <v>1831</v>
      </c>
      <c r="G10" t="s">
        <v>1722</v>
      </c>
      <c r="H10" t="s">
        <v>1073</v>
      </c>
      <c r="I10" t="s">
        <v>1933</v>
      </c>
      <c r="J10" t="s">
        <v>1811</v>
      </c>
      <c r="K10" t="str">
        <f>IF(VLOOKUP(Table4[[#This Row],[name]],Sheet2!$N$2:$N$319,1)=Table4[[#This Row],[name]],"x","")</f>
        <v/>
      </c>
    </row>
    <row r="11" spans="4:11" x14ac:dyDescent="0.35">
      <c r="D11" t="s">
        <v>1607</v>
      </c>
      <c r="E11" t="s">
        <v>1947</v>
      </c>
      <c r="F11" t="s">
        <v>1831</v>
      </c>
      <c r="G11" t="s">
        <v>1725</v>
      </c>
      <c r="H11" t="s">
        <v>1199</v>
      </c>
      <c r="I11" t="s">
        <v>1918</v>
      </c>
      <c r="J11" t="s">
        <v>1811</v>
      </c>
      <c r="K11" t="str">
        <f>IF(VLOOKUP(Table4[[#This Row],[name]],Sheet2!$N$2:$N$319,1)=Table4[[#This Row],[name]],"x","")</f>
        <v/>
      </c>
    </row>
    <row r="12" spans="4:11" x14ac:dyDescent="0.35">
      <c r="D12" t="s">
        <v>1461</v>
      </c>
      <c r="E12" t="s">
        <v>1960</v>
      </c>
      <c r="F12" t="s">
        <v>1831</v>
      </c>
      <c r="G12" t="s">
        <v>1722</v>
      </c>
      <c r="H12" t="s">
        <v>1137</v>
      </c>
      <c r="I12" t="s">
        <v>1936</v>
      </c>
      <c r="J12" t="s">
        <v>1807</v>
      </c>
      <c r="K12" t="str">
        <f>IF(VLOOKUP(Table4[[#This Row],[name]],Sheet2!$N$2:$N$319,1)=Table4[[#This Row],[name]],"x","")</f>
        <v/>
      </c>
    </row>
    <row r="13" spans="4:11" x14ac:dyDescent="0.35">
      <c r="D13" t="s">
        <v>1431</v>
      </c>
      <c r="E13" t="s">
        <v>1955</v>
      </c>
      <c r="F13" t="s">
        <v>1831</v>
      </c>
      <c r="G13" t="s">
        <v>1722</v>
      </c>
      <c r="H13" t="s">
        <v>1121</v>
      </c>
      <c r="I13" t="s">
        <v>1934</v>
      </c>
      <c r="J13" t="s">
        <v>1806</v>
      </c>
      <c r="K13" t="str">
        <f>IF(VLOOKUP(Table4[[#This Row],[name]],Sheet2!$N$2:$N$319,1)=Table4[[#This Row],[name]],"x","")</f>
        <v/>
      </c>
    </row>
    <row r="14" spans="4:11" x14ac:dyDescent="0.35">
      <c r="D14" t="s">
        <v>1455</v>
      </c>
      <c r="E14" t="s">
        <v>1960</v>
      </c>
      <c r="F14" t="s">
        <v>1831</v>
      </c>
      <c r="G14" t="s">
        <v>1722</v>
      </c>
      <c r="H14" t="s">
        <v>1133</v>
      </c>
      <c r="I14" t="s">
        <v>1936</v>
      </c>
      <c r="J14" t="s">
        <v>1803</v>
      </c>
      <c r="K14" t="str">
        <f>IF(VLOOKUP(Table4[[#This Row],[name]],Sheet2!$N$2:$N$319,1)=Table4[[#This Row],[name]],"x","")</f>
        <v/>
      </c>
    </row>
    <row r="15" spans="4:11" x14ac:dyDescent="0.35">
      <c r="D15" t="s">
        <v>1658</v>
      </c>
      <c r="E15" t="s">
        <v>1961</v>
      </c>
      <c r="F15" t="s">
        <v>1831</v>
      </c>
      <c r="G15" t="s">
        <v>1722</v>
      </c>
      <c r="H15" t="s">
        <v>1258</v>
      </c>
      <c r="I15" t="s">
        <v>1935</v>
      </c>
      <c r="J15" t="s">
        <v>1807</v>
      </c>
      <c r="K15" t="str">
        <f>IF(VLOOKUP(Table4[[#This Row],[name]],Sheet2!$N$2:$N$319,1)=Table4[[#This Row],[name]],"x","")</f>
        <v/>
      </c>
    </row>
    <row r="16" spans="4:11" x14ac:dyDescent="0.35">
      <c r="D16" t="s">
        <v>1706</v>
      </c>
      <c r="E16" t="s">
        <v>1968</v>
      </c>
      <c r="F16" t="s">
        <v>1831</v>
      </c>
      <c r="G16" t="s">
        <v>1722</v>
      </c>
      <c r="H16" t="s">
        <v>1129</v>
      </c>
      <c r="I16" t="s">
        <v>1932</v>
      </c>
      <c r="J16" t="s">
        <v>1803</v>
      </c>
      <c r="K16" t="str">
        <f>IF(VLOOKUP(Table4[[#This Row],[name]],Sheet2!$N$2:$N$319,1)=Table4[[#This Row],[name]],"x","")</f>
        <v/>
      </c>
    </row>
    <row r="17" spans="4:11" x14ac:dyDescent="0.35">
      <c r="D17" t="s">
        <v>1708</v>
      </c>
      <c r="E17" t="s">
        <v>1926</v>
      </c>
      <c r="F17" t="s">
        <v>1842</v>
      </c>
      <c r="G17" t="s">
        <v>1720</v>
      </c>
      <c r="H17" t="s">
        <v>1085</v>
      </c>
      <c r="I17" t="s">
        <v>1920</v>
      </c>
      <c r="J17" t="s">
        <v>1808</v>
      </c>
      <c r="K17" t="str">
        <f>IF(VLOOKUP(Table4[[#This Row],[name]],Sheet2!$N$2:$N$319,1)=Table4[[#This Row],[name]],"x","")</f>
        <v/>
      </c>
    </row>
    <row r="18" spans="4:11" hidden="1" x14ac:dyDescent="0.35">
      <c r="D18" t="s">
        <v>1851</v>
      </c>
      <c r="E18" t="s">
        <v>1959</v>
      </c>
      <c r="F18" t="s">
        <v>1828</v>
      </c>
      <c r="G18" t="s">
        <v>1723</v>
      </c>
      <c r="H18" t="s">
        <v>1770</v>
      </c>
      <c r="I18" t="s">
        <v>1929</v>
      </c>
      <c r="J18" t="s">
        <v>1813</v>
      </c>
      <c r="K18" t="str">
        <f>IF(VLOOKUP(Table4[[#This Row],[name]],Sheet2!$N$2:$N$319,1)=Table4[[#This Row],[name]],"x","")</f>
        <v>x</v>
      </c>
    </row>
    <row r="19" spans="4:11" x14ac:dyDescent="0.35">
      <c r="D19" t="s">
        <v>1384</v>
      </c>
      <c r="E19" t="s">
        <v>1947</v>
      </c>
      <c r="F19" t="s">
        <v>1834</v>
      </c>
      <c r="G19" t="s">
        <v>1720</v>
      </c>
      <c r="H19" t="s">
        <v>1093</v>
      </c>
      <c r="I19" t="s">
        <v>1918</v>
      </c>
      <c r="J19" t="s">
        <v>1801</v>
      </c>
      <c r="K19" t="str">
        <f>IF(VLOOKUP(Table4[[#This Row],[name]],Sheet2!$N$2:$N$319,1)=Table4[[#This Row],[name]],"x","")</f>
        <v/>
      </c>
    </row>
    <row r="20" spans="4:11" x14ac:dyDescent="0.35">
      <c r="D20" t="s">
        <v>1374</v>
      </c>
      <c r="E20" t="s">
        <v>1970</v>
      </c>
      <c r="F20" t="s">
        <v>1831</v>
      </c>
      <c r="G20" t="s">
        <v>1726</v>
      </c>
      <c r="H20" t="s">
        <v>1083</v>
      </c>
      <c r="I20" t="s">
        <v>1940</v>
      </c>
      <c r="J20" t="s">
        <v>1803</v>
      </c>
      <c r="K20" t="str">
        <f>IF(VLOOKUP(Table4[[#This Row],[name]],Sheet2!$N$2:$N$319,1)=Table4[[#This Row],[name]],"x","")</f>
        <v/>
      </c>
    </row>
    <row r="21" spans="4:11" x14ac:dyDescent="0.35">
      <c r="D21" t="s">
        <v>1682</v>
      </c>
      <c r="E21" t="s">
        <v>1964</v>
      </c>
      <c r="F21" t="s">
        <v>1831</v>
      </c>
      <c r="G21" t="s">
        <v>1726</v>
      </c>
      <c r="H21" t="s">
        <v>1271</v>
      </c>
      <c r="I21" t="s">
        <v>1942</v>
      </c>
      <c r="J21" t="s">
        <v>1806</v>
      </c>
      <c r="K21" t="str">
        <f>IF(VLOOKUP(Table4[[#This Row],[name]],Sheet2!$N$2:$N$319,1)=Table4[[#This Row],[name]],"x","")</f>
        <v/>
      </c>
    </row>
    <row r="22" spans="4:11" x14ac:dyDescent="0.35">
      <c r="D22" t="s">
        <v>1469</v>
      </c>
      <c r="E22" t="s">
        <v>1969</v>
      </c>
      <c r="F22" t="s">
        <v>1831</v>
      </c>
      <c r="G22" t="s">
        <v>1726</v>
      </c>
      <c r="H22" t="s">
        <v>1143</v>
      </c>
      <c r="I22" t="s">
        <v>1939</v>
      </c>
      <c r="J22" t="s">
        <v>1811</v>
      </c>
      <c r="K22" t="str">
        <f>IF(VLOOKUP(Table4[[#This Row],[name]],Sheet2!$N$2:$N$319,1)=Table4[[#This Row],[name]],"x","")</f>
        <v/>
      </c>
    </row>
    <row r="23" spans="4:11" x14ac:dyDescent="0.35">
      <c r="D23" t="s">
        <v>1489</v>
      </c>
      <c r="E23" t="s">
        <v>1965</v>
      </c>
      <c r="F23" t="s">
        <v>1831</v>
      </c>
      <c r="G23" t="s">
        <v>1726</v>
      </c>
      <c r="H23" t="s">
        <v>1157</v>
      </c>
      <c r="I23" t="s">
        <v>1941</v>
      </c>
      <c r="J23" t="s">
        <v>1807</v>
      </c>
      <c r="K23" t="str">
        <f>IF(VLOOKUP(Table4[[#This Row],[name]],Sheet2!$N$2:$N$319,1)=Table4[[#This Row],[name]],"x","")</f>
        <v/>
      </c>
    </row>
    <row r="24" spans="4:11" x14ac:dyDescent="0.35">
      <c r="D24" t="s">
        <v>1377</v>
      </c>
      <c r="E24" t="s">
        <v>1970</v>
      </c>
      <c r="F24" t="s">
        <v>1831</v>
      </c>
      <c r="G24" t="s">
        <v>1726</v>
      </c>
      <c r="H24" t="s">
        <v>1086</v>
      </c>
      <c r="I24" t="s">
        <v>1940</v>
      </c>
      <c r="J24" t="s">
        <v>1811</v>
      </c>
      <c r="K24" t="str">
        <f>IF(VLOOKUP(Table4[[#This Row],[name]],Sheet2!$N$2:$N$319,1)=Table4[[#This Row],[name]],"x","")</f>
        <v/>
      </c>
    </row>
    <row r="25" spans="4:11" x14ac:dyDescent="0.35">
      <c r="D25" t="s">
        <v>1587</v>
      </c>
      <c r="E25" t="s">
        <v>1975</v>
      </c>
      <c r="F25" t="s">
        <v>1831</v>
      </c>
      <c r="G25" t="s">
        <v>1726</v>
      </c>
      <c r="H25" t="s">
        <v>1220</v>
      </c>
      <c r="I25" t="s">
        <v>1943</v>
      </c>
      <c r="J25" t="s">
        <v>1807</v>
      </c>
      <c r="K25" t="str">
        <f>IF(VLOOKUP(Table4[[#This Row],[name]],Sheet2!$N$2:$N$319,1)=Table4[[#This Row],[name]],"x","")</f>
        <v/>
      </c>
    </row>
    <row r="26" spans="4:11" x14ac:dyDescent="0.35">
      <c r="D26" t="s">
        <v>1333</v>
      </c>
      <c r="E26" t="s">
        <v>1965</v>
      </c>
      <c r="F26" t="s">
        <v>1831</v>
      </c>
      <c r="G26" t="s">
        <v>1726</v>
      </c>
      <c r="H26" t="s">
        <v>1051</v>
      </c>
      <c r="I26" t="s">
        <v>1941</v>
      </c>
      <c r="J26" t="s">
        <v>1806</v>
      </c>
      <c r="K26" t="str">
        <f>IF(VLOOKUP(Table4[[#This Row],[name]],Sheet2!$N$2:$N$319,1)=Table4[[#This Row],[name]],"x","")</f>
        <v/>
      </c>
    </row>
    <row r="27" spans="4:11" x14ac:dyDescent="0.35">
      <c r="D27" t="s">
        <v>1604</v>
      </c>
      <c r="E27" t="s">
        <v>1975</v>
      </c>
      <c r="F27" t="s">
        <v>1831</v>
      </c>
      <c r="G27" t="s">
        <v>1726</v>
      </c>
      <c r="H27" t="s">
        <v>1232</v>
      </c>
      <c r="I27" t="s">
        <v>1943</v>
      </c>
      <c r="J27" t="s">
        <v>1803</v>
      </c>
      <c r="K27" t="str">
        <f>IF(VLOOKUP(Table4[[#This Row],[name]],Sheet2!$N$2:$N$319,1)=Table4[[#This Row],[name]],"x","")</f>
        <v/>
      </c>
    </row>
    <row r="28" spans="4:11" x14ac:dyDescent="0.35">
      <c r="D28" t="s">
        <v>1332</v>
      </c>
      <c r="E28" t="s">
        <v>1964</v>
      </c>
      <c r="F28" t="s">
        <v>1831</v>
      </c>
      <c r="G28" t="s">
        <v>1726</v>
      </c>
      <c r="H28" t="s">
        <v>1050</v>
      </c>
      <c r="I28" t="s">
        <v>1942</v>
      </c>
      <c r="J28" t="s">
        <v>1807</v>
      </c>
      <c r="K28" t="str">
        <f>IF(VLOOKUP(Table4[[#This Row],[name]],Sheet2!$N$2:$N$319,1)=Table4[[#This Row],[name]],"x","")</f>
        <v/>
      </c>
    </row>
    <row r="29" spans="4:11" x14ac:dyDescent="0.35">
      <c r="D29" t="s">
        <v>1512</v>
      </c>
      <c r="E29" t="s">
        <v>1969</v>
      </c>
      <c r="F29" t="s">
        <v>1831</v>
      </c>
      <c r="G29" t="s">
        <v>1726</v>
      </c>
      <c r="H29" t="s">
        <v>1174</v>
      </c>
      <c r="I29" t="s">
        <v>1939</v>
      </c>
      <c r="J29" t="s">
        <v>1803</v>
      </c>
      <c r="K29" t="str">
        <f>IF(VLOOKUP(Table4[[#This Row],[name]],Sheet2!$N$2:$N$319,1)=Table4[[#This Row],[name]],"x","")</f>
        <v/>
      </c>
    </row>
    <row r="30" spans="4:11" x14ac:dyDescent="0.35">
      <c r="D30" t="s">
        <v>1560</v>
      </c>
      <c r="E30" t="s">
        <v>1960</v>
      </c>
      <c r="F30" t="s">
        <v>1896</v>
      </c>
      <c r="G30" t="s">
        <v>1720</v>
      </c>
      <c r="H30" t="s">
        <v>1205</v>
      </c>
      <c r="I30" t="s">
        <v>1936</v>
      </c>
      <c r="J30" t="s">
        <v>1805</v>
      </c>
      <c r="K30" t="str">
        <f>IF(VLOOKUP(Table4[[#This Row],[name]],Sheet2!$N$2:$N$319,1)=Table4[[#This Row],[name]],"x","")</f>
        <v/>
      </c>
    </row>
    <row r="31" spans="4:11" x14ac:dyDescent="0.35">
      <c r="D31" t="s">
        <v>1793</v>
      </c>
      <c r="E31" t="s">
        <v>1951</v>
      </c>
      <c r="F31" t="s">
        <v>1825</v>
      </c>
      <c r="G31" t="s">
        <v>1723</v>
      </c>
      <c r="H31" t="s">
        <v>1668</v>
      </c>
      <c r="I31" t="s">
        <v>1925</v>
      </c>
      <c r="J31" t="s">
        <v>1801</v>
      </c>
      <c r="K31" t="str">
        <f>IF(VLOOKUP(Table4[[#This Row],[name]],Sheet2!$N$2:$N$319,1)=Table4[[#This Row],[name]],"x","")</f>
        <v/>
      </c>
    </row>
    <row r="32" spans="4:11" x14ac:dyDescent="0.35">
      <c r="D32" t="s">
        <v>1591</v>
      </c>
      <c r="E32" t="s">
        <v>1947</v>
      </c>
      <c r="F32" t="s">
        <v>1896</v>
      </c>
      <c r="G32" t="s">
        <v>1720</v>
      </c>
      <c r="H32" t="s">
        <v>1222</v>
      </c>
      <c r="I32" t="s">
        <v>1918</v>
      </c>
      <c r="J32" t="s">
        <v>1801</v>
      </c>
      <c r="K32" t="str">
        <f>IF(VLOOKUP(Table4[[#This Row],[name]],Sheet2!$N$2:$N$319,1)=Table4[[#This Row],[name]],"x","")</f>
        <v/>
      </c>
    </row>
    <row r="33" spans="4:11" x14ac:dyDescent="0.35">
      <c r="D33" t="s">
        <v>1696</v>
      </c>
      <c r="E33" t="s">
        <v>1949</v>
      </c>
      <c r="F33" t="s">
        <v>1834</v>
      </c>
      <c r="G33" t="s">
        <v>1722</v>
      </c>
      <c r="H33" t="s">
        <v>1093</v>
      </c>
      <c r="I33" t="s">
        <v>1922</v>
      </c>
      <c r="J33" t="s">
        <v>1801</v>
      </c>
      <c r="K33" t="str">
        <f>IF(VLOOKUP(Table4[[#This Row],[name]],Sheet2!$N$2:$N$319,1)=Table4[[#This Row],[name]],"x","")</f>
        <v/>
      </c>
    </row>
    <row r="34" spans="4:11" hidden="1" x14ac:dyDescent="0.35">
      <c r="D34" t="s">
        <v>1892</v>
      </c>
      <c r="E34" t="s">
        <v>1967</v>
      </c>
      <c r="F34" t="s">
        <v>1897</v>
      </c>
      <c r="G34" t="s">
        <v>1720</v>
      </c>
      <c r="H34" t="s">
        <v>1824</v>
      </c>
      <c r="I34" t="s">
        <v>1927</v>
      </c>
      <c r="J34" t="s">
        <v>1803</v>
      </c>
      <c r="K34" t="str">
        <f>IF(VLOOKUP(Table4[[#This Row],[name]],Sheet2!$N$2:$N$319,1)=Table4[[#This Row],[name]],"x","")</f>
        <v>x</v>
      </c>
    </row>
    <row r="35" spans="4:11" x14ac:dyDescent="0.35">
      <c r="D35" t="s">
        <v>1318</v>
      </c>
      <c r="E35" t="s">
        <v>1952</v>
      </c>
      <c r="F35" t="s">
        <v>1834</v>
      </c>
      <c r="G35" t="s">
        <v>1723</v>
      </c>
      <c r="H35" t="s">
        <v>1038</v>
      </c>
      <c r="I35" t="s">
        <v>1953</v>
      </c>
      <c r="J35" t="s">
        <v>1801</v>
      </c>
      <c r="K35" t="str">
        <f>IF(VLOOKUP(Table4[[#This Row],[name]],Sheet2!$N$2:$N$319,1)=Table4[[#This Row],[name]],"x","")</f>
        <v/>
      </c>
    </row>
    <row r="36" spans="4:11" x14ac:dyDescent="0.35">
      <c r="D36" t="s">
        <v>1635</v>
      </c>
      <c r="E36" t="s">
        <v>1971</v>
      </c>
      <c r="F36" t="s">
        <v>1826</v>
      </c>
      <c r="G36" t="s">
        <v>1723</v>
      </c>
      <c r="H36" t="s">
        <v>1105</v>
      </c>
      <c r="I36" t="s">
        <v>1931</v>
      </c>
      <c r="J36" t="s">
        <v>1721</v>
      </c>
      <c r="K36" t="str">
        <f>IF(VLOOKUP(Table4[[#This Row],[name]],Sheet2!$N$2:$N$319,1)=Table4[[#This Row],[name]],"x","")</f>
        <v/>
      </c>
    </row>
    <row r="37" spans="4:11" hidden="1" x14ac:dyDescent="0.35">
      <c r="D37" t="s">
        <v>1904</v>
      </c>
      <c r="E37" t="s">
        <v>1947</v>
      </c>
      <c r="F37" t="s">
        <v>1834</v>
      </c>
      <c r="G37" t="s">
        <v>1720</v>
      </c>
      <c r="H37" t="s">
        <v>1572</v>
      </c>
      <c r="I37" t="s">
        <v>1918</v>
      </c>
      <c r="J37" t="s">
        <v>1801</v>
      </c>
      <c r="K37" t="str">
        <f>IF(VLOOKUP(Table4[[#This Row],[name]],Sheet2!$N$2:$N$319,1)=Table4[[#This Row],[name]],"x","")</f>
        <v>x</v>
      </c>
    </row>
    <row r="38" spans="4:11" x14ac:dyDescent="0.35">
      <c r="D38" t="s">
        <v>1344</v>
      </c>
      <c r="E38" t="s">
        <v>1929</v>
      </c>
      <c r="F38" t="s">
        <v>1848</v>
      </c>
      <c r="G38" t="s">
        <v>1724</v>
      </c>
      <c r="H38" t="s">
        <v>1038</v>
      </c>
      <c r="I38" t="s">
        <v>1946</v>
      </c>
      <c r="J38" t="s">
        <v>1801</v>
      </c>
      <c r="K38" t="str">
        <f>IF(VLOOKUP(Table4[[#This Row],[name]],Sheet2!$N$2:$N$319,1)=Table4[[#This Row],[name]],"x","")</f>
        <v/>
      </c>
    </row>
    <row r="39" spans="4:11" x14ac:dyDescent="0.35">
      <c r="D39" t="s">
        <v>1409</v>
      </c>
      <c r="E39" t="s">
        <v>1947</v>
      </c>
      <c r="F39" t="s">
        <v>1848</v>
      </c>
      <c r="G39" t="s">
        <v>1722</v>
      </c>
      <c r="H39" t="s">
        <v>1038</v>
      </c>
      <c r="I39" t="s">
        <v>1918</v>
      </c>
      <c r="J39" t="s">
        <v>1801</v>
      </c>
      <c r="K39" t="str">
        <f>IF(VLOOKUP(Table4[[#This Row],[name]],Sheet2!$N$2:$N$319,1)=Table4[[#This Row],[name]],"x","")</f>
        <v/>
      </c>
    </row>
    <row r="40" spans="4:11" x14ac:dyDescent="0.35">
      <c r="D40" t="s">
        <v>1511</v>
      </c>
      <c r="E40" t="s">
        <v>1957</v>
      </c>
      <c r="F40" t="s">
        <v>1834</v>
      </c>
      <c r="G40" t="s">
        <v>1720</v>
      </c>
      <c r="H40" t="s">
        <v>1038</v>
      </c>
      <c r="I40" t="s">
        <v>1958</v>
      </c>
      <c r="J40" t="s">
        <v>1801</v>
      </c>
      <c r="K40" t="str">
        <f>IF(VLOOKUP(Table4[[#This Row],[name]],Sheet2!$N$2:$N$319,1)=Table4[[#This Row],[name]],"x","")</f>
        <v/>
      </c>
    </row>
    <row r="41" spans="4:11" x14ac:dyDescent="0.35">
      <c r="D41" t="s">
        <v>1762</v>
      </c>
      <c r="E41" t="s">
        <v>1947</v>
      </c>
      <c r="F41" t="s">
        <v>1842</v>
      </c>
      <c r="G41" t="s">
        <v>1723</v>
      </c>
      <c r="H41" t="s">
        <v>1460</v>
      </c>
      <c r="I41" t="s">
        <v>1918</v>
      </c>
      <c r="J41" t="s">
        <v>1805</v>
      </c>
      <c r="K41" t="str">
        <f>IF(VLOOKUP(Table4[[#This Row],[name]],Sheet2!$N$2:$N$319,1)=Table4[[#This Row],[name]],"x","")</f>
        <v/>
      </c>
    </row>
    <row r="42" spans="4:11" hidden="1" x14ac:dyDescent="0.35">
      <c r="D42" t="s">
        <v>1576</v>
      </c>
      <c r="E42" t="s">
        <v>1924</v>
      </c>
      <c r="F42" t="s">
        <v>1826</v>
      </c>
      <c r="G42" t="s">
        <v>1723</v>
      </c>
      <c r="H42" t="s">
        <v>1215</v>
      </c>
      <c r="I42" t="s">
        <v>1921</v>
      </c>
      <c r="J42" t="s">
        <v>1803</v>
      </c>
      <c r="K42" t="str">
        <f>IF(VLOOKUP(Table4[[#This Row],[name]],Sheet2!$N$2:$N$319,1)=Table4[[#This Row],[name]],"x","")</f>
        <v>x</v>
      </c>
    </row>
    <row r="43" spans="4:11" x14ac:dyDescent="0.35">
      <c r="D43" t="s">
        <v>1301</v>
      </c>
      <c r="E43" t="s">
        <v>1929</v>
      </c>
      <c r="F43" t="s">
        <v>1834</v>
      </c>
      <c r="G43" t="s">
        <v>1724</v>
      </c>
      <c r="H43" t="s">
        <v>1024</v>
      </c>
      <c r="I43" t="s">
        <v>1946</v>
      </c>
      <c r="J43" t="s">
        <v>1801</v>
      </c>
      <c r="K43" t="str">
        <f>IF(VLOOKUP(Table4[[#This Row],[name]],Sheet2!$N$2:$N$319,1)=Table4[[#This Row],[name]],"x","")</f>
        <v/>
      </c>
    </row>
    <row r="44" spans="4:11" x14ac:dyDescent="0.35">
      <c r="D44" t="s">
        <v>1442</v>
      </c>
      <c r="E44" t="s">
        <v>1929</v>
      </c>
      <c r="F44" t="s">
        <v>1834</v>
      </c>
      <c r="G44" t="s">
        <v>1725</v>
      </c>
      <c r="H44" t="s">
        <v>1024</v>
      </c>
      <c r="I44" t="s">
        <v>1946</v>
      </c>
      <c r="J44" t="s">
        <v>1801</v>
      </c>
      <c r="K44" t="str">
        <f>IF(VLOOKUP(Table4[[#This Row],[name]],Sheet2!$N$2:$N$319,1)=Table4[[#This Row],[name]],"x","")</f>
        <v/>
      </c>
    </row>
    <row r="45" spans="4:11" x14ac:dyDescent="0.35">
      <c r="D45" t="s">
        <v>1471</v>
      </c>
      <c r="E45" t="s">
        <v>1973</v>
      </c>
      <c r="F45" t="s">
        <v>1826</v>
      </c>
      <c r="G45" t="s">
        <v>1722</v>
      </c>
      <c r="H45" t="s">
        <v>1145</v>
      </c>
      <c r="I45" t="s">
        <v>1938</v>
      </c>
      <c r="J45" t="s">
        <v>1803</v>
      </c>
      <c r="K45" t="str">
        <f>IF(VLOOKUP(Table4[[#This Row],[name]],Sheet2!$N$2:$N$319,1)=Table4[[#This Row],[name]],"x","")</f>
        <v/>
      </c>
    </row>
    <row r="46" spans="4:11" hidden="1" x14ac:dyDescent="0.35">
      <c r="D46" t="s">
        <v>1839</v>
      </c>
      <c r="E46" t="s">
        <v>1926</v>
      </c>
      <c r="F46" t="s">
        <v>1896</v>
      </c>
      <c r="G46" t="s">
        <v>1720</v>
      </c>
      <c r="H46" t="s">
        <v>1748</v>
      </c>
      <c r="I46" t="s">
        <v>1920</v>
      </c>
      <c r="J46" t="s">
        <v>1721</v>
      </c>
      <c r="K46" t="str">
        <f>IF(VLOOKUP(Table4[[#This Row],[name]],Sheet2!$N$2:$N$319,1)=Table4[[#This Row],[name]],"x","")</f>
        <v>x</v>
      </c>
    </row>
    <row r="47" spans="4:11" x14ac:dyDescent="0.35">
      <c r="D47" t="s">
        <v>1463</v>
      </c>
      <c r="E47" t="s">
        <v>1924</v>
      </c>
      <c r="F47" t="s">
        <v>1828</v>
      </c>
      <c r="G47" t="s">
        <v>1723</v>
      </c>
      <c r="H47" t="s">
        <v>1139</v>
      </c>
      <c r="I47" t="s">
        <v>1921</v>
      </c>
      <c r="J47" t="s">
        <v>1803</v>
      </c>
      <c r="K47" t="str">
        <f>IF(VLOOKUP(Table4[[#This Row],[name]],Sheet2!$N$2:$N$319,1)=Table4[[#This Row],[name]],"x","")</f>
        <v/>
      </c>
    </row>
    <row r="48" spans="4:11" x14ac:dyDescent="0.35">
      <c r="D48" t="s">
        <v>1434</v>
      </c>
      <c r="E48" t="s">
        <v>1926</v>
      </c>
      <c r="F48" t="s">
        <v>1826</v>
      </c>
      <c r="G48" t="s">
        <v>1723</v>
      </c>
      <c r="H48" t="s">
        <v>1092</v>
      </c>
      <c r="I48" t="s">
        <v>1920</v>
      </c>
      <c r="J48" t="s">
        <v>1806</v>
      </c>
      <c r="K48" t="str">
        <f>IF(VLOOKUP(Table4[[#This Row],[name]],Sheet2!$N$2:$N$319,1)=Table4[[#This Row],[name]],"x","")</f>
        <v/>
      </c>
    </row>
    <row r="49" spans="4:11" hidden="1" x14ac:dyDescent="0.35">
      <c r="D49" t="s">
        <v>1698</v>
      </c>
      <c r="E49" t="s">
        <v>1924</v>
      </c>
      <c r="F49" t="s">
        <v>1826</v>
      </c>
      <c r="G49" t="s">
        <v>1720</v>
      </c>
      <c r="H49" t="s">
        <v>1278</v>
      </c>
      <c r="I49" t="s">
        <v>1921</v>
      </c>
      <c r="J49" t="s">
        <v>1721</v>
      </c>
      <c r="K49" t="str">
        <f>IF(VLOOKUP(Table4[[#This Row],[name]],Sheet2!$N$2:$N$319,1)=Table4[[#This Row],[name]],"x","")</f>
        <v>x</v>
      </c>
    </row>
    <row r="50" spans="4:11" x14ac:dyDescent="0.35">
      <c r="D50" t="s">
        <v>1323</v>
      </c>
      <c r="E50" t="s">
        <v>1926</v>
      </c>
      <c r="F50" t="s">
        <v>1826</v>
      </c>
      <c r="G50" t="s">
        <v>1720</v>
      </c>
      <c r="H50" t="s">
        <v>1043</v>
      </c>
      <c r="I50" t="s">
        <v>1920</v>
      </c>
      <c r="J50" t="s">
        <v>1803</v>
      </c>
      <c r="K50" t="str">
        <f>IF(VLOOKUP(Table4[[#This Row],[name]],Sheet2!$N$2:$N$319,1)=Table4[[#This Row],[name]],"x","")</f>
        <v/>
      </c>
    </row>
    <row r="51" spans="4:11" x14ac:dyDescent="0.35">
      <c r="D51" t="s">
        <v>1660</v>
      </c>
      <c r="E51" t="s">
        <v>1949</v>
      </c>
      <c r="F51" t="s">
        <v>1896</v>
      </c>
      <c r="G51" t="s">
        <v>1723</v>
      </c>
      <c r="H51" t="s">
        <v>1260</v>
      </c>
      <c r="I51" t="s">
        <v>1922</v>
      </c>
      <c r="J51" t="s">
        <v>1801</v>
      </c>
      <c r="K51" t="str">
        <f>IF(VLOOKUP(Table4[[#This Row],[name]],Sheet2!$N$2:$N$319,1)=Table4[[#This Row],[name]],"x","")</f>
        <v/>
      </c>
    </row>
    <row r="52" spans="4:11" x14ac:dyDescent="0.35">
      <c r="D52" t="s">
        <v>1799</v>
      </c>
      <c r="E52" t="s">
        <v>1929</v>
      </c>
      <c r="F52" t="s">
        <v>1834</v>
      </c>
      <c r="G52" t="s">
        <v>1725</v>
      </c>
      <c r="H52" t="s">
        <v>1024</v>
      </c>
      <c r="I52" t="s">
        <v>1946</v>
      </c>
      <c r="J52" t="s">
        <v>1801</v>
      </c>
      <c r="K52" t="str">
        <f>IF(VLOOKUP(Table4[[#This Row],[name]],Sheet2!$N$2:$N$319,1)=Table4[[#This Row],[name]],"x","")</f>
        <v/>
      </c>
    </row>
    <row r="53" spans="4:11" x14ac:dyDescent="0.35">
      <c r="D53" t="s">
        <v>1383</v>
      </c>
      <c r="E53" t="s">
        <v>1949</v>
      </c>
      <c r="F53" t="s">
        <v>1826</v>
      </c>
      <c r="G53" t="s">
        <v>1723</v>
      </c>
      <c r="H53" t="s">
        <v>1092</v>
      </c>
      <c r="I53" t="s">
        <v>1922</v>
      </c>
      <c r="J53" t="s">
        <v>1806</v>
      </c>
      <c r="K53" t="str">
        <f>IF(VLOOKUP(Table4[[#This Row],[name]],Sheet2!$N$2:$N$319,1)=Table4[[#This Row],[name]],"x","")</f>
        <v/>
      </c>
    </row>
    <row r="54" spans="4:11" x14ac:dyDescent="0.35">
      <c r="D54" t="s">
        <v>1662</v>
      </c>
      <c r="E54" t="s">
        <v>1963</v>
      </c>
      <c r="F54" t="s">
        <v>1896</v>
      </c>
      <c r="G54" t="s">
        <v>1722</v>
      </c>
      <c r="H54" t="s">
        <v>1261</v>
      </c>
      <c r="I54" t="s">
        <v>1930</v>
      </c>
      <c r="J54" t="s">
        <v>1721</v>
      </c>
      <c r="K54" t="str">
        <f>IF(VLOOKUP(Table4[[#This Row],[name]],Sheet2!$N$2:$N$319,1)=Table4[[#This Row],[name]],"x","")</f>
        <v/>
      </c>
    </row>
    <row r="55" spans="4:11" hidden="1" x14ac:dyDescent="0.35">
      <c r="D55" t="s">
        <v>1653</v>
      </c>
      <c r="E55" t="s">
        <v>1966</v>
      </c>
      <c r="F55" t="s">
        <v>1833</v>
      </c>
      <c r="G55" t="s">
        <v>1720</v>
      </c>
      <c r="H55" t="s">
        <v>1256</v>
      </c>
      <c r="I55" t="s">
        <v>1933</v>
      </c>
      <c r="J55" t="s">
        <v>1806</v>
      </c>
      <c r="K55" t="str">
        <f>IF(VLOOKUP(Table4[[#This Row],[name]],Sheet2!$N$2:$N$319,1)=Table4[[#This Row],[name]],"x","")</f>
        <v>x</v>
      </c>
    </row>
    <row r="56" spans="4:11" hidden="1" x14ac:dyDescent="0.35">
      <c r="D56" t="s">
        <v>1653</v>
      </c>
      <c r="E56" t="s">
        <v>1968</v>
      </c>
      <c r="F56" t="s">
        <v>1833</v>
      </c>
      <c r="G56" t="s">
        <v>1720</v>
      </c>
      <c r="H56" t="s">
        <v>1256</v>
      </c>
      <c r="I56" t="s">
        <v>1932</v>
      </c>
      <c r="J56" t="s">
        <v>1806</v>
      </c>
      <c r="K56" t="str">
        <f>IF(VLOOKUP(Table4[[#This Row],[name]],Sheet2!$N$2:$N$319,1)=Table4[[#This Row],[name]],"x","")</f>
        <v>x</v>
      </c>
    </row>
    <row r="57" spans="4:11" x14ac:dyDescent="0.35">
      <c r="D57" t="s">
        <v>1633</v>
      </c>
      <c r="E57" t="s">
        <v>1926</v>
      </c>
      <c r="F57" t="s">
        <v>1828</v>
      </c>
      <c r="G57" t="s">
        <v>1720</v>
      </c>
      <c r="H57" t="s">
        <v>1190</v>
      </c>
      <c r="I57" t="s">
        <v>1920</v>
      </c>
      <c r="J57" t="s">
        <v>1721</v>
      </c>
      <c r="K57" t="str">
        <f>IF(VLOOKUP(Table4[[#This Row],[name]],Sheet2!$N$2:$N$319,1)=Table4[[#This Row],[name]],"x","")</f>
        <v/>
      </c>
    </row>
    <row r="58" spans="4:11" hidden="1" x14ac:dyDescent="0.35">
      <c r="D58" t="s">
        <v>1830</v>
      </c>
      <c r="E58" t="s">
        <v>1962</v>
      </c>
      <c r="F58" t="s">
        <v>1897</v>
      </c>
      <c r="G58" t="s">
        <v>1723</v>
      </c>
      <c r="H58" t="s">
        <v>1732</v>
      </c>
      <c r="I58" t="s">
        <v>1928</v>
      </c>
      <c r="J58" t="s">
        <v>1803</v>
      </c>
      <c r="K58" t="str">
        <f>IF(VLOOKUP(Table4[[#This Row],[name]],Sheet2!$N$2:$N$319,1)=Table4[[#This Row],[name]],"x","")</f>
        <v>x</v>
      </c>
    </row>
    <row r="59" spans="4:11" x14ac:dyDescent="0.35">
      <c r="D59" t="s">
        <v>1426</v>
      </c>
      <c r="E59" t="s">
        <v>1952</v>
      </c>
      <c r="F59" t="s">
        <v>1834</v>
      </c>
      <c r="G59" t="s">
        <v>1723</v>
      </c>
      <c r="H59" t="s">
        <v>1024</v>
      </c>
      <c r="I59" t="s">
        <v>1953</v>
      </c>
      <c r="J59" t="s">
        <v>1801</v>
      </c>
      <c r="K59" t="str">
        <f>IF(VLOOKUP(Table4[[#This Row],[name]],Sheet2!$N$2:$N$319,1)=Table4[[#This Row],[name]],"x","")</f>
        <v/>
      </c>
    </row>
    <row r="60" spans="4:11" x14ac:dyDescent="0.35">
      <c r="D60" t="s">
        <v>1766</v>
      </c>
      <c r="E60" t="s">
        <v>1947</v>
      </c>
      <c r="F60" t="s">
        <v>1831</v>
      </c>
      <c r="G60" t="s">
        <v>1723</v>
      </c>
      <c r="H60" t="s">
        <v>1177</v>
      </c>
      <c r="I60" t="s">
        <v>1918</v>
      </c>
      <c r="J60" t="s">
        <v>1803</v>
      </c>
      <c r="K60" t="str">
        <f>IF(VLOOKUP(Table4[[#This Row],[name]],Sheet2!$N$2:$N$319,1)=Table4[[#This Row],[name]],"x","")</f>
        <v/>
      </c>
    </row>
    <row r="61" spans="4:11" x14ac:dyDescent="0.35">
      <c r="D61" t="s">
        <v>1294</v>
      </c>
      <c r="E61" t="s">
        <v>1924</v>
      </c>
      <c r="F61" t="s">
        <v>1909</v>
      </c>
      <c r="G61" t="s">
        <v>1720</v>
      </c>
      <c r="H61" t="s">
        <v>1017</v>
      </c>
      <c r="I61" t="s">
        <v>1921</v>
      </c>
      <c r="J61" t="s">
        <v>1801</v>
      </c>
      <c r="K61" t="str">
        <f>IF(VLOOKUP(Table4[[#This Row],[name]],Sheet2!$N$2:$N$319,1)=Table4[[#This Row],[name]],"x","")</f>
        <v/>
      </c>
    </row>
    <row r="62" spans="4:11" x14ac:dyDescent="0.35">
      <c r="D62" t="s">
        <v>1486</v>
      </c>
      <c r="E62" t="s">
        <v>1957</v>
      </c>
      <c r="F62" t="s">
        <v>1897</v>
      </c>
      <c r="G62" t="s">
        <v>1723</v>
      </c>
      <c r="H62" t="s">
        <v>1024</v>
      </c>
      <c r="I62" t="s">
        <v>1958</v>
      </c>
      <c r="J62" t="s">
        <v>1807</v>
      </c>
      <c r="K62" t="str">
        <f>IF(VLOOKUP(Table4[[#This Row],[name]],Sheet2!$N$2:$N$319,1)=Table4[[#This Row],[name]],"x","")</f>
        <v/>
      </c>
    </row>
    <row r="63" spans="4:11" x14ac:dyDescent="0.35">
      <c r="D63" t="s">
        <v>1590</v>
      </c>
      <c r="E63" t="s">
        <v>1944</v>
      </c>
      <c r="F63" t="s">
        <v>1834</v>
      </c>
      <c r="G63" t="s">
        <v>1724</v>
      </c>
      <c r="H63" t="s">
        <v>1090</v>
      </c>
      <c r="I63" t="s">
        <v>1948</v>
      </c>
      <c r="J63" t="s">
        <v>1801</v>
      </c>
      <c r="K63" t="str">
        <f>IF(VLOOKUP(Table4[[#This Row],[name]],Sheet2!$N$2:$N$319,1)=Table4[[#This Row],[name]],"x","")</f>
        <v/>
      </c>
    </row>
    <row r="64" spans="4:11" x14ac:dyDescent="0.35">
      <c r="D64" t="s">
        <v>1750</v>
      </c>
      <c r="E64" t="s">
        <v>1949</v>
      </c>
      <c r="F64" t="s">
        <v>1831</v>
      </c>
      <c r="G64" t="s">
        <v>1723</v>
      </c>
      <c r="H64" t="s">
        <v>1042</v>
      </c>
      <c r="I64" t="s">
        <v>1922</v>
      </c>
      <c r="J64" t="s">
        <v>1806</v>
      </c>
      <c r="K64" t="str">
        <f>IF(VLOOKUP(Table4[[#This Row],[name]],Sheet2!$N$2:$N$319,1)=Table4[[#This Row],[name]],"x","")</f>
        <v/>
      </c>
    </row>
    <row r="65" spans="4:11" hidden="1" x14ac:dyDescent="0.35">
      <c r="D65" t="s">
        <v>1743</v>
      </c>
      <c r="E65" t="s">
        <v>1962</v>
      </c>
      <c r="F65" t="s">
        <v>1833</v>
      </c>
      <c r="G65" t="s">
        <v>1720</v>
      </c>
      <c r="H65" t="s">
        <v>1357</v>
      </c>
      <c r="I65" t="s">
        <v>1928</v>
      </c>
      <c r="J65" t="s">
        <v>1810</v>
      </c>
      <c r="K65" t="str">
        <f>IF(VLOOKUP(Table4[[#This Row],[name]],Sheet2!$N$2:$N$319,1)=Table4[[#This Row],[name]],"x","")</f>
        <v>x</v>
      </c>
    </row>
    <row r="66" spans="4:11" x14ac:dyDescent="0.35">
      <c r="D66" t="s">
        <v>1381</v>
      </c>
      <c r="E66" t="s">
        <v>1957</v>
      </c>
      <c r="F66" t="s">
        <v>1834</v>
      </c>
      <c r="G66" t="s">
        <v>1723</v>
      </c>
      <c r="H66" t="s">
        <v>1090</v>
      </c>
      <c r="I66" t="s">
        <v>1958</v>
      </c>
      <c r="J66" t="s">
        <v>1801</v>
      </c>
      <c r="K66" t="str">
        <f>IF(VLOOKUP(Table4[[#This Row],[name]],Sheet2!$N$2:$N$319,1)=Table4[[#This Row],[name]],"x","")</f>
        <v/>
      </c>
    </row>
    <row r="67" spans="4:11" hidden="1" x14ac:dyDescent="0.35">
      <c r="D67" t="s">
        <v>1907</v>
      </c>
      <c r="E67" t="s">
        <v>1967</v>
      </c>
      <c r="F67" t="s">
        <v>1828</v>
      </c>
      <c r="G67" t="s">
        <v>1723</v>
      </c>
      <c r="H67" t="s">
        <v>1862</v>
      </c>
      <c r="I67" t="s">
        <v>1927</v>
      </c>
      <c r="J67" t="s">
        <v>1803</v>
      </c>
      <c r="K67" t="str">
        <f>IF(VLOOKUP(Table4[[#This Row],[name]],Sheet2!$N$2:$N$319,1)=Table4[[#This Row],[name]],"x","")</f>
        <v>x</v>
      </c>
    </row>
    <row r="68" spans="4:11" hidden="1" x14ac:dyDescent="0.35">
      <c r="D68" t="s">
        <v>1914</v>
      </c>
      <c r="E68" t="s">
        <v>1944</v>
      </c>
      <c r="F68" t="s">
        <v>1897</v>
      </c>
      <c r="G68" t="s">
        <v>1724</v>
      </c>
      <c r="H68" t="s">
        <v>1891</v>
      </c>
      <c r="I68" t="s">
        <v>1948</v>
      </c>
      <c r="J68" t="s">
        <v>1810</v>
      </c>
      <c r="K68" t="str">
        <f>IF(VLOOKUP(Table4[[#This Row],[name]],Sheet2!$N$2:$N$319,1)=Table4[[#This Row],[name]],"x","")</f>
        <v>x</v>
      </c>
    </row>
    <row r="69" spans="4:11" x14ac:dyDescent="0.35">
      <c r="D69" t="s">
        <v>1647</v>
      </c>
      <c r="E69" t="s">
        <v>1954</v>
      </c>
      <c r="F69" t="s">
        <v>1826</v>
      </c>
      <c r="G69" t="s">
        <v>1720</v>
      </c>
      <c r="H69" t="s">
        <v>1253</v>
      </c>
      <c r="I69" t="s">
        <v>1919</v>
      </c>
      <c r="J69" t="s">
        <v>1806</v>
      </c>
      <c r="K69" t="str">
        <f>IF(VLOOKUP(Table4[[#This Row],[name]],Sheet2!$N$2:$N$319,1)=Table4[[#This Row],[name]],"x","")</f>
        <v/>
      </c>
    </row>
    <row r="70" spans="4:11" hidden="1" x14ac:dyDescent="0.35">
      <c r="D70" t="s">
        <v>1602</v>
      </c>
      <c r="E70" t="s">
        <v>1924</v>
      </c>
      <c r="F70" t="s">
        <v>1828</v>
      </c>
      <c r="G70" t="s">
        <v>1720</v>
      </c>
      <c r="H70" t="s">
        <v>1230</v>
      </c>
      <c r="I70" t="s">
        <v>1921</v>
      </c>
      <c r="J70" t="s">
        <v>1806</v>
      </c>
      <c r="K70" t="str">
        <f>IF(VLOOKUP(Table4[[#This Row],[name]],Sheet2!$N$2:$N$319,1)=Table4[[#This Row],[name]],"x","")</f>
        <v>x</v>
      </c>
    </row>
    <row r="71" spans="4:11" x14ac:dyDescent="0.35">
      <c r="D71" t="s">
        <v>1752</v>
      </c>
      <c r="E71" t="s">
        <v>1951</v>
      </c>
      <c r="F71" t="s">
        <v>1831</v>
      </c>
      <c r="G71" t="s">
        <v>1723</v>
      </c>
      <c r="H71" t="s">
        <v>1413</v>
      </c>
      <c r="I71" t="s">
        <v>1925</v>
      </c>
      <c r="J71" t="s">
        <v>1811</v>
      </c>
      <c r="K71" t="str">
        <f>IF(VLOOKUP(Table4[[#This Row],[name]],Sheet2!$N$2:$N$319,1)=Table4[[#This Row],[name]],"x","")</f>
        <v/>
      </c>
    </row>
    <row r="72" spans="4:11" hidden="1" x14ac:dyDescent="0.35">
      <c r="D72" t="s">
        <v>1865</v>
      </c>
      <c r="E72" t="s">
        <v>1926</v>
      </c>
      <c r="F72" t="s">
        <v>1834</v>
      </c>
      <c r="G72" t="s">
        <v>1726</v>
      </c>
      <c r="H72" t="s">
        <v>1802</v>
      </c>
      <c r="I72" t="s">
        <v>1920</v>
      </c>
      <c r="J72" t="s">
        <v>1801</v>
      </c>
      <c r="K72" t="str">
        <f>IF(VLOOKUP(Table4[[#This Row],[name]],Sheet2!$N$2:$N$319,1)=Table4[[#This Row],[name]],"x","")</f>
        <v>x</v>
      </c>
    </row>
    <row r="73" spans="4:11" x14ac:dyDescent="0.35">
      <c r="D73" t="s">
        <v>1781</v>
      </c>
      <c r="E73" t="s">
        <v>1947</v>
      </c>
      <c r="F73" t="s">
        <v>1831</v>
      </c>
      <c r="G73" t="s">
        <v>1723</v>
      </c>
      <c r="H73" t="s">
        <v>1586</v>
      </c>
      <c r="I73" t="s">
        <v>1918</v>
      </c>
      <c r="J73" t="s">
        <v>1807</v>
      </c>
      <c r="K73" t="str">
        <f>IF(VLOOKUP(Table4[[#This Row],[name]],Sheet2!$N$2:$N$319,1)=Table4[[#This Row],[name]],"x","")</f>
        <v/>
      </c>
    </row>
    <row r="74" spans="4:11" x14ac:dyDescent="0.35">
      <c r="D74" t="s">
        <v>1399</v>
      </c>
      <c r="E74" t="s">
        <v>1951</v>
      </c>
      <c r="F74" t="s">
        <v>1834</v>
      </c>
      <c r="G74" t="s">
        <v>1720</v>
      </c>
      <c r="H74" t="s">
        <v>1090</v>
      </c>
      <c r="I74" t="s">
        <v>1925</v>
      </c>
      <c r="J74" t="s">
        <v>1801</v>
      </c>
      <c r="K74" t="str">
        <f>IF(VLOOKUP(Table4[[#This Row],[name]],Sheet2!$N$2:$N$319,1)=Table4[[#This Row],[name]],"x","")</f>
        <v/>
      </c>
    </row>
    <row r="75" spans="4:11" x14ac:dyDescent="0.35">
      <c r="D75" t="s">
        <v>1305</v>
      </c>
      <c r="E75" t="s">
        <v>1951</v>
      </c>
      <c r="F75" t="s">
        <v>1895</v>
      </c>
      <c r="G75" t="s">
        <v>1723</v>
      </c>
      <c r="H75" t="s">
        <v>1028</v>
      </c>
      <c r="I75" t="s">
        <v>1925</v>
      </c>
      <c r="J75" t="s">
        <v>1803</v>
      </c>
      <c r="K75" t="str">
        <f>IF(VLOOKUP(Table4[[#This Row],[name]],Sheet2!$N$2:$N$319,1)=Table4[[#This Row],[name]],"x","")</f>
        <v/>
      </c>
    </row>
    <row r="76" spans="4:11" x14ac:dyDescent="0.35">
      <c r="D76" t="s">
        <v>1311</v>
      </c>
      <c r="E76" t="s">
        <v>1949</v>
      </c>
      <c r="F76" t="s">
        <v>1895</v>
      </c>
      <c r="G76" t="s">
        <v>1723</v>
      </c>
      <c r="H76" t="s">
        <v>1028</v>
      </c>
      <c r="I76" t="s">
        <v>1922</v>
      </c>
      <c r="J76" t="s">
        <v>1803</v>
      </c>
      <c r="K76" t="str">
        <f>IF(VLOOKUP(Table4[[#This Row],[name]],Sheet2!$N$2:$N$319,1)=Table4[[#This Row],[name]],"x","")</f>
        <v/>
      </c>
    </row>
    <row r="77" spans="4:11" x14ac:dyDescent="0.35">
      <c r="D77" t="s">
        <v>1646</v>
      </c>
      <c r="E77" t="s">
        <v>1926</v>
      </c>
      <c r="F77" t="s">
        <v>1896</v>
      </c>
      <c r="G77" t="s">
        <v>1720</v>
      </c>
      <c r="H77" t="s">
        <v>1252</v>
      </c>
      <c r="I77" t="s">
        <v>1920</v>
      </c>
      <c r="J77" t="s">
        <v>1801</v>
      </c>
      <c r="K77" t="str">
        <f>IF(VLOOKUP(Table4[[#This Row],[name]],Sheet2!$N$2:$N$319,1)=Table4[[#This Row],[name]],"x","")</f>
        <v/>
      </c>
    </row>
    <row r="78" spans="4:11" hidden="1" x14ac:dyDescent="0.35">
      <c r="D78" t="s">
        <v>1676</v>
      </c>
      <c r="E78" t="s">
        <v>1957</v>
      </c>
      <c r="F78" t="s">
        <v>1895</v>
      </c>
      <c r="G78" t="s">
        <v>1723</v>
      </c>
      <c r="H78" t="s">
        <v>1267</v>
      </c>
      <c r="I78" t="s">
        <v>1958</v>
      </c>
      <c r="J78" t="s">
        <v>1721</v>
      </c>
      <c r="K78" t="str">
        <f>IF(VLOOKUP(Table4[[#This Row],[name]],Sheet2!$N$2:$N$319,1)=Table4[[#This Row],[name]],"x","")</f>
        <v>x</v>
      </c>
    </row>
    <row r="79" spans="4:11" hidden="1" x14ac:dyDescent="0.35">
      <c r="D79" t="s">
        <v>1528</v>
      </c>
      <c r="E79" t="s">
        <v>1926</v>
      </c>
      <c r="F79" t="s">
        <v>1826</v>
      </c>
      <c r="G79" t="s">
        <v>1723</v>
      </c>
      <c r="H79" t="s">
        <v>1184</v>
      </c>
      <c r="I79" t="s">
        <v>1920</v>
      </c>
      <c r="J79" t="s">
        <v>1813</v>
      </c>
      <c r="K79" t="str">
        <f>IF(VLOOKUP(Table4[[#This Row],[name]],Sheet2!$N$2:$N$319,1)=Table4[[#This Row],[name]],"x","")</f>
        <v>x</v>
      </c>
    </row>
    <row r="80" spans="4:11" x14ac:dyDescent="0.35">
      <c r="D80" t="s">
        <v>1673</v>
      </c>
      <c r="E80" t="s">
        <v>1944</v>
      </c>
      <c r="F80" t="s">
        <v>1834</v>
      </c>
      <c r="G80" t="s">
        <v>1720</v>
      </c>
      <c r="H80" t="s">
        <v>1191</v>
      </c>
      <c r="I80" t="s">
        <v>1948</v>
      </c>
      <c r="J80" t="s">
        <v>1801</v>
      </c>
      <c r="K80" t="str">
        <f>IF(VLOOKUP(Table4[[#This Row],[name]],Sheet2!$N$2:$N$319,1)=Table4[[#This Row],[name]],"x","")</f>
        <v/>
      </c>
    </row>
    <row r="81" spans="4:11" x14ac:dyDescent="0.35">
      <c r="D81" t="s">
        <v>1632</v>
      </c>
      <c r="E81" t="s">
        <v>1947</v>
      </c>
      <c r="F81" t="s">
        <v>1896</v>
      </c>
      <c r="G81" t="s">
        <v>1720</v>
      </c>
      <c r="H81" t="s">
        <v>1242</v>
      </c>
      <c r="I81" t="s">
        <v>1918</v>
      </c>
      <c r="J81" t="s">
        <v>1801</v>
      </c>
      <c r="K81" t="str">
        <f>IF(VLOOKUP(Table4[[#This Row],[name]],Sheet2!$N$2:$N$319,1)=Table4[[#This Row],[name]],"x","")</f>
        <v/>
      </c>
    </row>
    <row r="82" spans="4:11" x14ac:dyDescent="0.35">
      <c r="D82" t="s">
        <v>1667</v>
      </c>
      <c r="E82" t="s">
        <v>1929</v>
      </c>
      <c r="F82" t="s">
        <v>1834</v>
      </c>
      <c r="G82" t="s">
        <v>1725</v>
      </c>
      <c r="H82" t="s">
        <v>1191</v>
      </c>
      <c r="I82" t="s">
        <v>1946</v>
      </c>
      <c r="J82" t="s">
        <v>1801</v>
      </c>
      <c r="K82" t="str">
        <f>IF(VLOOKUP(Table4[[#This Row],[name]],Sheet2!$N$2:$N$319,1)=Table4[[#This Row],[name]],"x","")</f>
        <v/>
      </c>
    </row>
    <row r="83" spans="4:11" x14ac:dyDescent="0.35">
      <c r="D83" t="s">
        <v>1832</v>
      </c>
      <c r="E83" t="s">
        <v>1926</v>
      </c>
      <c r="F83" t="s">
        <v>1896</v>
      </c>
      <c r="G83" t="s">
        <v>1720</v>
      </c>
      <c r="H83" t="s">
        <v>1735</v>
      </c>
      <c r="I83" t="s">
        <v>1920</v>
      </c>
      <c r="J83" t="s">
        <v>1801</v>
      </c>
      <c r="K83" t="str">
        <f>IF(VLOOKUP(Table4[[#This Row],[name]],Sheet2!$N$2:$N$319,1)=Table4[[#This Row],[name]],"x","")</f>
        <v/>
      </c>
    </row>
    <row r="84" spans="4:11" x14ac:dyDescent="0.35">
      <c r="D84" t="s">
        <v>1755</v>
      </c>
      <c r="E84" t="s">
        <v>1947</v>
      </c>
      <c r="F84" t="s">
        <v>1834</v>
      </c>
      <c r="G84" t="s">
        <v>1720</v>
      </c>
      <c r="H84" t="s">
        <v>1187</v>
      </c>
      <c r="I84" t="s">
        <v>1918</v>
      </c>
      <c r="J84" t="s">
        <v>1801</v>
      </c>
      <c r="K84" t="str">
        <f>IF(VLOOKUP(Table4[[#This Row],[name]],Sheet2!$N$2:$N$319,1)=Table4[[#This Row],[name]],"x","")</f>
        <v/>
      </c>
    </row>
    <row r="85" spans="4:11" hidden="1" x14ac:dyDescent="0.35">
      <c r="D85" t="s">
        <v>1856</v>
      </c>
      <c r="E85" t="s">
        <v>1949</v>
      </c>
      <c r="F85" t="s">
        <v>1896</v>
      </c>
      <c r="G85" t="s">
        <v>1723</v>
      </c>
      <c r="H85" t="s">
        <v>1782</v>
      </c>
      <c r="I85" t="s">
        <v>1922</v>
      </c>
      <c r="J85" t="s">
        <v>1801</v>
      </c>
      <c r="K85" t="str">
        <f>IF(VLOOKUP(Table4[[#This Row],[name]],Sheet2!$N$2:$N$319,1)=Table4[[#This Row],[name]],"x","")</f>
        <v>x</v>
      </c>
    </row>
    <row r="86" spans="4:11" x14ac:dyDescent="0.35">
      <c r="D86" t="s">
        <v>1470</v>
      </c>
      <c r="E86" t="s">
        <v>1947</v>
      </c>
      <c r="F86" t="s">
        <v>1896</v>
      </c>
      <c r="G86" t="s">
        <v>1720</v>
      </c>
      <c r="H86" t="s">
        <v>1144</v>
      </c>
      <c r="I86" t="s">
        <v>1918</v>
      </c>
      <c r="J86" t="s">
        <v>1898</v>
      </c>
      <c r="K86" t="str">
        <f>IF(VLOOKUP(Table4[[#This Row],[name]],Sheet2!$N$2:$N$319,1)=Table4[[#This Row],[name]],"x","")</f>
        <v/>
      </c>
    </row>
    <row r="87" spans="4:11" x14ac:dyDescent="0.35">
      <c r="D87" t="s">
        <v>1642</v>
      </c>
      <c r="E87" t="s">
        <v>1956</v>
      </c>
      <c r="F87" t="s">
        <v>1826</v>
      </c>
      <c r="G87" t="s">
        <v>1723</v>
      </c>
      <c r="H87" t="s">
        <v>1249</v>
      </c>
      <c r="I87" t="s">
        <v>1923</v>
      </c>
      <c r="J87" t="s">
        <v>1806</v>
      </c>
      <c r="K87" t="str">
        <f>IF(VLOOKUP(Table4[[#This Row],[name]],Sheet2!$N$2:$N$319,1)=Table4[[#This Row],[name]],"x","")</f>
        <v/>
      </c>
    </row>
    <row r="88" spans="4:11" hidden="1" x14ac:dyDescent="0.35">
      <c r="D88" t="s">
        <v>1527</v>
      </c>
      <c r="E88" t="s">
        <v>1967</v>
      </c>
      <c r="F88" t="s">
        <v>1826</v>
      </c>
      <c r="G88" t="s">
        <v>1720</v>
      </c>
      <c r="H88" t="s">
        <v>1183</v>
      </c>
      <c r="I88" t="s">
        <v>1927</v>
      </c>
      <c r="J88" t="s">
        <v>1803</v>
      </c>
      <c r="K88" t="str">
        <f>IF(VLOOKUP(Table4[[#This Row],[name]],Sheet2!$N$2:$N$319,1)=Table4[[#This Row],[name]],"x","")</f>
        <v>x</v>
      </c>
    </row>
    <row r="89" spans="4:11" x14ac:dyDescent="0.35">
      <c r="D89" t="s">
        <v>1408</v>
      </c>
      <c r="E89" t="s">
        <v>1967</v>
      </c>
      <c r="F89" t="s">
        <v>1896</v>
      </c>
      <c r="G89" t="s">
        <v>1720</v>
      </c>
      <c r="H89" t="s">
        <v>1111</v>
      </c>
      <c r="I89" t="s">
        <v>1927</v>
      </c>
      <c r="J89" t="s">
        <v>1803</v>
      </c>
      <c r="K89" t="str">
        <f>IF(VLOOKUP(Table4[[#This Row],[name]],Sheet2!$N$2:$N$319,1)=Table4[[#This Row],[name]],"x","")</f>
        <v/>
      </c>
    </row>
    <row r="90" spans="4:11" hidden="1" x14ac:dyDescent="0.35">
      <c r="D90" t="s">
        <v>1861</v>
      </c>
      <c r="E90" t="s">
        <v>1952</v>
      </c>
      <c r="F90" t="s">
        <v>1896</v>
      </c>
      <c r="G90" t="s">
        <v>1724</v>
      </c>
      <c r="H90" t="s">
        <v>1792</v>
      </c>
      <c r="I90" t="s">
        <v>1953</v>
      </c>
      <c r="J90" t="s">
        <v>1803</v>
      </c>
      <c r="K90" t="str">
        <f>IF(VLOOKUP(Table4[[#This Row],[name]],Sheet2!$N$2:$N$319,1)=Table4[[#This Row],[name]],"x","")</f>
        <v>x</v>
      </c>
    </row>
    <row r="91" spans="4:11" hidden="1" x14ac:dyDescent="0.35">
      <c r="D91" t="s">
        <v>1829</v>
      </c>
      <c r="E91" t="s">
        <v>1949</v>
      </c>
      <c r="F91" t="s">
        <v>1896</v>
      </c>
      <c r="G91" t="s">
        <v>1723</v>
      </c>
      <c r="H91" t="s">
        <v>1731</v>
      </c>
      <c r="I91" t="s">
        <v>1922</v>
      </c>
      <c r="J91" t="s">
        <v>1803</v>
      </c>
      <c r="K91" t="str">
        <f>IF(VLOOKUP(Table4[[#This Row],[name]],Sheet2!$N$2:$N$319,1)=Table4[[#This Row],[name]],"x","")</f>
        <v>x</v>
      </c>
    </row>
    <row r="92" spans="4:11" x14ac:dyDescent="0.35">
      <c r="D92" t="s">
        <v>1621</v>
      </c>
      <c r="E92" t="s">
        <v>1924</v>
      </c>
      <c r="F92" t="s">
        <v>1833</v>
      </c>
      <c r="G92" t="s">
        <v>1720</v>
      </c>
      <c r="H92" t="s">
        <v>1237</v>
      </c>
      <c r="I92" t="s">
        <v>1921</v>
      </c>
      <c r="J92" t="s">
        <v>1803</v>
      </c>
      <c r="K92" t="str">
        <f>IF(VLOOKUP(Table4[[#This Row],[name]],Sheet2!$N$2:$N$319,1)=Table4[[#This Row],[name]],"x","")</f>
        <v/>
      </c>
    </row>
    <row r="93" spans="4:11" x14ac:dyDescent="0.35">
      <c r="D93" t="s">
        <v>1769</v>
      </c>
      <c r="E93" t="s">
        <v>1954</v>
      </c>
      <c r="F93" t="s">
        <v>1825</v>
      </c>
      <c r="G93" t="s">
        <v>1720</v>
      </c>
      <c r="H93" t="s">
        <v>1513</v>
      </c>
      <c r="I93" t="s">
        <v>1919</v>
      </c>
      <c r="J93" t="s">
        <v>1801</v>
      </c>
      <c r="K93" t="str">
        <f>IF(VLOOKUP(Table4[[#This Row],[name]],Sheet2!$N$2:$N$319,1)=Table4[[#This Row],[name]],"x","")</f>
        <v/>
      </c>
    </row>
    <row r="94" spans="4:11" x14ac:dyDescent="0.35">
      <c r="D94" t="s">
        <v>1324</v>
      </c>
      <c r="E94" t="s">
        <v>1956</v>
      </c>
      <c r="F94" t="s">
        <v>1833</v>
      </c>
      <c r="G94" t="s">
        <v>1720</v>
      </c>
      <c r="H94" t="s">
        <v>1044</v>
      </c>
      <c r="I94" t="s">
        <v>1923</v>
      </c>
      <c r="J94" t="s">
        <v>1810</v>
      </c>
      <c r="K94" t="str">
        <f>IF(VLOOKUP(Table4[[#This Row],[name]],Sheet2!$N$2:$N$319,1)=Table4[[#This Row],[name]],"x","")</f>
        <v/>
      </c>
    </row>
    <row r="95" spans="4:11" x14ac:dyDescent="0.35">
      <c r="D95" t="s">
        <v>1437</v>
      </c>
      <c r="E95" t="s">
        <v>1954</v>
      </c>
      <c r="F95" t="s">
        <v>2112</v>
      </c>
      <c r="G95" t="s">
        <v>1722</v>
      </c>
      <c r="H95" t="s">
        <v>1099</v>
      </c>
      <c r="I95" t="s">
        <v>1919</v>
      </c>
      <c r="J95" t="s">
        <v>1900</v>
      </c>
      <c r="K95" t="str">
        <f>IF(VLOOKUP(Table4[[#This Row],[name]],Sheet2!$N$2:$N$319,1)=Table4[[#This Row],[name]],"x","")</f>
        <v/>
      </c>
    </row>
    <row r="96" spans="4:11" hidden="1" x14ac:dyDescent="0.35">
      <c r="D96" t="s">
        <v>1319</v>
      </c>
      <c r="E96" t="s">
        <v>1963</v>
      </c>
      <c r="F96" t="s">
        <v>2112</v>
      </c>
      <c r="G96" t="s">
        <v>1722</v>
      </c>
      <c r="H96" t="s">
        <v>1039</v>
      </c>
      <c r="I96" t="s">
        <v>1930</v>
      </c>
      <c r="J96" t="s">
        <v>1810</v>
      </c>
      <c r="K96" t="str">
        <f>IF(VLOOKUP(Table4[[#This Row],[name]],Sheet2!$N$2:$N$319,1)=Table4[[#This Row],[name]],"x","")</f>
        <v>x</v>
      </c>
    </row>
    <row r="97" spans="4:11" x14ac:dyDescent="0.35">
      <c r="D97" t="s">
        <v>1568</v>
      </c>
      <c r="E97" t="s">
        <v>1952</v>
      </c>
      <c r="F97" t="s">
        <v>1896</v>
      </c>
      <c r="G97" t="s">
        <v>1724</v>
      </c>
      <c r="H97" t="s">
        <v>1210</v>
      </c>
      <c r="I97" t="s">
        <v>1953</v>
      </c>
      <c r="J97" t="s">
        <v>1801</v>
      </c>
      <c r="K97" t="str">
        <f>IF(VLOOKUP(Table4[[#This Row],[name]],Sheet2!$N$2:$N$319,1)=Table4[[#This Row],[name]],"x","")</f>
        <v/>
      </c>
    </row>
    <row r="98" spans="4:11" x14ac:dyDescent="0.35">
      <c r="D98" t="s">
        <v>1540</v>
      </c>
      <c r="E98" t="s">
        <v>1957</v>
      </c>
      <c r="F98" t="s">
        <v>1834</v>
      </c>
      <c r="G98" t="s">
        <v>1720</v>
      </c>
      <c r="H98" t="s">
        <v>1191</v>
      </c>
      <c r="I98" t="s">
        <v>1958</v>
      </c>
      <c r="J98" t="s">
        <v>1801</v>
      </c>
      <c r="K98" t="str">
        <f>IF(VLOOKUP(Table4[[#This Row],[name]],Sheet2!$N$2:$N$319,1)=Table4[[#This Row],[name]],"x","")</f>
        <v/>
      </c>
    </row>
    <row r="99" spans="4:11" x14ac:dyDescent="0.35">
      <c r="D99" t="s">
        <v>1741</v>
      </c>
      <c r="E99" t="s">
        <v>1951</v>
      </c>
      <c r="F99" t="s">
        <v>1831</v>
      </c>
      <c r="G99" t="s">
        <v>1723</v>
      </c>
      <c r="H99" t="s">
        <v>1361</v>
      </c>
      <c r="I99" t="s">
        <v>1925</v>
      </c>
      <c r="J99" t="s">
        <v>1811</v>
      </c>
      <c r="K99" t="str">
        <f>IF(VLOOKUP(Table4[[#This Row],[name]],Sheet2!$N$2:$N$319,1)=Table4[[#This Row],[name]],"x","")</f>
        <v/>
      </c>
    </row>
    <row r="100" spans="4:11" x14ac:dyDescent="0.35">
      <c r="D100" t="s">
        <v>1499</v>
      </c>
      <c r="E100" t="s">
        <v>1924</v>
      </c>
      <c r="F100" t="s">
        <v>1855</v>
      </c>
      <c r="G100" t="s">
        <v>1723</v>
      </c>
      <c r="H100" t="s">
        <v>1165</v>
      </c>
      <c r="I100" t="s">
        <v>1921</v>
      </c>
      <c r="J100" t="s">
        <v>1807</v>
      </c>
      <c r="K100" t="str">
        <f>IF(VLOOKUP(Table4[[#This Row],[name]],Sheet2!$N$2:$N$319,1)=Table4[[#This Row],[name]],"x","")</f>
        <v/>
      </c>
    </row>
    <row r="101" spans="4:11" hidden="1" x14ac:dyDescent="0.35">
      <c r="D101" t="s">
        <v>1795</v>
      </c>
      <c r="E101" t="s">
        <v>1957</v>
      </c>
      <c r="F101" t="s">
        <v>1834</v>
      </c>
      <c r="G101" t="s">
        <v>1720</v>
      </c>
      <c r="H101" t="s">
        <v>1572</v>
      </c>
      <c r="I101" t="s">
        <v>1958</v>
      </c>
      <c r="J101" t="s">
        <v>1801</v>
      </c>
      <c r="K101" t="str">
        <f>IF(VLOOKUP(Table4[[#This Row],[name]],Sheet2!$N$2:$N$319,1)=Table4[[#This Row],[name]],"x","")</f>
        <v>x</v>
      </c>
    </row>
    <row r="102" spans="4:11" x14ac:dyDescent="0.35">
      <c r="D102" t="s">
        <v>1651</v>
      </c>
      <c r="E102" t="s">
        <v>1929</v>
      </c>
      <c r="F102" t="s">
        <v>1834</v>
      </c>
      <c r="G102" t="s">
        <v>1725</v>
      </c>
      <c r="H102" t="s">
        <v>1191</v>
      </c>
      <c r="I102" t="s">
        <v>1946</v>
      </c>
      <c r="J102" t="s">
        <v>1801</v>
      </c>
      <c r="K102" t="str">
        <f>IF(VLOOKUP(Table4[[#This Row],[name]],Sheet2!$N$2:$N$319,1)=Table4[[#This Row],[name]],"x","")</f>
        <v/>
      </c>
    </row>
    <row r="103" spans="4:11" hidden="1" x14ac:dyDescent="0.35">
      <c r="D103" t="s">
        <v>1883</v>
      </c>
      <c r="E103" t="s">
        <v>1929</v>
      </c>
      <c r="F103" t="s">
        <v>1834</v>
      </c>
      <c r="G103" t="s">
        <v>1725</v>
      </c>
      <c r="H103" t="s">
        <v>1817</v>
      </c>
      <c r="I103" t="s">
        <v>1946</v>
      </c>
      <c r="J103" t="s">
        <v>1806</v>
      </c>
      <c r="K103" t="str">
        <f>IF(VLOOKUP(Table4[[#This Row],[name]],Sheet2!$N$2:$N$319,1)=Table4[[#This Row],[name]],"x","")</f>
        <v>x</v>
      </c>
    </row>
    <row r="104" spans="4:11" hidden="1" x14ac:dyDescent="0.35">
      <c r="D104" t="s">
        <v>1771</v>
      </c>
      <c r="E104" t="s">
        <v>1929</v>
      </c>
      <c r="F104" t="s">
        <v>1828</v>
      </c>
      <c r="G104" t="s">
        <v>1725</v>
      </c>
      <c r="H104" t="s">
        <v>1520</v>
      </c>
      <c r="I104" t="s">
        <v>1946</v>
      </c>
      <c r="J104" t="s">
        <v>1721</v>
      </c>
      <c r="K104" t="str">
        <f>IF(VLOOKUP(Table4[[#This Row],[name]],Sheet2!$N$2:$N$319,1)=Table4[[#This Row],[name]],"x","")</f>
        <v>x</v>
      </c>
    </row>
    <row r="105" spans="4:11" x14ac:dyDescent="0.35">
      <c r="D105" t="s">
        <v>1623</v>
      </c>
      <c r="E105" t="s">
        <v>1952</v>
      </c>
      <c r="F105" t="s">
        <v>1834</v>
      </c>
      <c r="G105" t="s">
        <v>1720</v>
      </c>
      <c r="H105" t="s">
        <v>1191</v>
      </c>
      <c r="I105" t="s">
        <v>1953</v>
      </c>
      <c r="J105" t="s">
        <v>1801</v>
      </c>
      <c r="K105" t="str">
        <f>IF(VLOOKUP(Table4[[#This Row],[name]],Sheet2!$N$2:$N$319,1)=Table4[[#This Row],[name]],"x","")</f>
        <v/>
      </c>
    </row>
    <row r="106" spans="4:11" x14ac:dyDescent="0.35">
      <c r="D106" t="s">
        <v>1367</v>
      </c>
      <c r="E106" t="s">
        <v>1967</v>
      </c>
      <c r="F106" t="s">
        <v>2112</v>
      </c>
      <c r="G106" t="s">
        <v>1722</v>
      </c>
      <c r="H106" t="s">
        <v>1078</v>
      </c>
      <c r="I106" t="s">
        <v>1927</v>
      </c>
      <c r="J106" t="s">
        <v>1810</v>
      </c>
      <c r="K106" t="str">
        <f>IF(VLOOKUP(Table4[[#This Row],[name]],Sheet2!$N$2:$N$319,1)=Table4[[#This Row],[name]],"x","")</f>
        <v/>
      </c>
    </row>
    <row r="107" spans="4:11" hidden="1" x14ac:dyDescent="0.35">
      <c r="D107" t="s">
        <v>1718</v>
      </c>
      <c r="E107" t="s">
        <v>1963</v>
      </c>
      <c r="F107" t="s">
        <v>1842</v>
      </c>
      <c r="G107" t="s">
        <v>1720</v>
      </c>
      <c r="H107" t="s">
        <v>1286</v>
      </c>
      <c r="I107" t="s">
        <v>1930</v>
      </c>
      <c r="J107" t="s">
        <v>1721</v>
      </c>
      <c r="K107" t="str">
        <f>IF(VLOOKUP(Table4[[#This Row],[name]],Sheet2!$N$2:$N$319,1)=Table4[[#This Row],[name]],"x","")</f>
        <v>x</v>
      </c>
    </row>
    <row r="108" spans="4:11" hidden="1" x14ac:dyDescent="0.35">
      <c r="D108" t="s">
        <v>1912</v>
      </c>
      <c r="E108" t="s">
        <v>1952</v>
      </c>
      <c r="F108" t="s">
        <v>1897</v>
      </c>
      <c r="G108" t="s">
        <v>1724</v>
      </c>
      <c r="H108" t="s">
        <v>1872</v>
      </c>
      <c r="I108" t="s">
        <v>1953</v>
      </c>
      <c r="J108" t="s">
        <v>1810</v>
      </c>
      <c r="K108" t="str">
        <f>IF(VLOOKUP(Table4[[#This Row],[name]],Sheet2!$N$2:$N$319,1)=Table4[[#This Row],[name]],"x","")</f>
        <v>x</v>
      </c>
    </row>
    <row r="109" spans="4:11" hidden="1" x14ac:dyDescent="0.35">
      <c r="D109" t="s">
        <v>1911</v>
      </c>
      <c r="E109" t="s">
        <v>1947</v>
      </c>
      <c r="F109" t="s">
        <v>1897</v>
      </c>
      <c r="G109" t="s">
        <v>1723</v>
      </c>
      <c r="H109" t="s">
        <v>1872</v>
      </c>
      <c r="I109" t="s">
        <v>1918</v>
      </c>
      <c r="J109" t="s">
        <v>1810</v>
      </c>
      <c r="K109" t="str">
        <f>IF(VLOOKUP(Table4[[#This Row],[name]],Sheet2!$N$2:$N$319,1)=Table4[[#This Row],[name]],"x","")</f>
        <v>x</v>
      </c>
    </row>
    <row r="110" spans="4:11" x14ac:dyDescent="0.35">
      <c r="D110" t="s">
        <v>1379</v>
      </c>
      <c r="E110" t="s">
        <v>1952</v>
      </c>
      <c r="F110" t="s">
        <v>1896</v>
      </c>
      <c r="G110" t="s">
        <v>1724</v>
      </c>
      <c r="H110" t="s">
        <v>1088</v>
      </c>
      <c r="I110" t="s">
        <v>1953</v>
      </c>
      <c r="J110" t="s">
        <v>1801</v>
      </c>
      <c r="K110" t="str">
        <f>IF(VLOOKUP(Table4[[#This Row],[name]],Sheet2!$N$2:$N$319,1)=Table4[[#This Row],[name]],"x","")</f>
        <v/>
      </c>
    </row>
    <row r="111" spans="4:11" x14ac:dyDescent="0.35">
      <c r="D111" t="s">
        <v>1515</v>
      </c>
      <c r="E111" t="s">
        <v>1951</v>
      </c>
      <c r="F111" t="s">
        <v>1896</v>
      </c>
      <c r="G111" t="s">
        <v>1723</v>
      </c>
      <c r="H111" t="s">
        <v>1025</v>
      </c>
      <c r="I111" t="s">
        <v>1925</v>
      </c>
      <c r="J111" t="s">
        <v>1721</v>
      </c>
      <c r="K111" t="str">
        <f>IF(VLOOKUP(Table4[[#This Row],[name]],Sheet2!$N$2:$N$319,1)=Table4[[#This Row],[name]],"x","")</f>
        <v/>
      </c>
    </row>
    <row r="112" spans="4:11" hidden="1" x14ac:dyDescent="0.35">
      <c r="D112" t="s">
        <v>1853</v>
      </c>
      <c r="E112" t="s">
        <v>1959</v>
      </c>
      <c r="F112" t="s">
        <v>1833</v>
      </c>
      <c r="G112" t="s">
        <v>1720</v>
      </c>
      <c r="H112" t="s">
        <v>1772</v>
      </c>
      <c r="I112" t="s">
        <v>1929</v>
      </c>
      <c r="J112" t="s">
        <v>1721</v>
      </c>
      <c r="K112" t="str">
        <f>IF(VLOOKUP(Table4[[#This Row],[name]],Sheet2!$N$2:$N$319,1)=Table4[[#This Row],[name]],"x","")</f>
        <v>x</v>
      </c>
    </row>
    <row r="113" spans="4:11" x14ac:dyDescent="0.35">
      <c r="D113" t="s">
        <v>1730</v>
      </c>
      <c r="E113" t="s">
        <v>1960</v>
      </c>
      <c r="F113" t="s">
        <v>1828</v>
      </c>
      <c r="G113" t="s">
        <v>1723</v>
      </c>
      <c r="H113" t="s">
        <v>1310</v>
      </c>
      <c r="I113" t="s">
        <v>1936</v>
      </c>
      <c r="J113" t="s">
        <v>1803</v>
      </c>
      <c r="K113" t="str">
        <f>IF(VLOOKUP(Table4[[#This Row],[name]],Sheet2!$N$2:$N$319,1)=Table4[[#This Row],[name]],"x","")</f>
        <v/>
      </c>
    </row>
    <row r="114" spans="4:11" hidden="1" x14ac:dyDescent="0.35">
      <c r="D114" t="s">
        <v>1524</v>
      </c>
      <c r="E114" t="s">
        <v>1959</v>
      </c>
      <c r="F114" t="s">
        <v>1833</v>
      </c>
      <c r="G114" t="s">
        <v>1723</v>
      </c>
      <c r="H114" t="s">
        <v>1181</v>
      </c>
      <c r="I114" t="s">
        <v>1929</v>
      </c>
      <c r="J114" t="s">
        <v>1803</v>
      </c>
      <c r="K114" t="str">
        <f>IF(VLOOKUP(Table4[[#This Row],[name]],Sheet2!$N$2:$N$319,1)=Table4[[#This Row],[name]],"x","")</f>
        <v>x</v>
      </c>
    </row>
    <row r="115" spans="4:11" x14ac:dyDescent="0.35">
      <c r="D115" t="s">
        <v>1337</v>
      </c>
      <c r="E115" t="s">
        <v>1955</v>
      </c>
      <c r="F115" t="s">
        <v>1828</v>
      </c>
      <c r="G115" t="s">
        <v>1720</v>
      </c>
      <c r="H115" t="s">
        <v>1054</v>
      </c>
      <c r="I115" t="s">
        <v>1934</v>
      </c>
      <c r="J115" t="s">
        <v>1806</v>
      </c>
      <c r="K115" t="str">
        <f>IF(VLOOKUP(Table4[[#This Row],[name]],Sheet2!$N$2:$N$319,1)=Table4[[#This Row],[name]],"x","")</f>
        <v/>
      </c>
    </row>
    <row r="116" spans="4:11" x14ac:dyDescent="0.35">
      <c r="D116" t="s">
        <v>1845</v>
      </c>
      <c r="E116" t="s">
        <v>1957</v>
      </c>
      <c r="F116" t="s">
        <v>1834</v>
      </c>
      <c r="G116" t="s">
        <v>1723</v>
      </c>
      <c r="H116" t="s">
        <v>1572</v>
      </c>
      <c r="I116" t="s">
        <v>1958</v>
      </c>
      <c r="J116" t="s">
        <v>1801</v>
      </c>
      <c r="K116" t="str">
        <f>IF(VLOOKUP(Table4[[#This Row],[name]],Sheet2!$N$2:$N$319,1)=Table4[[#This Row],[name]],"x","")</f>
        <v/>
      </c>
    </row>
    <row r="117" spans="4:11" hidden="1" x14ac:dyDescent="0.35">
      <c r="D117" t="s">
        <v>1516</v>
      </c>
      <c r="E117" t="s">
        <v>1949</v>
      </c>
      <c r="F117" t="s">
        <v>1895</v>
      </c>
      <c r="G117" t="s">
        <v>1723</v>
      </c>
      <c r="H117" t="s">
        <v>1176</v>
      </c>
      <c r="I117" t="s">
        <v>1922</v>
      </c>
      <c r="J117" t="s">
        <v>1721</v>
      </c>
      <c r="K117" t="str">
        <f>IF(VLOOKUP(Table4[[#This Row],[name]],Sheet2!$N$2:$N$319,1)=Table4[[#This Row],[name]],"x","")</f>
        <v>x</v>
      </c>
    </row>
    <row r="118" spans="4:11" x14ac:dyDescent="0.35">
      <c r="D118" t="s">
        <v>1302</v>
      </c>
      <c r="E118" t="s">
        <v>1929</v>
      </c>
      <c r="F118" t="s">
        <v>1834</v>
      </c>
      <c r="G118" t="s">
        <v>1723</v>
      </c>
      <c r="H118" t="s">
        <v>1025</v>
      </c>
      <c r="I118" t="s">
        <v>1946</v>
      </c>
      <c r="J118" t="s">
        <v>1801</v>
      </c>
      <c r="K118" t="str">
        <f>IF(VLOOKUP(Table4[[#This Row],[name]],Sheet2!$N$2:$N$319,1)=Table4[[#This Row],[name]],"x","")</f>
        <v/>
      </c>
    </row>
    <row r="119" spans="4:11" hidden="1" x14ac:dyDescent="0.35">
      <c r="D119" t="s">
        <v>1894</v>
      </c>
      <c r="E119" t="s">
        <v>1951</v>
      </c>
      <c r="F119" t="s">
        <v>1834</v>
      </c>
      <c r="G119" t="s">
        <v>1723</v>
      </c>
      <c r="H119" t="s">
        <v>1802</v>
      </c>
      <c r="I119" t="s">
        <v>1925</v>
      </c>
      <c r="J119" t="s">
        <v>1801</v>
      </c>
      <c r="K119" t="str">
        <f>IF(VLOOKUP(Table4[[#This Row],[name]],Sheet2!$N$2:$N$319,1)=Table4[[#This Row],[name]],"x","")</f>
        <v>x</v>
      </c>
    </row>
    <row r="120" spans="4:11" hidden="1" x14ac:dyDescent="0.35">
      <c r="D120" t="s">
        <v>1760</v>
      </c>
      <c r="E120" t="s">
        <v>1972</v>
      </c>
      <c r="F120" t="s">
        <v>1828</v>
      </c>
      <c r="G120" t="s">
        <v>1725</v>
      </c>
      <c r="H120" t="s">
        <v>1452</v>
      </c>
      <c r="I120" t="s">
        <v>1939</v>
      </c>
      <c r="J120" t="s">
        <v>1721</v>
      </c>
      <c r="K120" t="str">
        <f>IF(VLOOKUP(Table4[[#This Row],[name]],Sheet2!$N$2:$N$319,1)=Table4[[#This Row],[name]],"x","")</f>
        <v>x</v>
      </c>
    </row>
    <row r="121" spans="4:11" hidden="1" x14ac:dyDescent="0.35">
      <c r="D121" t="s">
        <v>1760</v>
      </c>
      <c r="E121" t="s">
        <v>1974</v>
      </c>
      <c r="F121" t="s">
        <v>1828</v>
      </c>
      <c r="G121" t="s">
        <v>1725</v>
      </c>
      <c r="H121" t="s">
        <v>1452</v>
      </c>
      <c r="I121" t="s">
        <v>1937</v>
      </c>
      <c r="J121" t="s">
        <v>1721</v>
      </c>
      <c r="K121" t="str">
        <f>IF(VLOOKUP(Table4[[#This Row],[name]],Sheet2!$N$2:$N$319,1)=Table4[[#This Row],[name]],"x","")</f>
        <v>x</v>
      </c>
    </row>
    <row r="122" spans="4:11" x14ac:dyDescent="0.35">
      <c r="D122" t="s">
        <v>1780</v>
      </c>
      <c r="E122" t="s">
        <v>1959</v>
      </c>
      <c r="F122" t="s">
        <v>1855</v>
      </c>
      <c r="G122" t="s">
        <v>1723</v>
      </c>
      <c r="H122" t="s">
        <v>1585</v>
      </c>
      <c r="I122" t="s">
        <v>1929</v>
      </c>
      <c r="J122" t="s">
        <v>1807</v>
      </c>
      <c r="K122" t="str">
        <f>IF(VLOOKUP(Table4[[#This Row],[name]],Sheet2!$N$2:$N$319,1)=Table4[[#This Row],[name]],"x","")</f>
        <v/>
      </c>
    </row>
    <row r="123" spans="4:11" hidden="1" x14ac:dyDescent="0.35">
      <c r="D123" t="s">
        <v>1859</v>
      </c>
      <c r="E123" t="s">
        <v>1968</v>
      </c>
      <c r="F123" t="s">
        <v>1826</v>
      </c>
      <c r="G123" t="s">
        <v>1720</v>
      </c>
      <c r="H123" t="s">
        <v>1785</v>
      </c>
      <c r="I123" t="s">
        <v>1932</v>
      </c>
      <c r="J123" t="s">
        <v>1803</v>
      </c>
      <c r="K123" t="str">
        <f>IF(VLOOKUP(Table4[[#This Row],[name]],Sheet2!$N$2:$N$319,1)=Table4[[#This Row],[name]],"x","")</f>
        <v>x</v>
      </c>
    </row>
    <row r="124" spans="4:11" hidden="1" x14ac:dyDescent="0.35">
      <c r="D124" t="s">
        <v>1893</v>
      </c>
      <c r="E124" t="s">
        <v>1957</v>
      </c>
      <c r="F124" t="s">
        <v>1834</v>
      </c>
      <c r="G124" t="s">
        <v>1723</v>
      </c>
      <c r="H124" t="s">
        <v>1802</v>
      </c>
      <c r="I124" t="s">
        <v>1958</v>
      </c>
      <c r="J124" t="s">
        <v>1801</v>
      </c>
      <c r="K124" t="str">
        <f>IF(VLOOKUP(Table4[[#This Row],[name]],Sheet2!$N$2:$N$319,1)=Table4[[#This Row],[name]],"x","")</f>
        <v>x</v>
      </c>
    </row>
    <row r="125" spans="4:11" x14ac:dyDescent="0.35">
      <c r="D125" t="s">
        <v>1308</v>
      </c>
      <c r="E125" t="s">
        <v>1951</v>
      </c>
      <c r="F125" t="s">
        <v>1834</v>
      </c>
      <c r="G125" t="s">
        <v>1720</v>
      </c>
      <c r="H125" t="s">
        <v>1025</v>
      </c>
      <c r="I125" t="s">
        <v>1925</v>
      </c>
      <c r="J125" t="s">
        <v>1801</v>
      </c>
      <c r="K125" t="str">
        <f>IF(VLOOKUP(Table4[[#This Row],[name]],Sheet2!$N$2:$N$319,1)=Table4[[#This Row],[name]],"x","")</f>
        <v/>
      </c>
    </row>
    <row r="126" spans="4:11" x14ac:dyDescent="0.35">
      <c r="D126" t="s">
        <v>1328</v>
      </c>
      <c r="E126" t="s">
        <v>1949</v>
      </c>
      <c r="F126" t="s">
        <v>1896</v>
      </c>
      <c r="G126" t="s">
        <v>1720</v>
      </c>
      <c r="H126" t="s">
        <v>1048</v>
      </c>
      <c r="I126" t="s">
        <v>1922</v>
      </c>
      <c r="J126" t="s">
        <v>1806</v>
      </c>
      <c r="K126" t="str">
        <f>IF(VLOOKUP(Table4[[#This Row],[name]],Sheet2!$N$2:$N$319,1)=Table4[[#This Row],[name]],"x","")</f>
        <v/>
      </c>
    </row>
    <row r="127" spans="4:11" x14ac:dyDescent="0.35">
      <c r="D127" t="s">
        <v>1347</v>
      </c>
      <c r="E127" t="s">
        <v>1963</v>
      </c>
      <c r="F127" t="s">
        <v>1842</v>
      </c>
      <c r="G127" t="s">
        <v>1720</v>
      </c>
      <c r="H127" t="s">
        <v>1062</v>
      </c>
      <c r="I127" t="s">
        <v>1930</v>
      </c>
      <c r="J127" t="s">
        <v>1811</v>
      </c>
      <c r="K127" t="str">
        <f>IF(VLOOKUP(Table4[[#This Row],[name]],Sheet2!$N$2:$N$319,1)=Table4[[#This Row],[name]],"x","")</f>
        <v/>
      </c>
    </row>
    <row r="128" spans="4:11" hidden="1" x14ac:dyDescent="0.35">
      <c r="D128" t="s">
        <v>1873</v>
      </c>
      <c r="E128" t="s">
        <v>1944</v>
      </c>
      <c r="F128" t="s">
        <v>1834</v>
      </c>
      <c r="G128" t="s">
        <v>1723</v>
      </c>
      <c r="H128" t="s">
        <v>1814</v>
      </c>
      <c r="I128" t="s">
        <v>1948</v>
      </c>
      <c r="J128" t="s">
        <v>1801</v>
      </c>
      <c r="K128" t="str">
        <f>IF(VLOOKUP(Table4[[#This Row],[name]],Sheet2!$N$2:$N$319,1)=Table4[[#This Row],[name]],"x","")</f>
        <v>x</v>
      </c>
    </row>
    <row r="129" spans="4:11" x14ac:dyDescent="0.35">
      <c r="D129" t="s">
        <v>1636</v>
      </c>
      <c r="E129" t="s">
        <v>1949</v>
      </c>
      <c r="F129" t="s">
        <v>1896</v>
      </c>
      <c r="G129" t="s">
        <v>1723</v>
      </c>
      <c r="H129" t="s">
        <v>1244</v>
      </c>
      <c r="I129" t="s">
        <v>1922</v>
      </c>
      <c r="J129" t="s">
        <v>1808</v>
      </c>
      <c r="K129" t="str">
        <f>IF(VLOOKUP(Table4[[#This Row],[name]],Sheet2!$N$2:$N$319,1)=Table4[[#This Row],[name]],"x","")</f>
        <v/>
      </c>
    </row>
    <row r="130" spans="4:11" hidden="1" x14ac:dyDescent="0.35">
      <c r="D130" t="s">
        <v>1446</v>
      </c>
      <c r="E130" t="s">
        <v>1962</v>
      </c>
      <c r="F130" t="s">
        <v>1826</v>
      </c>
      <c r="G130" t="s">
        <v>1720</v>
      </c>
      <c r="H130" t="s">
        <v>1127</v>
      </c>
      <c r="I130" t="s">
        <v>1928</v>
      </c>
      <c r="J130" t="s">
        <v>1803</v>
      </c>
      <c r="K130" t="str">
        <f>IF(VLOOKUP(Table4[[#This Row],[name]],Sheet2!$N$2:$N$319,1)=Table4[[#This Row],[name]],"x","")</f>
        <v>x</v>
      </c>
    </row>
    <row r="131" spans="4:11" x14ac:dyDescent="0.35">
      <c r="D131" t="s">
        <v>1573</v>
      </c>
      <c r="E131" t="s">
        <v>1957</v>
      </c>
      <c r="F131" t="s">
        <v>1834</v>
      </c>
      <c r="G131" t="s">
        <v>1720</v>
      </c>
      <c r="H131" t="s">
        <v>1025</v>
      </c>
      <c r="I131" t="s">
        <v>1958</v>
      </c>
      <c r="J131" t="s">
        <v>1801</v>
      </c>
      <c r="K131" t="str">
        <f>IF(VLOOKUP(Table4[[#This Row],[name]],Sheet2!$N$2:$N$319,1)=Table4[[#This Row],[name]],"x","")</f>
        <v/>
      </c>
    </row>
    <row r="132" spans="4:11" x14ac:dyDescent="0.35">
      <c r="D132" t="s">
        <v>1654</v>
      </c>
      <c r="E132" t="s">
        <v>1960</v>
      </c>
      <c r="F132" t="s">
        <v>1831</v>
      </c>
      <c r="G132" t="s">
        <v>1726</v>
      </c>
      <c r="H132" t="s">
        <v>1257</v>
      </c>
      <c r="I132" t="s">
        <v>1936</v>
      </c>
      <c r="J132" t="s">
        <v>1808</v>
      </c>
      <c r="K132" t="str">
        <f>IF(VLOOKUP(Table4[[#This Row],[name]],Sheet2!$N$2:$N$319,1)=Table4[[#This Row],[name]],"x","")</f>
        <v/>
      </c>
    </row>
    <row r="133" spans="4:11" x14ac:dyDescent="0.35">
      <c r="D133" t="s">
        <v>1693</v>
      </c>
      <c r="E133" t="s">
        <v>1957</v>
      </c>
      <c r="F133" t="s">
        <v>1826</v>
      </c>
      <c r="G133" t="s">
        <v>1724</v>
      </c>
      <c r="H133" t="s">
        <v>1183</v>
      </c>
      <c r="I133" t="s">
        <v>1958</v>
      </c>
      <c r="J133" t="s">
        <v>1803</v>
      </c>
      <c r="K133" t="str">
        <f>IF(VLOOKUP(Table4[[#This Row],[name]],Sheet2!$N$2:$N$319,1)=Table4[[#This Row],[name]],"x","")</f>
        <v/>
      </c>
    </row>
    <row r="134" spans="4:11" x14ac:dyDescent="0.35">
      <c r="D134" t="s">
        <v>1397</v>
      </c>
      <c r="E134" t="s">
        <v>1967</v>
      </c>
      <c r="F134" t="s">
        <v>1896</v>
      </c>
      <c r="G134" t="s">
        <v>1720</v>
      </c>
      <c r="H134" t="s">
        <v>1102</v>
      </c>
      <c r="I134" t="s">
        <v>1927</v>
      </c>
      <c r="J134" t="s">
        <v>1803</v>
      </c>
      <c r="K134" t="str">
        <f>IF(VLOOKUP(Table4[[#This Row],[name]],Sheet2!$N$2:$N$319,1)=Table4[[#This Row],[name]],"x","")</f>
        <v/>
      </c>
    </row>
    <row r="135" spans="4:11" x14ac:dyDescent="0.35">
      <c r="D135" t="s">
        <v>1483</v>
      </c>
      <c r="E135" t="s">
        <v>1957</v>
      </c>
      <c r="F135" t="s">
        <v>1895</v>
      </c>
      <c r="G135" t="s">
        <v>1723</v>
      </c>
      <c r="H135" t="s">
        <v>1153</v>
      </c>
      <c r="I135" t="s">
        <v>1958</v>
      </c>
      <c r="J135" t="s">
        <v>1721</v>
      </c>
      <c r="K135" t="str">
        <f>IF(VLOOKUP(Table4[[#This Row],[name]],Sheet2!$N$2:$N$319,1)=Table4[[#This Row],[name]],"x","")</f>
        <v/>
      </c>
    </row>
    <row r="136" spans="4:11" x14ac:dyDescent="0.35">
      <c r="D136" t="s">
        <v>1709</v>
      </c>
      <c r="E136" t="s">
        <v>1926</v>
      </c>
      <c r="F136" t="s">
        <v>1895</v>
      </c>
      <c r="G136" t="s">
        <v>1723</v>
      </c>
      <c r="H136" t="s">
        <v>1153</v>
      </c>
      <c r="I136" t="s">
        <v>1920</v>
      </c>
      <c r="J136" t="s">
        <v>1721</v>
      </c>
      <c r="K136" t="str">
        <f>IF(VLOOKUP(Table4[[#This Row],[name]],Sheet2!$N$2:$N$319,1)=Table4[[#This Row],[name]],"x","")</f>
        <v/>
      </c>
    </row>
    <row r="137" spans="4:11" hidden="1" x14ac:dyDescent="0.35">
      <c r="D137" t="s">
        <v>1315</v>
      </c>
      <c r="E137" t="s">
        <v>1962</v>
      </c>
      <c r="F137" t="s">
        <v>1895</v>
      </c>
      <c r="G137" t="s">
        <v>1723</v>
      </c>
      <c r="H137" t="s">
        <v>1035</v>
      </c>
      <c r="I137" t="s">
        <v>1928</v>
      </c>
      <c r="J137" t="s">
        <v>1721</v>
      </c>
      <c r="K137" t="str">
        <f>IF(VLOOKUP(Table4[[#This Row],[name]],Sheet2!$N$2:$N$319,1)=Table4[[#This Row],[name]],"x","")</f>
        <v>x</v>
      </c>
    </row>
    <row r="138" spans="4:11" x14ac:dyDescent="0.35">
      <c r="D138" t="s">
        <v>1331</v>
      </c>
      <c r="E138" t="s">
        <v>1956</v>
      </c>
      <c r="F138" t="s">
        <v>1895</v>
      </c>
      <c r="G138" t="s">
        <v>1723</v>
      </c>
      <c r="H138" t="s">
        <v>1035</v>
      </c>
      <c r="I138" t="s">
        <v>1923</v>
      </c>
      <c r="J138" t="s">
        <v>1721</v>
      </c>
      <c r="K138" t="str">
        <f>IF(VLOOKUP(Table4[[#This Row],[name]],Sheet2!$N$2:$N$319,1)=Table4[[#This Row],[name]],"x","")</f>
        <v/>
      </c>
    </row>
    <row r="139" spans="4:11" x14ac:dyDescent="0.35">
      <c r="D139" t="s">
        <v>1454</v>
      </c>
      <c r="E139" t="s">
        <v>1951</v>
      </c>
      <c r="F139" t="s">
        <v>1897</v>
      </c>
      <c r="G139" t="s">
        <v>1723</v>
      </c>
      <c r="H139" t="s">
        <v>1132</v>
      </c>
      <c r="I139" t="s">
        <v>1925</v>
      </c>
      <c r="J139" t="s">
        <v>1808</v>
      </c>
      <c r="K139" t="str">
        <f>IF(VLOOKUP(Table4[[#This Row],[name]],Sheet2!$N$2:$N$319,1)=Table4[[#This Row],[name]],"x","")</f>
        <v/>
      </c>
    </row>
    <row r="140" spans="4:11" x14ac:dyDescent="0.35">
      <c r="D140" t="s">
        <v>1532</v>
      </c>
      <c r="E140" t="s">
        <v>1951</v>
      </c>
      <c r="F140" t="s">
        <v>1895</v>
      </c>
      <c r="G140" t="s">
        <v>1723</v>
      </c>
      <c r="H140" t="s">
        <v>1186</v>
      </c>
      <c r="I140" t="s">
        <v>1925</v>
      </c>
      <c r="J140" t="s">
        <v>1806</v>
      </c>
      <c r="K140" t="str">
        <f>IF(VLOOKUP(Table4[[#This Row],[name]],Sheet2!$N$2:$N$319,1)=Table4[[#This Row],[name]],"x","")</f>
        <v/>
      </c>
    </row>
    <row r="141" spans="4:11" hidden="1" x14ac:dyDescent="0.35">
      <c r="D141" t="s">
        <v>1754</v>
      </c>
      <c r="E141" t="s">
        <v>1957</v>
      </c>
      <c r="F141" t="s">
        <v>1825</v>
      </c>
      <c r="G141" t="s">
        <v>1723</v>
      </c>
      <c r="H141" t="s">
        <v>1418</v>
      </c>
      <c r="I141" t="s">
        <v>1958</v>
      </c>
      <c r="J141" t="s">
        <v>1805</v>
      </c>
      <c r="K141" t="str">
        <f>IF(VLOOKUP(Table4[[#This Row],[name]],Sheet2!$N$2:$N$319,1)=Table4[[#This Row],[name]],"x","")</f>
        <v>x</v>
      </c>
    </row>
    <row r="142" spans="4:11" x14ac:dyDescent="0.35">
      <c r="D142" t="s">
        <v>1579</v>
      </c>
      <c r="E142" t="s">
        <v>1952</v>
      </c>
      <c r="F142" t="s">
        <v>1842</v>
      </c>
      <c r="G142" t="s">
        <v>1724</v>
      </c>
      <c r="H142" t="s">
        <v>1218</v>
      </c>
      <c r="I142" t="s">
        <v>1953</v>
      </c>
      <c r="J142" t="s">
        <v>1721</v>
      </c>
      <c r="K142" t="str">
        <f>IF(VLOOKUP(Table4[[#This Row],[name]],Sheet2!$N$2:$N$319,1)=Table4[[#This Row],[name]],"x","")</f>
        <v/>
      </c>
    </row>
    <row r="143" spans="4:11" x14ac:dyDescent="0.35">
      <c r="D143" t="s">
        <v>1534</v>
      </c>
      <c r="E143" t="s">
        <v>1929</v>
      </c>
      <c r="F143" t="s">
        <v>1834</v>
      </c>
      <c r="G143" t="s">
        <v>1724</v>
      </c>
      <c r="H143" t="s">
        <v>1065</v>
      </c>
      <c r="I143" t="s">
        <v>1946</v>
      </c>
      <c r="J143" t="s">
        <v>1801</v>
      </c>
      <c r="K143" t="str">
        <f>IF(VLOOKUP(Table4[[#This Row],[name]],Sheet2!$N$2:$N$319,1)=Table4[[#This Row],[name]],"x","")</f>
        <v/>
      </c>
    </row>
    <row r="144" spans="4:11" x14ac:dyDescent="0.35">
      <c r="D144" t="s">
        <v>1376</v>
      </c>
      <c r="E144" t="s">
        <v>1926</v>
      </c>
      <c r="F144" t="s">
        <v>1842</v>
      </c>
      <c r="G144" t="s">
        <v>1720</v>
      </c>
      <c r="H144" t="s">
        <v>1085</v>
      </c>
      <c r="I144" t="s">
        <v>1920</v>
      </c>
      <c r="J144" t="s">
        <v>1808</v>
      </c>
      <c r="K144" t="str">
        <f>IF(VLOOKUP(Table4[[#This Row],[name]],Sheet2!$N$2:$N$319,1)=Table4[[#This Row],[name]],"x","")</f>
        <v/>
      </c>
    </row>
    <row r="145" spans="4:11" x14ac:dyDescent="0.35">
      <c r="D145" t="s">
        <v>1637</v>
      </c>
      <c r="E145" t="s">
        <v>1963</v>
      </c>
      <c r="F145" t="s">
        <v>1842</v>
      </c>
      <c r="G145" t="s">
        <v>1720</v>
      </c>
      <c r="H145" t="s">
        <v>1245</v>
      </c>
      <c r="I145" t="s">
        <v>1930</v>
      </c>
      <c r="J145" t="s">
        <v>1806</v>
      </c>
      <c r="K145" t="str">
        <f>IF(VLOOKUP(Table4[[#This Row],[name]],Sheet2!$N$2:$N$319,1)=Table4[[#This Row],[name]],"x","")</f>
        <v/>
      </c>
    </row>
    <row r="146" spans="4:11" hidden="1" x14ac:dyDescent="0.35">
      <c r="D146" t="s">
        <v>1847</v>
      </c>
      <c r="E146" t="s">
        <v>1966</v>
      </c>
      <c r="F146" t="s">
        <v>1833</v>
      </c>
      <c r="G146" t="s">
        <v>1720</v>
      </c>
      <c r="H146" t="s">
        <v>1761</v>
      </c>
      <c r="I146" t="s">
        <v>1933</v>
      </c>
      <c r="J146" t="s">
        <v>1806</v>
      </c>
      <c r="K146" t="str">
        <f>IF(VLOOKUP(Table4[[#This Row],[name]],Sheet2!$N$2:$N$319,1)=Table4[[#This Row],[name]],"x","")</f>
        <v>x</v>
      </c>
    </row>
    <row r="147" spans="4:11" x14ac:dyDescent="0.35">
      <c r="D147" t="s">
        <v>1352</v>
      </c>
      <c r="E147" t="s">
        <v>1924</v>
      </c>
      <c r="F147" t="s">
        <v>1834</v>
      </c>
      <c r="G147" t="s">
        <v>1722</v>
      </c>
      <c r="H147" t="s">
        <v>1065</v>
      </c>
      <c r="I147" t="s">
        <v>1921</v>
      </c>
      <c r="J147" t="s">
        <v>1801</v>
      </c>
      <c r="K147" t="str">
        <f>IF(VLOOKUP(Table4[[#This Row],[name]],Sheet2!$N$2:$N$319,1)=Table4[[#This Row],[name]],"x","")</f>
        <v/>
      </c>
    </row>
    <row r="148" spans="4:11" x14ac:dyDescent="0.35">
      <c r="D148" t="s">
        <v>1425</v>
      </c>
      <c r="E148" t="s">
        <v>1957</v>
      </c>
      <c r="F148" t="s">
        <v>1834</v>
      </c>
      <c r="G148" t="s">
        <v>1720</v>
      </c>
      <c r="H148" t="s">
        <v>1065</v>
      </c>
      <c r="I148" t="s">
        <v>1958</v>
      </c>
      <c r="J148" t="s">
        <v>1801</v>
      </c>
      <c r="K148" t="str">
        <f>IF(VLOOKUP(Table4[[#This Row],[name]],Sheet2!$N$2:$N$319,1)=Table4[[#This Row],[name]],"x","")</f>
        <v/>
      </c>
    </row>
    <row r="149" spans="4:11" hidden="1" x14ac:dyDescent="0.35">
      <c r="D149" t="s">
        <v>1355</v>
      </c>
      <c r="E149" t="s">
        <v>1964</v>
      </c>
      <c r="F149" t="s">
        <v>1855</v>
      </c>
      <c r="G149" t="s">
        <v>1722</v>
      </c>
      <c r="H149" t="s">
        <v>1068</v>
      </c>
      <c r="I149" t="s">
        <v>1942</v>
      </c>
      <c r="J149" t="s">
        <v>1869</v>
      </c>
      <c r="K149" t="str">
        <f>IF(VLOOKUP(Table4[[#This Row],[name]],Sheet2!$N$2:$N$319,1)=Table4[[#This Row],[name]],"x","")</f>
        <v>x</v>
      </c>
    </row>
    <row r="150" spans="4:11" x14ac:dyDescent="0.35">
      <c r="D150" t="s">
        <v>1571</v>
      </c>
      <c r="E150" t="s">
        <v>1971</v>
      </c>
      <c r="F150" t="s">
        <v>1826</v>
      </c>
      <c r="G150" t="s">
        <v>1723</v>
      </c>
      <c r="H150" t="s">
        <v>1212</v>
      </c>
      <c r="I150" t="s">
        <v>1931</v>
      </c>
      <c r="J150" t="s">
        <v>1806</v>
      </c>
      <c r="K150" t="str">
        <f>IF(VLOOKUP(Table4[[#This Row],[name]],Sheet2!$N$2:$N$319,1)=Table4[[#This Row],[name]],"x","")</f>
        <v/>
      </c>
    </row>
    <row r="151" spans="4:11" x14ac:dyDescent="0.35">
      <c r="D151" t="s">
        <v>1298</v>
      </c>
      <c r="E151" t="s">
        <v>1947</v>
      </c>
      <c r="F151" t="s">
        <v>1896</v>
      </c>
      <c r="G151" t="s">
        <v>1723</v>
      </c>
      <c r="H151" t="s">
        <v>1021</v>
      </c>
      <c r="I151" t="s">
        <v>1918</v>
      </c>
      <c r="J151" t="s">
        <v>1721</v>
      </c>
      <c r="K151" t="str">
        <f>IF(VLOOKUP(Table4[[#This Row],[name]],Sheet2!$N$2:$N$319,1)=Table4[[#This Row],[name]],"x","")</f>
        <v/>
      </c>
    </row>
    <row r="152" spans="4:11" x14ac:dyDescent="0.35">
      <c r="D152" t="s">
        <v>1600</v>
      </c>
      <c r="E152" t="s">
        <v>1924</v>
      </c>
      <c r="F152" t="s">
        <v>2112</v>
      </c>
      <c r="G152" t="s">
        <v>1720</v>
      </c>
      <c r="H152" t="s">
        <v>1228</v>
      </c>
      <c r="I152" t="s">
        <v>1921</v>
      </c>
      <c r="J152" t="s">
        <v>1803</v>
      </c>
      <c r="K152" t="str">
        <f>IF(VLOOKUP(Table4[[#This Row],[name]],Sheet2!$N$2:$N$319,1)=Table4[[#This Row],[name]],"x","")</f>
        <v/>
      </c>
    </row>
    <row r="153" spans="4:11" x14ac:dyDescent="0.35">
      <c r="D153" t="s">
        <v>1504</v>
      </c>
      <c r="E153" t="s">
        <v>1926</v>
      </c>
      <c r="F153" t="s">
        <v>1842</v>
      </c>
      <c r="G153" t="s">
        <v>1720</v>
      </c>
      <c r="H153" t="s">
        <v>1080</v>
      </c>
      <c r="I153" t="s">
        <v>1920</v>
      </c>
      <c r="J153" t="s">
        <v>1808</v>
      </c>
      <c r="K153" t="str">
        <f>IF(VLOOKUP(Table4[[#This Row],[name]],Sheet2!$N$2:$N$319,1)=Table4[[#This Row],[name]],"x","")</f>
        <v/>
      </c>
    </row>
    <row r="154" spans="4:11" x14ac:dyDescent="0.35">
      <c r="D154" t="s">
        <v>1393</v>
      </c>
      <c r="E154" t="s">
        <v>1954</v>
      </c>
      <c r="F154" t="s">
        <v>2112</v>
      </c>
      <c r="G154" t="s">
        <v>1722</v>
      </c>
      <c r="H154" t="s">
        <v>1099</v>
      </c>
      <c r="I154" t="s">
        <v>1919</v>
      </c>
      <c r="J154" t="s">
        <v>1806</v>
      </c>
      <c r="K154" t="str">
        <f>IF(VLOOKUP(Table4[[#This Row],[name]],Sheet2!$N$2:$N$319,1)=Table4[[#This Row],[name]],"x","")</f>
        <v/>
      </c>
    </row>
    <row r="155" spans="4:11" hidden="1" x14ac:dyDescent="0.35">
      <c r="D155" t="s">
        <v>1341</v>
      </c>
      <c r="E155" t="s">
        <v>1966</v>
      </c>
      <c r="F155" t="s">
        <v>2112</v>
      </c>
      <c r="G155" t="s">
        <v>1722</v>
      </c>
      <c r="H155" t="s">
        <v>1058</v>
      </c>
      <c r="I155" t="s">
        <v>1933</v>
      </c>
      <c r="J155" t="s">
        <v>1806</v>
      </c>
      <c r="K155" t="str">
        <f>IF(VLOOKUP(Table4[[#This Row],[name]],Sheet2!$N$2:$N$319,1)=Table4[[#This Row],[name]],"x","")</f>
        <v>x</v>
      </c>
    </row>
    <row r="156" spans="4:11" hidden="1" x14ac:dyDescent="0.35">
      <c r="D156" t="s">
        <v>1402</v>
      </c>
      <c r="E156" t="s">
        <v>1951</v>
      </c>
      <c r="F156" t="s">
        <v>1842</v>
      </c>
      <c r="G156" t="s">
        <v>1723</v>
      </c>
      <c r="H156" t="s">
        <v>1106</v>
      </c>
      <c r="I156" t="s">
        <v>1925</v>
      </c>
      <c r="J156" t="s">
        <v>1721</v>
      </c>
      <c r="K156" t="str">
        <f>IF(VLOOKUP(Table4[[#This Row],[name]],Sheet2!$N$2:$N$319,1)=Table4[[#This Row],[name]],"x","")</f>
        <v>x</v>
      </c>
    </row>
    <row r="157" spans="4:11" hidden="1" x14ac:dyDescent="0.35">
      <c r="D157" t="s">
        <v>1487</v>
      </c>
      <c r="E157" t="s">
        <v>1951</v>
      </c>
      <c r="F157" t="s">
        <v>1895</v>
      </c>
      <c r="G157" t="s">
        <v>1723</v>
      </c>
      <c r="H157" t="s">
        <v>1155</v>
      </c>
      <c r="I157" t="s">
        <v>1925</v>
      </c>
      <c r="J157" t="s">
        <v>1721</v>
      </c>
      <c r="K157" t="str">
        <f>IF(VLOOKUP(Table4[[#This Row],[name]],Sheet2!$N$2:$N$319,1)=Table4[[#This Row],[name]],"x","")</f>
        <v>x</v>
      </c>
    </row>
    <row r="158" spans="4:11" hidden="1" x14ac:dyDescent="0.35">
      <c r="D158" t="s">
        <v>1354</v>
      </c>
      <c r="E158" t="s">
        <v>1952</v>
      </c>
      <c r="F158" t="s">
        <v>1895</v>
      </c>
      <c r="G158" t="s">
        <v>1723</v>
      </c>
      <c r="H158" t="s">
        <v>1067</v>
      </c>
      <c r="I158" t="s">
        <v>1953</v>
      </c>
      <c r="J158" t="s">
        <v>1721</v>
      </c>
      <c r="K158" t="str">
        <f>IF(VLOOKUP(Table4[[#This Row],[name]],Sheet2!$N$2:$N$319,1)=Table4[[#This Row],[name]],"x","")</f>
        <v>x</v>
      </c>
    </row>
    <row r="159" spans="4:11" hidden="1" x14ac:dyDescent="0.35">
      <c r="D159" t="s">
        <v>1908</v>
      </c>
      <c r="E159" t="s">
        <v>1949</v>
      </c>
      <c r="F159" t="s">
        <v>1842</v>
      </c>
      <c r="G159" t="s">
        <v>1720</v>
      </c>
      <c r="H159" t="s">
        <v>1864</v>
      </c>
      <c r="I159" t="s">
        <v>1922</v>
      </c>
      <c r="J159" t="s">
        <v>1801</v>
      </c>
      <c r="K159" t="str">
        <f>IF(VLOOKUP(Table4[[#This Row],[name]],Sheet2!$N$2:$N$319,1)=Table4[[#This Row],[name]],"x","")</f>
        <v>x</v>
      </c>
    </row>
    <row r="160" spans="4:11" hidden="1" x14ac:dyDescent="0.35">
      <c r="D160" t="s">
        <v>1522</v>
      </c>
      <c r="E160" t="s">
        <v>1924</v>
      </c>
      <c r="F160" t="s">
        <v>1828</v>
      </c>
      <c r="G160" t="s">
        <v>1725</v>
      </c>
      <c r="H160" t="s">
        <v>1179</v>
      </c>
      <c r="I160" t="s">
        <v>1921</v>
      </c>
      <c r="J160" t="s">
        <v>1721</v>
      </c>
      <c r="K160" t="str">
        <f>IF(VLOOKUP(Table4[[#This Row],[name]],Sheet2!$N$2:$N$319,1)=Table4[[#This Row],[name]],"x","")</f>
        <v>x</v>
      </c>
    </row>
    <row r="161" spans="4:11" x14ac:dyDescent="0.35">
      <c r="D161" t="s">
        <v>1773</v>
      </c>
      <c r="E161" t="s">
        <v>1926</v>
      </c>
      <c r="F161" t="s">
        <v>1825</v>
      </c>
      <c r="G161" t="s">
        <v>1723</v>
      </c>
      <c r="H161" t="s">
        <v>1547</v>
      </c>
      <c r="I161" t="s">
        <v>1920</v>
      </c>
      <c r="J161" t="s">
        <v>1808</v>
      </c>
      <c r="K161" t="str">
        <f>IF(VLOOKUP(Table4[[#This Row],[name]],Sheet2!$N$2:$N$319,1)=Table4[[#This Row],[name]],"x","")</f>
        <v/>
      </c>
    </row>
    <row r="162" spans="4:11" hidden="1" x14ac:dyDescent="0.35">
      <c r="D162" t="s">
        <v>1295</v>
      </c>
      <c r="E162" t="s">
        <v>1954</v>
      </c>
      <c r="F162" t="s">
        <v>1895</v>
      </c>
      <c r="G162" t="s">
        <v>1723</v>
      </c>
      <c r="H162" t="s">
        <v>1018</v>
      </c>
      <c r="I162" t="s">
        <v>1919</v>
      </c>
      <c r="J162" t="s">
        <v>1803</v>
      </c>
      <c r="K162" t="str">
        <f>IF(VLOOKUP(Table4[[#This Row],[name]],Sheet2!$N$2:$N$319,1)=Table4[[#This Row],[name]],"x","")</f>
        <v>x</v>
      </c>
    </row>
    <row r="163" spans="4:11" x14ac:dyDescent="0.35">
      <c r="D163" t="s">
        <v>1394</v>
      </c>
      <c r="E163" t="s">
        <v>1944</v>
      </c>
      <c r="F163" t="s">
        <v>1833</v>
      </c>
      <c r="G163" t="s">
        <v>1724</v>
      </c>
      <c r="H163" t="s">
        <v>1100</v>
      </c>
      <c r="I163" t="s">
        <v>1948</v>
      </c>
      <c r="J163" t="s">
        <v>1807</v>
      </c>
      <c r="K163" t="str">
        <f>IF(VLOOKUP(Table4[[#This Row],[name]],Sheet2!$N$2:$N$319,1)=Table4[[#This Row],[name]],"x","")</f>
        <v/>
      </c>
    </row>
    <row r="164" spans="4:11" x14ac:dyDescent="0.35">
      <c r="D164" t="s">
        <v>1369</v>
      </c>
      <c r="E164" t="s">
        <v>1944</v>
      </c>
      <c r="F164" t="s">
        <v>1834</v>
      </c>
      <c r="G164" t="s">
        <v>1725</v>
      </c>
      <c r="H164" t="s">
        <v>1065</v>
      </c>
      <c r="I164" t="s">
        <v>1948</v>
      </c>
      <c r="J164" t="s">
        <v>1801</v>
      </c>
      <c r="K164" t="str">
        <f>IF(VLOOKUP(Table4[[#This Row],[name]],Sheet2!$N$2:$N$319,1)=Table4[[#This Row],[name]],"x","")</f>
        <v/>
      </c>
    </row>
    <row r="165" spans="4:11" x14ac:dyDescent="0.35">
      <c r="D165" t="s">
        <v>1775</v>
      </c>
      <c r="E165" t="s">
        <v>1957</v>
      </c>
      <c r="F165" t="s">
        <v>1825</v>
      </c>
      <c r="G165" t="s">
        <v>1724</v>
      </c>
      <c r="H165" t="s">
        <v>1287</v>
      </c>
      <c r="I165" t="s">
        <v>1958</v>
      </c>
      <c r="J165" t="s">
        <v>1801</v>
      </c>
      <c r="K165" t="str">
        <f>IF(VLOOKUP(Table4[[#This Row],[name]],Sheet2!$N$2:$N$319,1)=Table4[[#This Row],[name]],"x","")</f>
        <v/>
      </c>
    </row>
    <row r="166" spans="4:11" hidden="1" x14ac:dyDescent="0.35">
      <c r="D166" t="s">
        <v>1479</v>
      </c>
      <c r="E166" t="s">
        <v>1956</v>
      </c>
      <c r="F166" t="s">
        <v>2112</v>
      </c>
      <c r="G166" t="s">
        <v>1722</v>
      </c>
      <c r="H166" t="s">
        <v>1150</v>
      </c>
      <c r="I166" t="s">
        <v>1923</v>
      </c>
      <c r="J166" t="s">
        <v>1803</v>
      </c>
      <c r="K166" t="str">
        <f>IF(VLOOKUP(Table4[[#This Row],[name]],Sheet2!$N$2:$N$319,1)=Table4[[#This Row],[name]],"x","")</f>
        <v>x</v>
      </c>
    </row>
    <row r="167" spans="4:11" x14ac:dyDescent="0.35">
      <c r="D167" t="s">
        <v>1758</v>
      </c>
      <c r="E167" t="s">
        <v>1946</v>
      </c>
      <c r="F167" t="s">
        <v>1834</v>
      </c>
      <c r="G167" t="s">
        <v>1725</v>
      </c>
      <c r="H167" t="s">
        <v>1065</v>
      </c>
      <c r="I167" t="s">
        <v>1946</v>
      </c>
      <c r="J167" t="s">
        <v>1801</v>
      </c>
      <c r="K167" t="str">
        <f>IF(VLOOKUP(Table4[[#This Row],[name]],Sheet2!$N$2:$N$319,1)=Table4[[#This Row],[name]],"x","")</f>
        <v/>
      </c>
    </row>
    <row r="168" spans="4:11" hidden="1" x14ac:dyDescent="0.35">
      <c r="D168" t="s">
        <v>1886</v>
      </c>
      <c r="E168" t="s">
        <v>1959</v>
      </c>
      <c r="F168" t="s">
        <v>1896</v>
      </c>
      <c r="G168" t="s">
        <v>1722</v>
      </c>
      <c r="H168" t="s">
        <v>1821</v>
      </c>
      <c r="I168" t="s">
        <v>1929</v>
      </c>
      <c r="J168" t="s">
        <v>1801</v>
      </c>
      <c r="K168" t="str">
        <f>IF(VLOOKUP(Table4[[#This Row],[name]],Sheet2!$N$2:$N$319,1)=Table4[[#This Row],[name]],"x","")</f>
        <v>x</v>
      </c>
    </row>
    <row r="169" spans="4:11" x14ac:dyDescent="0.35">
      <c r="D169" t="s">
        <v>1550</v>
      </c>
      <c r="E169" t="s">
        <v>1956</v>
      </c>
      <c r="F169" t="s">
        <v>2112</v>
      </c>
      <c r="G169" t="s">
        <v>1722</v>
      </c>
      <c r="H169" t="s">
        <v>1198</v>
      </c>
      <c r="I169" t="s">
        <v>1923</v>
      </c>
      <c r="J169" t="s">
        <v>1721</v>
      </c>
      <c r="K169" t="str">
        <f>IF(VLOOKUP(Table4[[#This Row],[name]],Sheet2!$N$2:$N$319,1)=Table4[[#This Row],[name]],"x","")</f>
        <v/>
      </c>
    </row>
    <row r="170" spans="4:11" hidden="1" x14ac:dyDescent="0.35">
      <c r="D170" t="s">
        <v>1404</v>
      </c>
      <c r="E170" t="s">
        <v>1971</v>
      </c>
      <c r="F170" t="s">
        <v>2112</v>
      </c>
      <c r="G170" t="s">
        <v>1722</v>
      </c>
      <c r="H170" t="s">
        <v>1108</v>
      </c>
      <c r="I170" t="s">
        <v>1931</v>
      </c>
      <c r="J170" t="s">
        <v>1803</v>
      </c>
      <c r="K170" t="str">
        <f>IF(VLOOKUP(Table4[[#This Row],[name]],Sheet2!$N$2:$N$319,1)=Table4[[#This Row],[name]],"x","")</f>
        <v>x</v>
      </c>
    </row>
    <row r="171" spans="4:11" x14ac:dyDescent="0.35">
      <c r="D171" t="s">
        <v>1480</v>
      </c>
      <c r="E171" t="s">
        <v>1967</v>
      </c>
      <c r="F171" t="s">
        <v>1842</v>
      </c>
      <c r="G171" t="s">
        <v>1723</v>
      </c>
      <c r="H171" t="s">
        <v>1151</v>
      </c>
      <c r="I171" t="s">
        <v>1927</v>
      </c>
      <c r="J171" t="s">
        <v>1808</v>
      </c>
      <c r="K171" t="str">
        <f>IF(VLOOKUP(Table4[[#This Row],[name]],Sheet2!$N$2:$N$319,1)=Table4[[#This Row],[name]],"x","")</f>
        <v/>
      </c>
    </row>
    <row r="172" spans="4:11" x14ac:dyDescent="0.35">
      <c r="D172" t="s">
        <v>1630</v>
      </c>
      <c r="E172" t="s">
        <v>1947</v>
      </c>
      <c r="F172" t="s">
        <v>1842</v>
      </c>
      <c r="G172" t="s">
        <v>1723</v>
      </c>
      <c r="H172" t="s">
        <v>1240</v>
      </c>
      <c r="I172" t="s">
        <v>1918</v>
      </c>
      <c r="J172" t="s">
        <v>1803</v>
      </c>
      <c r="K172" t="str">
        <f>IF(VLOOKUP(Table4[[#This Row],[name]],Sheet2!$N$2:$N$319,1)=Table4[[#This Row],[name]],"x","")</f>
        <v/>
      </c>
    </row>
    <row r="173" spans="4:11" hidden="1" x14ac:dyDescent="0.35">
      <c r="D173" t="s">
        <v>1439</v>
      </c>
      <c r="E173" t="s">
        <v>1952</v>
      </c>
      <c r="F173" t="s">
        <v>1848</v>
      </c>
      <c r="G173" t="s">
        <v>1720</v>
      </c>
      <c r="H173" t="s">
        <v>1049</v>
      </c>
      <c r="I173" t="s">
        <v>1953</v>
      </c>
      <c r="J173" t="s">
        <v>1801</v>
      </c>
      <c r="K173" t="str">
        <f>IF(VLOOKUP(Table4[[#This Row],[name]],Sheet2!$N$2:$N$319,1)=Table4[[#This Row],[name]],"x","")</f>
        <v>x</v>
      </c>
    </row>
    <row r="174" spans="4:11" hidden="1" x14ac:dyDescent="0.35">
      <c r="D174" t="s">
        <v>1843</v>
      </c>
      <c r="E174" t="s">
        <v>1967</v>
      </c>
      <c r="F174" t="s">
        <v>1833</v>
      </c>
      <c r="G174" t="s">
        <v>1723</v>
      </c>
      <c r="H174" t="s">
        <v>1756</v>
      </c>
      <c r="I174" t="s">
        <v>1927</v>
      </c>
      <c r="J174" t="s">
        <v>1806</v>
      </c>
      <c r="K174" t="str">
        <f>IF(VLOOKUP(Table4[[#This Row],[name]],Sheet2!$N$2:$N$319,1)=Table4[[#This Row],[name]],"x","")</f>
        <v>x</v>
      </c>
    </row>
    <row r="175" spans="4:11" hidden="1" x14ac:dyDescent="0.35">
      <c r="D175" t="s">
        <v>1840</v>
      </c>
      <c r="E175" t="s">
        <v>1952</v>
      </c>
      <c r="F175" t="s">
        <v>1833</v>
      </c>
      <c r="G175" t="s">
        <v>1725</v>
      </c>
      <c r="H175" t="s">
        <v>1749</v>
      </c>
      <c r="I175" t="s">
        <v>1953</v>
      </c>
      <c r="J175" t="s">
        <v>1721</v>
      </c>
      <c r="K175" t="str">
        <f>IF(VLOOKUP(Table4[[#This Row],[name]],Sheet2!$N$2:$N$319,1)=Table4[[#This Row],[name]],"x","")</f>
        <v>x</v>
      </c>
    </row>
    <row r="176" spans="4:11" x14ac:dyDescent="0.35">
      <c r="D176" t="s">
        <v>1596</v>
      </c>
      <c r="E176" t="s">
        <v>1947</v>
      </c>
      <c r="F176" t="s">
        <v>1909</v>
      </c>
      <c r="G176" t="s">
        <v>1720</v>
      </c>
      <c r="H176" t="s">
        <v>1225</v>
      </c>
      <c r="I176" t="s">
        <v>1918</v>
      </c>
      <c r="J176" t="s">
        <v>1801</v>
      </c>
      <c r="K176" t="str">
        <f>IF(VLOOKUP(Table4[[#This Row],[name]],Sheet2!$N$2:$N$319,1)=Table4[[#This Row],[name]],"x","")</f>
        <v/>
      </c>
    </row>
    <row r="177" spans="4:11" x14ac:dyDescent="0.35">
      <c r="D177" t="s">
        <v>1565</v>
      </c>
      <c r="E177" t="s">
        <v>1947</v>
      </c>
      <c r="F177" t="s">
        <v>1828</v>
      </c>
      <c r="G177" t="s">
        <v>1723</v>
      </c>
      <c r="H177" t="s">
        <v>1207</v>
      </c>
      <c r="I177" t="s">
        <v>1918</v>
      </c>
      <c r="J177" t="s">
        <v>1803</v>
      </c>
      <c r="K177" t="str">
        <f>IF(VLOOKUP(Table4[[#This Row],[name]],Sheet2!$N$2:$N$319,1)=Table4[[#This Row],[name]],"x","")</f>
        <v/>
      </c>
    </row>
    <row r="178" spans="4:11" x14ac:dyDescent="0.35">
      <c r="D178" t="s">
        <v>1420</v>
      </c>
      <c r="E178" t="s">
        <v>1924</v>
      </c>
      <c r="F178" t="s">
        <v>1828</v>
      </c>
      <c r="G178" t="s">
        <v>1723</v>
      </c>
      <c r="H178" t="s">
        <v>1115</v>
      </c>
      <c r="I178" t="s">
        <v>1921</v>
      </c>
      <c r="J178" t="s">
        <v>1868</v>
      </c>
      <c r="K178" t="str">
        <f>IF(VLOOKUP(Table4[[#This Row],[name]],Sheet2!$N$2:$N$319,1)=Table4[[#This Row],[name]],"x","")</f>
        <v/>
      </c>
    </row>
    <row r="179" spans="4:11" x14ac:dyDescent="0.35">
      <c r="D179" t="s">
        <v>1650</v>
      </c>
      <c r="E179" t="s">
        <v>1951</v>
      </c>
      <c r="F179" t="s">
        <v>1828</v>
      </c>
      <c r="G179" t="s">
        <v>1723</v>
      </c>
      <c r="H179" t="s">
        <v>1207</v>
      </c>
      <c r="I179" t="s">
        <v>1925</v>
      </c>
      <c r="J179" t="s">
        <v>1803</v>
      </c>
      <c r="K179" t="str">
        <f>IF(VLOOKUP(Table4[[#This Row],[name]],Sheet2!$N$2:$N$319,1)=Table4[[#This Row],[name]],"x","")</f>
        <v/>
      </c>
    </row>
    <row r="180" spans="4:11" x14ac:dyDescent="0.35">
      <c r="D180" t="s">
        <v>1583</v>
      </c>
      <c r="E180" t="s">
        <v>1962</v>
      </c>
      <c r="F180" t="s">
        <v>1834</v>
      </c>
      <c r="G180" t="s">
        <v>1722</v>
      </c>
      <c r="H180" t="s">
        <v>1072</v>
      </c>
      <c r="I180" t="s">
        <v>1928</v>
      </c>
      <c r="J180" t="s">
        <v>1801</v>
      </c>
      <c r="K180" t="str">
        <f>IF(VLOOKUP(Table4[[#This Row],[name]],Sheet2!$N$2:$N$319,1)=Table4[[#This Row],[name]],"x","")</f>
        <v/>
      </c>
    </row>
    <row r="181" spans="4:11" x14ac:dyDescent="0.35">
      <c r="D181" t="s">
        <v>1705</v>
      </c>
      <c r="E181" t="s">
        <v>1957</v>
      </c>
      <c r="F181" t="s">
        <v>1834</v>
      </c>
      <c r="G181" t="s">
        <v>1723</v>
      </c>
      <c r="H181" t="s">
        <v>1072</v>
      </c>
      <c r="I181" t="s">
        <v>1958</v>
      </c>
      <c r="J181" t="s">
        <v>1801</v>
      </c>
      <c r="K181" t="str">
        <f>IF(VLOOKUP(Table4[[#This Row],[name]],Sheet2!$N$2:$N$319,1)=Table4[[#This Row],[name]],"x","")</f>
        <v/>
      </c>
    </row>
    <row r="182" spans="4:11" x14ac:dyDescent="0.35">
      <c r="D182" t="s">
        <v>1360</v>
      </c>
      <c r="E182" t="s">
        <v>1957</v>
      </c>
      <c r="F182" t="s">
        <v>1834</v>
      </c>
      <c r="G182" t="s">
        <v>1720</v>
      </c>
      <c r="H182" t="s">
        <v>1072</v>
      </c>
      <c r="I182" t="s">
        <v>1958</v>
      </c>
      <c r="J182" t="s">
        <v>1801</v>
      </c>
      <c r="K182" t="str">
        <f>IF(VLOOKUP(Table4[[#This Row],[name]],Sheet2!$N$2:$N$319,1)=Table4[[#This Row],[name]],"x","")</f>
        <v/>
      </c>
    </row>
    <row r="183" spans="4:11" x14ac:dyDescent="0.35">
      <c r="D183" t="s">
        <v>1416</v>
      </c>
      <c r="E183" t="s">
        <v>1947</v>
      </c>
      <c r="F183" t="s">
        <v>1834</v>
      </c>
      <c r="G183" t="s">
        <v>1720</v>
      </c>
      <c r="H183" t="s">
        <v>1072</v>
      </c>
      <c r="I183" t="s">
        <v>1918</v>
      </c>
      <c r="J183" t="s">
        <v>1801</v>
      </c>
      <c r="K183" t="str">
        <f>IF(VLOOKUP(Table4[[#This Row],[name]],Sheet2!$N$2:$N$319,1)=Table4[[#This Row],[name]],"x","")</f>
        <v/>
      </c>
    </row>
    <row r="184" spans="4:11" x14ac:dyDescent="0.35">
      <c r="D184" t="s">
        <v>1436</v>
      </c>
      <c r="E184" t="s">
        <v>1957</v>
      </c>
      <c r="F184" t="s">
        <v>1834</v>
      </c>
      <c r="G184" t="s">
        <v>1724</v>
      </c>
      <c r="H184" t="s">
        <v>1072</v>
      </c>
      <c r="I184" t="s">
        <v>1958</v>
      </c>
      <c r="J184" t="s">
        <v>1801</v>
      </c>
      <c r="K184" t="str">
        <f>IF(VLOOKUP(Table4[[#This Row],[name]],Sheet2!$N$2:$N$319,1)=Table4[[#This Row],[name]],"x","")</f>
        <v/>
      </c>
    </row>
    <row r="185" spans="4:11" x14ac:dyDescent="0.35">
      <c r="D185" t="s">
        <v>1423</v>
      </c>
      <c r="E185" t="s">
        <v>1947</v>
      </c>
      <c r="F185" t="s">
        <v>1834</v>
      </c>
      <c r="G185" t="s">
        <v>1722</v>
      </c>
      <c r="H185" t="s">
        <v>1117</v>
      </c>
      <c r="I185" t="s">
        <v>1918</v>
      </c>
      <c r="J185" t="s">
        <v>1801</v>
      </c>
      <c r="K185" t="str">
        <f>IF(VLOOKUP(Table4[[#This Row],[name]],Sheet2!$N$2:$N$319,1)=Table4[[#This Row],[name]],"x","")</f>
        <v/>
      </c>
    </row>
    <row r="186" spans="4:11" x14ac:dyDescent="0.35">
      <c r="D186" t="s">
        <v>1598</v>
      </c>
      <c r="E186" t="s">
        <v>1944</v>
      </c>
      <c r="F186" t="s">
        <v>1834</v>
      </c>
      <c r="G186" t="s">
        <v>1723</v>
      </c>
      <c r="H186" t="s">
        <v>1117</v>
      </c>
      <c r="I186" t="s">
        <v>1948</v>
      </c>
      <c r="J186" t="s">
        <v>1801</v>
      </c>
      <c r="K186" t="str">
        <f>IF(VLOOKUP(Table4[[#This Row],[name]],Sheet2!$N$2:$N$319,1)=Table4[[#This Row],[name]],"x","")</f>
        <v/>
      </c>
    </row>
    <row r="187" spans="4:11" x14ac:dyDescent="0.35">
      <c r="D187" t="s">
        <v>1497</v>
      </c>
      <c r="E187" t="s">
        <v>1926</v>
      </c>
      <c r="F187" t="s">
        <v>1834</v>
      </c>
      <c r="G187" t="s">
        <v>1722</v>
      </c>
      <c r="H187" t="s">
        <v>1117</v>
      </c>
      <c r="I187" t="s">
        <v>1920</v>
      </c>
      <c r="J187" t="s">
        <v>1801</v>
      </c>
      <c r="K187" t="str">
        <f>IF(VLOOKUP(Table4[[#This Row],[name]],Sheet2!$N$2:$N$319,1)=Table4[[#This Row],[name]],"x","")</f>
        <v/>
      </c>
    </row>
    <row r="188" spans="4:11" x14ac:dyDescent="0.35">
      <c r="D188" t="s">
        <v>1448</v>
      </c>
      <c r="E188" t="s">
        <v>1951</v>
      </c>
      <c r="F188" t="s">
        <v>1834</v>
      </c>
      <c r="G188" t="s">
        <v>1720</v>
      </c>
      <c r="H188" t="s">
        <v>1117</v>
      </c>
      <c r="I188" t="s">
        <v>1925</v>
      </c>
      <c r="J188" t="s">
        <v>1898</v>
      </c>
      <c r="K188" t="str">
        <f>IF(VLOOKUP(Table4[[#This Row],[name]],Sheet2!$N$2:$N$319,1)=Table4[[#This Row],[name]],"x","")</f>
        <v/>
      </c>
    </row>
    <row r="189" spans="4:11" x14ac:dyDescent="0.35">
      <c r="D189" t="s">
        <v>1627</v>
      </c>
      <c r="E189" t="s">
        <v>1947</v>
      </c>
      <c r="F189" t="s">
        <v>1834</v>
      </c>
      <c r="G189" t="s">
        <v>1722</v>
      </c>
      <c r="H189" t="s">
        <v>1104</v>
      </c>
      <c r="I189" t="s">
        <v>1918</v>
      </c>
      <c r="J189" t="s">
        <v>1801</v>
      </c>
      <c r="K189" t="str">
        <f>IF(VLOOKUP(Table4[[#This Row],[name]],Sheet2!$N$2:$N$319,1)=Table4[[#This Row],[name]],"x","")</f>
        <v/>
      </c>
    </row>
    <row r="190" spans="4:11" x14ac:dyDescent="0.35">
      <c r="D190" t="s">
        <v>1412</v>
      </c>
      <c r="E190" t="s">
        <v>1929</v>
      </c>
      <c r="F190" t="s">
        <v>1834</v>
      </c>
      <c r="G190" t="s">
        <v>1724</v>
      </c>
      <c r="H190" t="s">
        <v>1104</v>
      </c>
      <c r="I190" t="s">
        <v>1946</v>
      </c>
      <c r="J190" t="s">
        <v>1801</v>
      </c>
      <c r="K190" t="str">
        <f>IF(VLOOKUP(Table4[[#This Row],[name]],Sheet2!$N$2:$N$319,1)=Table4[[#This Row],[name]],"x","")</f>
        <v/>
      </c>
    </row>
    <row r="191" spans="4:11" x14ac:dyDescent="0.35">
      <c r="D191" t="s">
        <v>1400</v>
      </c>
      <c r="E191" t="s">
        <v>1957</v>
      </c>
      <c r="F191" t="s">
        <v>1834</v>
      </c>
      <c r="G191" t="s">
        <v>1723</v>
      </c>
      <c r="H191" t="s">
        <v>1104</v>
      </c>
      <c r="I191" t="s">
        <v>1958</v>
      </c>
      <c r="J191" t="s">
        <v>1801</v>
      </c>
      <c r="K191" t="str">
        <f>IF(VLOOKUP(Table4[[#This Row],[name]],Sheet2!$N$2:$N$319,1)=Table4[[#This Row],[name]],"x","")</f>
        <v/>
      </c>
    </row>
    <row r="192" spans="4:11" x14ac:dyDescent="0.35">
      <c r="D192" t="s">
        <v>1356</v>
      </c>
      <c r="E192" t="s">
        <v>1952</v>
      </c>
      <c r="F192" t="s">
        <v>1834</v>
      </c>
      <c r="G192" t="s">
        <v>1720</v>
      </c>
      <c r="H192" t="s">
        <v>1069</v>
      </c>
      <c r="I192" t="s">
        <v>1953</v>
      </c>
      <c r="J192" t="s">
        <v>1801</v>
      </c>
      <c r="K192" t="str">
        <f>IF(VLOOKUP(Table4[[#This Row],[name]],Sheet2!$N$2:$N$319,1)=Table4[[#This Row],[name]],"x","")</f>
        <v/>
      </c>
    </row>
    <row r="193" spans="4:11" x14ac:dyDescent="0.35">
      <c r="D193" t="s">
        <v>1419</v>
      </c>
      <c r="E193" t="s">
        <v>1951</v>
      </c>
      <c r="F193" t="s">
        <v>1834</v>
      </c>
      <c r="G193" t="s">
        <v>1720</v>
      </c>
      <c r="H193" t="s">
        <v>1069</v>
      </c>
      <c r="I193" t="s">
        <v>1925</v>
      </c>
      <c r="J193" t="s">
        <v>1801</v>
      </c>
      <c r="K193" t="str">
        <f>IF(VLOOKUP(Table4[[#This Row],[name]],Sheet2!$N$2:$N$319,1)=Table4[[#This Row],[name]],"x","")</f>
        <v/>
      </c>
    </row>
    <row r="194" spans="4:11" x14ac:dyDescent="0.35">
      <c r="D194" t="s">
        <v>1717</v>
      </c>
      <c r="E194" t="s">
        <v>1957</v>
      </c>
      <c r="F194" t="s">
        <v>1834</v>
      </c>
      <c r="G194" t="s">
        <v>1720</v>
      </c>
      <c r="H194" t="s">
        <v>1069</v>
      </c>
      <c r="I194" t="s">
        <v>1958</v>
      </c>
      <c r="J194" t="s">
        <v>1801</v>
      </c>
      <c r="K194" t="str">
        <f>IF(VLOOKUP(Table4[[#This Row],[name]],Sheet2!$N$2:$N$319,1)=Table4[[#This Row],[name]],"x","")</f>
        <v/>
      </c>
    </row>
    <row r="195" spans="4:11" x14ac:dyDescent="0.35">
      <c r="D195" t="s">
        <v>1715</v>
      </c>
      <c r="E195" t="s">
        <v>1951</v>
      </c>
      <c r="F195" t="s">
        <v>1834</v>
      </c>
      <c r="G195" t="s">
        <v>1720</v>
      </c>
      <c r="H195" t="s">
        <v>1069</v>
      </c>
      <c r="I195" t="s">
        <v>1925</v>
      </c>
      <c r="J195" t="s">
        <v>1801</v>
      </c>
      <c r="K195" t="str">
        <f>IF(VLOOKUP(Table4[[#This Row],[name]],Sheet2!$N$2:$N$319,1)=Table4[[#This Row],[name]],"x","")</f>
        <v/>
      </c>
    </row>
    <row r="196" spans="4:11" x14ac:dyDescent="0.35">
      <c r="D196" t="s">
        <v>1561</v>
      </c>
      <c r="E196" t="s">
        <v>1957</v>
      </c>
      <c r="F196" t="s">
        <v>1834</v>
      </c>
      <c r="G196" t="s">
        <v>1720</v>
      </c>
      <c r="H196" t="s">
        <v>1120</v>
      </c>
      <c r="I196" t="s">
        <v>1958</v>
      </c>
      <c r="J196" t="s">
        <v>1808</v>
      </c>
      <c r="K196" t="str">
        <f>IF(VLOOKUP(Table4[[#This Row],[name]],Sheet2!$N$2:$N$319,1)=Table4[[#This Row],[name]],"x","")</f>
        <v/>
      </c>
    </row>
    <row r="197" spans="4:11" x14ac:dyDescent="0.35">
      <c r="D197" t="s">
        <v>1672</v>
      </c>
      <c r="E197" t="s">
        <v>1957</v>
      </c>
      <c r="F197" t="s">
        <v>1834</v>
      </c>
      <c r="G197" t="s">
        <v>1723</v>
      </c>
      <c r="H197" t="s">
        <v>1120</v>
      </c>
      <c r="I197" t="s">
        <v>1958</v>
      </c>
      <c r="J197" t="s">
        <v>1801</v>
      </c>
      <c r="K197" t="str">
        <f>IF(VLOOKUP(Table4[[#This Row],[name]],Sheet2!$N$2:$N$319,1)=Table4[[#This Row],[name]],"x","")</f>
        <v/>
      </c>
    </row>
    <row r="198" spans="4:11" x14ac:dyDescent="0.35">
      <c r="D198" t="s">
        <v>1681</v>
      </c>
      <c r="E198" t="s">
        <v>1944</v>
      </c>
      <c r="F198" t="s">
        <v>1834</v>
      </c>
      <c r="G198" t="s">
        <v>1724</v>
      </c>
      <c r="H198" t="s">
        <v>1120</v>
      </c>
      <c r="I198" t="s">
        <v>1948</v>
      </c>
      <c r="J198" t="s">
        <v>1801</v>
      </c>
      <c r="K198" t="str">
        <f>IF(VLOOKUP(Table4[[#This Row],[name]],Sheet2!$N$2:$N$319,1)=Table4[[#This Row],[name]],"x","")</f>
        <v/>
      </c>
    </row>
    <row r="199" spans="4:11" x14ac:dyDescent="0.35">
      <c r="D199" t="s">
        <v>1430</v>
      </c>
      <c r="E199" t="s">
        <v>1949</v>
      </c>
      <c r="F199" t="s">
        <v>1834</v>
      </c>
      <c r="G199" t="s">
        <v>1720</v>
      </c>
      <c r="H199" t="s">
        <v>1120</v>
      </c>
      <c r="I199" t="s">
        <v>1922</v>
      </c>
      <c r="J199" t="s">
        <v>1801</v>
      </c>
      <c r="K199" t="str">
        <f>IF(VLOOKUP(Table4[[#This Row],[name]],Sheet2!$N$2:$N$319,1)=Table4[[#This Row],[name]],"x","")</f>
        <v/>
      </c>
    </row>
    <row r="200" spans="4:11" x14ac:dyDescent="0.35">
      <c r="D200" t="s">
        <v>1348</v>
      </c>
      <c r="E200" t="s">
        <v>1952</v>
      </c>
      <c r="F200" t="s">
        <v>1834</v>
      </c>
      <c r="G200" t="s">
        <v>1720</v>
      </c>
      <c r="H200" t="s">
        <v>1036</v>
      </c>
      <c r="I200" t="s">
        <v>1953</v>
      </c>
      <c r="J200" t="s">
        <v>1801</v>
      </c>
      <c r="K200" t="str">
        <f>IF(VLOOKUP(Table4[[#This Row],[name]],Sheet2!$N$2:$N$319,1)=Table4[[#This Row],[name]],"x","")</f>
        <v/>
      </c>
    </row>
    <row r="201" spans="4:11" x14ac:dyDescent="0.35">
      <c r="D201" t="s">
        <v>1316</v>
      </c>
      <c r="E201" t="s">
        <v>1926</v>
      </c>
      <c r="F201" t="s">
        <v>1834</v>
      </c>
      <c r="G201" t="s">
        <v>1722</v>
      </c>
      <c r="H201" t="s">
        <v>1036</v>
      </c>
      <c r="I201" t="s">
        <v>1920</v>
      </c>
      <c r="J201" t="s">
        <v>1801</v>
      </c>
      <c r="K201" t="str">
        <f>IF(VLOOKUP(Table4[[#This Row],[name]],Sheet2!$N$2:$N$319,1)=Table4[[#This Row],[name]],"x","")</f>
        <v/>
      </c>
    </row>
    <row r="202" spans="4:11" x14ac:dyDescent="0.35">
      <c r="D202" t="s">
        <v>1390</v>
      </c>
      <c r="E202" t="s">
        <v>1951</v>
      </c>
      <c r="F202" t="s">
        <v>1834</v>
      </c>
      <c r="G202" t="s">
        <v>1720</v>
      </c>
      <c r="H202" t="s">
        <v>1036</v>
      </c>
      <c r="I202" t="s">
        <v>1925</v>
      </c>
      <c r="J202" t="s">
        <v>1801</v>
      </c>
      <c r="K202" t="str">
        <f>IF(VLOOKUP(Table4[[#This Row],[name]],Sheet2!$N$2:$N$319,1)=Table4[[#This Row],[name]],"x","")</f>
        <v/>
      </c>
    </row>
    <row r="203" spans="4:11" hidden="1" x14ac:dyDescent="0.35">
      <c r="D203" t="s">
        <v>1903</v>
      </c>
      <c r="E203" t="s">
        <v>1951</v>
      </c>
      <c r="F203" t="s">
        <v>1896</v>
      </c>
      <c r="G203" t="s">
        <v>1720</v>
      </c>
      <c r="H203" t="s">
        <v>1155</v>
      </c>
      <c r="I203" t="s">
        <v>1925</v>
      </c>
      <c r="J203" t="s">
        <v>1721</v>
      </c>
      <c r="K203" t="str">
        <f>IF(VLOOKUP(Table4[[#This Row],[name]],Sheet2!$N$2:$N$319,1)=Table4[[#This Row],[name]],"x","")</f>
        <v>x</v>
      </c>
    </row>
    <row r="204" spans="4:11" x14ac:dyDescent="0.35">
      <c r="D204" t="s">
        <v>1433</v>
      </c>
      <c r="E204" t="s">
        <v>1951</v>
      </c>
      <c r="F204" t="s">
        <v>1834</v>
      </c>
      <c r="G204" t="s">
        <v>1720</v>
      </c>
      <c r="H204" t="s">
        <v>1045</v>
      </c>
      <c r="I204" t="s">
        <v>1925</v>
      </c>
      <c r="J204" t="s">
        <v>1801</v>
      </c>
      <c r="K204" t="str">
        <f>IF(VLOOKUP(Table4[[#This Row],[name]],Sheet2!$N$2:$N$319,1)=Table4[[#This Row],[name]],"x","")</f>
        <v/>
      </c>
    </row>
    <row r="205" spans="4:11" x14ac:dyDescent="0.35">
      <c r="D205" t="s">
        <v>1325</v>
      </c>
      <c r="E205" t="s">
        <v>1951</v>
      </c>
      <c r="F205" t="s">
        <v>1834</v>
      </c>
      <c r="G205" t="s">
        <v>1720</v>
      </c>
      <c r="H205" t="s">
        <v>1045</v>
      </c>
      <c r="I205" t="s">
        <v>1925</v>
      </c>
      <c r="J205" t="s">
        <v>1721</v>
      </c>
      <c r="K205" t="str">
        <f>IF(VLOOKUP(Table4[[#This Row],[name]],Sheet2!$N$2:$N$319,1)=Table4[[#This Row],[name]],"x","")</f>
        <v/>
      </c>
    </row>
    <row r="206" spans="4:11" x14ac:dyDescent="0.35">
      <c r="D206" t="s">
        <v>1453</v>
      </c>
      <c r="E206" t="s">
        <v>1952</v>
      </c>
      <c r="F206" t="s">
        <v>1834</v>
      </c>
      <c r="G206" t="s">
        <v>1723</v>
      </c>
      <c r="H206" t="s">
        <v>1045</v>
      </c>
      <c r="I206" t="s">
        <v>1953</v>
      </c>
      <c r="J206" t="s">
        <v>1801</v>
      </c>
      <c r="K206" t="str">
        <f>IF(VLOOKUP(Table4[[#This Row],[name]],Sheet2!$N$2:$N$319,1)=Table4[[#This Row],[name]],"x","")</f>
        <v/>
      </c>
    </row>
    <row r="207" spans="4:11" x14ac:dyDescent="0.35">
      <c r="D207" t="s">
        <v>1428</v>
      </c>
      <c r="E207" t="s">
        <v>1944</v>
      </c>
      <c r="F207" t="s">
        <v>1834</v>
      </c>
      <c r="G207" t="s">
        <v>1723</v>
      </c>
      <c r="H207" t="s">
        <v>1045</v>
      </c>
      <c r="I207" t="s">
        <v>1948</v>
      </c>
      <c r="J207" t="s">
        <v>1801</v>
      </c>
      <c r="K207" t="str">
        <f>IF(VLOOKUP(Table4[[#This Row],[name]],Sheet2!$N$2:$N$319,1)=Table4[[#This Row],[name]],"x","")</f>
        <v/>
      </c>
    </row>
    <row r="208" spans="4:11" x14ac:dyDescent="0.35">
      <c r="D208" t="s">
        <v>1364</v>
      </c>
      <c r="E208" t="s">
        <v>1957</v>
      </c>
      <c r="F208" t="s">
        <v>1834</v>
      </c>
      <c r="G208" t="s">
        <v>1723</v>
      </c>
      <c r="H208" t="s">
        <v>1075</v>
      </c>
      <c r="I208" t="s">
        <v>1958</v>
      </c>
      <c r="J208" t="s">
        <v>1801</v>
      </c>
      <c r="K208" t="str">
        <f>IF(VLOOKUP(Table4[[#This Row],[name]],Sheet2!$N$2:$N$319,1)=Table4[[#This Row],[name]],"x","")</f>
        <v/>
      </c>
    </row>
    <row r="209" spans="4:11" x14ac:dyDescent="0.35">
      <c r="D209" t="s">
        <v>1631</v>
      </c>
      <c r="E209" t="s">
        <v>1947</v>
      </c>
      <c r="F209" t="s">
        <v>1833</v>
      </c>
      <c r="G209" t="s">
        <v>1723</v>
      </c>
      <c r="H209" t="s">
        <v>1241</v>
      </c>
      <c r="I209" t="s">
        <v>1918</v>
      </c>
      <c r="J209" t="s">
        <v>1808</v>
      </c>
      <c r="K209" t="str">
        <f>IF(VLOOKUP(Table4[[#This Row],[name]],Sheet2!$N$2:$N$319,1)=Table4[[#This Row],[name]],"x","")</f>
        <v/>
      </c>
    </row>
    <row r="210" spans="4:11" hidden="1" x14ac:dyDescent="0.35">
      <c r="D210" t="s">
        <v>1863</v>
      </c>
      <c r="E210" t="s">
        <v>1924</v>
      </c>
      <c r="F210" t="s">
        <v>1896</v>
      </c>
      <c r="G210" t="s">
        <v>1720</v>
      </c>
      <c r="H210" t="s">
        <v>1798</v>
      </c>
      <c r="I210" t="s">
        <v>1921</v>
      </c>
      <c r="J210" t="s">
        <v>1801</v>
      </c>
      <c r="K210" t="str">
        <f>IF(VLOOKUP(Table4[[#This Row],[name]],Sheet2!$N$2:$N$319,1)=Table4[[#This Row],[name]],"x","")</f>
        <v>x</v>
      </c>
    </row>
    <row r="211" spans="4:11" hidden="1" x14ac:dyDescent="0.35">
      <c r="D211" t="s">
        <v>1606</v>
      </c>
      <c r="E211" t="s">
        <v>1956</v>
      </c>
      <c r="F211" t="s">
        <v>1895</v>
      </c>
      <c r="G211" t="s">
        <v>1723</v>
      </c>
      <c r="H211" t="s">
        <v>1031</v>
      </c>
      <c r="I211" t="s">
        <v>1923</v>
      </c>
      <c r="J211" t="s">
        <v>1806</v>
      </c>
      <c r="K211" t="str">
        <f>IF(VLOOKUP(Table4[[#This Row],[name]],Sheet2!$N$2:$N$319,1)=Table4[[#This Row],[name]],"x","")</f>
        <v>x</v>
      </c>
    </row>
    <row r="212" spans="4:11" hidden="1" x14ac:dyDescent="0.35">
      <c r="D212" t="s">
        <v>1309</v>
      </c>
      <c r="E212" t="s">
        <v>1949</v>
      </c>
      <c r="F212" t="s">
        <v>1895</v>
      </c>
      <c r="G212" t="s">
        <v>1723</v>
      </c>
      <c r="H212" t="s">
        <v>1031</v>
      </c>
      <c r="I212" t="s">
        <v>1922</v>
      </c>
      <c r="J212" t="s">
        <v>1806</v>
      </c>
      <c r="K212" t="str">
        <f>IF(VLOOKUP(Table4[[#This Row],[name]],Sheet2!$N$2:$N$319,1)=Table4[[#This Row],[name]],"x","")</f>
        <v>x</v>
      </c>
    </row>
    <row r="213" spans="4:11" hidden="1" x14ac:dyDescent="0.35">
      <c r="D213" t="s">
        <v>1472</v>
      </c>
      <c r="E213" t="s">
        <v>1947</v>
      </c>
      <c r="F213" t="s">
        <v>1895</v>
      </c>
      <c r="G213" t="s">
        <v>1723</v>
      </c>
      <c r="H213" t="s">
        <v>1135</v>
      </c>
      <c r="I213" t="s">
        <v>1918</v>
      </c>
      <c r="J213" t="s">
        <v>1805</v>
      </c>
      <c r="K213" t="str">
        <f>IF(VLOOKUP(Table4[[#This Row],[name]],Sheet2!$N$2:$N$319,1)=Table4[[#This Row],[name]],"x","")</f>
        <v>x</v>
      </c>
    </row>
    <row r="214" spans="4:11" x14ac:dyDescent="0.35">
      <c r="D214" t="s">
        <v>1457</v>
      </c>
      <c r="E214" t="s">
        <v>1967</v>
      </c>
      <c r="F214" t="s">
        <v>1895</v>
      </c>
      <c r="G214" t="s">
        <v>1723</v>
      </c>
      <c r="H214" t="s">
        <v>1135</v>
      </c>
      <c r="I214" t="s">
        <v>1927</v>
      </c>
      <c r="J214" t="s">
        <v>1805</v>
      </c>
      <c r="K214" t="str">
        <f>IF(VLOOKUP(Table4[[#This Row],[name]],Sheet2!$N$2:$N$319,1)=Table4[[#This Row],[name]],"x","")</f>
        <v/>
      </c>
    </row>
    <row r="215" spans="4:11" x14ac:dyDescent="0.35">
      <c r="D215" t="s">
        <v>1574</v>
      </c>
      <c r="E215" t="s">
        <v>1954</v>
      </c>
      <c r="F215" t="s">
        <v>1826</v>
      </c>
      <c r="G215" t="s">
        <v>1720</v>
      </c>
      <c r="H215" t="s">
        <v>1213</v>
      </c>
      <c r="I215" t="s">
        <v>1919</v>
      </c>
      <c r="J215" t="s">
        <v>1803</v>
      </c>
      <c r="K215" t="str">
        <f>IF(VLOOKUP(Table4[[#This Row],[name]],Sheet2!$N$2:$N$319,1)=Table4[[#This Row],[name]],"x","")</f>
        <v/>
      </c>
    </row>
    <row r="216" spans="4:11" x14ac:dyDescent="0.35">
      <c r="D216" t="s">
        <v>1438</v>
      </c>
      <c r="E216" t="s">
        <v>1952</v>
      </c>
      <c r="F216" t="s">
        <v>1895</v>
      </c>
      <c r="G216" t="s">
        <v>1723</v>
      </c>
      <c r="H216" t="s">
        <v>1091</v>
      </c>
      <c r="I216" t="s">
        <v>1953</v>
      </c>
      <c r="J216" t="s">
        <v>1803</v>
      </c>
      <c r="K216" t="str">
        <f>IF(VLOOKUP(Table4[[#This Row],[name]],Sheet2!$N$2:$N$319,1)=Table4[[#This Row],[name]],"x","")</f>
        <v/>
      </c>
    </row>
    <row r="217" spans="4:11" x14ac:dyDescent="0.35">
      <c r="D217" t="s">
        <v>1382</v>
      </c>
      <c r="E217" t="s">
        <v>1924</v>
      </c>
      <c r="F217" t="s">
        <v>1826</v>
      </c>
      <c r="G217" t="s">
        <v>1723</v>
      </c>
      <c r="H217" t="s">
        <v>1091</v>
      </c>
      <c r="I217" t="s">
        <v>1921</v>
      </c>
      <c r="J217" t="s">
        <v>1803</v>
      </c>
      <c r="K217" t="str">
        <f>IF(VLOOKUP(Table4[[#This Row],[name]],Sheet2!$N$2:$N$319,1)=Table4[[#This Row],[name]],"x","")</f>
        <v/>
      </c>
    </row>
    <row r="218" spans="4:11" hidden="1" x14ac:dyDescent="0.35">
      <c r="D218" t="s">
        <v>1297</v>
      </c>
      <c r="E218" t="s">
        <v>1951</v>
      </c>
      <c r="F218" t="s">
        <v>1895</v>
      </c>
      <c r="G218" t="s">
        <v>1723</v>
      </c>
      <c r="H218" t="s">
        <v>1020</v>
      </c>
      <c r="I218" t="s">
        <v>1925</v>
      </c>
      <c r="J218" t="s">
        <v>1803</v>
      </c>
      <c r="K218" t="str">
        <f>IF(VLOOKUP(Table4[[#This Row],[name]],Sheet2!$N$2:$N$319,1)=Table4[[#This Row],[name]],"x","")</f>
        <v>x</v>
      </c>
    </row>
    <row r="219" spans="4:11" hidden="1" x14ac:dyDescent="0.35">
      <c r="D219" t="s">
        <v>1584</v>
      </c>
      <c r="E219" t="s">
        <v>1952</v>
      </c>
      <c r="F219" t="s">
        <v>1895</v>
      </c>
      <c r="G219" t="s">
        <v>1723</v>
      </c>
      <c r="H219" t="s">
        <v>1020</v>
      </c>
      <c r="I219" t="s">
        <v>1953</v>
      </c>
      <c r="J219" t="s">
        <v>1803</v>
      </c>
      <c r="K219" t="str">
        <f>IF(VLOOKUP(Table4[[#This Row],[name]],Sheet2!$N$2:$N$319,1)=Table4[[#This Row],[name]],"x","")</f>
        <v>x</v>
      </c>
    </row>
    <row r="220" spans="4:11" x14ac:dyDescent="0.35">
      <c r="D220" t="s">
        <v>1563</v>
      </c>
      <c r="E220" t="s">
        <v>1947</v>
      </c>
      <c r="F220" t="s">
        <v>1895</v>
      </c>
      <c r="G220" t="s">
        <v>1723</v>
      </c>
      <c r="H220" t="s">
        <v>1091</v>
      </c>
      <c r="I220" t="s">
        <v>1918</v>
      </c>
      <c r="J220" t="s">
        <v>1803</v>
      </c>
      <c r="K220" t="str">
        <f>IF(VLOOKUP(Table4[[#This Row],[name]],Sheet2!$N$2:$N$319,1)=Table4[[#This Row],[name]],"x","")</f>
        <v/>
      </c>
    </row>
    <row r="221" spans="4:11" hidden="1" x14ac:dyDescent="0.35">
      <c r="D221" t="s">
        <v>1910</v>
      </c>
      <c r="E221" t="s">
        <v>1957</v>
      </c>
      <c r="F221" t="s">
        <v>1828</v>
      </c>
      <c r="G221" t="s">
        <v>1723</v>
      </c>
      <c r="H221" t="s">
        <v>1867</v>
      </c>
      <c r="I221" t="s">
        <v>1958</v>
      </c>
      <c r="J221" t="s">
        <v>1803</v>
      </c>
      <c r="K221" t="str">
        <f>IF(VLOOKUP(Table4[[#This Row],[name]],Sheet2!$N$2:$N$319,1)=Table4[[#This Row],[name]],"x","")</f>
        <v>x</v>
      </c>
    </row>
    <row r="222" spans="4:11" x14ac:dyDescent="0.35">
      <c r="D222" t="s">
        <v>1543</v>
      </c>
      <c r="E222" t="s">
        <v>1929</v>
      </c>
      <c r="F222" t="s">
        <v>1834</v>
      </c>
      <c r="G222" t="s">
        <v>1723</v>
      </c>
      <c r="H222" t="s">
        <v>1075</v>
      </c>
      <c r="I222" t="s">
        <v>1946</v>
      </c>
      <c r="J222" t="s">
        <v>1801</v>
      </c>
      <c r="K222" t="str">
        <f>IF(VLOOKUP(Table4[[#This Row],[name]],Sheet2!$N$2:$N$319,1)=Table4[[#This Row],[name]],"x","")</f>
        <v/>
      </c>
    </row>
    <row r="223" spans="4:11" x14ac:dyDescent="0.35">
      <c r="D223" t="s">
        <v>1458</v>
      </c>
      <c r="E223" t="s">
        <v>1957</v>
      </c>
      <c r="F223" t="s">
        <v>1895</v>
      </c>
      <c r="G223" t="s">
        <v>1724</v>
      </c>
      <c r="H223" t="s">
        <v>1136</v>
      </c>
      <c r="I223" t="s">
        <v>1958</v>
      </c>
      <c r="J223" t="s">
        <v>1721</v>
      </c>
      <c r="K223" t="str">
        <f>IF(VLOOKUP(Table4[[#This Row],[name]],Sheet2!$N$2:$N$319,1)=Table4[[#This Row],[name]],"x","")</f>
        <v/>
      </c>
    </row>
    <row r="224" spans="4:11" hidden="1" x14ac:dyDescent="0.35">
      <c r="D224" t="s">
        <v>1625</v>
      </c>
      <c r="E224" t="s">
        <v>1951</v>
      </c>
      <c r="F224" t="s">
        <v>1895</v>
      </c>
      <c r="G224" t="s">
        <v>1724</v>
      </c>
      <c r="H224" t="s">
        <v>1136</v>
      </c>
      <c r="I224" t="s">
        <v>1925</v>
      </c>
      <c r="J224" t="s">
        <v>1721</v>
      </c>
      <c r="K224" t="str">
        <f>IF(VLOOKUP(Table4[[#This Row],[name]],Sheet2!$N$2:$N$319,1)=Table4[[#This Row],[name]],"x","")</f>
        <v>x</v>
      </c>
    </row>
    <row r="225" spans="4:11" x14ac:dyDescent="0.35">
      <c r="D225" t="s">
        <v>1791</v>
      </c>
      <c r="E225" t="s">
        <v>1949</v>
      </c>
      <c r="F225" t="s">
        <v>1831</v>
      </c>
      <c r="G225" t="s">
        <v>1723</v>
      </c>
      <c r="H225" t="s">
        <v>1282</v>
      </c>
      <c r="I225" t="s">
        <v>1922</v>
      </c>
      <c r="J225" t="s">
        <v>1807</v>
      </c>
      <c r="K225" t="str">
        <f>IF(VLOOKUP(Table4[[#This Row],[name]],Sheet2!$N$2:$N$319,1)=Table4[[#This Row],[name]],"x","")</f>
        <v/>
      </c>
    </row>
    <row r="226" spans="4:11" x14ac:dyDescent="0.35">
      <c r="D226" t="s">
        <v>1514</v>
      </c>
      <c r="E226" t="s">
        <v>1926</v>
      </c>
      <c r="F226" t="s">
        <v>1896</v>
      </c>
      <c r="G226" t="s">
        <v>1720</v>
      </c>
      <c r="H226" t="s">
        <v>1175</v>
      </c>
      <c r="I226" t="s">
        <v>1920</v>
      </c>
      <c r="J226" t="s">
        <v>1801</v>
      </c>
      <c r="K226" t="str">
        <f>IF(VLOOKUP(Table4[[#This Row],[name]],Sheet2!$N$2:$N$319,1)=Table4[[#This Row],[name]],"x","")</f>
        <v/>
      </c>
    </row>
    <row r="227" spans="4:11" hidden="1" x14ac:dyDescent="0.35">
      <c r="D227" t="s">
        <v>1403</v>
      </c>
      <c r="E227" t="s">
        <v>1960</v>
      </c>
      <c r="F227" t="s">
        <v>1826</v>
      </c>
      <c r="G227" t="s">
        <v>1722</v>
      </c>
      <c r="H227" t="s">
        <v>1107</v>
      </c>
      <c r="I227" t="s">
        <v>1936</v>
      </c>
      <c r="J227" t="s">
        <v>1803</v>
      </c>
      <c r="K227" t="str">
        <f>IF(VLOOKUP(Table4[[#This Row],[name]],Sheet2!$N$2:$N$319,1)=Table4[[#This Row],[name]],"x","")</f>
        <v>x</v>
      </c>
    </row>
    <row r="228" spans="4:11" x14ac:dyDescent="0.35">
      <c r="D228" t="s">
        <v>1643</v>
      </c>
      <c r="E228" t="s">
        <v>1952</v>
      </c>
      <c r="F228" t="s">
        <v>1909</v>
      </c>
      <c r="G228" t="s">
        <v>1723</v>
      </c>
      <c r="H228" t="s">
        <v>1158</v>
      </c>
      <c r="I228" t="s">
        <v>1953</v>
      </c>
      <c r="J228" t="s">
        <v>1801</v>
      </c>
      <c r="K228" t="str">
        <f>IF(VLOOKUP(Table4[[#This Row],[name]],Sheet2!$N$2:$N$319,1)=Table4[[#This Row],[name]],"x","")</f>
        <v/>
      </c>
    </row>
    <row r="229" spans="4:11" hidden="1" x14ac:dyDescent="0.35">
      <c r="D229" t="s">
        <v>1626</v>
      </c>
      <c r="E229" t="s">
        <v>1954</v>
      </c>
      <c r="F229" t="s">
        <v>1833</v>
      </c>
      <c r="G229" t="s">
        <v>1723</v>
      </c>
      <c r="H229" t="s">
        <v>1160</v>
      </c>
      <c r="I229" t="s">
        <v>1919</v>
      </c>
      <c r="J229" t="s">
        <v>1810</v>
      </c>
      <c r="K229" t="str">
        <f>IF(VLOOKUP(Table4[[#This Row],[name]],Sheet2!$N$2:$N$319,1)=Table4[[#This Row],[name]],"x","")</f>
        <v>x</v>
      </c>
    </row>
    <row r="230" spans="4:11" x14ac:dyDescent="0.35">
      <c r="D230" t="s">
        <v>1797</v>
      </c>
      <c r="E230" t="s">
        <v>1947</v>
      </c>
      <c r="F230" t="s">
        <v>1831</v>
      </c>
      <c r="G230" t="s">
        <v>1723</v>
      </c>
      <c r="H230" t="s">
        <v>1691</v>
      </c>
      <c r="I230" t="s">
        <v>1918</v>
      </c>
      <c r="J230" t="s">
        <v>1806</v>
      </c>
      <c r="K230" t="str">
        <f>IF(VLOOKUP(Table4[[#This Row],[name]],Sheet2!$N$2:$N$319,1)=Table4[[#This Row],[name]],"x","")</f>
        <v/>
      </c>
    </row>
    <row r="231" spans="4:11" x14ac:dyDescent="0.35">
      <c r="D231" t="s">
        <v>1687</v>
      </c>
      <c r="E231" t="s">
        <v>1949</v>
      </c>
      <c r="F231" t="s">
        <v>1897</v>
      </c>
      <c r="G231" t="s">
        <v>1723</v>
      </c>
      <c r="H231" t="s">
        <v>1273</v>
      </c>
      <c r="I231" t="s">
        <v>1922</v>
      </c>
      <c r="J231" t="s">
        <v>1721</v>
      </c>
      <c r="K231" t="str">
        <f>IF(VLOOKUP(Table4[[#This Row],[name]],Sheet2!$N$2:$N$319,1)=Table4[[#This Row],[name]],"x","")</f>
        <v/>
      </c>
    </row>
    <row r="232" spans="4:11" hidden="1" x14ac:dyDescent="0.35">
      <c r="D232" t="s">
        <v>1492</v>
      </c>
      <c r="E232" t="s">
        <v>1956</v>
      </c>
      <c r="F232" t="s">
        <v>1833</v>
      </c>
      <c r="G232" t="s">
        <v>1720</v>
      </c>
      <c r="H232" t="s">
        <v>1160</v>
      </c>
      <c r="I232" t="s">
        <v>1923</v>
      </c>
      <c r="J232" t="s">
        <v>1810</v>
      </c>
      <c r="K232" t="str">
        <f>IF(VLOOKUP(Table4[[#This Row],[name]],Sheet2!$N$2:$N$319,1)=Table4[[#This Row],[name]],"x","")</f>
        <v>x</v>
      </c>
    </row>
    <row r="233" spans="4:11" x14ac:dyDescent="0.35">
      <c r="D233" t="s">
        <v>1386</v>
      </c>
      <c r="E233" t="s">
        <v>1949</v>
      </c>
      <c r="F233" t="s">
        <v>1833</v>
      </c>
      <c r="G233" t="s">
        <v>1723</v>
      </c>
      <c r="H233" t="s">
        <v>1095</v>
      </c>
      <c r="I233" t="s">
        <v>1922</v>
      </c>
      <c r="J233" t="s">
        <v>1721</v>
      </c>
      <c r="K233" t="str">
        <f>IF(VLOOKUP(Table4[[#This Row],[name]],Sheet2!$N$2:$N$319,1)=Table4[[#This Row],[name]],"x","")</f>
        <v/>
      </c>
    </row>
    <row r="234" spans="4:11" x14ac:dyDescent="0.35">
      <c r="D234" t="s">
        <v>1689</v>
      </c>
      <c r="E234" t="s">
        <v>1947</v>
      </c>
      <c r="F234" t="s">
        <v>1896</v>
      </c>
      <c r="G234" t="s">
        <v>1723</v>
      </c>
      <c r="H234" t="s">
        <v>1272</v>
      </c>
      <c r="I234" t="s">
        <v>1918</v>
      </c>
      <c r="J234" t="s">
        <v>1808</v>
      </c>
      <c r="K234" t="str">
        <f>IF(VLOOKUP(Table4[[#This Row],[name]],Sheet2!$N$2:$N$319,1)=Table4[[#This Row],[name]],"x","")</f>
        <v/>
      </c>
    </row>
    <row r="235" spans="4:11" x14ac:dyDescent="0.35">
      <c r="D235" t="s">
        <v>1686</v>
      </c>
      <c r="E235" t="s">
        <v>1962</v>
      </c>
      <c r="F235" t="s">
        <v>1896</v>
      </c>
      <c r="G235" t="s">
        <v>1720</v>
      </c>
      <c r="H235" t="s">
        <v>1272</v>
      </c>
      <c r="I235" t="s">
        <v>1928</v>
      </c>
      <c r="J235" t="s">
        <v>1808</v>
      </c>
      <c r="K235" t="str">
        <f>IF(VLOOKUP(Table4[[#This Row],[name]],Sheet2!$N$2:$N$319,1)=Table4[[#This Row],[name]],"x","")</f>
        <v/>
      </c>
    </row>
    <row r="236" spans="4:11" x14ac:dyDescent="0.35">
      <c r="D236" t="s">
        <v>1334</v>
      </c>
      <c r="E236" t="s">
        <v>1947</v>
      </c>
      <c r="F236" t="s">
        <v>1896</v>
      </c>
      <c r="G236" t="s">
        <v>1720</v>
      </c>
      <c r="H236" t="s">
        <v>1052</v>
      </c>
      <c r="I236" t="s">
        <v>1918</v>
      </c>
      <c r="J236" t="s">
        <v>1801</v>
      </c>
      <c r="K236" t="str">
        <f>IF(VLOOKUP(Table4[[#This Row],[name]],Sheet2!$N$2:$N$319,1)=Table4[[#This Row],[name]],"x","")</f>
        <v/>
      </c>
    </row>
    <row r="237" spans="4:11" x14ac:dyDescent="0.35">
      <c r="D237" t="s">
        <v>1714</v>
      </c>
      <c r="E237" t="s">
        <v>1957</v>
      </c>
      <c r="F237" t="s">
        <v>1895</v>
      </c>
      <c r="G237" t="s">
        <v>1723</v>
      </c>
      <c r="H237" t="s">
        <v>1285</v>
      </c>
      <c r="I237" t="s">
        <v>1958</v>
      </c>
      <c r="J237" t="s">
        <v>1721</v>
      </c>
      <c r="K237" t="str">
        <f>IF(VLOOKUP(Table4[[#This Row],[name]],Sheet2!$N$2:$N$319,1)=Table4[[#This Row],[name]],"x","")</f>
        <v/>
      </c>
    </row>
    <row r="238" spans="4:11" hidden="1" x14ac:dyDescent="0.35">
      <c r="D238" t="s">
        <v>1582</v>
      </c>
      <c r="E238" t="s">
        <v>1957</v>
      </c>
      <c r="F238" t="s">
        <v>1895</v>
      </c>
      <c r="G238" t="s">
        <v>1724</v>
      </c>
      <c r="H238" t="s">
        <v>1219</v>
      </c>
      <c r="I238" t="s">
        <v>1958</v>
      </c>
      <c r="J238" t="s">
        <v>1806</v>
      </c>
      <c r="K238" t="str">
        <f>IF(VLOOKUP(Table4[[#This Row],[name]],Sheet2!$N$2:$N$319,1)=Table4[[#This Row],[name]],"x","")</f>
        <v>x</v>
      </c>
    </row>
    <row r="239" spans="4:11" hidden="1" x14ac:dyDescent="0.35">
      <c r="D239" t="s">
        <v>1338</v>
      </c>
      <c r="E239" t="s">
        <v>1947</v>
      </c>
      <c r="F239" t="s">
        <v>1895</v>
      </c>
      <c r="G239" t="s">
        <v>1724</v>
      </c>
      <c r="H239" t="s">
        <v>1055</v>
      </c>
      <c r="I239" t="s">
        <v>1918</v>
      </c>
      <c r="J239" t="s">
        <v>1806</v>
      </c>
      <c r="K239" t="str">
        <f>IF(VLOOKUP(Table4[[#This Row],[name]],Sheet2!$N$2:$N$319,1)=Table4[[#This Row],[name]],"x","")</f>
        <v>x</v>
      </c>
    </row>
    <row r="240" spans="4:11" hidden="1" x14ac:dyDescent="0.35">
      <c r="D240" t="s">
        <v>1459</v>
      </c>
      <c r="E240" t="s">
        <v>1951</v>
      </c>
      <c r="F240" t="s">
        <v>1895</v>
      </c>
      <c r="G240" t="s">
        <v>1724</v>
      </c>
      <c r="H240" t="s">
        <v>1055</v>
      </c>
      <c r="I240" t="s">
        <v>1925</v>
      </c>
      <c r="J240" t="s">
        <v>1806</v>
      </c>
      <c r="K240" t="str">
        <f>IF(VLOOKUP(Table4[[#This Row],[name]],Sheet2!$N$2:$N$319,1)=Table4[[#This Row],[name]],"x","")</f>
        <v>x</v>
      </c>
    </row>
    <row r="241" spans="4:11" hidden="1" x14ac:dyDescent="0.35">
      <c r="D241" t="s">
        <v>1916</v>
      </c>
      <c r="E241" t="s">
        <v>1947</v>
      </c>
      <c r="F241" t="s">
        <v>1831</v>
      </c>
      <c r="G241" t="s">
        <v>1723</v>
      </c>
      <c r="H241" t="s">
        <v>1915</v>
      </c>
      <c r="I241" t="s">
        <v>1918</v>
      </c>
      <c r="J241" t="s">
        <v>1801</v>
      </c>
      <c r="K241" t="str">
        <f>IF(VLOOKUP(Table4[[#This Row],[name]],Sheet2!$N$2:$N$319,1)=Table4[[#This Row],[name]],"x","")</f>
        <v>x</v>
      </c>
    </row>
    <row r="242" spans="4:11" x14ac:dyDescent="0.35">
      <c r="D242" t="s">
        <v>1652</v>
      </c>
      <c r="E242" t="s">
        <v>1959</v>
      </c>
      <c r="F242" t="s">
        <v>1896</v>
      </c>
      <c r="G242" t="s">
        <v>1720</v>
      </c>
      <c r="H242" t="s">
        <v>1209</v>
      </c>
      <c r="I242" t="s">
        <v>1929</v>
      </c>
      <c r="J242" t="s">
        <v>1807</v>
      </c>
      <c r="K242" t="str">
        <f>IF(VLOOKUP(Table4[[#This Row],[name]],Sheet2!$N$2:$N$319,1)=Table4[[#This Row],[name]],"x","")</f>
        <v/>
      </c>
    </row>
    <row r="243" spans="4:11" x14ac:dyDescent="0.35">
      <c r="D243" t="s">
        <v>1665</v>
      </c>
      <c r="E243" t="s">
        <v>1963</v>
      </c>
      <c r="F243" t="s">
        <v>1896</v>
      </c>
      <c r="G243" t="s">
        <v>1720</v>
      </c>
      <c r="H243" t="s">
        <v>1263</v>
      </c>
      <c r="I243" t="s">
        <v>1930</v>
      </c>
      <c r="J243" t="s">
        <v>1805</v>
      </c>
      <c r="K243" t="str">
        <f>IF(VLOOKUP(Table4[[#This Row],[name]],Sheet2!$N$2:$N$319,1)=Table4[[#This Row],[name]],"x","")</f>
        <v/>
      </c>
    </row>
    <row r="244" spans="4:11" hidden="1" x14ac:dyDescent="0.35">
      <c r="D244" t="s">
        <v>1875</v>
      </c>
      <c r="E244" t="s">
        <v>1957</v>
      </c>
      <c r="F244" t="s">
        <v>1834</v>
      </c>
      <c r="G244" t="s">
        <v>1720</v>
      </c>
      <c r="H244" t="s">
        <v>1816</v>
      </c>
      <c r="I244" t="s">
        <v>1958</v>
      </c>
      <c r="J244" t="s">
        <v>1801</v>
      </c>
      <c r="K244" t="str">
        <f>IF(VLOOKUP(Table4[[#This Row],[name]],Sheet2!$N$2:$N$319,1)=Table4[[#This Row],[name]],"x","")</f>
        <v>x</v>
      </c>
    </row>
    <row r="245" spans="4:11" x14ac:dyDescent="0.35">
      <c r="D245" t="s">
        <v>1422</v>
      </c>
      <c r="E245" t="s">
        <v>1951</v>
      </c>
      <c r="F245" t="s">
        <v>2112</v>
      </c>
      <c r="G245" t="s">
        <v>1720</v>
      </c>
      <c r="H245" t="s">
        <v>1116</v>
      </c>
      <c r="I245" t="s">
        <v>1925</v>
      </c>
      <c r="J245" t="s">
        <v>1917</v>
      </c>
      <c r="K245" t="str">
        <f>IF(VLOOKUP(Table4[[#This Row],[name]],Sheet2!$N$2:$N$319,1)=Table4[[#This Row],[name]],"x","")</f>
        <v/>
      </c>
    </row>
    <row r="246" spans="4:11" x14ac:dyDescent="0.35">
      <c r="D246" t="s">
        <v>1351</v>
      </c>
      <c r="E246" t="s">
        <v>1926</v>
      </c>
      <c r="F246" t="s">
        <v>1895</v>
      </c>
      <c r="G246" t="s">
        <v>1723</v>
      </c>
      <c r="H246" t="s">
        <v>1064</v>
      </c>
      <c r="I246" t="s">
        <v>1920</v>
      </c>
      <c r="J246" t="s">
        <v>1868</v>
      </c>
      <c r="K246" t="str">
        <f>IF(VLOOKUP(Table4[[#This Row],[name]],Sheet2!$N$2:$N$319,1)=Table4[[#This Row],[name]],"x","")</f>
        <v/>
      </c>
    </row>
    <row r="247" spans="4:11" x14ac:dyDescent="0.35">
      <c r="D247" t="s">
        <v>1473</v>
      </c>
      <c r="E247" t="s">
        <v>1951</v>
      </c>
      <c r="F247" t="s">
        <v>1896</v>
      </c>
      <c r="G247" t="s">
        <v>1723</v>
      </c>
      <c r="H247" t="s">
        <v>1146</v>
      </c>
      <c r="I247" t="s">
        <v>1925</v>
      </c>
      <c r="J247" t="s">
        <v>1803</v>
      </c>
      <c r="K247" t="str">
        <f>IF(VLOOKUP(Table4[[#This Row],[name]],Sheet2!$N$2:$N$319,1)=Table4[[#This Row],[name]],"x","")</f>
        <v/>
      </c>
    </row>
    <row r="248" spans="4:11" x14ac:dyDescent="0.35">
      <c r="D248" t="s">
        <v>1786</v>
      </c>
      <c r="E248" t="s">
        <v>1929</v>
      </c>
      <c r="F248" t="s">
        <v>1834</v>
      </c>
      <c r="G248" t="s">
        <v>1725</v>
      </c>
      <c r="H248" t="s">
        <v>1075</v>
      </c>
      <c r="I248" t="s">
        <v>1946</v>
      </c>
      <c r="J248" t="s">
        <v>1801</v>
      </c>
      <c r="K248" t="str">
        <f>IF(VLOOKUP(Table4[[#This Row],[name]],Sheet2!$N$2:$N$319,1)=Table4[[#This Row],[name]],"x","")</f>
        <v/>
      </c>
    </row>
    <row r="249" spans="4:11" x14ac:dyDescent="0.35">
      <c r="D249" t="s">
        <v>1679</v>
      </c>
      <c r="E249" t="s">
        <v>1949</v>
      </c>
      <c r="F249" t="s">
        <v>1826</v>
      </c>
      <c r="G249" t="s">
        <v>1723</v>
      </c>
      <c r="H249" t="s">
        <v>1269</v>
      </c>
      <c r="I249" t="s">
        <v>1922</v>
      </c>
      <c r="J249" t="s">
        <v>1806</v>
      </c>
      <c r="K249" t="str">
        <f>IF(VLOOKUP(Table4[[#This Row],[name]],Sheet2!$N$2:$N$319,1)=Table4[[#This Row],[name]],"x","")</f>
        <v/>
      </c>
    </row>
    <row r="250" spans="4:11" x14ac:dyDescent="0.35">
      <c r="D250" t="s">
        <v>1738</v>
      </c>
      <c r="E250" t="s">
        <v>1924</v>
      </c>
      <c r="F250" t="s">
        <v>1825</v>
      </c>
      <c r="G250" t="s">
        <v>1723</v>
      </c>
      <c r="H250" t="s">
        <v>1343</v>
      </c>
      <c r="I250" t="s">
        <v>1921</v>
      </c>
      <c r="J250" t="s">
        <v>1808</v>
      </c>
      <c r="K250" t="str">
        <f>IF(VLOOKUP(Table4[[#This Row],[name]],Sheet2!$N$2:$N$319,1)=Table4[[#This Row],[name]],"x","")</f>
        <v/>
      </c>
    </row>
    <row r="251" spans="4:11" x14ac:dyDescent="0.35">
      <c r="D251" t="s">
        <v>1566</v>
      </c>
      <c r="E251" t="s">
        <v>1956</v>
      </c>
      <c r="F251" t="s">
        <v>1826</v>
      </c>
      <c r="G251" t="s">
        <v>1720</v>
      </c>
      <c r="H251" t="s">
        <v>1208</v>
      </c>
      <c r="I251" t="s">
        <v>1923</v>
      </c>
      <c r="J251" t="s">
        <v>1803</v>
      </c>
      <c r="K251" t="str">
        <f>IF(VLOOKUP(Table4[[#This Row],[name]],Sheet2!$N$2:$N$319,1)=Table4[[#This Row],[name]],"x","")</f>
        <v/>
      </c>
    </row>
    <row r="252" spans="4:11" x14ac:dyDescent="0.35">
      <c r="D252" t="s">
        <v>1555</v>
      </c>
      <c r="E252" t="s">
        <v>1926</v>
      </c>
      <c r="F252" t="s">
        <v>2112</v>
      </c>
      <c r="G252" t="s">
        <v>1722</v>
      </c>
      <c r="H252" t="s">
        <v>1198</v>
      </c>
      <c r="I252" t="s">
        <v>1920</v>
      </c>
      <c r="J252" t="s">
        <v>1803</v>
      </c>
      <c r="K252" t="str">
        <f>IF(VLOOKUP(Table4[[#This Row],[name]],Sheet2!$N$2:$N$319,1)=Table4[[#This Row],[name]],"x","")</f>
        <v/>
      </c>
    </row>
    <row r="253" spans="4:11" x14ac:dyDescent="0.35">
      <c r="D253" t="s">
        <v>1444</v>
      </c>
      <c r="E253" t="s">
        <v>1951</v>
      </c>
      <c r="F253" t="s">
        <v>1896</v>
      </c>
      <c r="G253" t="s">
        <v>1720</v>
      </c>
      <c r="H253" t="s">
        <v>1126</v>
      </c>
      <c r="I253" t="s">
        <v>1925</v>
      </c>
      <c r="J253" t="s">
        <v>1801</v>
      </c>
      <c r="K253" t="str">
        <f>IF(VLOOKUP(Table4[[#This Row],[name]],Sheet2!$N$2:$N$319,1)=Table4[[#This Row],[name]],"x","")</f>
        <v/>
      </c>
    </row>
    <row r="254" spans="4:11" x14ac:dyDescent="0.35">
      <c r="D254" t="s">
        <v>1529</v>
      </c>
      <c r="E254" t="s">
        <v>1952</v>
      </c>
      <c r="F254" t="s">
        <v>1895</v>
      </c>
      <c r="G254" t="s">
        <v>1723</v>
      </c>
      <c r="H254" t="s">
        <v>1076</v>
      </c>
      <c r="I254" t="s">
        <v>1953</v>
      </c>
      <c r="J254" t="s">
        <v>1806</v>
      </c>
      <c r="K254" t="str">
        <f>IF(VLOOKUP(Table4[[#This Row],[name]],Sheet2!$N$2:$N$319,1)=Table4[[#This Row],[name]],"x","")</f>
        <v/>
      </c>
    </row>
    <row r="255" spans="4:11" x14ac:dyDescent="0.35">
      <c r="D255" t="s">
        <v>1365</v>
      </c>
      <c r="E255" t="s">
        <v>1949</v>
      </c>
      <c r="F255" t="s">
        <v>1895</v>
      </c>
      <c r="G255" t="s">
        <v>1723</v>
      </c>
      <c r="H255" t="s">
        <v>1076</v>
      </c>
      <c r="I255" t="s">
        <v>1922</v>
      </c>
      <c r="J255" t="s">
        <v>1806</v>
      </c>
      <c r="K255" t="str">
        <f>IF(VLOOKUP(Table4[[#This Row],[name]],Sheet2!$N$2:$N$319,1)=Table4[[#This Row],[name]],"x","")</f>
        <v/>
      </c>
    </row>
    <row r="256" spans="4:11" hidden="1" x14ac:dyDescent="0.35">
      <c r="D256" t="s">
        <v>1649</v>
      </c>
      <c r="E256" t="s">
        <v>1924</v>
      </c>
      <c r="F256" t="s">
        <v>1895</v>
      </c>
      <c r="G256" t="s">
        <v>1723</v>
      </c>
      <c r="H256" t="s">
        <v>1255</v>
      </c>
      <c r="I256" t="s">
        <v>1921</v>
      </c>
      <c r="J256" t="s">
        <v>1806</v>
      </c>
      <c r="K256" t="str">
        <f>IF(VLOOKUP(Table4[[#This Row],[name]],Sheet2!$N$2:$N$319,1)=Table4[[#This Row],[name]],"x","")</f>
        <v>x</v>
      </c>
    </row>
    <row r="257" spans="4:11" hidden="1" x14ac:dyDescent="0.35">
      <c r="D257" t="s">
        <v>1478</v>
      </c>
      <c r="E257" t="s">
        <v>1947</v>
      </c>
      <c r="F257" t="s">
        <v>1895</v>
      </c>
      <c r="G257" t="s">
        <v>1723</v>
      </c>
      <c r="H257" t="s">
        <v>1149</v>
      </c>
      <c r="I257" t="s">
        <v>1918</v>
      </c>
      <c r="J257" t="s">
        <v>1806</v>
      </c>
      <c r="K257" t="str">
        <f>IF(VLOOKUP(Table4[[#This Row],[name]],Sheet2!$N$2:$N$319,1)=Table4[[#This Row],[name]],"x","")</f>
        <v>x</v>
      </c>
    </row>
    <row r="258" spans="4:11" x14ac:dyDescent="0.35">
      <c r="D258" t="s">
        <v>1447</v>
      </c>
      <c r="E258" t="s">
        <v>1967</v>
      </c>
      <c r="F258" t="s">
        <v>1895</v>
      </c>
      <c r="G258" t="s">
        <v>1723</v>
      </c>
      <c r="H258" t="s">
        <v>1128</v>
      </c>
      <c r="I258" t="s">
        <v>1927</v>
      </c>
      <c r="J258" t="s">
        <v>1806</v>
      </c>
      <c r="K258" t="str">
        <f>IF(VLOOKUP(Table4[[#This Row],[name]],Sheet2!$N$2:$N$319,1)=Table4[[#This Row],[name]],"x","")</f>
        <v/>
      </c>
    </row>
    <row r="259" spans="4:11" x14ac:dyDescent="0.35">
      <c r="D259" t="s">
        <v>1774</v>
      </c>
      <c r="E259" t="s">
        <v>1929</v>
      </c>
      <c r="F259" t="s">
        <v>1825</v>
      </c>
      <c r="G259" t="s">
        <v>1725</v>
      </c>
      <c r="H259" t="s">
        <v>1551</v>
      </c>
      <c r="I259" t="s">
        <v>1946</v>
      </c>
      <c r="J259" t="s">
        <v>1808</v>
      </c>
      <c r="K259" t="str">
        <f>IF(VLOOKUP(Table4[[#This Row],[name]],Sheet2!$N$2:$N$319,1)=Table4[[#This Row],[name]],"x","")</f>
        <v/>
      </c>
    </row>
    <row r="260" spans="4:11" hidden="1" x14ac:dyDescent="0.35">
      <c r="D260" t="s">
        <v>1701</v>
      </c>
      <c r="E260" t="s">
        <v>1949</v>
      </c>
      <c r="F260" t="s">
        <v>1896</v>
      </c>
      <c r="G260" t="s">
        <v>1720</v>
      </c>
      <c r="H260" t="s">
        <v>1279</v>
      </c>
      <c r="I260" t="s">
        <v>1922</v>
      </c>
      <c r="J260" t="s">
        <v>1808</v>
      </c>
      <c r="K260" t="str">
        <f>IF(VLOOKUP(Table4[[#This Row],[name]],Sheet2!$N$2:$N$319,1)=Table4[[#This Row],[name]],"x","")</f>
        <v>x</v>
      </c>
    </row>
    <row r="261" spans="4:11" x14ac:dyDescent="0.35">
      <c r="D261" t="s">
        <v>1443</v>
      </c>
      <c r="E261" t="s">
        <v>1963</v>
      </c>
      <c r="F261" t="s">
        <v>1826</v>
      </c>
      <c r="G261" t="s">
        <v>1720</v>
      </c>
      <c r="H261" t="s">
        <v>1125</v>
      </c>
      <c r="I261" t="s">
        <v>1930</v>
      </c>
      <c r="J261" t="s">
        <v>1806</v>
      </c>
      <c r="K261" t="str">
        <f>IF(VLOOKUP(Table4[[#This Row],[name]],Sheet2!$N$2:$N$319,1)=Table4[[#This Row],[name]],"x","")</f>
        <v/>
      </c>
    </row>
    <row r="262" spans="4:11" x14ac:dyDescent="0.35">
      <c r="D262" t="s">
        <v>1501</v>
      </c>
      <c r="E262" t="s">
        <v>1947</v>
      </c>
      <c r="F262" t="s">
        <v>1834</v>
      </c>
      <c r="G262" t="s">
        <v>1720</v>
      </c>
      <c r="H262" t="s">
        <v>1075</v>
      </c>
      <c r="I262" t="s">
        <v>1918</v>
      </c>
      <c r="J262" t="s">
        <v>1801</v>
      </c>
      <c r="K262" t="str">
        <f>IF(VLOOKUP(Table4[[#This Row],[name]],Sheet2!$N$2:$N$319,1)=Table4[[#This Row],[name]],"x","")</f>
        <v/>
      </c>
    </row>
    <row r="263" spans="4:11" x14ac:dyDescent="0.35">
      <c r="D263" t="s">
        <v>1300</v>
      </c>
      <c r="E263" t="s">
        <v>1956</v>
      </c>
      <c r="F263" t="s">
        <v>1896</v>
      </c>
      <c r="G263" t="s">
        <v>1722</v>
      </c>
      <c r="H263" t="s">
        <v>1023</v>
      </c>
      <c r="I263" t="s">
        <v>1923</v>
      </c>
      <c r="J263" t="s">
        <v>1801</v>
      </c>
      <c r="K263" t="str">
        <f>IF(VLOOKUP(Table4[[#This Row],[name]],Sheet2!$N$2:$N$319,1)=Table4[[#This Row],[name]],"x","")</f>
        <v/>
      </c>
    </row>
    <row r="264" spans="4:11" x14ac:dyDescent="0.35">
      <c r="D264" t="s">
        <v>1558</v>
      </c>
      <c r="E264" t="s">
        <v>1929</v>
      </c>
      <c r="F264" t="s">
        <v>1834</v>
      </c>
      <c r="G264" t="s">
        <v>1723</v>
      </c>
      <c r="H264" t="s">
        <v>1103</v>
      </c>
      <c r="I264" t="s">
        <v>1946</v>
      </c>
      <c r="J264" t="s">
        <v>1801</v>
      </c>
      <c r="K264" t="str">
        <f>IF(VLOOKUP(Table4[[#This Row],[name]],Sheet2!$N$2:$N$319,1)=Table4[[#This Row],[name]],"x","")</f>
        <v/>
      </c>
    </row>
    <row r="265" spans="4:11" x14ac:dyDescent="0.35">
      <c r="D265" t="s">
        <v>1510</v>
      </c>
      <c r="E265" t="s">
        <v>1966</v>
      </c>
      <c r="F265" t="s">
        <v>1826</v>
      </c>
      <c r="G265" t="s">
        <v>1720</v>
      </c>
      <c r="H265" t="s">
        <v>1173</v>
      </c>
      <c r="I265" t="s">
        <v>1933</v>
      </c>
      <c r="J265" t="s">
        <v>1806</v>
      </c>
      <c r="K265" t="str">
        <f>IF(VLOOKUP(Table4[[#This Row],[name]],Sheet2!$N$2:$N$319,1)=Table4[[#This Row],[name]],"x","")</f>
        <v/>
      </c>
    </row>
    <row r="266" spans="4:11" x14ac:dyDescent="0.35">
      <c r="D266" t="s">
        <v>1688</v>
      </c>
      <c r="E266" t="s">
        <v>1952</v>
      </c>
      <c r="F266" t="s">
        <v>1842</v>
      </c>
      <c r="G266" t="s">
        <v>1724</v>
      </c>
      <c r="H266" t="s">
        <v>1218</v>
      </c>
      <c r="I266" t="s">
        <v>1953</v>
      </c>
      <c r="J266" t="s">
        <v>1721</v>
      </c>
      <c r="K266" t="str">
        <f>IF(VLOOKUP(Table4[[#This Row],[name]],Sheet2!$N$2:$N$319,1)=Table4[[#This Row],[name]],"x","")</f>
        <v/>
      </c>
    </row>
    <row r="267" spans="4:11" x14ac:dyDescent="0.35">
      <c r="D267" t="s">
        <v>1314</v>
      </c>
      <c r="E267" t="s">
        <v>1951</v>
      </c>
      <c r="F267" t="s">
        <v>1826</v>
      </c>
      <c r="G267" t="s">
        <v>1725</v>
      </c>
      <c r="H267" t="s">
        <v>1034</v>
      </c>
      <c r="I267" t="s">
        <v>1925</v>
      </c>
      <c r="J267" t="s">
        <v>1806</v>
      </c>
      <c r="K267" t="str">
        <f>IF(VLOOKUP(Table4[[#This Row],[name]],Sheet2!$N$2:$N$319,1)=Table4[[#This Row],[name]],"x","")</f>
        <v/>
      </c>
    </row>
    <row r="268" spans="4:11" x14ac:dyDescent="0.35">
      <c r="D268" t="s">
        <v>1445</v>
      </c>
      <c r="E268" t="s">
        <v>1924</v>
      </c>
      <c r="F268" t="s">
        <v>1826</v>
      </c>
      <c r="G268" t="s">
        <v>1723</v>
      </c>
      <c r="H268" t="s">
        <v>1109</v>
      </c>
      <c r="I268" t="s">
        <v>1921</v>
      </c>
      <c r="J268" t="s">
        <v>1721</v>
      </c>
      <c r="K268" t="str">
        <f>IF(VLOOKUP(Table4[[#This Row],[name]],Sheet2!$N$2:$N$319,1)=Table4[[#This Row],[name]],"x","")</f>
        <v/>
      </c>
    </row>
    <row r="269" spans="4:11" hidden="1" x14ac:dyDescent="0.35">
      <c r="D269" t="s">
        <v>1359</v>
      </c>
      <c r="E269" t="s">
        <v>1947</v>
      </c>
      <c r="F269" t="s">
        <v>1833</v>
      </c>
      <c r="G269" t="s">
        <v>1725</v>
      </c>
      <c r="H269" t="s">
        <v>1071</v>
      </c>
      <c r="I269" t="s">
        <v>1918</v>
      </c>
      <c r="J269" t="s">
        <v>1806</v>
      </c>
      <c r="K269" t="str">
        <f>IF(VLOOKUP(Table4[[#This Row],[name]],Sheet2!$N$2:$N$319,1)=Table4[[#This Row],[name]],"x","")</f>
        <v>x</v>
      </c>
    </row>
    <row r="270" spans="4:11" x14ac:dyDescent="0.35">
      <c r="D270" t="s">
        <v>1554</v>
      </c>
      <c r="E270" t="s">
        <v>1967</v>
      </c>
      <c r="F270" t="s">
        <v>1842</v>
      </c>
      <c r="G270" t="s">
        <v>1723</v>
      </c>
      <c r="H270" t="s">
        <v>1201</v>
      </c>
      <c r="I270" t="s">
        <v>1927</v>
      </c>
      <c r="J270" t="s">
        <v>1808</v>
      </c>
      <c r="K270" t="str">
        <f>IF(VLOOKUP(Table4[[#This Row],[name]],Sheet2!$N$2:$N$319,1)=Table4[[#This Row],[name]],"x","")</f>
        <v/>
      </c>
    </row>
    <row r="271" spans="4:11" x14ac:dyDescent="0.35">
      <c r="D271" t="s">
        <v>1764</v>
      </c>
      <c r="E271" t="s">
        <v>1961</v>
      </c>
      <c r="F271" t="s">
        <v>1825</v>
      </c>
      <c r="G271" t="s">
        <v>1720</v>
      </c>
      <c r="H271" t="s">
        <v>1464</v>
      </c>
      <c r="I271" t="s">
        <v>1935</v>
      </c>
      <c r="J271" t="s">
        <v>1801</v>
      </c>
      <c r="K271" t="str">
        <f>IF(VLOOKUP(Table4[[#This Row],[name]],Sheet2!$N$2:$N$319,1)=Table4[[#This Row],[name]],"x","")</f>
        <v/>
      </c>
    </row>
    <row r="272" spans="4:11" x14ac:dyDescent="0.35">
      <c r="D272" t="s">
        <v>1421</v>
      </c>
      <c r="E272" t="s">
        <v>1929</v>
      </c>
      <c r="F272" t="s">
        <v>1834</v>
      </c>
      <c r="G272" t="s">
        <v>1724</v>
      </c>
      <c r="H272" t="s">
        <v>1103</v>
      </c>
      <c r="I272" t="s">
        <v>1946</v>
      </c>
      <c r="J272" t="s">
        <v>1801</v>
      </c>
      <c r="K272" t="str">
        <f>IF(VLOOKUP(Table4[[#This Row],[name]],Sheet2!$N$2:$N$319,1)=Table4[[#This Row],[name]],"x","")</f>
        <v/>
      </c>
    </row>
    <row r="273" spans="4:11" x14ac:dyDescent="0.35">
      <c r="D273" t="s">
        <v>1466</v>
      </c>
      <c r="E273" t="s">
        <v>1952</v>
      </c>
      <c r="F273" t="s">
        <v>1895</v>
      </c>
      <c r="G273" t="s">
        <v>1723</v>
      </c>
      <c r="H273" t="s">
        <v>1141</v>
      </c>
      <c r="I273" t="s">
        <v>1953</v>
      </c>
      <c r="J273" t="s">
        <v>1803</v>
      </c>
      <c r="K273" t="str">
        <f>IF(VLOOKUP(Table4[[#This Row],[name]],Sheet2!$N$2:$N$319,1)=Table4[[#This Row],[name]],"x","")</f>
        <v/>
      </c>
    </row>
    <row r="274" spans="4:11" hidden="1" x14ac:dyDescent="0.35">
      <c r="D274" t="s">
        <v>1648</v>
      </c>
      <c r="E274" t="s">
        <v>1957</v>
      </c>
      <c r="F274" t="s">
        <v>1895</v>
      </c>
      <c r="G274" t="s">
        <v>1723</v>
      </c>
      <c r="H274" t="s">
        <v>1254</v>
      </c>
      <c r="I274" t="s">
        <v>1958</v>
      </c>
      <c r="J274" t="s">
        <v>1810</v>
      </c>
      <c r="K274" t="str">
        <f>IF(VLOOKUP(Table4[[#This Row],[name]],Sheet2!$N$2:$N$319,1)=Table4[[#This Row],[name]],"x","")</f>
        <v>x</v>
      </c>
    </row>
    <row r="275" spans="4:11" hidden="1" x14ac:dyDescent="0.35">
      <c r="D275" t="s">
        <v>1398</v>
      </c>
      <c r="E275" t="s">
        <v>1949</v>
      </c>
      <c r="F275" t="s">
        <v>1834</v>
      </c>
      <c r="G275" t="s">
        <v>1722</v>
      </c>
      <c r="H275" t="s">
        <v>1103</v>
      </c>
      <c r="I275" t="s">
        <v>1922</v>
      </c>
      <c r="J275" t="s">
        <v>1801</v>
      </c>
      <c r="K275" t="str">
        <f>IF(VLOOKUP(Table4[[#This Row],[name]],Sheet2!$N$2:$N$319,1)=Table4[[#This Row],[name]],"x","")</f>
        <v>x</v>
      </c>
    </row>
    <row r="276" spans="4:11" hidden="1" x14ac:dyDescent="0.35">
      <c r="D276" t="s">
        <v>1913</v>
      </c>
      <c r="E276" t="s">
        <v>1971</v>
      </c>
      <c r="F276" t="s">
        <v>1855</v>
      </c>
      <c r="G276" t="s">
        <v>1722</v>
      </c>
      <c r="H276" t="s">
        <v>1880</v>
      </c>
      <c r="I276" t="s">
        <v>1931</v>
      </c>
      <c r="J276" t="s">
        <v>1807</v>
      </c>
      <c r="K276" t="str">
        <f>IF(VLOOKUP(Table4[[#This Row],[name]],Sheet2!$N$2:$N$319,1)=Table4[[#This Row],[name]],"x","")</f>
        <v>x</v>
      </c>
    </row>
    <row r="277" spans="4:11" x14ac:dyDescent="0.35">
      <c r="D277" t="s">
        <v>1509</v>
      </c>
      <c r="E277">
        <v>0</v>
      </c>
      <c r="F277">
        <v>0</v>
      </c>
      <c r="G277" t="s">
        <v>1724</v>
      </c>
      <c r="H277" t="s">
        <v>1172</v>
      </c>
      <c r="I277" t="s">
        <v>1948</v>
      </c>
      <c r="J277">
        <v>0</v>
      </c>
      <c r="K277" t="str">
        <f>IF(VLOOKUP(Table4[[#This Row],[name]],Sheet2!$N$2:$N$319,1)=Table4[[#This Row],[name]],"x","")</f>
        <v/>
      </c>
    </row>
    <row r="278" spans="4:11" hidden="1" x14ac:dyDescent="0.35">
      <c r="D278" t="s">
        <v>1544</v>
      </c>
      <c r="E278" t="s">
        <v>1951</v>
      </c>
      <c r="F278" t="s">
        <v>1895</v>
      </c>
      <c r="G278" t="s">
        <v>1724</v>
      </c>
      <c r="H278" t="s">
        <v>1194</v>
      </c>
      <c r="I278" t="s">
        <v>1925</v>
      </c>
      <c r="J278" t="s">
        <v>1806</v>
      </c>
      <c r="K278" t="str">
        <f>IF(VLOOKUP(Table4[[#This Row],[name]],Sheet2!$N$2:$N$319,1)=Table4[[#This Row],[name]],"x","")</f>
        <v>x</v>
      </c>
    </row>
    <row r="279" spans="4:11" hidden="1" x14ac:dyDescent="0.35">
      <c r="D279" t="s">
        <v>1556</v>
      </c>
      <c r="E279" t="s">
        <v>1957</v>
      </c>
      <c r="F279" t="s">
        <v>1895</v>
      </c>
      <c r="G279" t="s">
        <v>1724</v>
      </c>
      <c r="H279" t="s">
        <v>1202</v>
      </c>
      <c r="I279" t="s">
        <v>1958</v>
      </c>
      <c r="J279" t="s">
        <v>1806</v>
      </c>
      <c r="K279" t="str">
        <f>IF(VLOOKUP(Table4[[#This Row],[name]],Sheet2!$N$2:$N$319,1)=Table4[[#This Row],[name]],"x","")</f>
        <v>x</v>
      </c>
    </row>
    <row r="280" spans="4:11" hidden="1" x14ac:dyDescent="0.35">
      <c r="D280" t="s">
        <v>1695</v>
      </c>
      <c r="E280" t="s">
        <v>1951</v>
      </c>
      <c r="F280" t="s">
        <v>1895</v>
      </c>
      <c r="G280" t="s">
        <v>1724</v>
      </c>
      <c r="H280" t="s">
        <v>1277</v>
      </c>
      <c r="I280" t="s">
        <v>1925</v>
      </c>
      <c r="J280" t="s">
        <v>1806</v>
      </c>
      <c r="K280" t="str">
        <f>IF(VLOOKUP(Table4[[#This Row],[name]],Sheet2!$N$2:$N$319,1)=Table4[[#This Row],[name]],"x","")</f>
        <v>x</v>
      </c>
    </row>
    <row r="281" spans="4:11" hidden="1" x14ac:dyDescent="0.35">
      <c r="D281" t="s">
        <v>1860</v>
      </c>
      <c r="E281" t="s">
        <v>1962</v>
      </c>
      <c r="F281" t="s">
        <v>1897</v>
      </c>
      <c r="G281" t="s">
        <v>1724</v>
      </c>
      <c r="H281" t="s">
        <v>1787</v>
      </c>
      <c r="I281" t="s">
        <v>1928</v>
      </c>
      <c r="J281" t="s">
        <v>1810</v>
      </c>
      <c r="K281" t="str">
        <f>IF(VLOOKUP(Table4[[#This Row],[name]],Sheet2!$N$2:$N$319,1)=Table4[[#This Row],[name]],"x","")</f>
        <v>x</v>
      </c>
    </row>
    <row r="282" spans="4:11" x14ac:dyDescent="0.35">
      <c r="D282" t="s">
        <v>1407</v>
      </c>
      <c r="E282" t="s">
        <v>1964</v>
      </c>
      <c r="F282" t="s">
        <v>1896</v>
      </c>
      <c r="G282" t="s">
        <v>1726</v>
      </c>
      <c r="H282" t="s">
        <v>1110</v>
      </c>
      <c r="I282" t="s">
        <v>1942</v>
      </c>
      <c r="J282" t="s">
        <v>1803</v>
      </c>
      <c r="K282" t="str">
        <f>IF(VLOOKUP(Table4[[#This Row],[name]],Sheet2!$N$2:$N$319,1)=Table4[[#This Row],[name]],"x","")</f>
        <v/>
      </c>
    </row>
    <row r="283" spans="4:11" hidden="1" x14ac:dyDescent="0.35">
      <c r="D283" t="s">
        <v>1462</v>
      </c>
      <c r="E283" t="s">
        <v>1957</v>
      </c>
      <c r="F283" t="s">
        <v>1895</v>
      </c>
      <c r="G283" t="s">
        <v>1723</v>
      </c>
      <c r="H283" t="s">
        <v>1138</v>
      </c>
      <c r="I283" t="s">
        <v>1958</v>
      </c>
      <c r="J283" t="s">
        <v>1721</v>
      </c>
      <c r="K283" t="str">
        <f>IF(VLOOKUP(Table4[[#This Row],[name]],Sheet2!$N$2:$N$319,1)=Table4[[#This Row],[name]],"x","")</f>
        <v>x</v>
      </c>
    </row>
    <row r="284" spans="4:11" x14ac:dyDescent="0.35">
      <c r="D284" t="s">
        <v>1659</v>
      </c>
      <c r="E284" t="s">
        <v>1967</v>
      </c>
      <c r="F284" t="s">
        <v>1895</v>
      </c>
      <c r="G284" t="s">
        <v>1723</v>
      </c>
      <c r="H284" t="s">
        <v>1259</v>
      </c>
      <c r="I284" t="s">
        <v>1927</v>
      </c>
      <c r="J284" t="s">
        <v>1721</v>
      </c>
      <c r="K284" t="str">
        <f>IF(VLOOKUP(Table4[[#This Row],[name]],Sheet2!$N$2:$N$319,1)=Table4[[#This Row],[name]],"x","")</f>
        <v/>
      </c>
    </row>
    <row r="285" spans="4:11" hidden="1" x14ac:dyDescent="0.35">
      <c r="D285" t="s">
        <v>1699</v>
      </c>
      <c r="E285" t="s">
        <v>1951</v>
      </c>
      <c r="F285" t="s">
        <v>1895</v>
      </c>
      <c r="G285" t="s">
        <v>1723</v>
      </c>
      <c r="H285" t="s">
        <v>1259</v>
      </c>
      <c r="I285" t="s">
        <v>1925</v>
      </c>
      <c r="J285" t="s">
        <v>1721</v>
      </c>
      <c r="K285" t="str">
        <f>IF(VLOOKUP(Table4[[#This Row],[name]],Sheet2!$N$2:$N$319,1)=Table4[[#This Row],[name]],"x","")</f>
        <v>x</v>
      </c>
    </row>
    <row r="286" spans="4:11" x14ac:dyDescent="0.35">
      <c r="D286" t="s">
        <v>1321</v>
      </c>
      <c r="E286" t="s">
        <v>1924</v>
      </c>
      <c r="F286" t="s">
        <v>1896</v>
      </c>
      <c r="G286" t="s">
        <v>1720</v>
      </c>
      <c r="H286" t="s">
        <v>1041</v>
      </c>
      <c r="I286" t="s">
        <v>1921</v>
      </c>
      <c r="J286" t="s">
        <v>1803</v>
      </c>
      <c r="K286" t="str">
        <f>IF(VLOOKUP(Table4[[#This Row],[name]],Sheet2!$N$2:$N$319,1)=Table4[[#This Row],[name]],"x","")</f>
        <v/>
      </c>
    </row>
    <row r="287" spans="4:11" x14ac:dyDescent="0.35">
      <c r="D287" t="s">
        <v>1484</v>
      </c>
      <c r="E287" t="s">
        <v>1929</v>
      </c>
      <c r="F287" t="s">
        <v>1826</v>
      </c>
      <c r="G287" t="s">
        <v>1723</v>
      </c>
      <c r="H287" t="s">
        <v>1034</v>
      </c>
      <c r="I287" t="s">
        <v>1946</v>
      </c>
      <c r="J287" t="s">
        <v>1806</v>
      </c>
      <c r="K287" t="str">
        <f>IF(VLOOKUP(Table4[[#This Row],[name]],Sheet2!$N$2:$N$319,1)=Table4[[#This Row],[name]],"x","")</f>
        <v/>
      </c>
    </row>
    <row r="288" spans="4:11" hidden="1" x14ac:dyDescent="0.35">
      <c r="D288" t="s">
        <v>1870</v>
      </c>
      <c r="E288" t="s">
        <v>1949</v>
      </c>
      <c r="F288" t="s">
        <v>1896</v>
      </c>
      <c r="G288" t="s">
        <v>1720</v>
      </c>
      <c r="H288" t="s">
        <v>1809</v>
      </c>
      <c r="I288" t="s">
        <v>1922</v>
      </c>
      <c r="J288" t="s">
        <v>1803</v>
      </c>
      <c r="K288" t="str">
        <f>IF(VLOOKUP(Table4[[#This Row],[name]],Sheet2!$N$2:$N$319,1)=Table4[[#This Row],[name]],"x","")</f>
        <v>x</v>
      </c>
    </row>
    <row r="289" spans="4:11" x14ac:dyDescent="0.35">
      <c r="D289" t="s">
        <v>1746</v>
      </c>
      <c r="E289" t="s">
        <v>1970</v>
      </c>
      <c r="F289" t="s">
        <v>1828</v>
      </c>
      <c r="G289" t="s">
        <v>1723</v>
      </c>
      <c r="H289" t="s">
        <v>1395</v>
      </c>
      <c r="I289" t="s">
        <v>1940</v>
      </c>
      <c r="J289" t="s">
        <v>1813</v>
      </c>
      <c r="K289" t="str">
        <f>IF(VLOOKUP(Table4[[#This Row],[name]],Sheet2!$N$2:$N$319,1)=Table4[[#This Row],[name]],"x","")</f>
        <v/>
      </c>
    </row>
    <row r="290" spans="4:11" x14ac:dyDescent="0.35">
      <c r="D290" t="s">
        <v>1746</v>
      </c>
      <c r="E290" t="s">
        <v>1965</v>
      </c>
      <c r="F290" t="s">
        <v>1828</v>
      </c>
      <c r="G290" t="s">
        <v>1723</v>
      </c>
      <c r="H290" t="s">
        <v>1395</v>
      </c>
      <c r="I290" t="s">
        <v>1941</v>
      </c>
      <c r="J290" t="s">
        <v>1813</v>
      </c>
      <c r="K290" t="str">
        <f>IF(VLOOKUP(Table4[[#This Row],[name]],Sheet2!$N$2:$N$319,1)=Table4[[#This Row],[name]],"x","")</f>
        <v/>
      </c>
    </row>
    <row r="291" spans="4:11" hidden="1" x14ac:dyDescent="0.35">
      <c r="D291" t="s">
        <v>1564</v>
      </c>
      <c r="E291" t="s">
        <v>1951</v>
      </c>
      <c r="F291" t="s">
        <v>1834</v>
      </c>
      <c r="G291" t="s">
        <v>1720</v>
      </c>
      <c r="H291" t="s">
        <v>1103</v>
      </c>
      <c r="I291" t="s">
        <v>1925</v>
      </c>
      <c r="J291" t="s">
        <v>1801</v>
      </c>
      <c r="K291" t="str">
        <f>IF(VLOOKUP(Table4[[#This Row],[name]],Sheet2!$N$2:$N$319,1)=Table4[[#This Row],[name]],"x","")</f>
        <v>x</v>
      </c>
    </row>
    <row r="292" spans="4:11" hidden="1" x14ac:dyDescent="0.35">
      <c r="D292" t="s">
        <v>1757</v>
      </c>
      <c r="E292" t="s">
        <v>1929</v>
      </c>
      <c r="F292" t="s">
        <v>1834</v>
      </c>
      <c r="G292" t="s">
        <v>1725</v>
      </c>
      <c r="H292" t="s">
        <v>1223</v>
      </c>
      <c r="I292" t="s">
        <v>1946</v>
      </c>
      <c r="J292" t="s">
        <v>1801</v>
      </c>
      <c r="K292" t="str">
        <f>IF(VLOOKUP(Table4[[#This Row],[name]],Sheet2!$N$2:$N$319,1)=Table4[[#This Row],[name]],"x","")</f>
        <v>x</v>
      </c>
    </row>
    <row r="293" spans="4:11" x14ac:dyDescent="0.35">
      <c r="D293" t="s">
        <v>1503</v>
      </c>
      <c r="E293" t="s">
        <v>1924</v>
      </c>
      <c r="F293" t="s">
        <v>1895</v>
      </c>
      <c r="G293" t="s">
        <v>1723</v>
      </c>
      <c r="H293" t="s">
        <v>1168</v>
      </c>
      <c r="I293" t="s">
        <v>1921</v>
      </c>
      <c r="J293" t="s">
        <v>1803</v>
      </c>
      <c r="K293" t="str">
        <f>IF(VLOOKUP(Table4[[#This Row],[name]],Sheet2!$N$2:$N$319,1)=Table4[[#This Row],[name]],"x","")</f>
        <v/>
      </c>
    </row>
    <row r="294" spans="4:11" x14ac:dyDescent="0.35">
      <c r="D294" t="s">
        <v>1485</v>
      </c>
      <c r="E294" t="s">
        <v>1952</v>
      </c>
      <c r="F294" t="s">
        <v>1895</v>
      </c>
      <c r="G294" t="s">
        <v>1723</v>
      </c>
      <c r="H294" t="s">
        <v>1154</v>
      </c>
      <c r="I294" t="s">
        <v>1953</v>
      </c>
      <c r="J294" t="s">
        <v>1808</v>
      </c>
      <c r="K294" t="str">
        <f>IF(VLOOKUP(Table4[[#This Row],[name]],Sheet2!$N$2:$N$319,1)=Table4[[#This Row],[name]],"x","")</f>
        <v/>
      </c>
    </row>
    <row r="295" spans="4:11" x14ac:dyDescent="0.35">
      <c r="D295" t="s">
        <v>1533</v>
      </c>
      <c r="E295" t="s">
        <v>1947</v>
      </c>
      <c r="F295" t="s">
        <v>1895</v>
      </c>
      <c r="G295" t="s">
        <v>1723</v>
      </c>
      <c r="H295" t="s">
        <v>1168</v>
      </c>
      <c r="I295" t="s">
        <v>1918</v>
      </c>
      <c r="J295" t="s">
        <v>1808</v>
      </c>
      <c r="K295" t="str">
        <f>IF(VLOOKUP(Table4[[#This Row],[name]],Sheet2!$N$2:$N$319,1)=Table4[[#This Row],[name]],"x","")</f>
        <v/>
      </c>
    </row>
    <row r="296" spans="4:11" x14ac:dyDescent="0.35">
      <c r="D296" t="s">
        <v>1666</v>
      </c>
      <c r="E296" t="s">
        <v>1952</v>
      </c>
      <c r="F296" t="s">
        <v>1842</v>
      </c>
      <c r="G296" t="s">
        <v>1724</v>
      </c>
      <c r="H296" t="s">
        <v>1134</v>
      </c>
      <c r="I296" t="s">
        <v>1953</v>
      </c>
      <c r="J296" t="s">
        <v>1721</v>
      </c>
      <c r="K296" t="str">
        <f>IF(VLOOKUP(Table4[[#This Row],[name]],Sheet2!$N$2:$N$319,1)=Table4[[#This Row],[name]],"x","")</f>
        <v/>
      </c>
    </row>
    <row r="297" spans="4:11" x14ac:dyDescent="0.35">
      <c r="D297" t="s">
        <v>1753</v>
      </c>
      <c r="E297" t="s">
        <v>1952</v>
      </c>
      <c r="F297" t="s">
        <v>1842</v>
      </c>
      <c r="G297" t="s">
        <v>1724</v>
      </c>
      <c r="H297" t="s">
        <v>1417</v>
      </c>
      <c r="I297" t="s">
        <v>1953</v>
      </c>
      <c r="J297" t="s">
        <v>1810</v>
      </c>
      <c r="K297" t="str">
        <f>IF(VLOOKUP(Table4[[#This Row],[name]],Sheet2!$N$2:$N$319,1)=Table4[[#This Row],[name]],"x","")</f>
        <v/>
      </c>
    </row>
    <row r="298" spans="4:11" hidden="1" x14ac:dyDescent="0.35">
      <c r="D298" t="s">
        <v>1593</v>
      </c>
      <c r="E298" t="s">
        <v>1967</v>
      </c>
      <c r="F298" t="s">
        <v>1834</v>
      </c>
      <c r="G298" t="s">
        <v>1722</v>
      </c>
      <c r="H298" t="s">
        <v>1223</v>
      </c>
      <c r="I298" t="s">
        <v>1927</v>
      </c>
      <c r="J298" t="s">
        <v>1801</v>
      </c>
      <c r="K298" t="str">
        <f>IF(VLOOKUP(Table4[[#This Row],[name]],Sheet2!$N$2:$N$319,1)=Table4[[#This Row],[name]],"x","")</f>
        <v>x</v>
      </c>
    </row>
    <row r="299" spans="4:11" hidden="1" x14ac:dyDescent="0.35">
      <c r="D299" t="s">
        <v>1675</v>
      </c>
      <c r="E299" t="s">
        <v>1944</v>
      </c>
      <c r="F299" t="s">
        <v>1826</v>
      </c>
      <c r="G299" t="s">
        <v>1724</v>
      </c>
      <c r="H299" t="s">
        <v>1208</v>
      </c>
      <c r="I299" t="s">
        <v>1948</v>
      </c>
      <c r="J299" t="s">
        <v>1803</v>
      </c>
      <c r="K299" t="str">
        <f>IF(VLOOKUP(Table4[[#This Row],[name]],Sheet2!$N$2:$N$319,1)=Table4[[#This Row],[name]],"x","")</f>
        <v>x</v>
      </c>
    </row>
    <row r="300" spans="4:11" x14ac:dyDescent="0.35">
      <c r="D300" t="s">
        <v>1289</v>
      </c>
      <c r="E300" t="s">
        <v>1949</v>
      </c>
      <c r="F300" t="s">
        <v>1896</v>
      </c>
      <c r="G300" t="s">
        <v>1720</v>
      </c>
      <c r="H300" t="s">
        <v>1013</v>
      </c>
      <c r="I300" t="s">
        <v>1922</v>
      </c>
      <c r="J300" t="s">
        <v>1806</v>
      </c>
      <c r="K300" t="str">
        <f>IF(VLOOKUP(Table4[[#This Row],[name]],Sheet2!$N$2:$N$319,1)=Table4[[#This Row],[name]],"x","")</f>
        <v/>
      </c>
    </row>
    <row r="301" spans="4:11" hidden="1" x14ac:dyDescent="0.35">
      <c r="D301" t="s">
        <v>1380</v>
      </c>
      <c r="E301" t="s">
        <v>1963</v>
      </c>
      <c r="F301" t="s">
        <v>1842</v>
      </c>
      <c r="G301" t="s">
        <v>1720</v>
      </c>
      <c r="H301" t="s">
        <v>1089</v>
      </c>
      <c r="I301" t="s">
        <v>1930</v>
      </c>
      <c r="J301" t="s">
        <v>1810</v>
      </c>
      <c r="K301" t="str">
        <f>IF(VLOOKUP(Table4[[#This Row],[name]],Sheet2!$N$2:$N$319,1)=Table4[[#This Row],[name]],"x","")</f>
        <v>x</v>
      </c>
    </row>
    <row r="302" spans="4:11" x14ac:dyDescent="0.35">
      <c r="D302" t="s">
        <v>1312</v>
      </c>
      <c r="E302" t="s">
        <v>1961</v>
      </c>
      <c r="F302" t="s">
        <v>1826</v>
      </c>
      <c r="G302" t="s">
        <v>1720</v>
      </c>
      <c r="H302" t="s">
        <v>1032</v>
      </c>
      <c r="I302" t="s">
        <v>1935</v>
      </c>
      <c r="J302" t="s">
        <v>1803</v>
      </c>
      <c r="K302" t="str">
        <f>IF(VLOOKUP(Table4[[#This Row],[name]],Sheet2!$N$2:$N$319,1)=Table4[[#This Row],[name]],"x","")</f>
        <v/>
      </c>
    </row>
    <row r="303" spans="4:11" hidden="1" x14ac:dyDescent="0.35">
      <c r="D303" t="s">
        <v>1617</v>
      </c>
      <c r="E303" t="s">
        <v>1944</v>
      </c>
      <c r="F303" t="s">
        <v>1834</v>
      </c>
      <c r="G303" t="s">
        <v>1723</v>
      </c>
      <c r="H303" t="s">
        <v>1223</v>
      </c>
      <c r="I303" t="s">
        <v>1948</v>
      </c>
      <c r="J303" t="s">
        <v>1801</v>
      </c>
      <c r="K303" t="str">
        <f>IF(VLOOKUP(Table4[[#This Row],[name]],Sheet2!$N$2:$N$319,1)=Table4[[#This Row],[name]],"x","")</f>
        <v>x</v>
      </c>
    </row>
    <row r="304" spans="4:11" hidden="1" x14ac:dyDescent="0.35">
      <c r="D304" t="s">
        <v>1368</v>
      </c>
      <c r="E304" t="s">
        <v>1951</v>
      </c>
      <c r="F304" t="s">
        <v>1826</v>
      </c>
      <c r="G304" t="s">
        <v>1723</v>
      </c>
      <c r="H304" t="s">
        <v>1079</v>
      </c>
      <c r="I304" t="s">
        <v>1925</v>
      </c>
      <c r="J304" t="s">
        <v>1803</v>
      </c>
      <c r="K304" t="str">
        <f>IF(VLOOKUP(Table4[[#This Row],[name]],Sheet2!$N$2:$N$319,1)=Table4[[#This Row],[name]],"x","")</f>
        <v>x</v>
      </c>
    </row>
    <row r="305" spans="4:11" x14ac:dyDescent="0.35">
      <c r="D305" t="s">
        <v>1644</v>
      </c>
      <c r="E305" t="s">
        <v>1967</v>
      </c>
      <c r="F305" t="s">
        <v>1896</v>
      </c>
      <c r="G305" t="s">
        <v>1723</v>
      </c>
      <c r="H305" t="s">
        <v>1250</v>
      </c>
      <c r="I305" t="s">
        <v>1927</v>
      </c>
      <c r="J305" t="s">
        <v>1806</v>
      </c>
      <c r="K305" t="str">
        <f>IF(VLOOKUP(Table4[[#This Row],[name]],Sheet2!$N$2:$N$319,1)=Table4[[#This Row],[name]],"x","")</f>
        <v/>
      </c>
    </row>
    <row r="306" spans="4:11" hidden="1" x14ac:dyDescent="0.35">
      <c r="D306" t="s">
        <v>1906</v>
      </c>
      <c r="E306" t="s">
        <v>1947</v>
      </c>
      <c r="F306" t="s">
        <v>1897</v>
      </c>
      <c r="G306" t="s">
        <v>1724</v>
      </c>
      <c r="H306" t="s">
        <v>1858</v>
      </c>
      <c r="I306" t="s">
        <v>1918</v>
      </c>
      <c r="J306" t="s">
        <v>1721</v>
      </c>
      <c r="K306" t="str">
        <f>IF(VLOOKUP(Table4[[#This Row],[name]],Sheet2!$N$2:$N$319,1)=Table4[[#This Row],[name]],"x","")</f>
        <v>x</v>
      </c>
    </row>
    <row r="307" spans="4:11" x14ac:dyDescent="0.35">
      <c r="D307" t="s">
        <v>1288</v>
      </c>
      <c r="E307" t="s">
        <v>1944</v>
      </c>
      <c r="F307" t="s">
        <v>1895</v>
      </c>
      <c r="G307" t="s">
        <v>1723</v>
      </c>
      <c r="H307" t="s">
        <v>1012</v>
      </c>
      <c r="I307" t="s">
        <v>1948</v>
      </c>
      <c r="J307" t="s">
        <v>1808</v>
      </c>
      <c r="K307" t="str">
        <f>IF(VLOOKUP(Table4[[#This Row],[name]],Sheet2!$N$2:$N$319,1)=Table4[[#This Row],[name]],"x","")</f>
        <v/>
      </c>
    </row>
    <row r="308" spans="4:11" x14ac:dyDescent="0.35">
      <c r="D308" t="s">
        <v>1468</v>
      </c>
      <c r="E308" t="s">
        <v>1947</v>
      </c>
      <c r="F308" t="s">
        <v>1896</v>
      </c>
      <c r="G308" t="s">
        <v>1720</v>
      </c>
      <c r="H308" t="s">
        <v>1142</v>
      </c>
      <c r="I308" t="s">
        <v>1918</v>
      </c>
      <c r="J308" t="s">
        <v>1803</v>
      </c>
      <c r="K308" t="str">
        <f>IF(VLOOKUP(Table4[[#This Row],[name]],Sheet2!$N$2:$N$319,1)=Table4[[#This Row],[name]],"x","")</f>
        <v/>
      </c>
    </row>
    <row r="309" spans="4:11" hidden="1" x14ac:dyDescent="0.35">
      <c r="D309" t="s">
        <v>1401</v>
      </c>
      <c r="E309" t="s">
        <v>1926</v>
      </c>
      <c r="F309" t="s">
        <v>1826</v>
      </c>
      <c r="G309" t="s">
        <v>1723</v>
      </c>
      <c r="H309" t="s">
        <v>1105</v>
      </c>
      <c r="I309" t="s">
        <v>1920</v>
      </c>
      <c r="J309" t="s">
        <v>1721</v>
      </c>
      <c r="K309" t="str">
        <f>IF(VLOOKUP(Table4[[#This Row],[name]],Sheet2!$N$2:$N$319,1)=Table4[[#This Row],[name]],"x","")</f>
        <v>x</v>
      </c>
    </row>
    <row r="310" spans="4:11" x14ac:dyDescent="0.35">
      <c r="D310" t="s">
        <v>1692</v>
      </c>
      <c r="E310" t="s">
        <v>1947</v>
      </c>
      <c r="F310" t="s">
        <v>1896</v>
      </c>
      <c r="G310" t="s">
        <v>1723</v>
      </c>
      <c r="H310" t="s">
        <v>1275</v>
      </c>
      <c r="I310" t="s">
        <v>1918</v>
      </c>
      <c r="J310" t="s">
        <v>1808</v>
      </c>
      <c r="K310" t="str">
        <f>IF(VLOOKUP(Table4[[#This Row],[name]],Sheet2!$N$2:$N$319,1)=Table4[[#This Row],[name]],"x","")</f>
        <v/>
      </c>
    </row>
    <row r="311" spans="4:11" x14ac:dyDescent="0.35">
      <c r="D311" t="s">
        <v>1493</v>
      </c>
      <c r="E311" t="s">
        <v>1962</v>
      </c>
      <c r="F311" t="s">
        <v>1833</v>
      </c>
      <c r="G311" t="s">
        <v>1723</v>
      </c>
      <c r="H311" t="s">
        <v>1161</v>
      </c>
      <c r="I311" t="s">
        <v>1928</v>
      </c>
      <c r="J311" t="s">
        <v>1806</v>
      </c>
      <c r="K311" t="str">
        <f>IF(VLOOKUP(Table4[[#This Row],[name]],Sheet2!$N$2:$N$319,1)=Table4[[#This Row],[name]],"x","")</f>
        <v/>
      </c>
    </row>
    <row r="312" spans="4:11" x14ac:dyDescent="0.35">
      <c r="D312" t="s">
        <v>1517</v>
      </c>
      <c r="E312" t="s">
        <v>1956</v>
      </c>
      <c r="F312" t="s">
        <v>1833</v>
      </c>
      <c r="G312" t="s">
        <v>1723</v>
      </c>
      <c r="H312" t="s">
        <v>1161</v>
      </c>
      <c r="I312" t="s">
        <v>1923</v>
      </c>
      <c r="J312" t="s">
        <v>1806</v>
      </c>
      <c r="K312" t="str">
        <f>IF(VLOOKUP(Table4[[#This Row],[name]],Sheet2!$N$2:$N$319,1)=Table4[[#This Row],[name]],"x","")</f>
        <v/>
      </c>
    </row>
    <row r="313" spans="4:11" x14ac:dyDescent="0.35">
      <c r="D313" t="s">
        <v>1852</v>
      </c>
      <c r="E313" t="s">
        <v>1965</v>
      </c>
      <c r="F313" t="s">
        <v>1828</v>
      </c>
      <c r="G313" t="s">
        <v>1723</v>
      </c>
      <c r="H313" t="s">
        <v>1770</v>
      </c>
      <c r="I313" t="s">
        <v>1941</v>
      </c>
      <c r="J313" t="s">
        <v>1813</v>
      </c>
      <c r="K313" t="str">
        <f>IF(VLOOKUP(Table4[[#This Row],[name]],Sheet2!$N$2:$N$319,1)=Table4[[#This Row],[name]],"x","")</f>
        <v/>
      </c>
    </row>
    <row r="314" spans="4:11" hidden="1" x14ac:dyDescent="0.35">
      <c r="D314" t="s">
        <v>1835</v>
      </c>
      <c r="E314" t="s">
        <v>1926</v>
      </c>
      <c r="F314" t="s">
        <v>1833</v>
      </c>
      <c r="G314" t="s">
        <v>1720</v>
      </c>
      <c r="H314" t="s">
        <v>1742</v>
      </c>
      <c r="I314" t="s">
        <v>1920</v>
      </c>
      <c r="J314" t="s">
        <v>1806</v>
      </c>
      <c r="K314" t="str">
        <f>IF(VLOOKUP(Table4[[#This Row],[name]],Sheet2!$N$2:$N$319,1)=Table4[[#This Row],[name]],"x","")</f>
        <v>x</v>
      </c>
    </row>
    <row r="315" spans="4:11" x14ac:dyDescent="0.35">
      <c r="D315" t="s">
        <v>1476</v>
      </c>
      <c r="E315" t="s">
        <v>1949</v>
      </c>
      <c r="F315" t="s">
        <v>1896</v>
      </c>
      <c r="G315" t="s">
        <v>1720</v>
      </c>
      <c r="H315" t="s">
        <v>1148</v>
      </c>
      <c r="I315" t="s">
        <v>1922</v>
      </c>
      <c r="J315" t="s">
        <v>1803</v>
      </c>
      <c r="K315" t="str">
        <f>IF(VLOOKUP(Table4[[#This Row],[name]],Sheet2!$N$2:$N$319,1)=Table4[[#This Row],[name]],"x","")</f>
        <v/>
      </c>
    </row>
    <row r="316" spans="4:11" x14ac:dyDescent="0.35">
      <c r="D316" t="s">
        <v>1639</v>
      </c>
      <c r="E316" t="s">
        <v>1947</v>
      </c>
      <c r="F316" t="s">
        <v>1828</v>
      </c>
      <c r="G316" t="s">
        <v>1720</v>
      </c>
      <c r="H316" t="s">
        <v>1247</v>
      </c>
      <c r="I316" t="s">
        <v>1918</v>
      </c>
      <c r="J316" t="s">
        <v>1806</v>
      </c>
      <c r="K316" t="str">
        <f>IF(VLOOKUP(Table4[[#This Row],[name]],Sheet2!$N$2:$N$319,1)=Table4[[#This Row],[name]],"x","")</f>
        <v/>
      </c>
    </row>
    <row r="317" spans="4:11" hidden="1" x14ac:dyDescent="0.35">
      <c r="D317" t="s">
        <v>1768</v>
      </c>
      <c r="E317" t="s">
        <v>1944</v>
      </c>
      <c r="F317" t="s">
        <v>1825</v>
      </c>
      <c r="G317" t="s">
        <v>1723</v>
      </c>
      <c r="H317" t="s">
        <v>1506</v>
      </c>
      <c r="I317" t="s">
        <v>1948</v>
      </c>
      <c r="J317" t="s">
        <v>1805</v>
      </c>
      <c r="K317" t="str">
        <f>IF(VLOOKUP(Table4[[#This Row],[name]],Sheet2!$N$2:$N$319,1)=Table4[[#This Row],[name]],"x","")</f>
        <v>x</v>
      </c>
    </row>
    <row r="318" spans="4:11" hidden="1" x14ac:dyDescent="0.35">
      <c r="D318" t="s">
        <v>1866</v>
      </c>
      <c r="E318" t="s">
        <v>1963</v>
      </c>
      <c r="F318" t="s">
        <v>1833</v>
      </c>
      <c r="G318" t="s">
        <v>1723</v>
      </c>
      <c r="H318" t="s">
        <v>1804</v>
      </c>
      <c r="I318" t="s">
        <v>1930</v>
      </c>
      <c r="J318" t="s">
        <v>1803</v>
      </c>
      <c r="K318" t="str">
        <f>IF(VLOOKUP(Table4[[#This Row],[name]],Sheet2!$N$2:$N$319,1)=Table4[[#This Row],[name]],"x","")</f>
        <v>x</v>
      </c>
    </row>
    <row r="319" spans="4:11" x14ac:dyDescent="0.35">
      <c r="D319" t="s">
        <v>1884</v>
      </c>
      <c r="E319" t="s">
        <v>1971</v>
      </c>
      <c r="F319" t="s">
        <v>1833</v>
      </c>
      <c r="G319" t="s">
        <v>1723</v>
      </c>
      <c r="H319" t="s">
        <v>1804</v>
      </c>
      <c r="I319" t="s">
        <v>1931</v>
      </c>
      <c r="J319" t="s">
        <v>1803</v>
      </c>
      <c r="K319" t="str">
        <f>IF(VLOOKUP(Table4[[#This Row],[name]],Sheet2!$N$2:$N$319,1)=Table4[[#This Row],[name]],"x","")</f>
        <v/>
      </c>
    </row>
    <row r="320" spans="4:11" hidden="1" x14ac:dyDescent="0.35">
      <c r="D320" t="s">
        <v>1378</v>
      </c>
      <c r="E320" t="s">
        <v>1967</v>
      </c>
      <c r="F320" t="s">
        <v>2112</v>
      </c>
      <c r="G320" t="s">
        <v>1722</v>
      </c>
      <c r="H320" t="s">
        <v>1087</v>
      </c>
      <c r="I320" t="s">
        <v>1927</v>
      </c>
      <c r="J320" t="s">
        <v>1803</v>
      </c>
      <c r="K320" t="str">
        <f>IF(VLOOKUP(Table4[[#This Row],[name]],Sheet2!$N$2:$N$319,1)=Table4[[#This Row],[name]],"x","")</f>
        <v>x</v>
      </c>
    </row>
    <row r="321" spans="4:11" x14ac:dyDescent="0.35">
      <c r="D321" t="s">
        <v>1456</v>
      </c>
      <c r="E321" t="s">
        <v>1957</v>
      </c>
      <c r="F321" t="s">
        <v>1842</v>
      </c>
      <c r="G321" t="s">
        <v>1724</v>
      </c>
      <c r="H321" t="s">
        <v>1134</v>
      </c>
      <c r="I321" t="s">
        <v>1958</v>
      </c>
      <c r="J321" t="s">
        <v>1721</v>
      </c>
      <c r="K321" t="str">
        <f>IF(VLOOKUP(Table4[[#This Row],[name]],Sheet2!$N$2:$N$319,1)=Table4[[#This Row],[name]],"x","")</f>
        <v/>
      </c>
    </row>
    <row r="322" spans="4:11" hidden="1" x14ac:dyDescent="0.35">
      <c r="D322" t="s">
        <v>1414</v>
      </c>
      <c r="E322" t="s">
        <v>1944</v>
      </c>
      <c r="F322" t="s">
        <v>1834</v>
      </c>
      <c r="G322" t="s">
        <v>1723</v>
      </c>
      <c r="H322" t="s">
        <v>1070</v>
      </c>
      <c r="I322" t="s">
        <v>1948</v>
      </c>
      <c r="J322" t="s">
        <v>1801</v>
      </c>
      <c r="K322" t="str">
        <f>IF(VLOOKUP(Table4[[#This Row],[name]],Sheet2!$N$2:$N$319,1)=Table4[[#This Row],[name]],"x","")</f>
        <v>x</v>
      </c>
    </row>
    <row r="323" spans="4:11" x14ac:dyDescent="0.35">
      <c r="D323" t="s">
        <v>1525</v>
      </c>
      <c r="E323" t="s">
        <v>1949</v>
      </c>
      <c r="F323" t="s">
        <v>1828</v>
      </c>
      <c r="G323" t="s">
        <v>1723</v>
      </c>
      <c r="H323" t="s">
        <v>1182</v>
      </c>
      <c r="I323" t="s">
        <v>1922</v>
      </c>
      <c r="J323" t="s">
        <v>1806</v>
      </c>
      <c r="K323" t="str">
        <f>IF(VLOOKUP(Table4[[#This Row],[name]],Sheet2!$N$2:$N$319,1)=Table4[[#This Row],[name]],"x","")</f>
        <v/>
      </c>
    </row>
    <row r="324" spans="4:11" x14ac:dyDescent="0.35">
      <c r="D324" t="s">
        <v>1663</v>
      </c>
      <c r="E324" t="s">
        <v>1961</v>
      </c>
      <c r="F324" t="s">
        <v>1828</v>
      </c>
      <c r="G324" t="s">
        <v>1723</v>
      </c>
      <c r="H324" t="s">
        <v>1262</v>
      </c>
      <c r="I324" t="s">
        <v>1935</v>
      </c>
      <c r="J324" t="s">
        <v>1806</v>
      </c>
      <c r="K324" t="str">
        <f>IF(VLOOKUP(Table4[[#This Row],[name]],Sheet2!$N$2:$N$319,1)=Table4[[#This Row],[name]],"x","")</f>
        <v/>
      </c>
    </row>
    <row r="325" spans="4:11" x14ac:dyDescent="0.35">
      <c r="D325" t="s">
        <v>1663</v>
      </c>
      <c r="E325" t="s">
        <v>1955</v>
      </c>
      <c r="F325" t="s">
        <v>1828</v>
      </c>
      <c r="G325" t="s">
        <v>1723</v>
      </c>
      <c r="H325" t="s">
        <v>1262</v>
      </c>
      <c r="I325" t="s">
        <v>1934</v>
      </c>
      <c r="J325" t="s">
        <v>1806</v>
      </c>
      <c r="K325" t="str">
        <f>IF(VLOOKUP(Table4[[#This Row],[name]],Sheet2!$N$2:$N$319,1)=Table4[[#This Row],[name]],"x","")</f>
        <v/>
      </c>
    </row>
    <row r="326" spans="4:11" hidden="1" x14ac:dyDescent="0.35">
      <c r="D326" t="s">
        <v>1575</v>
      </c>
      <c r="E326" t="s">
        <v>1952</v>
      </c>
      <c r="F326" t="s">
        <v>1848</v>
      </c>
      <c r="G326" t="s">
        <v>1723</v>
      </c>
      <c r="H326" t="s">
        <v>1214</v>
      </c>
      <c r="I326" t="s">
        <v>1953</v>
      </c>
      <c r="J326" t="s">
        <v>1805</v>
      </c>
      <c r="K326" t="str">
        <f>IF(VLOOKUP(Table4[[#This Row],[name]],Sheet2!$N$2:$N$319,1)=Table4[[#This Row],[name]],"x","")</f>
        <v>x</v>
      </c>
    </row>
    <row r="327" spans="4:11" x14ac:dyDescent="0.35">
      <c r="D327" t="s">
        <v>1763</v>
      </c>
      <c r="E327" t="s">
        <v>1947</v>
      </c>
      <c r="F327" t="s">
        <v>1848</v>
      </c>
      <c r="G327" t="s">
        <v>1720</v>
      </c>
      <c r="H327" t="s">
        <v>1214</v>
      </c>
      <c r="I327" t="s">
        <v>1918</v>
      </c>
      <c r="J327" t="s">
        <v>1805</v>
      </c>
      <c r="K327" t="str">
        <f>IF(VLOOKUP(Table4[[#This Row],[name]],Sheet2!$N$2:$N$319,1)=Table4[[#This Row],[name]],"x","")</f>
        <v/>
      </c>
    </row>
    <row r="328" spans="4:11" x14ac:dyDescent="0.35">
      <c r="D328" t="s">
        <v>1451</v>
      </c>
      <c r="E328" t="s">
        <v>1929</v>
      </c>
      <c r="F328" t="s">
        <v>1848</v>
      </c>
      <c r="G328" t="s">
        <v>1724</v>
      </c>
      <c r="H328" t="s">
        <v>1131</v>
      </c>
      <c r="I328" t="s">
        <v>1946</v>
      </c>
      <c r="J328" t="s">
        <v>1805</v>
      </c>
      <c r="K328" t="str">
        <f>IF(VLOOKUP(Table4[[#This Row],[name]],Sheet2!$N$2:$N$319,1)=Table4[[#This Row],[name]],"x","")</f>
        <v/>
      </c>
    </row>
    <row r="329" spans="4:11" x14ac:dyDescent="0.35">
      <c r="D329" t="s">
        <v>1496</v>
      </c>
      <c r="E329" t="s">
        <v>1968</v>
      </c>
      <c r="F329" t="s">
        <v>1826</v>
      </c>
      <c r="G329" t="s">
        <v>1720</v>
      </c>
      <c r="H329" t="s">
        <v>1163</v>
      </c>
      <c r="I329" t="s">
        <v>1932</v>
      </c>
      <c r="J329" t="s">
        <v>1803</v>
      </c>
      <c r="K329" t="str">
        <f>IF(VLOOKUP(Table4[[#This Row],[name]],Sheet2!$N$2:$N$319,1)=Table4[[#This Row],[name]],"x","")</f>
        <v/>
      </c>
    </row>
    <row r="330" spans="4:11" x14ac:dyDescent="0.35">
      <c r="D330" t="s">
        <v>1716</v>
      </c>
      <c r="E330" t="s">
        <v>1957</v>
      </c>
      <c r="F330" t="s">
        <v>1848</v>
      </c>
      <c r="G330" t="s">
        <v>1723</v>
      </c>
      <c r="H330" t="s">
        <v>1082</v>
      </c>
      <c r="I330" t="s">
        <v>1958</v>
      </c>
      <c r="J330" t="s">
        <v>1721</v>
      </c>
      <c r="K330" t="str">
        <f>IF(VLOOKUP(Table4[[#This Row],[name]],Sheet2!$N$2:$N$319,1)=Table4[[#This Row],[name]],"x","")</f>
        <v/>
      </c>
    </row>
    <row r="331" spans="4:11" hidden="1" x14ac:dyDescent="0.35">
      <c r="D331" t="s">
        <v>1874</v>
      </c>
      <c r="E331" t="s">
        <v>1949</v>
      </c>
      <c r="F331" t="s">
        <v>1833</v>
      </c>
      <c r="G331" t="s">
        <v>1724</v>
      </c>
      <c r="H331" t="s">
        <v>1815</v>
      </c>
      <c r="I331" t="s">
        <v>1922</v>
      </c>
      <c r="J331" t="s">
        <v>1806</v>
      </c>
      <c r="K331" t="str">
        <f>IF(VLOOKUP(Table4[[#This Row],[name]],Sheet2!$N$2:$N$319,1)=Table4[[#This Row],[name]],"x","")</f>
        <v>x</v>
      </c>
    </row>
    <row r="332" spans="4:11" hidden="1" x14ac:dyDescent="0.35">
      <c r="D332" t="s">
        <v>1878</v>
      </c>
      <c r="E332" t="s">
        <v>1944</v>
      </c>
      <c r="F332" t="s">
        <v>1833</v>
      </c>
      <c r="G332" t="s">
        <v>1725</v>
      </c>
      <c r="H332" t="s">
        <v>1818</v>
      </c>
      <c r="I332" t="s">
        <v>1948</v>
      </c>
      <c r="J332" t="s">
        <v>1806</v>
      </c>
      <c r="K332" t="str">
        <f>IF(VLOOKUP(Table4[[#This Row],[name]],Sheet2!$N$2:$N$319,1)=Table4[[#This Row],[name]],"x","")</f>
        <v>x</v>
      </c>
    </row>
    <row r="333" spans="4:11" hidden="1" x14ac:dyDescent="0.35">
      <c r="D333" t="s">
        <v>1881</v>
      </c>
      <c r="E333" t="s">
        <v>1924</v>
      </c>
      <c r="F333" t="s">
        <v>1833</v>
      </c>
      <c r="G333" t="s">
        <v>1723</v>
      </c>
      <c r="H333" t="s">
        <v>1815</v>
      </c>
      <c r="I333" t="s">
        <v>1921</v>
      </c>
      <c r="J333" t="s">
        <v>1806</v>
      </c>
      <c r="K333" t="str">
        <f>IF(VLOOKUP(Table4[[#This Row],[name]],Sheet2!$N$2:$N$319,1)=Table4[[#This Row],[name]],"x","")</f>
        <v>x</v>
      </c>
    </row>
    <row r="334" spans="4:11" hidden="1" x14ac:dyDescent="0.35">
      <c r="D334" t="s">
        <v>1836</v>
      </c>
      <c r="E334" t="s">
        <v>1968</v>
      </c>
      <c r="F334" t="s">
        <v>1833</v>
      </c>
      <c r="G334" t="s">
        <v>1726</v>
      </c>
      <c r="H334" t="s">
        <v>1744</v>
      </c>
      <c r="I334" t="s">
        <v>1932</v>
      </c>
      <c r="J334" t="s">
        <v>1803</v>
      </c>
      <c r="K334" t="str">
        <f>IF(VLOOKUP(Table4[[#This Row],[name]],Sheet2!$N$2:$N$319,1)=Table4[[#This Row],[name]],"x","")</f>
        <v>x</v>
      </c>
    </row>
    <row r="335" spans="4:11" x14ac:dyDescent="0.35">
      <c r="D335" t="s">
        <v>1736</v>
      </c>
      <c r="E335" t="s">
        <v>1926</v>
      </c>
      <c r="F335" t="s">
        <v>1826</v>
      </c>
      <c r="G335" t="s">
        <v>1723</v>
      </c>
      <c r="H335" t="s">
        <v>1335</v>
      </c>
      <c r="I335" t="s">
        <v>1920</v>
      </c>
      <c r="J335" t="s">
        <v>1721</v>
      </c>
      <c r="K335" t="str">
        <f>IF(VLOOKUP(Table4[[#This Row],[name]],Sheet2!$N$2:$N$319,1)=Table4[[#This Row],[name]],"x","")</f>
        <v/>
      </c>
    </row>
    <row r="336" spans="4:11" x14ac:dyDescent="0.35">
      <c r="D336" t="s">
        <v>1728</v>
      </c>
      <c r="E336" t="s">
        <v>1949</v>
      </c>
      <c r="F336" t="s">
        <v>1826</v>
      </c>
      <c r="G336" t="s">
        <v>1720</v>
      </c>
      <c r="H336" t="s">
        <v>1293</v>
      </c>
      <c r="I336" t="s">
        <v>1922</v>
      </c>
      <c r="J336" t="s">
        <v>1721</v>
      </c>
      <c r="K336" t="str">
        <f>IF(VLOOKUP(Table4[[#This Row],[name]],Sheet2!$N$2:$N$319,1)=Table4[[#This Row],[name]],"x","")</f>
        <v/>
      </c>
    </row>
    <row r="337" spans="4:11" hidden="1" x14ac:dyDescent="0.35">
      <c r="D337" t="s">
        <v>1694</v>
      </c>
      <c r="E337" t="s">
        <v>1951</v>
      </c>
      <c r="F337" t="s">
        <v>1895</v>
      </c>
      <c r="G337" t="s">
        <v>1724</v>
      </c>
      <c r="H337" t="s">
        <v>1276</v>
      </c>
      <c r="I337" t="s">
        <v>1925</v>
      </c>
      <c r="J337" t="s">
        <v>1803</v>
      </c>
      <c r="K337" t="str">
        <f>IF(VLOOKUP(Table4[[#This Row],[name]],Sheet2!$N$2:$N$319,1)=Table4[[#This Row],[name]],"x","")</f>
        <v>x</v>
      </c>
    </row>
    <row r="338" spans="4:11" hidden="1" x14ac:dyDescent="0.35">
      <c r="D338" t="s">
        <v>1669</v>
      </c>
      <c r="E338" t="s">
        <v>1947</v>
      </c>
      <c r="F338" t="s">
        <v>1833</v>
      </c>
      <c r="G338" t="s">
        <v>1723</v>
      </c>
      <c r="H338" t="s">
        <v>1264</v>
      </c>
      <c r="I338" t="s">
        <v>1918</v>
      </c>
      <c r="J338" t="s">
        <v>1721</v>
      </c>
      <c r="K338" t="str">
        <f>IF(VLOOKUP(Table4[[#This Row],[name]],Sheet2!$N$2:$N$319,1)=Table4[[#This Row],[name]],"x","")</f>
        <v>x</v>
      </c>
    </row>
    <row r="339" spans="4:11" hidden="1" x14ac:dyDescent="0.35">
      <c r="D339" t="s">
        <v>1521</v>
      </c>
      <c r="E339" t="s">
        <v>1954</v>
      </c>
      <c r="F339" t="s">
        <v>1826</v>
      </c>
      <c r="G339" t="s">
        <v>1720</v>
      </c>
      <c r="H339" t="s">
        <v>1178</v>
      </c>
      <c r="I339" t="s">
        <v>1919</v>
      </c>
      <c r="J339" t="s">
        <v>1721</v>
      </c>
      <c r="K339" t="str">
        <f>IF(VLOOKUP(Table4[[#This Row],[name]],Sheet2!$N$2:$N$319,1)=Table4[[#This Row],[name]],"x","")</f>
        <v>x</v>
      </c>
    </row>
    <row r="340" spans="4:11" x14ac:dyDescent="0.35">
      <c r="D340" t="s">
        <v>1490</v>
      </c>
      <c r="E340" t="s">
        <v>1947</v>
      </c>
      <c r="F340" t="s">
        <v>1909</v>
      </c>
      <c r="G340" t="s">
        <v>1720</v>
      </c>
      <c r="H340" t="s">
        <v>1158</v>
      </c>
      <c r="I340" t="s">
        <v>1918</v>
      </c>
      <c r="J340" t="s">
        <v>1801</v>
      </c>
      <c r="K340" t="str">
        <f>IF(VLOOKUP(Table4[[#This Row],[name]],Sheet2!$N$2:$N$319,1)=Table4[[#This Row],[name]],"x","")</f>
        <v/>
      </c>
    </row>
    <row r="341" spans="4:11" x14ac:dyDescent="0.35">
      <c r="D341" t="s">
        <v>1777</v>
      </c>
      <c r="E341" t="s">
        <v>1929</v>
      </c>
      <c r="F341" t="s">
        <v>1834</v>
      </c>
      <c r="G341" t="s">
        <v>1724</v>
      </c>
      <c r="H341" t="s">
        <v>1070</v>
      </c>
      <c r="I341" t="s">
        <v>1946</v>
      </c>
      <c r="J341" t="s">
        <v>1801</v>
      </c>
      <c r="K341" t="str">
        <f>IF(VLOOKUP(Table4[[#This Row],[name]],Sheet2!$N$2:$N$319,1)=Table4[[#This Row],[name]],"x","")</f>
        <v/>
      </c>
    </row>
    <row r="342" spans="4:11" x14ac:dyDescent="0.35">
      <c r="D342" t="s">
        <v>1482</v>
      </c>
      <c r="E342" t="s">
        <v>1947</v>
      </c>
      <c r="F342">
        <v>0</v>
      </c>
      <c r="G342" t="s">
        <v>1720</v>
      </c>
      <c r="H342" t="s">
        <v>1152</v>
      </c>
      <c r="I342" t="s">
        <v>1918</v>
      </c>
      <c r="J342">
        <v>0</v>
      </c>
      <c r="K342" t="str">
        <f>IF(VLOOKUP(Table4[[#This Row],[name]],Sheet2!$N$2:$N$319,1)=Table4[[#This Row],[name]],"x","")</f>
        <v/>
      </c>
    </row>
    <row r="343" spans="4:11" x14ac:dyDescent="0.35">
      <c r="D343" t="s">
        <v>1783</v>
      </c>
      <c r="E343" t="s">
        <v>1947</v>
      </c>
      <c r="F343" t="s">
        <v>1828</v>
      </c>
      <c r="G343" t="s">
        <v>1720</v>
      </c>
      <c r="H343" t="s">
        <v>1190</v>
      </c>
      <c r="I343" t="s">
        <v>1918</v>
      </c>
      <c r="J343" t="s">
        <v>1721</v>
      </c>
      <c r="K343" t="str">
        <f>IF(VLOOKUP(Table4[[#This Row],[name]],Sheet2!$N$2:$N$319,1)=Table4[[#This Row],[name]],"x","")</f>
        <v/>
      </c>
    </row>
    <row r="344" spans="4:11" x14ac:dyDescent="0.35">
      <c r="D344" t="s">
        <v>1450</v>
      </c>
      <c r="E344" t="s">
        <v>1962</v>
      </c>
      <c r="F344" t="s">
        <v>2112</v>
      </c>
      <c r="G344" t="s">
        <v>1720</v>
      </c>
      <c r="H344" t="s">
        <v>1130</v>
      </c>
      <c r="I344" t="s">
        <v>1928</v>
      </c>
      <c r="J344" t="s">
        <v>1806</v>
      </c>
      <c r="K344" t="str">
        <f>IF(VLOOKUP(Table4[[#This Row],[name]],Sheet2!$N$2:$N$319,1)=Table4[[#This Row],[name]],"x","")</f>
        <v/>
      </c>
    </row>
    <row r="345" spans="4:11" x14ac:dyDescent="0.35">
      <c r="D345" t="s">
        <v>1320</v>
      </c>
      <c r="E345" t="s">
        <v>1952</v>
      </c>
      <c r="F345">
        <v>0</v>
      </c>
      <c r="G345" t="s">
        <v>1723</v>
      </c>
      <c r="H345" t="s">
        <v>1040</v>
      </c>
      <c r="I345" t="s">
        <v>1953</v>
      </c>
      <c r="J345" t="s">
        <v>1803</v>
      </c>
      <c r="K345" t="str">
        <f>IF(VLOOKUP(Table4[[#This Row],[name]],Sheet2!$N$2:$N$319,1)=Table4[[#This Row],[name]],"x","")</f>
        <v/>
      </c>
    </row>
    <row r="346" spans="4:11" hidden="1" x14ac:dyDescent="0.35">
      <c r="D346" t="s">
        <v>1317</v>
      </c>
      <c r="E346" t="s">
        <v>1924</v>
      </c>
      <c r="F346" t="s">
        <v>1895</v>
      </c>
      <c r="G346" t="s">
        <v>1723</v>
      </c>
      <c r="H346" t="s">
        <v>1037</v>
      </c>
      <c r="I346" t="s">
        <v>1921</v>
      </c>
      <c r="J346" t="s">
        <v>1803</v>
      </c>
      <c r="K346" t="str">
        <f>IF(VLOOKUP(Table4[[#This Row],[name]],Sheet2!$N$2:$N$319,1)=Table4[[#This Row],[name]],"x","")</f>
        <v>x</v>
      </c>
    </row>
    <row r="347" spans="4:11" hidden="1" x14ac:dyDescent="0.35">
      <c r="D347" t="s">
        <v>1372</v>
      </c>
      <c r="E347" t="s">
        <v>1947</v>
      </c>
      <c r="F347" t="s">
        <v>1895</v>
      </c>
      <c r="G347" t="s">
        <v>1723</v>
      </c>
      <c r="H347" t="s">
        <v>1037</v>
      </c>
      <c r="I347" t="s">
        <v>1918</v>
      </c>
      <c r="J347" t="s">
        <v>1803</v>
      </c>
      <c r="K347" t="str">
        <f>IF(VLOOKUP(Table4[[#This Row],[name]],Sheet2!$N$2:$N$319,1)=Table4[[#This Row],[name]],"x","")</f>
        <v>x</v>
      </c>
    </row>
    <row r="348" spans="4:11" hidden="1" x14ac:dyDescent="0.35">
      <c r="D348" t="s">
        <v>1592</v>
      </c>
      <c r="E348" t="s">
        <v>1947</v>
      </c>
      <c r="F348">
        <v>0</v>
      </c>
      <c r="G348" t="s">
        <v>1723</v>
      </c>
      <c r="H348" t="s">
        <v>1180</v>
      </c>
      <c r="I348" t="s">
        <v>1918</v>
      </c>
      <c r="J348" t="s">
        <v>1803</v>
      </c>
      <c r="K348" t="str">
        <f>IF(VLOOKUP(Table4[[#This Row],[name]],Sheet2!$N$2:$N$319,1)=Table4[[#This Row],[name]],"x","")</f>
        <v>x</v>
      </c>
    </row>
    <row r="349" spans="4:11" hidden="1" x14ac:dyDescent="0.35">
      <c r="D349" t="s">
        <v>1410</v>
      </c>
      <c r="E349" t="s">
        <v>1947</v>
      </c>
      <c r="F349" t="s">
        <v>1895</v>
      </c>
      <c r="G349" t="s">
        <v>1723</v>
      </c>
      <c r="H349" t="s">
        <v>1112</v>
      </c>
      <c r="I349" t="s">
        <v>1918</v>
      </c>
      <c r="J349" t="s">
        <v>1803</v>
      </c>
      <c r="K349" t="str">
        <f>IF(VLOOKUP(Table4[[#This Row],[name]],Sheet2!$N$2:$N$319,1)=Table4[[#This Row],[name]],"x","")</f>
        <v>x</v>
      </c>
    </row>
    <row r="350" spans="4:11" hidden="1" x14ac:dyDescent="0.35">
      <c r="D350" t="s">
        <v>1655</v>
      </c>
      <c r="E350" t="s">
        <v>1952</v>
      </c>
      <c r="F350" t="s">
        <v>1895</v>
      </c>
      <c r="G350" t="s">
        <v>1723</v>
      </c>
      <c r="H350" t="s">
        <v>1112</v>
      </c>
      <c r="I350" t="s">
        <v>1953</v>
      </c>
      <c r="J350" t="s">
        <v>1803</v>
      </c>
      <c r="K350" t="str">
        <f>IF(VLOOKUP(Table4[[#This Row],[name]],Sheet2!$N$2:$N$319,1)=Table4[[#This Row],[name]],"x","")</f>
        <v>x</v>
      </c>
    </row>
    <row r="351" spans="4:11" hidden="1" x14ac:dyDescent="0.35">
      <c r="D351" t="s">
        <v>1345</v>
      </c>
      <c r="E351" t="s">
        <v>1949</v>
      </c>
      <c r="F351" t="s">
        <v>1895</v>
      </c>
      <c r="G351" t="s">
        <v>1723</v>
      </c>
      <c r="H351" t="s">
        <v>1060</v>
      </c>
      <c r="I351" t="s">
        <v>1922</v>
      </c>
      <c r="J351" t="s">
        <v>1803</v>
      </c>
      <c r="K351" t="str">
        <f>IF(VLOOKUP(Table4[[#This Row],[name]],Sheet2!$N$2:$N$319,1)=Table4[[#This Row],[name]],"x","")</f>
        <v>x</v>
      </c>
    </row>
    <row r="352" spans="4:11" x14ac:dyDescent="0.35">
      <c r="D352" t="s">
        <v>1350</v>
      </c>
      <c r="E352" t="s">
        <v>1924</v>
      </c>
      <c r="F352" t="s">
        <v>1895</v>
      </c>
      <c r="G352" t="s">
        <v>1723</v>
      </c>
      <c r="H352" t="s">
        <v>1040</v>
      </c>
      <c r="I352" t="s">
        <v>1921</v>
      </c>
      <c r="J352" t="s">
        <v>1803</v>
      </c>
      <c r="K352" t="str">
        <f>IF(VLOOKUP(Table4[[#This Row],[name]],Sheet2!$N$2:$N$319,1)=Table4[[#This Row],[name]],"x","")</f>
        <v/>
      </c>
    </row>
    <row r="353" spans="4:11" x14ac:dyDescent="0.35">
      <c r="D353" t="s">
        <v>1523</v>
      </c>
      <c r="E353" t="s">
        <v>1947</v>
      </c>
      <c r="F353" t="s">
        <v>1895</v>
      </c>
      <c r="G353" t="s">
        <v>1723</v>
      </c>
      <c r="H353" t="s">
        <v>1180</v>
      </c>
      <c r="I353" t="s">
        <v>1918</v>
      </c>
      <c r="J353" t="s">
        <v>1803</v>
      </c>
      <c r="K353" t="str">
        <f>IF(VLOOKUP(Table4[[#This Row],[name]],Sheet2!$N$2:$N$319,1)=Table4[[#This Row],[name]],"x","")</f>
        <v/>
      </c>
    </row>
    <row r="354" spans="4:11" x14ac:dyDescent="0.35">
      <c r="D354" t="s">
        <v>1507</v>
      </c>
      <c r="E354" t="s">
        <v>1926</v>
      </c>
      <c r="F354" t="s">
        <v>1833</v>
      </c>
      <c r="G354" t="s">
        <v>1720</v>
      </c>
      <c r="H354" t="s">
        <v>1170</v>
      </c>
      <c r="I354" t="s">
        <v>1920</v>
      </c>
      <c r="J354" t="s">
        <v>1808</v>
      </c>
      <c r="K354" t="str">
        <f>IF(VLOOKUP(Table4[[#This Row],[name]],Sheet2!$N$2:$N$319,1)=Table4[[#This Row],[name]],"x","")</f>
        <v/>
      </c>
    </row>
    <row r="355" spans="4:11" hidden="1" x14ac:dyDescent="0.35">
      <c r="D355" t="s">
        <v>1481</v>
      </c>
      <c r="E355" t="s">
        <v>1929</v>
      </c>
      <c r="F355" t="s">
        <v>1834</v>
      </c>
      <c r="G355" t="s">
        <v>1725</v>
      </c>
      <c r="H355" t="s">
        <v>1070</v>
      </c>
      <c r="I355" t="s">
        <v>1946</v>
      </c>
      <c r="J355" t="s">
        <v>1801</v>
      </c>
      <c r="K355" t="str">
        <f>IF(VLOOKUP(Table4[[#This Row],[name]],Sheet2!$N$2:$N$319,1)=Table4[[#This Row],[name]],"x","")</f>
        <v>x</v>
      </c>
    </row>
    <row r="356" spans="4:11" x14ac:dyDescent="0.35">
      <c r="D356" t="s">
        <v>1530</v>
      </c>
      <c r="E356" t="s">
        <v>1949</v>
      </c>
      <c r="F356" t="s">
        <v>1896</v>
      </c>
      <c r="G356" t="s">
        <v>1720</v>
      </c>
      <c r="H356" t="s">
        <v>1185</v>
      </c>
      <c r="I356" t="s">
        <v>1922</v>
      </c>
      <c r="J356" t="s">
        <v>1801</v>
      </c>
      <c r="K356" t="str">
        <f>IF(VLOOKUP(Table4[[#This Row],[name]],Sheet2!$N$2:$N$319,1)=Table4[[#This Row],[name]],"x","")</f>
        <v/>
      </c>
    </row>
    <row r="357" spans="4:11" x14ac:dyDescent="0.35">
      <c r="D357" t="s">
        <v>1844</v>
      </c>
      <c r="E357" t="s">
        <v>1957</v>
      </c>
      <c r="F357" t="s">
        <v>1834</v>
      </c>
      <c r="G357" t="s">
        <v>1720</v>
      </c>
      <c r="H357" t="s">
        <v>1572</v>
      </c>
      <c r="I357" t="s">
        <v>1958</v>
      </c>
      <c r="J357" t="s">
        <v>1801</v>
      </c>
      <c r="K357" t="str">
        <f>IF(VLOOKUP(Table4[[#This Row],[name]],Sheet2!$N$2:$N$319,1)=Table4[[#This Row],[name]],"x","")</f>
        <v/>
      </c>
    </row>
    <row r="358" spans="4:11" hidden="1" x14ac:dyDescent="0.35">
      <c r="D358" t="s">
        <v>1358</v>
      </c>
      <c r="E358" t="s">
        <v>1957</v>
      </c>
      <c r="F358" t="s">
        <v>1834</v>
      </c>
      <c r="G358" t="s">
        <v>1723</v>
      </c>
      <c r="H358" t="s">
        <v>1070</v>
      </c>
      <c r="I358" t="s">
        <v>1958</v>
      </c>
      <c r="J358" t="s">
        <v>1801</v>
      </c>
      <c r="K358" t="str">
        <f>IF(VLOOKUP(Table4[[#This Row],[name]],Sheet2!$N$2:$N$319,1)=Table4[[#This Row],[name]],"x","")</f>
        <v>x</v>
      </c>
    </row>
    <row r="359" spans="4:11" x14ac:dyDescent="0.35">
      <c r="D359" t="s">
        <v>1603</v>
      </c>
      <c r="E359" t="s">
        <v>1947</v>
      </c>
      <c r="F359" t="s">
        <v>1855</v>
      </c>
      <c r="G359" t="s">
        <v>1720</v>
      </c>
      <c r="H359" t="s">
        <v>1231</v>
      </c>
      <c r="I359" t="s">
        <v>1918</v>
      </c>
      <c r="J359" t="s">
        <v>1811</v>
      </c>
      <c r="K359" t="str">
        <f>IF(VLOOKUP(Table4[[#This Row],[name]],Sheet2!$N$2:$N$319,1)=Table4[[#This Row],[name]],"x","")</f>
        <v/>
      </c>
    </row>
    <row r="360" spans="4:11" hidden="1" x14ac:dyDescent="0.35">
      <c r="D360" t="s">
        <v>1784</v>
      </c>
      <c r="E360" t="s">
        <v>1947</v>
      </c>
      <c r="F360" t="s">
        <v>1825</v>
      </c>
      <c r="G360" t="s">
        <v>1720</v>
      </c>
      <c r="H360" t="s">
        <v>1329</v>
      </c>
      <c r="I360" t="s">
        <v>1918</v>
      </c>
      <c r="J360" t="s">
        <v>1805</v>
      </c>
      <c r="K360" t="str">
        <f>IF(VLOOKUP(Table4[[#This Row],[name]],Sheet2!$N$2:$N$319,1)=Table4[[#This Row],[name]],"x","")</f>
        <v>x</v>
      </c>
    </row>
    <row r="361" spans="4:11" hidden="1" x14ac:dyDescent="0.35">
      <c r="D361" t="s">
        <v>1711</v>
      </c>
      <c r="E361" t="s">
        <v>1947</v>
      </c>
      <c r="F361" t="s">
        <v>1896</v>
      </c>
      <c r="G361" t="s">
        <v>1723</v>
      </c>
      <c r="H361" t="s">
        <v>1283</v>
      </c>
      <c r="I361" t="s">
        <v>1918</v>
      </c>
      <c r="J361" t="s">
        <v>1803</v>
      </c>
      <c r="K361" t="str">
        <f>IF(VLOOKUP(Table4[[#This Row],[name]],Sheet2!$N$2:$N$319,1)=Table4[[#This Row],[name]],"x","")</f>
        <v>x</v>
      </c>
    </row>
    <row r="362" spans="4:11" x14ac:dyDescent="0.35">
      <c r="D362" t="s">
        <v>1535</v>
      </c>
      <c r="E362" t="s">
        <v>1949</v>
      </c>
      <c r="F362" t="s">
        <v>1896</v>
      </c>
      <c r="G362" t="s">
        <v>1720</v>
      </c>
      <c r="H362" t="s">
        <v>1187</v>
      </c>
      <c r="I362" t="s">
        <v>1922</v>
      </c>
      <c r="J362" t="s">
        <v>1801</v>
      </c>
      <c r="K362" t="str">
        <f>IF(VLOOKUP(Table4[[#This Row],[name]],Sheet2!$N$2:$N$319,1)=Table4[[#This Row],[name]],"x","")</f>
        <v/>
      </c>
    </row>
    <row r="363" spans="4:11" x14ac:dyDescent="0.35">
      <c r="D363" t="s">
        <v>1304</v>
      </c>
      <c r="E363" t="s">
        <v>1952</v>
      </c>
      <c r="F363" t="s">
        <v>1896</v>
      </c>
      <c r="G363" t="s">
        <v>1723</v>
      </c>
      <c r="H363" t="s">
        <v>1027</v>
      </c>
      <c r="I363" t="s">
        <v>1953</v>
      </c>
      <c r="J363" t="s">
        <v>1801</v>
      </c>
      <c r="K363" t="str">
        <f>IF(VLOOKUP(Table4[[#This Row],[name]],Sheet2!$N$2:$N$319,1)=Table4[[#This Row],[name]],"x","")</f>
        <v/>
      </c>
    </row>
    <row r="364" spans="4:11" x14ac:dyDescent="0.35">
      <c r="D364" t="s">
        <v>1371</v>
      </c>
      <c r="E364" t="s">
        <v>1969</v>
      </c>
      <c r="F364" t="s">
        <v>1826</v>
      </c>
      <c r="G364" t="s">
        <v>1720</v>
      </c>
      <c r="H364" t="s">
        <v>1081</v>
      </c>
      <c r="I364" t="s">
        <v>1939</v>
      </c>
      <c r="J364" t="s">
        <v>1806</v>
      </c>
      <c r="K364" t="str">
        <f>IF(VLOOKUP(Table4[[#This Row],[name]],Sheet2!$N$2:$N$319,1)=Table4[[#This Row],[name]],"x","")</f>
        <v/>
      </c>
    </row>
    <row r="365" spans="4:11" x14ac:dyDescent="0.35">
      <c r="D365" t="s">
        <v>1411</v>
      </c>
      <c r="E365" t="s">
        <v>1957</v>
      </c>
      <c r="F365" t="s">
        <v>1897</v>
      </c>
      <c r="G365" t="s">
        <v>1725</v>
      </c>
      <c r="H365" t="s">
        <v>1113</v>
      </c>
      <c r="I365" t="s">
        <v>1958</v>
      </c>
      <c r="J365" t="s">
        <v>1898</v>
      </c>
      <c r="K365" t="str">
        <f>IF(VLOOKUP(Table4[[#This Row],[name]],Sheet2!$N$2:$N$319,1)=Table4[[#This Row],[name]],"x","")</f>
        <v/>
      </c>
    </row>
    <row r="366" spans="4:11" x14ac:dyDescent="0.35">
      <c r="D366" t="s">
        <v>1778</v>
      </c>
      <c r="E366" t="s">
        <v>1961</v>
      </c>
      <c r="F366" t="s">
        <v>1855</v>
      </c>
      <c r="G366" t="s">
        <v>1720</v>
      </c>
      <c r="H366" t="s">
        <v>1581</v>
      </c>
      <c r="I366" t="s">
        <v>1935</v>
      </c>
      <c r="J366" t="s">
        <v>1807</v>
      </c>
      <c r="K366" t="str">
        <f>IF(VLOOKUP(Table4[[#This Row],[name]],Sheet2!$N$2:$N$319,1)=Table4[[#This Row],[name]],"x","")</f>
        <v/>
      </c>
    </row>
    <row r="367" spans="4:11" x14ac:dyDescent="0.35">
      <c r="D367" t="s">
        <v>1613</v>
      </c>
      <c r="E367" t="s">
        <v>1947</v>
      </c>
      <c r="F367" t="s">
        <v>1834</v>
      </c>
      <c r="G367" t="s">
        <v>1720</v>
      </c>
      <c r="H367" t="s">
        <v>1234</v>
      </c>
      <c r="I367" t="s">
        <v>1918</v>
      </c>
      <c r="J367" t="s">
        <v>1801</v>
      </c>
      <c r="K367" t="str">
        <f>IF(VLOOKUP(Table4[[#This Row],[name]],Sheet2!$N$2:$N$319,1)=Table4[[#This Row],[name]],"x","")</f>
        <v/>
      </c>
    </row>
    <row r="368" spans="4:11" hidden="1" x14ac:dyDescent="0.35">
      <c r="D368" t="s">
        <v>1605</v>
      </c>
      <c r="E368" t="s">
        <v>1944</v>
      </c>
      <c r="F368" t="s">
        <v>1834</v>
      </c>
      <c r="G368" t="s">
        <v>1725</v>
      </c>
      <c r="H368" t="s">
        <v>1187</v>
      </c>
      <c r="I368" t="s">
        <v>1948</v>
      </c>
      <c r="J368" t="s">
        <v>1801</v>
      </c>
      <c r="K368" t="str">
        <f>IF(VLOOKUP(Table4[[#This Row],[name]],Sheet2!$N$2:$N$319,1)=Table4[[#This Row],[name]],"x","")</f>
        <v>x</v>
      </c>
    </row>
    <row r="369" spans="4:11" x14ac:dyDescent="0.35">
      <c r="D369" t="s">
        <v>1674</v>
      </c>
      <c r="E369" t="s">
        <v>1947</v>
      </c>
      <c r="F369" t="s">
        <v>1834</v>
      </c>
      <c r="G369" t="s">
        <v>1720</v>
      </c>
      <c r="H369" t="s">
        <v>1187</v>
      </c>
      <c r="I369" t="s">
        <v>1918</v>
      </c>
      <c r="J369" t="s">
        <v>1801</v>
      </c>
      <c r="K369" t="str">
        <f>IF(VLOOKUP(Table4[[#This Row],[name]],Sheet2!$N$2:$N$319,1)=Table4[[#This Row],[name]],"x","")</f>
        <v/>
      </c>
    </row>
    <row r="370" spans="4:11" x14ac:dyDescent="0.35">
      <c r="D370" t="s">
        <v>1406</v>
      </c>
      <c r="E370" t="s">
        <v>1944</v>
      </c>
      <c r="F370" t="s">
        <v>1834</v>
      </c>
      <c r="G370" t="s">
        <v>1723</v>
      </c>
      <c r="H370" t="s">
        <v>1029</v>
      </c>
      <c r="I370" t="s">
        <v>1948</v>
      </c>
      <c r="J370" t="s">
        <v>1801</v>
      </c>
      <c r="K370" t="str">
        <f>IF(VLOOKUP(Table4[[#This Row],[name]],Sheet2!$N$2:$N$319,1)=Table4[[#This Row],[name]],"x","")</f>
        <v/>
      </c>
    </row>
    <row r="371" spans="4:11" x14ac:dyDescent="0.35">
      <c r="D371" t="s">
        <v>1303</v>
      </c>
      <c r="E371" t="s">
        <v>1957</v>
      </c>
      <c r="F371" t="s">
        <v>1831</v>
      </c>
      <c r="G371" t="s">
        <v>1725</v>
      </c>
      <c r="H371" t="s">
        <v>1026</v>
      </c>
      <c r="I371" t="s">
        <v>1958</v>
      </c>
      <c r="J371" t="s">
        <v>1898</v>
      </c>
      <c r="K371" t="str">
        <f>IF(VLOOKUP(Table4[[#This Row],[name]],Sheet2!$N$2:$N$319,1)=Table4[[#This Row],[name]],"x","")</f>
        <v/>
      </c>
    </row>
    <row r="372" spans="4:11" x14ac:dyDescent="0.35">
      <c r="D372" t="s">
        <v>1677</v>
      </c>
      <c r="E372" t="s">
        <v>1957</v>
      </c>
      <c r="F372" t="s">
        <v>1834</v>
      </c>
      <c r="G372" t="s">
        <v>1723</v>
      </c>
      <c r="H372" t="s">
        <v>1234</v>
      </c>
      <c r="I372" t="s">
        <v>1958</v>
      </c>
      <c r="J372" t="s">
        <v>1801</v>
      </c>
      <c r="K372" t="str">
        <f>IF(VLOOKUP(Table4[[#This Row],[name]],Sheet2!$N$2:$N$319,1)=Table4[[#This Row],[name]],"x","")</f>
        <v/>
      </c>
    </row>
    <row r="373" spans="4:11" x14ac:dyDescent="0.35">
      <c r="D373" t="s">
        <v>1597</v>
      </c>
      <c r="E373" t="s">
        <v>1955</v>
      </c>
      <c r="F373" t="s">
        <v>1896</v>
      </c>
      <c r="G373" t="s">
        <v>1726</v>
      </c>
      <c r="H373" t="s">
        <v>1226</v>
      </c>
      <c r="I373" t="s">
        <v>1934</v>
      </c>
      <c r="J373" t="s">
        <v>1801</v>
      </c>
      <c r="K373" t="str">
        <f>IF(VLOOKUP(Table4[[#This Row],[name]],Sheet2!$N$2:$N$319,1)=Table4[[#This Row],[name]],"x","")</f>
        <v/>
      </c>
    </row>
    <row r="374" spans="4:11" hidden="1" x14ac:dyDescent="0.35">
      <c r="D374" t="s">
        <v>1734</v>
      </c>
      <c r="E374" t="s">
        <v>1951</v>
      </c>
      <c r="F374" t="s">
        <v>1825</v>
      </c>
      <c r="G374" t="s">
        <v>1723</v>
      </c>
      <c r="H374" t="s">
        <v>1329</v>
      </c>
      <c r="I374" t="s">
        <v>1925</v>
      </c>
      <c r="J374" t="s">
        <v>1805</v>
      </c>
      <c r="K374" t="str">
        <f>IF(VLOOKUP(Table4[[#This Row],[name]],Sheet2!$N$2:$N$319,1)=Table4[[#This Row],[name]],"x","")</f>
        <v>x</v>
      </c>
    </row>
    <row r="375" spans="4:11" hidden="1" x14ac:dyDescent="0.35">
      <c r="D375" t="s">
        <v>1608</v>
      </c>
      <c r="E375" t="s">
        <v>1947</v>
      </c>
      <c r="F375" t="s">
        <v>1895</v>
      </c>
      <c r="G375" t="s">
        <v>1723</v>
      </c>
      <c r="H375" t="s">
        <v>1224</v>
      </c>
      <c r="I375" t="s">
        <v>1918</v>
      </c>
      <c r="J375" t="s">
        <v>1810</v>
      </c>
      <c r="K375" t="str">
        <f>IF(VLOOKUP(Table4[[#This Row],[name]],Sheet2!$N$2:$N$319,1)=Table4[[#This Row],[name]],"x","")</f>
        <v>x</v>
      </c>
    </row>
    <row r="376" spans="4:11" x14ac:dyDescent="0.35">
      <c r="D376" t="s">
        <v>1657</v>
      </c>
      <c r="E376" t="s">
        <v>1951</v>
      </c>
      <c r="F376" t="s">
        <v>1848</v>
      </c>
      <c r="G376" t="s">
        <v>1723</v>
      </c>
      <c r="H376" t="s">
        <v>1131</v>
      </c>
      <c r="I376" t="s">
        <v>1925</v>
      </c>
      <c r="J376" t="s">
        <v>1801</v>
      </c>
      <c r="K376" t="str">
        <f>IF(VLOOKUP(Table4[[#This Row],[name]],Sheet2!$N$2:$N$319,1)=Table4[[#This Row],[name]],"x","")</f>
        <v/>
      </c>
    </row>
    <row r="377" spans="4:11" x14ac:dyDescent="0.35">
      <c r="D377" t="s">
        <v>1594</v>
      </c>
      <c r="E377" t="s">
        <v>1949</v>
      </c>
      <c r="F377" t="s">
        <v>1895</v>
      </c>
      <c r="G377" t="s">
        <v>1723</v>
      </c>
      <c r="H377" t="s">
        <v>1224</v>
      </c>
      <c r="I377" t="s">
        <v>1922</v>
      </c>
      <c r="J377" t="s">
        <v>1810</v>
      </c>
      <c r="K377" t="str">
        <f>IF(VLOOKUP(Table4[[#This Row],[name]],Sheet2!$N$2:$N$319,1)=Table4[[#This Row],[name]],"x","")</f>
        <v/>
      </c>
    </row>
    <row r="378" spans="4:11" x14ac:dyDescent="0.35">
      <c r="D378" t="s">
        <v>1638</v>
      </c>
      <c r="E378" t="s">
        <v>1951</v>
      </c>
      <c r="F378" t="s">
        <v>1826</v>
      </c>
      <c r="G378" t="s">
        <v>1725</v>
      </c>
      <c r="H378" t="s">
        <v>1246</v>
      </c>
      <c r="I378" t="s">
        <v>1925</v>
      </c>
      <c r="J378" t="s">
        <v>1803</v>
      </c>
      <c r="K378" t="str">
        <f>IF(VLOOKUP(Table4[[#This Row],[name]],Sheet2!$N$2:$N$319,1)=Table4[[#This Row],[name]],"x","")</f>
        <v/>
      </c>
    </row>
    <row r="379" spans="4:11" hidden="1" x14ac:dyDescent="0.35">
      <c r="D379" t="s">
        <v>1901</v>
      </c>
      <c r="E379" t="s">
        <v>1947</v>
      </c>
      <c r="F379" t="s">
        <v>1834</v>
      </c>
      <c r="G379" t="s">
        <v>1722</v>
      </c>
      <c r="H379" t="s">
        <v>1816</v>
      </c>
      <c r="I379" t="s">
        <v>1918</v>
      </c>
      <c r="J379" t="s">
        <v>1801</v>
      </c>
      <c r="K379" t="str">
        <f>IF(VLOOKUP(Table4[[#This Row],[name]],Sheet2!$N$2:$N$319,1)=Table4[[#This Row],[name]],"x","")</f>
        <v>x</v>
      </c>
    </row>
    <row r="380" spans="4:11" hidden="1" x14ac:dyDescent="0.35">
      <c r="D380" t="s">
        <v>1841</v>
      </c>
      <c r="E380" t="s">
        <v>1951</v>
      </c>
      <c r="F380" t="s">
        <v>1897</v>
      </c>
      <c r="G380" t="s">
        <v>1725</v>
      </c>
      <c r="H380" t="s">
        <v>1751</v>
      </c>
      <c r="I380" t="s">
        <v>1925</v>
      </c>
      <c r="J380" t="s">
        <v>1803</v>
      </c>
      <c r="K380" t="str">
        <f>IF(VLOOKUP(Table4[[#This Row],[name]],Sheet2!$N$2:$N$319,1)=Table4[[#This Row],[name]],"x","")</f>
        <v>x</v>
      </c>
    </row>
    <row r="381" spans="4:11" x14ac:dyDescent="0.35">
      <c r="D381" t="s">
        <v>1707</v>
      </c>
      <c r="E381" t="s">
        <v>1929</v>
      </c>
      <c r="F381" t="s">
        <v>1834</v>
      </c>
      <c r="G381" t="s">
        <v>1725</v>
      </c>
      <c r="H381" t="s">
        <v>1029</v>
      </c>
      <c r="I381" t="s">
        <v>1946</v>
      </c>
      <c r="J381" t="s">
        <v>1801</v>
      </c>
      <c r="K381" t="str">
        <f>IF(VLOOKUP(Table4[[#This Row],[name]],Sheet2!$N$2:$N$319,1)=Table4[[#This Row],[name]],"x","")</f>
        <v/>
      </c>
    </row>
    <row r="382" spans="4:11" x14ac:dyDescent="0.35">
      <c r="D382" t="s">
        <v>1599</v>
      </c>
      <c r="E382" t="s">
        <v>1968</v>
      </c>
      <c r="F382" t="s">
        <v>1826</v>
      </c>
      <c r="G382" t="s">
        <v>1723</v>
      </c>
      <c r="H382" t="s">
        <v>1227</v>
      </c>
      <c r="I382" t="s">
        <v>1932</v>
      </c>
      <c r="J382" t="s">
        <v>1806</v>
      </c>
      <c r="K382" t="str">
        <f>IF(VLOOKUP(Table4[[#This Row],[name]],Sheet2!$N$2:$N$319,1)=Table4[[#This Row],[name]],"x","")</f>
        <v/>
      </c>
    </row>
    <row r="383" spans="4:11" hidden="1" x14ac:dyDescent="0.35">
      <c r="D383" t="s">
        <v>1388</v>
      </c>
      <c r="E383" t="s">
        <v>1929</v>
      </c>
      <c r="F383" t="s">
        <v>1834</v>
      </c>
      <c r="G383" t="s">
        <v>1725</v>
      </c>
      <c r="H383" t="s">
        <v>1029</v>
      </c>
      <c r="I383" t="s">
        <v>1946</v>
      </c>
      <c r="J383" t="s">
        <v>1801</v>
      </c>
      <c r="K383" t="str">
        <f>IF(VLOOKUP(Table4[[#This Row],[name]],Sheet2!$N$2:$N$319,1)=Table4[[#This Row],[name]],"x","")</f>
        <v>x</v>
      </c>
    </row>
    <row r="384" spans="4:11" hidden="1" x14ac:dyDescent="0.35">
      <c r="D384" t="s">
        <v>1306</v>
      </c>
      <c r="E384" t="s">
        <v>1929</v>
      </c>
      <c r="F384" t="s">
        <v>1834</v>
      </c>
      <c r="G384" t="s">
        <v>1725</v>
      </c>
      <c r="H384" t="s">
        <v>1029</v>
      </c>
      <c r="I384" t="s">
        <v>1946</v>
      </c>
      <c r="J384" t="s">
        <v>1801</v>
      </c>
      <c r="K384" t="str">
        <f>IF(VLOOKUP(Table4[[#This Row],[name]],Sheet2!$N$2:$N$319,1)=Table4[[#This Row],[name]],"x","")</f>
        <v>x</v>
      </c>
    </row>
    <row r="385" spans="4:11" x14ac:dyDescent="0.35">
      <c r="D385" t="s">
        <v>1733</v>
      </c>
      <c r="E385" t="s">
        <v>1924</v>
      </c>
      <c r="F385" t="s">
        <v>1831</v>
      </c>
      <c r="G385" t="s">
        <v>1723</v>
      </c>
      <c r="H385" t="s">
        <v>1133</v>
      </c>
      <c r="I385" t="s">
        <v>1921</v>
      </c>
      <c r="J385" t="s">
        <v>1803</v>
      </c>
      <c r="K385" t="str">
        <f>IF(VLOOKUP(Table4[[#This Row],[name]],Sheet2!$N$2:$N$319,1)=Table4[[#This Row],[name]],"x","")</f>
        <v/>
      </c>
    </row>
    <row r="386" spans="4:11" hidden="1" x14ac:dyDescent="0.35">
      <c r="D386" t="s">
        <v>1788</v>
      </c>
      <c r="E386" t="s">
        <v>1926</v>
      </c>
      <c r="F386" t="s">
        <v>1833</v>
      </c>
      <c r="G386" t="s">
        <v>1720</v>
      </c>
      <c r="H386" t="s">
        <v>1357</v>
      </c>
      <c r="I386" t="s">
        <v>1920</v>
      </c>
      <c r="J386" t="s">
        <v>1810</v>
      </c>
      <c r="K386" t="str">
        <f>IF(VLOOKUP(Table4[[#This Row],[name]],Sheet2!$N$2:$N$319,1)=Table4[[#This Row],[name]],"x","")</f>
        <v>x</v>
      </c>
    </row>
    <row r="387" spans="4:11" hidden="1" x14ac:dyDescent="0.35">
      <c r="D387" t="s">
        <v>1899</v>
      </c>
      <c r="E387" t="s">
        <v>1949</v>
      </c>
      <c r="F387" t="s">
        <v>1897</v>
      </c>
      <c r="G387" t="s">
        <v>1724</v>
      </c>
      <c r="H387" t="s">
        <v>1837</v>
      </c>
      <c r="I387" t="s">
        <v>1922</v>
      </c>
      <c r="J387" t="s">
        <v>1803</v>
      </c>
      <c r="K387" t="str">
        <f>IF(VLOOKUP(Table4[[#This Row],[name]],Sheet2!$N$2:$N$319,1)=Table4[[#This Row],[name]],"x","")</f>
        <v>x</v>
      </c>
    </row>
    <row r="388" spans="4:11" hidden="1" x14ac:dyDescent="0.35">
      <c r="D388" t="s">
        <v>1616</v>
      </c>
      <c r="E388" t="s">
        <v>1952</v>
      </c>
      <c r="F388" t="s">
        <v>1834</v>
      </c>
      <c r="G388" t="s">
        <v>1723</v>
      </c>
      <c r="H388" t="s">
        <v>1196</v>
      </c>
      <c r="I388" t="s">
        <v>1953</v>
      </c>
      <c r="J388" t="s">
        <v>1801</v>
      </c>
      <c r="K388" t="str">
        <f>IF(VLOOKUP(Table4[[#This Row],[name]],Sheet2!$N$2:$N$319,1)=Table4[[#This Row],[name]],"x","")</f>
        <v>x</v>
      </c>
    </row>
    <row r="389" spans="4:11" x14ac:dyDescent="0.35">
      <c r="D389" t="s">
        <v>1363</v>
      </c>
      <c r="E389" t="s">
        <v>1963</v>
      </c>
      <c r="F389" t="s">
        <v>1896</v>
      </c>
      <c r="G389" t="s">
        <v>1722</v>
      </c>
      <c r="H389" t="s">
        <v>1074</v>
      </c>
      <c r="I389" t="s">
        <v>1930</v>
      </c>
      <c r="J389" t="s">
        <v>1801</v>
      </c>
      <c r="K389" t="str">
        <f>IF(VLOOKUP(Table4[[#This Row],[name]],Sheet2!$N$2:$N$319,1)=Table4[[#This Row],[name]],"x","")</f>
        <v/>
      </c>
    </row>
    <row r="390" spans="4:11" x14ac:dyDescent="0.35">
      <c r="D390" t="s">
        <v>1488</v>
      </c>
      <c r="E390" t="s">
        <v>1926</v>
      </c>
      <c r="F390" t="s">
        <v>1828</v>
      </c>
      <c r="G390" t="s">
        <v>1723</v>
      </c>
      <c r="H390" t="s">
        <v>1156</v>
      </c>
      <c r="I390" t="s">
        <v>1920</v>
      </c>
      <c r="J390" t="s">
        <v>1808</v>
      </c>
      <c r="K390" t="str">
        <f>IF(VLOOKUP(Table4[[#This Row],[name]],Sheet2!$N$2:$N$319,1)=Table4[[#This Row],[name]],"x","")</f>
        <v/>
      </c>
    </row>
    <row r="391" spans="4:11" x14ac:dyDescent="0.35">
      <c r="D391" t="s">
        <v>1548</v>
      </c>
      <c r="E391" t="s">
        <v>1947</v>
      </c>
      <c r="F391" t="s">
        <v>1834</v>
      </c>
      <c r="G391" t="s">
        <v>1720</v>
      </c>
      <c r="H391" t="s">
        <v>1196</v>
      </c>
      <c r="I391" t="s">
        <v>1918</v>
      </c>
      <c r="J391" t="s">
        <v>1801</v>
      </c>
      <c r="K391" t="str">
        <f>IF(VLOOKUP(Table4[[#This Row],[name]],Sheet2!$N$2:$N$319,1)=Table4[[#This Row],[name]],"x","")</f>
        <v/>
      </c>
    </row>
    <row r="392" spans="4:11" hidden="1" x14ac:dyDescent="0.35">
      <c r="D392" t="s">
        <v>1595</v>
      </c>
      <c r="E392" t="s">
        <v>1957</v>
      </c>
      <c r="F392" t="s">
        <v>1834</v>
      </c>
      <c r="G392" t="s">
        <v>1720</v>
      </c>
      <c r="H392" t="s">
        <v>1196</v>
      </c>
      <c r="I392" t="s">
        <v>1958</v>
      </c>
      <c r="J392" t="s">
        <v>1801</v>
      </c>
      <c r="K392" t="str">
        <f>IF(VLOOKUP(Table4[[#This Row],[name]],Sheet2!$N$2:$N$319,1)=Table4[[#This Row],[name]],"x","")</f>
        <v>x</v>
      </c>
    </row>
    <row r="393" spans="4:11" x14ac:dyDescent="0.35">
      <c r="D393" t="s">
        <v>1474</v>
      </c>
      <c r="E393" t="s">
        <v>1963</v>
      </c>
      <c r="F393" t="s">
        <v>1896</v>
      </c>
      <c r="G393" t="s">
        <v>1726</v>
      </c>
      <c r="H393" t="s">
        <v>1147</v>
      </c>
      <c r="I393" t="s">
        <v>1930</v>
      </c>
      <c r="J393" t="s">
        <v>1801</v>
      </c>
      <c r="K393" t="str">
        <f>IF(VLOOKUP(Table4[[#This Row],[name]],Sheet2!$N$2:$N$319,1)=Table4[[#This Row],[name]],"x","")</f>
        <v/>
      </c>
    </row>
    <row r="394" spans="4:11" x14ac:dyDescent="0.35">
      <c r="D394" t="s">
        <v>1415</v>
      </c>
      <c r="E394" t="s">
        <v>1926</v>
      </c>
      <c r="F394" t="s">
        <v>1896</v>
      </c>
      <c r="G394" t="s">
        <v>1720</v>
      </c>
      <c r="H394" t="s">
        <v>1114</v>
      </c>
      <c r="I394" t="s">
        <v>1920</v>
      </c>
      <c r="J394" t="s">
        <v>1721</v>
      </c>
      <c r="K394" t="str">
        <f>IF(VLOOKUP(Table4[[#This Row],[name]],Sheet2!$N$2:$N$319,1)=Table4[[#This Row],[name]],"x","")</f>
        <v/>
      </c>
    </row>
    <row r="395" spans="4:11" x14ac:dyDescent="0.35">
      <c r="D395" t="s">
        <v>1854</v>
      </c>
      <c r="E395" t="s">
        <v>1957</v>
      </c>
      <c r="F395" t="s">
        <v>1834</v>
      </c>
      <c r="G395" t="s">
        <v>1720</v>
      </c>
      <c r="H395" t="s">
        <v>1572</v>
      </c>
      <c r="I395" t="s">
        <v>1958</v>
      </c>
      <c r="J395" t="s">
        <v>1801</v>
      </c>
      <c r="K395" t="str">
        <f>IF(VLOOKUP(Table4[[#This Row],[name]],Sheet2!$N$2:$N$319,1)=Table4[[#This Row],[name]],"x","")</f>
        <v/>
      </c>
    </row>
    <row r="396" spans="4:11" x14ac:dyDescent="0.35">
      <c r="D396" t="s">
        <v>1727</v>
      </c>
      <c r="E396" t="s">
        <v>1947</v>
      </c>
      <c r="F396" t="s">
        <v>1825</v>
      </c>
      <c r="G396" t="s">
        <v>1720</v>
      </c>
      <c r="H396" t="s">
        <v>1287</v>
      </c>
      <c r="I396" t="s">
        <v>1918</v>
      </c>
      <c r="J396" t="s">
        <v>1801</v>
      </c>
      <c r="K396" t="str">
        <f>IF(VLOOKUP(Table4[[#This Row],[name]],Sheet2!$N$2:$N$319,1)=Table4[[#This Row],[name]],"x","")</f>
        <v/>
      </c>
    </row>
    <row r="397" spans="4:11" x14ac:dyDescent="0.35">
      <c r="D397" t="s">
        <v>1569</v>
      </c>
      <c r="E397" t="s">
        <v>1952</v>
      </c>
      <c r="F397" t="s">
        <v>1896</v>
      </c>
      <c r="G397" t="s">
        <v>1723</v>
      </c>
      <c r="H397" t="s">
        <v>1211</v>
      </c>
      <c r="I397" t="s">
        <v>1953</v>
      </c>
      <c r="J397" t="s">
        <v>1801</v>
      </c>
      <c r="K397" t="str">
        <f>IF(VLOOKUP(Table4[[#This Row],[name]],Sheet2!$N$2:$N$319,1)=Table4[[#This Row],[name]],"x","")</f>
        <v/>
      </c>
    </row>
    <row r="398" spans="4:11" x14ac:dyDescent="0.35">
      <c r="D398" t="s">
        <v>1697</v>
      </c>
      <c r="E398" t="s">
        <v>1947</v>
      </c>
      <c r="F398" t="s">
        <v>1834</v>
      </c>
      <c r="G398" t="s">
        <v>1720</v>
      </c>
      <c r="H398" t="s">
        <v>1196</v>
      </c>
      <c r="I398" t="s">
        <v>1918</v>
      </c>
      <c r="J398" t="s">
        <v>1801</v>
      </c>
      <c r="K398" t="str">
        <f>IF(VLOOKUP(Table4[[#This Row],[name]],Sheet2!$N$2:$N$319,1)=Table4[[#This Row],[name]],"x","")</f>
        <v/>
      </c>
    </row>
    <row r="399" spans="4:11" x14ac:dyDescent="0.35">
      <c r="D399" t="s">
        <v>1712</v>
      </c>
      <c r="E399" t="s">
        <v>1952</v>
      </c>
      <c r="F399" t="s">
        <v>1895</v>
      </c>
      <c r="G399" t="s">
        <v>1723</v>
      </c>
      <c r="H399" t="s">
        <v>1284</v>
      </c>
      <c r="I399" t="s">
        <v>1953</v>
      </c>
      <c r="J399" t="s">
        <v>1806</v>
      </c>
      <c r="K399" t="str">
        <f>IF(VLOOKUP(Table4[[#This Row],[name]],Sheet2!$N$2:$N$319,1)=Table4[[#This Row],[name]],"x","")</f>
        <v/>
      </c>
    </row>
    <row r="400" spans="4:11" hidden="1" x14ac:dyDescent="0.35">
      <c r="D400" t="s">
        <v>1609</v>
      </c>
      <c r="E400" t="s">
        <v>1926</v>
      </c>
      <c r="F400" t="s">
        <v>1895</v>
      </c>
      <c r="G400" t="s">
        <v>1720</v>
      </c>
      <c r="H400" t="s">
        <v>1233</v>
      </c>
      <c r="I400" t="s">
        <v>1920</v>
      </c>
      <c r="J400" t="s">
        <v>1806</v>
      </c>
      <c r="K400" t="str">
        <f>IF(VLOOKUP(Table4[[#This Row],[name]],Sheet2!$N$2:$N$319,1)=Table4[[#This Row],[name]],"x","")</f>
        <v>x</v>
      </c>
    </row>
    <row r="401" spans="4:11" x14ac:dyDescent="0.35">
      <c r="D401" t="s">
        <v>1684</v>
      </c>
      <c r="E401" t="s">
        <v>1947</v>
      </c>
      <c r="F401" t="s">
        <v>1895</v>
      </c>
      <c r="G401" t="s">
        <v>1723</v>
      </c>
      <c r="H401" t="s">
        <v>1233</v>
      </c>
      <c r="I401" t="s">
        <v>1918</v>
      </c>
      <c r="J401" t="s">
        <v>1806</v>
      </c>
      <c r="K401" t="str">
        <f>IF(VLOOKUP(Table4[[#This Row],[name]],Sheet2!$N$2:$N$319,1)=Table4[[#This Row],[name]],"x","")</f>
        <v/>
      </c>
    </row>
    <row r="402" spans="4:11" x14ac:dyDescent="0.35">
      <c r="D402" t="s">
        <v>1670</v>
      </c>
      <c r="E402" t="s">
        <v>1926</v>
      </c>
      <c r="F402" t="s">
        <v>1842</v>
      </c>
      <c r="G402" t="s">
        <v>1720</v>
      </c>
      <c r="H402" t="s">
        <v>1265</v>
      </c>
      <c r="I402" t="s">
        <v>1920</v>
      </c>
      <c r="J402" t="s">
        <v>1721</v>
      </c>
      <c r="K402" t="str">
        <f>IF(VLOOKUP(Table4[[#This Row],[name]],Sheet2!$N$2:$N$319,1)=Table4[[#This Row],[name]],"x","")</f>
        <v/>
      </c>
    </row>
    <row r="403" spans="4:11" x14ac:dyDescent="0.35">
      <c r="D403" t="s">
        <v>1424</v>
      </c>
      <c r="E403" t="s">
        <v>1952</v>
      </c>
      <c r="F403" t="s">
        <v>1897</v>
      </c>
      <c r="G403" t="s">
        <v>1723</v>
      </c>
      <c r="H403" t="s">
        <v>1118</v>
      </c>
      <c r="I403" t="s">
        <v>1953</v>
      </c>
      <c r="J403" t="s">
        <v>1810</v>
      </c>
      <c r="K403" t="str">
        <f>IF(VLOOKUP(Table4[[#This Row],[name]],Sheet2!$N$2:$N$319,1)=Table4[[#This Row],[name]],"x","")</f>
        <v/>
      </c>
    </row>
    <row r="404" spans="4:11" x14ac:dyDescent="0.35">
      <c r="D404" t="s">
        <v>1313</v>
      </c>
      <c r="E404" t="s">
        <v>1951</v>
      </c>
      <c r="F404" t="s">
        <v>1825</v>
      </c>
      <c r="G404" t="s">
        <v>1723</v>
      </c>
      <c r="H404" t="s">
        <v>1033</v>
      </c>
      <c r="I404" t="s">
        <v>1925</v>
      </c>
      <c r="J404" t="s">
        <v>1803</v>
      </c>
      <c r="K404" t="str">
        <f>IF(VLOOKUP(Table4[[#This Row],[name]],Sheet2!$N$2:$N$319,1)=Table4[[#This Row],[name]],"x","")</f>
        <v/>
      </c>
    </row>
    <row r="405" spans="4:11" x14ac:dyDescent="0.35">
      <c r="D405" t="s">
        <v>1502</v>
      </c>
      <c r="E405" t="s">
        <v>1929</v>
      </c>
      <c r="F405" t="s">
        <v>1834</v>
      </c>
      <c r="G405" t="s">
        <v>1725</v>
      </c>
      <c r="H405" t="s">
        <v>1167</v>
      </c>
      <c r="I405" t="s">
        <v>1946</v>
      </c>
      <c r="J405" t="s">
        <v>1801</v>
      </c>
      <c r="K405" t="str">
        <f>IF(VLOOKUP(Table4[[#This Row],[name]],Sheet2!$N$2:$N$319,1)=Table4[[#This Row],[name]],"x","")</f>
        <v/>
      </c>
    </row>
    <row r="406" spans="4:11" x14ac:dyDescent="0.35">
      <c r="D406" t="s">
        <v>1680</v>
      </c>
      <c r="E406" t="s">
        <v>1947</v>
      </c>
      <c r="F406" t="s">
        <v>1897</v>
      </c>
      <c r="G406" t="s">
        <v>1723</v>
      </c>
      <c r="H406" t="s">
        <v>1270</v>
      </c>
      <c r="I406" t="s">
        <v>1918</v>
      </c>
      <c r="J406" t="s">
        <v>1803</v>
      </c>
      <c r="K406" t="str">
        <f>IF(VLOOKUP(Table4[[#This Row],[name]],Sheet2!$N$2:$N$319,1)=Table4[[#This Row],[name]],"x","")</f>
        <v/>
      </c>
    </row>
    <row r="407" spans="4:11" x14ac:dyDescent="0.35">
      <c r="D407" t="s">
        <v>1740</v>
      </c>
      <c r="E407" t="s">
        <v>1946</v>
      </c>
      <c r="F407" t="s">
        <v>1834</v>
      </c>
      <c r="G407" t="s">
        <v>1725</v>
      </c>
      <c r="H407" t="s">
        <v>1167</v>
      </c>
      <c r="I407" t="s">
        <v>1946</v>
      </c>
      <c r="J407" t="s">
        <v>1801</v>
      </c>
      <c r="K407" t="str">
        <f>IF(VLOOKUP(Table4[[#This Row],[name]],Sheet2!$N$2:$N$319,1)=Table4[[#This Row],[name]],"x","")</f>
        <v/>
      </c>
    </row>
    <row r="408" spans="4:11" hidden="1" x14ac:dyDescent="0.35">
      <c r="D408" t="s">
        <v>1882</v>
      </c>
      <c r="E408" t="s">
        <v>1951</v>
      </c>
      <c r="F408" t="s">
        <v>1895</v>
      </c>
      <c r="G408" t="s">
        <v>1723</v>
      </c>
      <c r="H408" t="s">
        <v>1820</v>
      </c>
      <c r="I408" t="s">
        <v>1925</v>
      </c>
      <c r="J408" t="s">
        <v>1721</v>
      </c>
      <c r="K408" t="str">
        <f>IF(VLOOKUP(Table4[[#This Row],[name]],Sheet2!$N$2:$N$319,1)=Table4[[#This Row],[name]],"x","")</f>
        <v>x</v>
      </c>
    </row>
    <row r="409" spans="4:11" x14ac:dyDescent="0.35">
      <c r="D409" t="s">
        <v>1622</v>
      </c>
      <c r="E409" t="s">
        <v>1952</v>
      </c>
      <c r="F409" t="s">
        <v>1828</v>
      </c>
      <c r="G409" t="s">
        <v>1723</v>
      </c>
      <c r="H409" t="s">
        <v>1238</v>
      </c>
      <c r="I409" t="s">
        <v>1953</v>
      </c>
      <c r="J409" t="s">
        <v>1803</v>
      </c>
      <c r="K409" t="str">
        <f>IF(VLOOKUP(Table4[[#This Row],[name]],Sheet2!$N$2:$N$319,1)=Table4[[#This Row],[name]],"x","")</f>
        <v/>
      </c>
    </row>
    <row r="410" spans="4:11" hidden="1" x14ac:dyDescent="0.35">
      <c r="D410" t="s">
        <v>1526</v>
      </c>
      <c r="E410" t="s">
        <v>1924</v>
      </c>
      <c r="F410" t="s">
        <v>1826</v>
      </c>
      <c r="G410" t="s">
        <v>1723</v>
      </c>
      <c r="H410" t="s">
        <v>1096</v>
      </c>
      <c r="I410" t="s">
        <v>1921</v>
      </c>
      <c r="J410" t="s">
        <v>1803</v>
      </c>
      <c r="K410" t="str">
        <f>IF(VLOOKUP(Table4[[#This Row],[name]],Sheet2!$N$2:$N$319,1)=Table4[[#This Row],[name]],"x","")</f>
        <v>x</v>
      </c>
    </row>
    <row r="411" spans="4:11" hidden="1" x14ac:dyDescent="0.35">
      <c r="D411" t="s">
        <v>1292</v>
      </c>
      <c r="E411" t="s">
        <v>1947</v>
      </c>
      <c r="F411" t="s">
        <v>1896</v>
      </c>
      <c r="G411" t="s">
        <v>1723</v>
      </c>
      <c r="H411" t="s">
        <v>1016</v>
      </c>
      <c r="I411" t="s">
        <v>1918</v>
      </c>
      <c r="J411" t="s">
        <v>1721</v>
      </c>
      <c r="K411" t="str">
        <f>IF(VLOOKUP(Table4[[#This Row],[name]],Sheet2!$N$2:$N$319,1)=Table4[[#This Row],[name]],"x","")</f>
        <v>x</v>
      </c>
    </row>
    <row r="412" spans="4:11" x14ac:dyDescent="0.35">
      <c r="D412" t="s">
        <v>1578</v>
      </c>
      <c r="E412" t="s">
        <v>1926</v>
      </c>
      <c r="F412" t="s">
        <v>1848</v>
      </c>
      <c r="G412" t="s">
        <v>1720</v>
      </c>
      <c r="H412" t="s">
        <v>1217</v>
      </c>
      <c r="I412" t="s">
        <v>1920</v>
      </c>
      <c r="J412" t="s">
        <v>1801</v>
      </c>
      <c r="K412" t="str">
        <f>IF(VLOOKUP(Table4[[#This Row],[name]],Sheet2!$N$2:$N$319,1)=Table4[[#This Row],[name]],"x","")</f>
        <v/>
      </c>
    </row>
    <row r="413" spans="4:11" x14ac:dyDescent="0.35">
      <c r="D413" t="s">
        <v>1500</v>
      </c>
      <c r="E413" t="s">
        <v>1962</v>
      </c>
      <c r="F413" t="s">
        <v>1825</v>
      </c>
      <c r="G413" t="s">
        <v>1720</v>
      </c>
      <c r="H413" t="s">
        <v>1166</v>
      </c>
      <c r="I413" t="s">
        <v>1928</v>
      </c>
      <c r="J413" t="s">
        <v>1801</v>
      </c>
      <c r="K413" t="str">
        <f>IF(VLOOKUP(Table4[[#This Row],[name]],Sheet2!$N$2:$N$319,1)=Table4[[#This Row],[name]],"x","")</f>
        <v/>
      </c>
    </row>
    <row r="414" spans="4:11" hidden="1" x14ac:dyDescent="0.35">
      <c r="D414" t="s">
        <v>1389</v>
      </c>
      <c r="E414" t="s">
        <v>1956</v>
      </c>
      <c r="F414" t="s">
        <v>1826</v>
      </c>
      <c r="G414" t="s">
        <v>1720</v>
      </c>
      <c r="H414" t="s">
        <v>1079</v>
      </c>
      <c r="I414" t="s">
        <v>1923</v>
      </c>
      <c r="J414" t="s">
        <v>1803</v>
      </c>
      <c r="K414" t="str">
        <f>IF(VLOOKUP(Table4[[#This Row],[name]],Sheet2!$N$2:$N$319,1)=Table4[[#This Row],[name]],"x","")</f>
        <v>x</v>
      </c>
    </row>
    <row r="415" spans="4:11" x14ac:dyDescent="0.35">
      <c r="D415" t="s">
        <v>1330</v>
      </c>
      <c r="E415" t="s">
        <v>1929</v>
      </c>
      <c r="F415" t="s">
        <v>1848</v>
      </c>
      <c r="G415" t="s">
        <v>1723</v>
      </c>
      <c r="H415" t="s">
        <v>1049</v>
      </c>
      <c r="I415" t="s">
        <v>1946</v>
      </c>
      <c r="J415" t="s">
        <v>1801</v>
      </c>
      <c r="K415" t="str">
        <f>IF(VLOOKUP(Table4[[#This Row],[name]],Sheet2!$N$2:$N$319,1)=Table4[[#This Row],[name]],"x","")</f>
        <v/>
      </c>
    </row>
    <row r="416" spans="4:11" x14ac:dyDescent="0.35">
      <c r="D416" t="s">
        <v>1737</v>
      </c>
      <c r="E416" t="s">
        <v>1947</v>
      </c>
      <c r="F416" t="s">
        <v>1831</v>
      </c>
      <c r="G416" t="s">
        <v>1723</v>
      </c>
      <c r="H416" t="s">
        <v>1171</v>
      </c>
      <c r="I416" t="s">
        <v>1918</v>
      </c>
      <c r="J416" t="s">
        <v>1807</v>
      </c>
      <c r="K416" t="str">
        <f>IF(VLOOKUP(Table4[[#This Row],[name]],Sheet2!$N$2:$N$319,1)=Table4[[#This Row],[name]],"x","")</f>
        <v/>
      </c>
    </row>
    <row r="417" spans="4:11" x14ac:dyDescent="0.35">
      <c r="D417" t="s">
        <v>1614</v>
      </c>
      <c r="E417" t="s">
        <v>1957</v>
      </c>
      <c r="F417" t="s">
        <v>1828</v>
      </c>
      <c r="G417" t="s">
        <v>1723</v>
      </c>
      <c r="H417" t="s">
        <v>1235</v>
      </c>
      <c r="I417" t="s">
        <v>1958</v>
      </c>
      <c r="J417" t="s">
        <v>1806</v>
      </c>
      <c r="K417" t="str">
        <f>IF(VLOOKUP(Table4[[#This Row],[name]],Sheet2!$N$2:$N$319,1)=Table4[[#This Row],[name]],"x","")</f>
        <v/>
      </c>
    </row>
    <row r="418" spans="4:11" hidden="1" x14ac:dyDescent="0.35">
      <c r="D418" t="s">
        <v>1739</v>
      </c>
      <c r="E418" t="s">
        <v>1944</v>
      </c>
      <c r="F418" t="s">
        <v>1833</v>
      </c>
      <c r="G418" t="s">
        <v>1725</v>
      </c>
      <c r="H418" t="s">
        <v>1357</v>
      </c>
      <c r="I418" t="s">
        <v>1948</v>
      </c>
      <c r="J418" t="s">
        <v>1810</v>
      </c>
      <c r="K418" t="str">
        <f>IF(VLOOKUP(Table4[[#This Row],[name]],Sheet2!$N$2:$N$319,1)=Table4[[#This Row],[name]],"x","")</f>
        <v>x</v>
      </c>
    </row>
    <row r="419" spans="4:11" hidden="1" x14ac:dyDescent="0.35">
      <c r="D419" t="s">
        <v>1879</v>
      </c>
      <c r="E419" t="s">
        <v>1949</v>
      </c>
      <c r="F419" t="s">
        <v>1909</v>
      </c>
      <c r="G419" t="s">
        <v>1723</v>
      </c>
      <c r="H419" t="s">
        <v>1819</v>
      </c>
      <c r="I419" t="s">
        <v>1922</v>
      </c>
      <c r="J419" t="s">
        <v>1803</v>
      </c>
      <c r="K419" t="str">
        <f>IF(VLOOKUP(Table4[[#This Row],[name]],Sheet2!$N$2:$N$319,1)=Table4[[#This Row],[name]],"x","")</f>
        <v>x</v>
      </c>
    </row>
    <row r="420" spans="4:11" x14ac:dyDescent="0.35">
      <c r="D420" t="s">
        <v>1536</v>
      </c>
      <c r="E420" t="s">
        <v>1957</v>
      </c>
      <c r="F420" t="s">
        <v>1842</v>
      </c>
      <c r="G420" t="s">
        <v>1724</v>
      </c>
      <c r="H420" t="s">
        <v>1188</v>
      </c>
      <c r="I420" t="s">
        <v>1958</v>
      </c>
      <c r="J420" t="s">
        <v>1721</v>
      </c>
      <c r="K420" t="str">
        <f>IF(VLOOKUP(Table4[[#This Row],[name]],Sheet2!$N$2:$N$319,1)=Table4[[#This Row],[name]],"x","")</f>
        <v/>
      </c>
    </row>
    <row r="421" spans="4:11" x14ac:dyDescent="0.35">
      <c r="D421" t="s">
        <v>1790</v>
      </c>
      <c r="E421" t="s">
        <v>1970</v>
      </c>
      <c r="F421" t="s">
        <v>1855</v>
      </c>
      <c r="G421" t="s">
        <v>1720</v>
      </c>
      <c r="H421" t="s">
        <v>1664</v>
      </c>
      <c r="I421" t="s">
        <v>1940</v>
      </c>
      <c r="J421" t="s">
        <v>1807</v>
      </c>
      <c r="K421" t="str">
        <f>IF(VLOOKUP(Table4[[#This Row],[name]],Sheet2!$N$2:$N$319,1)=Table4[[#This Row],[name]],"x","")</f>
        <v/>
      </c>
    </row>
    <row r="422" spans="4:11" hidden="1" x14ac:dyDescent="0.35">
      <c r="D422" t="s">
        <v>1871</v>
      </c>
      <c r="E422" t="s">
        <v>1926</v>
      </c>
      <c r="F422" t="s">
        <v>1828</v>
      </c>
      <c r="G422" t="s">
        <v>1723</v>
      </c>
      <c r="H422" t="s">
        <v>1812</v>
      </c>
      <c r="I422" t="s">
        <v>1920</v>
      </c>
      <c r="J422" t="s">
        <v>1803</v>
      </c>
      <c r="K422" t="str">
        <f>IF(VLOOKUP(Table4[[#This Row],[name]],Sheet2!$N$2:$N$319,1)=Table4[[#This Row],[name]],"x","")</f>
        <v>x</v>
      </c>
    </row>
    <row r="423" spans="4:11" x14ac:dyDescent="0.35">
      <c r="D423" t="s">
        <v>1440</v>
      </c>
      <c r="E423" t="s">
        <v>1949</v>
      </c>
      <c r="F423" t="s">
        <v>1833</v>
      </c>
      <c r="G423" t="s">
        <v>1723</v>
      </c>
      <c r="H423" t="s">
        <v>1123</v>
      </c>
      <c r="I423" t="s">
        <v>1922</v>
      </c>
      <c r="J423" t="s">
        <v>1805</v>
      </c>
      <c r="K423" t="str">
        <f>IF(VLOOKUP(Table4[[#This Row],[name]],Sheet2!$N$2:$N$319,1)=Table4[[#This Row],[name]],"x","")</f>
        <v/>
      </c>
    </row>
    <row r="424" spans="4:11" x14ac:dyDescent="0.35">
      <c r="D424" t="s">
        <v>1615</v>
      </c>
      <c r="E424" t="s">
        <v>1951</v>
      </c>
      <c r="F424" t="s">
        <v>1828</v>
      </c>
      <c r="G424" t="s">
        <v>1723</v>
      </c>
      <c r="H424" t="s">
        <v>1236</v>
      </c>
      <c r="I424" t="s">
        <v>1925</v>
      </c>
      <c r="J424" t="s">
        <v>1803</v>
      </c>
      <c r="K424" t="str">
        <f>IF(VLOOKUP(Table4[[#This Row],[name]],Sheet2!$N$2:$N$319,1)=Table4[[#This Row],[name]],"x","")</f>
        <v/>
      </c>
    </row>
    <row r="425" spans="4:11" x14ac:dyDescent="0.35">
      <c r="D425" t="s">
        <v>1789</v>
      </c>
      <c r="E425" t="s">
        <v>1947</v>
      </c>
      <c r="F425" t="s">
        <v>1828</v>
      </c>
      <c r="G425" t="s">
        <v>1723</v>
      </c>
      <c r="H425" t="s">
        <v>1236</v>
      </c>
      <c r="I425" t="s">
        <v>1918</v>
      </c>
      <c r="J425" t="s">
        <v>1803</v>
      </c>
      <c r="K425" t="str">
        <f>IF(VLOOKUP(Table4[[#This Row],[name]],Sheet2!$N$2:$N$319,1)=Table4[[#This Row],[name]],"x","")</f>
        <v/>
      </c>
    </row>
    <row r="426" spans="4:11" hidden="1" x14ac:dyDescent="0.35">
      <c r="D426" t="s">
        <v>1745</v>
      </c>
      <c r="E426" t="s">
        <v>1929</v>
      </c>
      <c r="F426" t="s">
        <v>1834</v>
      </c>
      <c r="G426" t="s">
        <v>1725</v>
      </c>
      <c r="H426" t="s">
        <v>1167</v>
      </c>
      <c r="I426" t="s">
        <v>1946</v>
      </c>
      <c r="J426" t="s">
        <v>1801</v>
      </c>
      <c r="K426" t="str">
        <f>IF(VLOOKUP(Table4[[#This Row],[name]],Sheet2!$N$2:$N$319,1)=Table4[[#This Row],[name]],"x","")</f>
        <v>x</v>
      </c>
    </row>
    <row r="427" spans="4:11" x14ac:dyDescent="0.35">
      <c r="D427" t="s">
        <v>1671</v>
      </c>
      <c r="E427" t="s">
        <v>1947</v>
      </c>
      <c r="F427" t="s">
        <v>1826</v>
      </c>
      <c r="G427" t="s">
        <v>1724</v>
      </c>
      <c r="H427" t="s">
        <v>1266</v>
      </c>
      <c r="I427" t="s">
        <v>1918</v>
      </c>
      <c r="J427" t="s">
        <v>1806</v>
      </c>
      <c r="K427" t="str">
        <f>IF(VLOOKUP(Table4[[#This Row],[name]],Sheet2!$N$2:$N$319,1)=Table4[[#This Row],[name]],"x","")</f>
        <v/>
      </c>
    </row>
    <row r="428" spans="4:11" x14ac:dyDescent="0.35">
      <c r="D428" t="s">
        <v>1567</v>
      </c>
      <c r="E428" t="s">
        <v>1956</v>
      </c>
      <c r="F428" t="s">
        <v>1896</v>
      </c>
      <c r="G428" t="s">
        <v>1720</v>
      </c>
      <c r="H428" t="s">
        <v>1209</v>
      </c>
      <c r="I428" t="s">
        <v>1923</v>
      </c>
      <c r="J428" t="s">
        <v>1803</v>
      </c>
      <c r="K428" t="str">
        <f>IF(VLOOKUP(Table4[[#This Row],[name]],Sheet2!$N$2:$N$319,1)=Table4[[#This Row],[name]],"x","")</f>
        <v/>
      </c>
    </row>
    <row r="429" spans="4:11" x14ac:dyDescent="0.35">
      <c r="D429" t="s">
        <v>1353</v>
      </c>
      <c r="E429" t="s">
        <v>1957</v>
      </c>
      <c r="F429" t="s">
        <v>1897</v>
      </c>
      <c r="G429" t="s">
        <v>1725</v>
      </c>
      <c r="H429" t="s">
        <v>1066</v>
      </c>
      <c r="I429" t="s">
        <v>1958</v>
      </c>
      <c r="J429" t="s">
        <v>1898</v>
      </c>
      <c r="K429" t="str">
        <f>IF(VLOOKUP(Table4[[#This Row],[name]],Sheet2!$N$2:$N$319,1)=Table4[[#This Row],[name]],"x","")</f>
        <v/>
      </c>
    </row>
    <row r="430" spans="4:11" x14ac:dyDescent="0.35">
      <c r="D430" t="s">
        <v>1641</v>
      </c>
      <c r="E430" t="s">
        <v>1957</v>
      </c>
      <c r="F430" t="s">
        <v>1842</v>
      </c>
      <c r="G430" t="s">
        <v>1724</v>
      </c>
      <c r="H430" t="s">
        <v>1188</v>
      </c>
      <c r="I430" t="s">
        <v>1958</v>
      </c>
      <c r="J430" t="s">
        <v>1721</v>
      </c>
      <c r="K430" t="str">
        <f>IF(VLOOKUP(Table4[[#This Row],[name]],Sheet2!$N$2:$N$319,1)=Table4[[#This Row],[name]],"x","")</f>
        <v/>
      </c>
    </row>
    <row r="431" spans="4:11" hidden="1" x14ac:dyDescent="0.35">
      <c r="D431" t="s">
        <v>1885</v>
      </c>
      <c r="E431" t="s">
        <v>1924</v>
      </c>
      <c r="F431" t="s">
        <v>1834</v>
      </c>
      <c r="G431" t="s">
        <v>1722</v>
      </c>
      <c r="H431" t="s">
        <v>1816</v>
      </c>
      <c r="I431" t="s">
        <v>1921</v>
      </c>
      <c r="J431" t="s">
        <v>1801</v>
      </c>
      <c r="K431" t="str">
        <f>IF(VLOOKUP(Table4[[#This Row],[name]],Sheet2!$N$2:$N$319,1)=Table4[[#This Row],[name]],"x","")</f>
        <v>x</v>
      </c>
    </row>
    <row r="432" spans="4:11" x14ac:dyDescent="0.35">
      <c r="D432" t="s">
        <v>1776</v>
      </c>
      <c r="E432" t="s">
        <v>1957</v>
      </c>
      <c r="F432" t="s">
        <v>1834</v>
      </c>
      <c r="G432" t="s">
        <v>1720</v>
      </c>
      <c r="H432" t="s">
        <v>1572</v>
      </c>
      <c r="I432" t="s">
        <v>1958</v>
      </c>
      <c r="J432" t="s">
        <v>1801</v>
      </c>
      <c r="K432" t="str">
        <f>IF(VLOOKUP(Table4[[#This Row],[name]],Sheet2!$N$2:$N$319,1)=Table4[[#This Row],[name]],"x","")</f>
        <v/>
      </c>
    </row>
    <row r="433" spans="4:11" x14ac:dyDescent="0.35">
      <c r="D433" t="s">
        <v>1559</v>
      </c>
      <c r="E433" t="s">
        <v>1944</v>
      </c>
      <c r="F433">
        <v>0</v>
      </c>
      <c r="G433" t="s">
        <v>1725</v>
      </c>
      <c r="H433" t="s">
        <v>1204</v>
      </c>
      <c r="I433" t="s">
        <v>1948</v>
      </c>
      <c r="J433">
        <v>0</v>
      </c>
      <c r="K433" t="str">
        <f>IF(VLOOKUP(Table4[[#This Row],[name]],Sheet2!$N$2:$N$319,1)=Table4[[#This Row],[name]],"x","")</f>
        <v/>
      </c>
    </row>
    <row r="434" spans="4:11" x14ac:dyDescent="0.35">
      <c r="D434" t="s">
        <v>1342</v>
      </c>
      <c r="E434" t="s">
        <v>1962</v>
      </c>
      <c r="F434" t="s">
        <v>2112</v>
      </c>
      <c r="G434" t="s">
        <v>1722</v>
      </c>
      <c r="H434" t="s">
        <v>1059</v>
      </c>
      <c r="I434" t="s">
        <v>1928</v>
      </c>
      <c r="J434" t="s">
        <v>1808</v>
      </c>
      <c r="K434" t="str">
        <f>IF(VLOOKUP(Table4[[#This Row],[name]],Sheet2!$N$2:$N$319,1)=Table4[[#This Row],[name]],"x","")</f>
        <v/>
      </c>
    </row>
    <row r="435" spans="4:11" hidden="1" x14ac:dyDescent="0.35">
      <c r="D435" t="s">
        <v>1375</v>
      </c>
      <c r="E435" t="s">
        <v>1959</v>
      </c>
      <c r="F435" t="s">
        <v>2112</v>
      </c>
      <c r="G435" t="s">
        <v>1722</v>
      </c>
      <c r="H435" t="s">
        <v>1084</v>
      </c>
      <c r="I435" t="s">
        <v>1929</v>
      </c>
      <c r="J435" t="s">
        <v>1810</v>
      </c>
      <c r="K435" t="str">
        <f>IF(VLOOKUP(Table4[[#This Row],[name]],Sheet2!$N$2:$N$319,1)=Table4[[#This Row],[name]],"x","")</f>
        <v>x</v>
      </c>
    </row>
    <row r="436" spans="4:11" x14ac:dyDescent="0.35">
      <c r="D436" t="s">
        <v>1800</v>
      </c>
      <c r="E436" t="s">
        <v>1959</v>
      </c>
      <c r="F436" t="s">
        <v>1825</v>
      </c>
      <c r="G436" t="s">
        <v>1720</v>
      </c>
      <c r="H436" t="s">
        <v>1464</v>
      </c>
      <c r="I436" t="s">
        <v>1929</v>
      </c>
      <c r="J436" t="s">
        <v>1801</v>
      </c>
      <c r="K436" t="str">
        <f>IF(VLOOKUP(Table4[[#This Row],[name]],Sheet2!$N$2:$N$319,1)=Table4[[#This Row],[name]],"x","")</f>
        <v/>
      </c>
    </row>
    <row r="437" spans="4:11" x14ac:dyDescent="0.35">
      <c r="D437" t="s">
        <v>1545</v>
      </c>
      <c r="E437" t="s">
        <v>1968</v>
      </c>
      <c r="F437" t="s">
        <v>2112</v>
      </c>
      <c r="G437" t="s">
        <v>1722</v>
      </c>
      <c r="H437" t="s">
        <v>1059</v>
      </c>
      <c r="I437" t="s">
        <v>1932</v>
      </c>
      <c r="J437" t="s">
        <v>1811</v>
      </c>
      <c r="K437" t="str">
        <f>IF(VLOOKUP(Table4[[#This Row],[name]],Sheet2!$N$2:$N$319,1)=Table4[[#This Row],[name]],"x","")</f>
        <v/>
      </c>
    </row>
    <row r="438" spans="4:11" hidden="1" x14ac:dyDescent="0.35">
      <c r="D438" t="s">
        <v>1537</v>
      </c>
      <c r="E438" t="s">
        <v>1961</v>
      </c>
      <c r="F438" t="s">
        <v>2112</v>
      </c>
      <c r="G438" t="s">
        <v>1722</v>
      </c>
      <c r="H438" t="s">
        <v>1189</v>
      </c>
      <c r="I438" t="s">
        <v>1935</v>
      </c>
      <c r="J438" t="s">
        <v>1811</v>
      </c>
      <c r="K438" t="str">
        <f>IF(VLOOKUP(Table4[[#This Row],[name]],Sheet2!$N$2:$N$319,1)=Table4[[#This Row],[name]],"x","")</f>
        <v>x</v>
      </c>
    </row>
    <row r="439" spans="4:11" x14ac:dyDescent="0.35">
      <c r="D439" t="s">
        <v>1405</v>
      </c>
      <c r="E439" t="s">
        <v>1924</v>
      </c>
      <c r="F439" t="s">
        <v>1826</v>
      </c>
      <c r="G439" t="s">
        <v>1723</v>
      </c>
      <c r="H439" t="s">
        <v>1109</v>
      </c>
      <c r="I439" t="s">
        <v>1921</v>
      </c>
      <c r="J439" t="s">
        <v>1721</v>
      </c>
      <c r="K439" t="str">
        <f>IF(VLOOKUP(Table4[[#This Row],[name]],Sheet2!$N$2:$N$319,1)=Table4[[#This Row],[name]],"x","")</f>
        <v/>
      </c>
    </row>
    <row r="440" spans="4:11" x14ac:dyDescent="0.35">
      <c r="D440" t="s">
        <v>1553</v>
      </c>
      <c r="E440" t="s">
        <v>1952</v>
      </c>
      <c r="F440" t="s">
        <v>1895</v>
      </c>
      <c r="G440" t="s">
        <v>1724</v>
      </c>
      <c r="H440" t="s">
        <v>1200</v>
      </c>
      <c r="I440" t="s">
        <v>1953</v>
      </c>
      <c r="J440" t="s">
        <v>1898</v>
      </c>
      <c r="K440" t="str">
        <f>IF(VLOOKUP(Table4[[#This Row],[name]],Sheet2!$N$2:$N$319,1)=Table4[[#This Row],[name]],"x","")</f>
        <v/>
      </c>
    </row>
    <row r="441" spans="4:11" hidden="1" x14ac:dyDescent="0.35">
      <c r="D441" t="s">
        <v>1685</v>
      </c>
      <c r="E441" t="s">
        <v>1957</v>
      </c>
      <c r="F441" t="s">
        <v>1834</v>
      </c>
      <c r="G441" t="s">
        <v>1723</v>
      </c>
      <c r="H441" t="s">
        <v>1167</v>
      </c>
      <c r="I441" t="s">
        <v>1958</v>
      </c>
      <c r="J441" t="s">
        <v>1801</v>
      </c>
      <c r="K441" t="str">
        <f>IF(VLOOKUP(Table4[[#This Row],[name]],Sheet2!$N$2:$N$319,1)=Table4[[#This Row],[name]],"x","")</f>
        <v>x</v>
      </c>
    </row>
    <row r="442" spans="4:11" x14ac:dyDescent="0.35">
      <c r="D442" t="s">
        <v>1876</v>
      </c>
      <c r="E442" t="s">
        <v>1926</v>
      </c>
      <c r="F442" t="s">
        <v>1834</v>
      </c>
      <c r="G442" t="s">
        <v>1723</v>
      </c>
      <c r="H442" t="s">
        <v>1817</v>
      </c>
      <c r="I442" t="s">
        <v>1920</v>
      </c>
      <c r="J442" t="s">
        <v>1806</v>
      </c>
      <c r="K442" t="str">
        <f>IF(VLOOKUP(Table4[[#This Row],[name]],Sheet2!$N$2:$N$319,1)=Table4[[#This Row],[name]],"x","")</f>
        <v/>
      </c>
    </row>
    <row r="443" spans="4:11" x14ac:dyDescent="0.35">
      <c r="D443" t="s">
        <v>1494</v>
      </c>
      <c r="E443" t="s">
        <v>1952</v>
      </c>
      <c r="F443" t="s">
        <v>1834</v>
      </c>
      <c r="G443" t="s">
        <v>1723</v>
      </c>
      <c r="H443" t="s">
        <v>1124</v>
      </c>
      <c r="I443" t="s">
        <v>1953</v>
      </c>
      <c r="J443" t="s">
        <v>1801</v>
      </c>
      <c r="K443" t="str">
        <f>IF(VLOOKUP(Table4[[#This Row],[name]],Sheet2!$N$2:$N$319,1)=Table4[[#This Row],[name]],"x","")</f>
        <v/>
      </c>
    </row>
    <row r="444" spans="4:11" hidden="1" x14ac:dyDescent="0.35">
      <c r="D444" t="s">
        <v>1441</v>
      </c>
      <c r="E444" t="s">
        <v>1947</v>
      </c>
      <c r="F444" t="s">
        <v>1834</v>
      </c>
      <c r="G444" t="s">
        <v>1723</v>
      </c>
      <c r="H444" t="s">
        <v>1124</v>
      </c>
      <c r="I444" t="s">
        <v>1918</v>
      </c>
      <c r="J444" t="s">
        <v>1801</v>
      </c>
      <c r="K444" t="str">
        <f>IF(VLOOKUP(Table4[[#This Row],[name]],Sheet2!$N$2:$N$319,1)=Table4[[#This Row],[name]],"x","")</f>
        <v>x</v>
      </c>
    </row>
    <row r="445" spans="4:11" hidden="1" x14ac:dyDescent="0.35">
      <c r="D445" t="s">
        <v>1713</v>
      </c>
      <c r="E445" t="s">
        <v>1951</v>
      </c>
      <c r="F445" t="s">
        <v>1834</v>
      </c>
      <c r="G445" t="s">
        <v>1723</v>
      </c>
      <c r="H445" t="s">
        <v>1124</v>
      </c>
      <c r="I445" t="s">
        <v>1925</v>
      </c>
      <c r="J445" t="s">
        <v>1801</v>
      </c>
      <c r="K445" t="str">
        <f>IF(VLOOKUP(Table4[[#This Row],[name]],Sheet2!$N$2:$N$319,1)=Table4[[#This Row],[name]],"x","")</f>
        <v>x</v>
      </c>
    </row>
    <row r="446" spans="4:11" hidden="1" x14ac:dyDescent="0.35">
      <c r="D446" t="s">
        <v>1580</v>
      </c>
      <c r="E446" t="s">
        <v>1957</v>
      </c>
      <c r="F446" t="s">
        <v>1834</v>
      </c>
      <c r="G446" t="s">
        <v>1723</v>
      </c>
      <c r="H446" t="s">
        <v>1162</v>
      </c>
      <c r="I446" t="s">
        <v>1958</v>
      </c>
      <c r="J446" t="s">
        <v>1801</v>
      </c>
      <c r="K446" t="str">
        <f>IF(VLOOKUP(Table4[[#This Row],[name]],Sheet2!$N$2:$N$319,1)=Table4[[#This Row],[name]],"x","")</f>
        <v>x</v>
      </c>
    </row>
    <row r="447" spans="4:11" hidden="1" x14ac:dyDescent="0.35">
      <c r="D447" t="s">
        <v>1619</v>
      </c>
      <c r="E447" t="s">
        <v>1957</v>
      </c>
      <c r="F447" t="s">
        <v>1834</v>
      </c>
      <c r="G447" t="s">
        <v>1723</v>
      </c>
      <c r="H447" t="s">
        <v>1162</v>
      </c>
      <c r="I447" t="s">
        <v>1958</v>
      </c>
      <c r="J447" t="s">
        <v>1801</v>
      </c>
      <c r="K447" t="str">
        <f>IF(VLOOKUP(Table4[[#This Row],[name]],Sheet2!$N$2:$N$319,1)=Table4[[#This Row],[name]],"x","")</f>
        <v>x</v>
      </c>
    </row>
    <row r="448" spans="4:11" hidden="1" x14ac:dyDescent="0.35">
      <c r="D448" t="s">
        <v>1877</v>
      </c>
      <c r="E448" t="s">
        <v>1952</v>
      </c>
      <c r="F448" t="s">
        <v>1834</v>
      </c>
      <c r="G448" t="s">
        <v>1723</v>
      </c>
      <c r="H448" t="s">
        <v>1814</v>
      </c>
      <c r="I448" t="s">
        <v>1953</v>
      </c>
      <c r="J448" t="s">
        <v>1801</v>
      </c>
      <c r="K448" t="str">
        <f>IF(VLOOKUP(Table4[[#This Row],[name]],Sheet2!$N$2:$N$319,1)=Table4[[#This Row],[name]],"x","")</f>
        <v>x</v>
      </c>
    </row>
    <row r="449" spans="4:11" hidden="1" x14ac:dyDescent="0.35">
      <c r="D449" t="s">
        <v>1505</v>
      </c>
      <c r="E449" t="s">
        <v>1926</v>
      </c>
      <c r="F449" t="s">
        <v>1826</v>
      </c>
      <c r="G449" t="s">
        <v>1723</v>
      </c>
      <c r="H449" t="s">
        <v>1169</v>
      </c>
      <c r="I449" t="s">
        <v>1920</v>
      </c>
      <c r="J449" t="s">
        <v>1803</v>
      </c>
      <c r="K449" t="str">
        <f>IF(VLOOKUP(Table4[[#This Row],[name]],Sheet2!$N$2:$N$319,1)=Table4[[#This Row],[name]],"x","")</f>
        <v>x</v>
      </c>
    </row>
    <row r="450" spans="4:11" x14ac:dyDescent="0.35">
      <c r="D450" t="s">
        <v>1290</v>
      </c>
      <c r="E450" t="s">
        <v>1950</v>
      </c>
      <c r="F450" t="s">
        <v>1896</v>
      </c>
      <c r="G450" t="s">
        <v>1726</v>
      </c>
      <c r="H450" t="s">
        <v>1014</v>
      </c>
      <c r="I450" t="s">
        <v>1945</v>
      </c>
      <c r="J450" t="s">
        <v>1801</v>
      </c>
      <c r="K450" t="str">
        <f>IF(VLOOKUP(Table4[[#This Row],[name]],Sheet2!$N$2:$N$319,1)=Table4[[#This Row],[name]],"x","")</f>
        <v/>
      </c>
    </row>
    <row r="451" spans="4:11" hidden="1" x14ac:dyDescent="0.35">
      <c r="D451" t="s">
        <v>1890</v>
      </c>
      <c r="E451" t="s">
        <v>1951</v>
      </c>
      <c r="F451" t="s">
        <v>1848</v>
      </c>
      <c r="G451" t="s">
        <v>1723</v>
      </c>
      <c r="H451" t="s">
        <v>1823</v>
      </c>
      <c r="I451" t="s">
        <v>1925</v>
      </c>
      <c r="J451" t="s">
        <v>1808</v>
      </c>
      <c r="K451" t="str">
        <f>IF(VLOOKUP(Table4[[#This Row],[name]],Sheet2!$N$2:$N$319,1)=Table4[[#This Row],[name]],"x","")</f>
        <v>x</v>
      </c>
    </row>
    <row r="452" spans="4:11" hidden="1" x14ac:dyDescent="0.35">
      <c r="D452" t="s">
        <v>1557</v>
      </c>
      <c r="E452" t="s">
        <v>1951</v>
      </c>
      <c r="F452" t="s">
        <v>1895</v>
      </c>
      <c r="G452" t="s">
        <v>1723</v>
      </c>
      <c r="H452" t="s">
        <v>1203</v>
      </c>
      <c r="I452" t="s">
        <v>1925</v>
      </c>
      <c r="J452" t="s">
        <v>1810</v>
      </c>
      <c r="K452" t="str">
        <f>IF(VLOOKUP(Table4[[#This Row],[name]],Sheet2!$N$2:$N$319,1)=Table4[[#This Row],[name]],"x","")</f>
        <v>x</v>
      </c>
    </row>
    <row r="453" spans="4:11" hidden="1" x14ac:dyDescent="0.35">
      <c r="D453" t="s">
        <v>1495</v>
      </c>
      <c r="E453" t="s">
        <v>1951</v>
      </c>
      <c r="F453" t="s">
        <v>1834</v>
      </c>
      <c r="G453" t="s">
        <v>1720</v>
      </c>
      <c r="H453" t="s">
        <v>1162</v>
      </c>
      <c r="I453" t="s">
        <v>1925</v>
      </c>
      <c r="J453" t="s">
        <v>1801</v>
      </c>
      <c r="K453" t="str">
        <f>IF(VLOOKUP(Table4[[#This Row],[name]],Sheet2!$N$2:$N$319,1)=Table4[[#This Row],[name]],"x","")</f>
        <v>x</v>
      </c>
    </row>
    <row r="454" spans="4:11" hidden="1" x14ac:dyDescent="0.35">
      <c r="D454" t="s">
        <v>1838</v>
      </c>
      <c r="E454" t="s">
        <v>1926</v>
      </c>
      <c r="F454" t="s">
        <v>1896</v>
      </c>
      <c r="G454" t="s">
        <v>1720</v>
      </c>
      <c r="H454" t="s">
        <v>1747</v>
      </c>
      <c r="I454" t="s">
        <v>1920</v>
      </c>
      <c r="J454" t="s">
        <v>1721</v>
      </c>
      <c r="K454" t="str">
        <f>IF(VLOOKUP(Table4[[#This Row],[name]],Sheet2!$N$2:$N$319,1)=Table4[[#This Row],[name]],"x","")</f>
        <v>x</v>
      </c>
    </row>
    <row r="455" spans="4:11" hidden="1" x14ac:dyDescent="0.35">
      <c r="D455" t="s">
        <v>1849</v>
      </c>
      <c r="E455" t="s">
        <v>1949</v>
      </c>
      <c r="F455" t="s">
        <v>1896</v>
      </c>
      <c r="G455" t="s">
        <v>1720</v>
      </c>
      <c r="H455" t="s">
        <v>1767</v>
      </c>
      <c r="I455" t="s">
        <v>1922</v>
      </c>
      <c r="J455" t="s">
        <v>1801</v>
      </c>
      <c r="K455" t="str">
        <f>IF(VLOOKUP(Table4[[#This Row],[name]],Sheet2!$N$2:$N$319,1)=Table4[[#This Row],[name]],"x","")</f>
        <v>x</v>
      </c>
    </row>
    <row r="456" spans="4:11" x14ac:dyDescent="0.35">
      <c r="D456" t="s">
        <v>1541</v>
      </c>
      <c r="E456" t="s">
        <v>1954</v>
      </c>
      <c r="F456" t="s">
        <v>1848</v>
      </c>
      <c r="G456" t="s">
        <v>1722</v>
      </c>
      <c r="H456" t="s">
        <v>1192</v>
      </c>
      <c r="I456" t="s">
        <v>1919</v>
      </c>
      <c r="J456" t="s">
        <v>1811</v>
      </c>
      <c r="K456" t="str">
        <f>IF(VLOOKUP(Table4[[#This Row],[name]],Sheet2!$N$2:$N$319,1)=Table4[[#This Row],[name]],"x","")</f>
        <v/>
      </c>
    </row>
    <row r="457" spans="4:11" x14ac:dyDescent="0.35">
      <c r="D457" t="s">
        <v>1620</v>
      </c>
      <c r="E457" t="s">
        <v>1926</v>
      </c>
      <c r="F457" t="s">
        <v>1834</v>
      </c>
      <c r="G457" t="s">
        <v>1722</v>
      </c>
      <c r="H457" t="s">
        <v>1234</v>
      </c>
      <c r="I457" t="s">
        <v>1920</v>
      </c>
      <c r="J457" t="s">
        <v>1801</v>
      </c>
      <c r="K457" t="str">
        <f>IF(VLOOKUP(Table4[[#This Row],[name]],Sheet2!$N$2:$N$319,1)=Table4[[#This Row],[name]],"x","")</f>
        <v/>
      </c>
    </row>
    <row r="458" spans="4:11" hidden="1" x14ac:dyDescent="0.35">
      <c r="D458" t="s">
        <v>1779</v>
      </c>
      <c r="E458" t="s">
        <v>1952</v>
      </c>
      <c r="F458" t="s">
        <v>1825</v>
      </c>
      <c r="G458" t="s">
        <v>1723</v>
      </c>
      <c r="H458" t="s">
        <v>1418</v>
      </c>
      <c r="I458" t="s">
        <v>1953</v>
      </c>
      <c r="J458" t="s">
        <v>1805</v>
      </c>
      <c r="K458" t="str">
        <f>IF(VLOOKUP(Table4[[#This Row],[name]],Sheet2!$N$2:$N$319,1)=Table4[[#This Row],[name]],"x","")</f>
        <v>x</v>
      </c>
    </row>
    <row r="459" spans="4:11" x14ac:dyDescent="0.35">
      <c r="D459" t="s">
        <v>1498</v>
      </c>
      <c r="E459" t="s">
        <v>1957</v>
      </c>
      <c r="F459" t="s">
        <v>1895</v>
      </c>
      <c r="G459" t="s">
        <v>1723</v>
      </c>
      <c r="H459" t="s">
        <v>1164</v>
      </c>
      <c r="I459" t="s">
        <v>1958</v>
      </c>
      <c r="J459" t="s">
        <v>1803</v>
      </c>
      <c r="K459" t="str">
        <f>IF(VLOOKUP(Table4[[#This Row],[name]],Sheet2!$N$2:$N$319,1)=Table4[[#This Row],[name]],"x","")</f>
        <v/>
      </c>
    </row>
    <row r="460" spans="4:11" x14ac:dyDescent="0.35">
      <c r="D460" t="s">
        <v>1299</v>
      </c>
      <c r="E460" t="s">
        <v>1926</v>
      </c>
      <c r="F460" t="s">
        <v>2112</v>
      </c>
      <c r="G460" t="s">
        <v>1720</v>
      </c>
      <c r="H460" t="s">
        <v>1022</v>
      </c>
      <c r="I460" t="s">
        <v>1920</v>
      </c>
      <c r="J460" t="s">
        <v>1803</v>
      </c>
      <c r="K460" t="str">
        <f>IF(VLOOKUP(Table4[[#This Row],[name]],Sheet2!$N$2:$N$319,1)=Table4[[#This Row],[name]],"x","")</f>
        <v/>
      </c>
    </row>
    <row r="461" spans="4:11" x14ac:dyDescent="0.35">
      <c r="D461" t="s">
        <v>1373</v>
      </c>
      <c r="E461" t="s">
        <v>1944</v>
      </c>
      <c r="F461" t="s">
        <v>1848</v>
      </c>
      <c r="G461" t="s">
        <v>1724</v>
      </c>
      <c r="H461" t="s">
        <v>1082</v>
      </c>
      <c r="I461" t="s">
        <v>1948</v>
      </c>
      <c r="J461" t="s">
        <v>1721</v>
      </c>
      <c r="K461" t="str">
        <f>IF(VLOOKUP(Table4[[#This Row],[name]],Sheet2!$N$2:$N$319,1)=Table4[[#This Row],[name]],"x","")</f>
        <v/>
      </c>
    </row>
    <row r="462" spans="4:11" x14ac:dyDescent="0.35">
      <c r="D462" t="s">
        <v>1618</v>
      </c>
      <c r="E462" t="s">
        <v>1956</v>
      </c>
      <c r="F462" t="s">
        <v>1834</v>
      </c>
      <c r="G462" t="s">
        <v>1722</v>
      </c>
      <c r="H462" t="s">
        <v>1234</v>
      </c>
      <c r="I462" t="s">
        <v>1923</v>
      </c>
      <c r="J462" t="s">
        <v>1801</v>
      </c>
      <c r="K462" t="str">
        <f>IF(VLOOKUP(Table4[[#This Row],[name]],Sheet2!$N$2:$N$319,1)=Table4[[#This Row],[name]],"x","")</f>
        <v/>
      </c>
    </row>
    <row r="463" spans="4:11" hidden="1" x14ac:dyDescent="0.35">
      <c r="D463" t="s">
        <v>1846</v>
      </c>
      <c r="E463" t="s">
        <v>1954</v>
      </c>
      <c r="F463" t="s">
        <v>1833</v>
      </c>
      <c r="G463" t="s">
        <v>1720</v>
      </c>
      <c r="H463" t="s">
        <v>1759</v>
      </c>
      <c r="I463" t="s">
        <v>1919</v>
      </c>
      <c r="J463" t="s">
        <v>1806</v>
      </c>
      <c r="K463" t="str">
        <f>IF(VLOOKUP(Table4[[#This Row],[name]],Sheet2!$N$2:$N$319,1)=Table4[[#This Row],[name]],"x","")</f>
        <v>x</v>
      </c>
    </row>
    <row r="464" spans="4:11" hidden="1" x14ac:dyDescent="0.35">
      <c r="D464" t="s">
        <v>1661</v>
      </c>
      <c r="E464" t="s">
        <v>1968</v>
      </c>
      <c r="F464" t="s">
        <v>1826</v>
      </c>
      <c r="G464" t="s">
        <v>1723</v>
      </c>
      <c r="H464" t="s">
        <v>1178</v>
      </c>
      <c r="I464" t="s">
        <v>1932</v>
      </c>
      <c r="J464" t="s">
        <v>1721</v>
      </c>
      <c r="K464" t="str">
        <f>IF(VLOOKUP(Table4[[#This Row],[name]],Sheet2!$N$2:$N$319,1)=Table4[[#This Row],[name]],"x","")</f>
        <v>x</v>
      </c>
    </row>
    <row r="465" spans="4:11" hidden="1" x14ac:dyDescent="0.35">
      <c r="D465" t="s">
        <v>1634</v>
      </c>
      <c r="E465" t="s">
        <v>1926</v>
      </c>
      <c r="F465" t="s">
        <v>1896</v>
      </c>
      <c r="G465" t="s">
        <v>1720</v>
      </c>
      <c r="H465" t="s">
        <v>1243</v>
      </c>
      <c r="I465" t="s">
        <v>1920</v>
      </c>
      <c r="J465" t="s">
        <v>1803</v>
      </c>
      <c r="K465" t="str">
        <f>IF(VLOOKUP(Table4[[#This Row],[name]],Sheet2!$N$2:$N$319,1)=Table4[[#This Row],[name]],"x","")</f>
        <v>x</v>
      </c>
    </row>
    <row r="466" spans="4:11" x14ac:dyDescent="0.35">
      <c r="D466" t="s">
        <v>1385</v>
      </c>
      <c r="E466" t="s">
        <v>1926</v>
      </c>
      <c r="F466" t="s">
        <v>1855</v>
      </c>
      <c r="G466" t="s">
        <v>1720</v>
      </c>
      <c r="H466" t="s">
        <v>1094</v>
      </c>
      <c r="I466" t="s">
        <v>1920</v>
      </c>
      <c r="J466" t="s">
        <v>1807</v>
      </c>
      <c r="K466" t="str">
        <f>IF(VLOOKUP(Table4[[#This Row],[name]],Sheet2!$N$2:$N$319,1)=Table4[[#This Row],[name]],"x","")</f>
        <v/>
      </c>
    </row>
    <row r="467" spans="4:11" x14ac:dyDescent="0.35">
      <c r="D467" t="s">
        <v>1531</v>
      </c>
      <c r="E467" t="s">
        <v>1968</v>
      </c>
      <c r="F467" t="s">
        <v>1828</v>
      </c>
      <c r="G467" t="s">
        <v>1723</v>
      </c>
      <c r="H467" t="s">
        <v>1140</v>
      </c>
      <c r="I467" t="s">
        <v>1932</v>
      </c>
      <c r="J467" t="s">
        <v>1806</v>
      </c>
      <c r="K467" t="str">
        <f>IF(VLOOKUP(Table4[[#This Row],[name]],Sheet2!$N$2:$N$319,1)=Table4[[#This Row],[name]],"x","")</f>
        <v/>
      </c>
    </row>
    <row r="468" spans="4:11" x14ac:dyDescent="0.35">
      <c r="D468" t="s">
        <v>1465</v>
      </c>
      <c r="E468" t="s">
        <v>1955</v>
      </c>
      <c r="F468" t="s">
        <v>1828</v>
      </c>
      <c r="G468" t="s">
        <v>1723</v>
      </c>
      <c r="H468" t="s">
        <v>1140</v>
      </c>
      <c r="I468" t="s">
        <v>1934</v>
      </c>
      <c r="J468" t="s">
        <v>1806</v>
      </c>
      <c r="K468" t="str">
        <f>IF(VLOOKUP(Table4[[#This Row],[name]],Sheet2!$N$2:$N$319,1)=Table4[[#This Row],[name]],"x","")</f>
        <v/>
      </c>
    </row>
    <row r="469" spans="4:11" x14ac:dyDescent="0.35">
      <c r="D469" t="s">
        <v>1539</v>
      </c>
      <c r="E469" t="s">
        <v>1955</v>
      </c>
      <c r="F469" t="s">
        <v>1828</v>
      </c>
      <c r="G469" t="s">
        <v>1723</v>
      </c>
      <c r="H469" t="s">
        <v>1140</v>
      </c>
      <c r="I469" t="s">
        <v>1934</v>
      </c>
      <c r="J469" t="s">
        <v>1806</v>
      </c>
      <c r="K469" t="str">
        <f>IF(VLOOKUP(Table4[[#This Row],[name]],Sheet2!$N$2:$N$319,1)=Table4[[#This Row],[name]],"x","")</f>
        <v/>
      </c>
    </row>
    <row r="470" spans="4:11" x14ac:dyDescent="0.35">
      <c r="D470" t="s">
        <v>1601</v>
      </c>
      <c r="E470" t="s">
        <v>1926</v>
      </c>
      <c r="F470" t="s">
        <v>1828</v>
      </c>
      <c r="G470" t="s">
        <v>1723</v>
      </c>
      <c r="H470" t="s">
        <v>1229</v>
      </c>
      <c r="I470" t="s">
        <v>1920</v>
      </c>
      <c r="J470" t="s">
        <v>1721</v>
      </c>
      <c r="K470" t="str">
        <f>IF(VLOOKUP(Table4[[#This Row],[name]],Sheet2!$N$2:$N$319,1)=Table4[[#This Row],[name]],"x","")</f>
        <v/>
      </c>
    </row>
    <row r="471" spans="4:11" hidden="1" x14ac:dyDescent="0.35">
      <c r="D471" t="s">
        <v>1905</v>
      </c>
      <c r="E471" t="s">
        <v>1951</v>
      </c>
      <c r="F471" t="s">
        <v>1826</v>
      </c>
      <c r="G471" t="s">
        <v>1725</v>
      </c>
      <c r="H471" t="s">
        <v>1857</v>
      </c>
      <c r="I471" t="s">
        <v>1925</v>
      </c>
      <c r="J471" t="s">
        <v>1803</v>
      </c>
      <c r="K471" t="str">
        <f>IF(VLOOKUP(Table4[[#This Row],[name]],Sheet2!$N$2:$N$319,1)=Table4[[#This Row],[name]],"x","")</f>
        <v>x</v>
      </c>
    </row>
    <row r="472" spans="4:11" hidden="1" x14ac:dyDescent="0.35">
      <c r="D472" t="s">
        <v>1887</v>
      </c>
      <c r="E472" t="s">
        <v>1957</v>
      </c>
      <c r="F472" t="s">
        <v>1848</v>
      </c>
      <c r="G472" t="s">
        <v>1724</v>
      </c>
      <c r="H472" t="s">
        <v>1822</v>
      </c>
      <c r="I472" t="s">
        <v>1958</v>
      </c>
      <c r="J472" t="s">
        <v>1808</v>
      </c>
      <c r="K472" t="str">
        <f>IF(VLOOKUP(Table4[[#This Row],[name]],Sheet2!$N$2:$N$319,1)=Table4[[#This Row],[name]],"x","")</f>
        <v>x</v>
      </c>
    </row>
    <row r="473" spans="4:11" hidden="1" x14ac:dyDescent="0.35">
      <c r="D473" t="s">
        <v>1889</v>
      </c>
      <c r="E473" t="s">
        <v>1947</v>
      </c>
      <c r="F473" t="s">
        <v>1848</v>
      </c>
      <c r="G473" t="s">
        <v>1724</v>
      </c>
      <c r="H473" t="s">
        <v>1823</v>
      </c>
      <c r="I473" t="s">
        <v>1918</v>
      </c>
      <c r="J473" t="s">
        <v>1808</v>
      </c>
      <c r="K473" t="str">
        <f>IF(VLOOKUP(Table4[[#This Row],[name]],Sheet2!$N$2:$N$319,1)=Table4[[#This Row],[name]],"x","")</f>
        <v>x</v>
      </c>
    </row>
    <row r="474" spans="4:11" hidden="1" x14ac:dyDescent="0.35">
      <c r="D474" t="s">
        <v>1888</v>
      </c>
      <c r="E474" t="s">
        <v>1957</v>
      </c>
      <c r="F474" t="s">
        <v>1834</v>
      </c>
      <c r="G474" t="s">
        <v>1725</v>
      </c>
      <c r="H474" t="s">
        <v>1816</v>
      </c>
      <c r="I474" t="s">
        <v>1958</v>
      </c>
      <c r="J474" t="s">
        <v>1801</v>
      </c>
      <c r="K474" t="str">
        <f>IF(VLOOKUP(Table4[[#This Row],[name]],Sheet2!$N$2:$N$319,1)=Table4[[#This Row],[name]],"x","")</f>
        <v>x</v>
      </c>
    </row>
    <row r="475" spans="4:11" x14ac:dyDescent="0.35">
      <c r="D475" t="s">
        <v>1656</v>
      </c>
      <c r="E475" t="s">
        <v>1952</v>
      </c>
      <c r="F475" t="s">
        <v>1848</v>
      </c>
      <c r="G475" t="s">
        <v>1723</v>
      </c>
      <c r="H475" t="s">
        <v>1082</v>
      </c>
      <c r="I475" t="s">
        <v>1953</v>
      </c>
      <c r="J475" t="s">
        <v>1721</v>
      </c>
      <c r="K475" t="str">
        <f>IF(VLOOKUP(Table4[[#This Row],[name]],Sheet2!$N$2:$N$319,1)=Table4[[#This Row],[name]],"x","")</f>
        <v/>
      </c>
    </row>
    <row r="476" spans="4:11" x14ac:dyDescent="0.35">
      <c r="D476" t="s">
        <v>1612</v>
      </c>
      <c r="E476" t="s">
        <v>1957</v>
      </c>
      <c r="F476" t="s">
        <v>1848</v>
      </c>
      <c r="G476" t="s">
        <v>1723</v>
      </c>
      <c r="H476" t="s">
        <v>1049</v>
      </c>
      <c r="I476" t="s">
        <v>1958</v>
      </c>
      <c r="J476" t="s">
        <v>1801</v>
      </c>
      <c r="K476" t="str">
        <f>IF(VLOOKUP(Table4[[#This Row],[name]],Sheet2!$N$2:$N$319,1)=Table4[[#This Row],[name]],"x","")</f>
        <v/>
      </c>
    </row>
    <row r="477" spans="4:11" x14ac:dyDescent="0.35">
      <c r="D477" t="s">
        <v>1387</v>
      </c>
      <c r="E477" t="s">
        <v>1967</v>
      </c>
      <c r="F477" t="s">
        <v>1826</v>
      </c>
      <c r="G477" t="s">
        <v>1720</v>
      </c>
      <c r="H477" t="s">
        <v>1096</v>
      </c>
      <c r="I477" t="s">
        <v>1927</v>
      </c>
      <c r="J477" t="s">
        <v>1803</v>
      </c>
      <c r="K477" t="str">
        <f>IF(VLOOKUP(Table4[[#This Row],[name]],Sheet2!$N$2:$N$319,1)=Table4[[#This Row],[name]],"x","")</f>
        <v/>
      </c>
    </row>
    <row r="478" spans="4:11" hidden="1" x14ac:dyDescent="0.35">
      <c r="D478" t="s">
        <v>1710</v>
      </c>
      <c r="E478" t="s">
        <v>1929</v>
      </c>
      <c r="F478" t="s">
        <v>1834</v>
      </c>
      <c r="G478" t="s">
        <v>1723</v>
      </c>
      <c r="H478" t="s">
        <v>1162</v>
      </c>
      <c r="I478" t="s">
        <v>1946</v>
      </c>
      <c r="J478" t="s">
        <v>1801</v>
      </c>
      <c r="K478" t="str">
        <f>IF(VLOOKUP(Table4[[#This Row],[name]],Sheet2!$N$2:$N$319,1)=Table4[[#This Row],[name]],"x","")</f>
        <v>x</v>
      </c>
    </row>
    <row r="479" spans="4:11" hidden="1" x14ac:dyDescent="0.35">
      <c r="D479" t="s">
        <v>1346</v>
      </c>
      <c r="E479" t="s">
        <v>1952</v>
      </c>
      <c r="F479" t="s">
        <v>1834</v>
      </c>
      <c r="G479" t="s">
        <v>1720</v>
      </c>
      <c r="H479" t="s">
        <v>1061</v>
      </c>
      <c r="I479" t="s">
        <v>1953</v>
      </c>
      <c r="J479" t="s">
        <v>1801</v>
      </c>
      <c r="K479" t="str">
        <f>IF(VLOOKUP(Table4[[#This Row],[name]],Sheet2!$N$2:$N$319,1)=Table4[[#This Row],[name]],"x","")</f>
        <v>x</v>
      </c>
    </row>
    <row r="480" spans="4:11" x14ac:dyDescent="0.35">
      <c r="D480" t="s">
        <v>1796</v>
      </c>
      <c r="E480" t="s">
        <v>1952</v>
      </c>
      <c r="F480" t="s">
        <v>1828</v>
      </c>
      <c r="G480" t="s">
        <v>1720</v>
      </c>
      <c r="H480" t="s">
        <v>1247</v>
      </c>
      <c r="I480" t="s">
        <v>1953</v>
      </c>
      <c r="J480" t="s">
        <v>1806</v>
      </c>
      <c r="K480" t="str">
        <f>IF(VLOOKUP(Table4[[#This Row],[name]],Sheet2!$N$2:$N$319,1)=Table4[[#This Row],[name]],"x","")</f>
        <v/>
      </c>
    </row>
    <row r="481" spans="4:11" x14ac:dyDescent="0.35">
      <c r="D481" t="s">
        <v>1370</v>
      </c>
      <c r="E481" t="s">
        <v>1926</v>
      </c>
      <c r="F481" t="s">
        <v>1842</v>
      </c>
      <c r="G481" t="s">
        <v>1720</v>
      </c>
      <c r="H481" t="s">
        <v>1080</v>
      </c>
      <c r="I481" t="s">
        <v>1920</v>
      </c>
      <c r="J481" t="s">
        <v>1808</v>
      </c>
      <c r="K481" t="str">
        <f>IF(VLOOKUP(Table4[[#This Row],[name]],Sheet2!$N$2:$N$319,1)=Table4[[#This Row],[name]],"x","")</f>
        <v/>
      </c>
    </row>
    <row r="482" spans="4:11" hidden="1" x14ac:dyDescent="0.35">
      <c r="D482" t="s">
        <v>1562</v>
      </c>
      <c r="E482" t="s">
        <v>1949</v>
      </c>
      <c r="F482" t="s">
        <v>1842</v>
      </c>
      <c r="G482" t="s">
        <v>1720</v>
      </c>
      <c r="H482" t="s">
        <v>1206</v>
      </c>
      <c r="I482" t="s">
        <v>1922</v>
      </c>
      <c r="J482" t="s">
        <v>1808</v>
      </c>
      <c r="K482" t="str">
        <f>IF(VLOOKUP(Table4[[#This Row],[name]],Sheet2!$N$2:$N$319,1)=Table4[[#This Row],[name]],"x","")</f>
        <v>x</v>
      </c>
    </row>
    <row r="483" spans="4:11" x14ac:dyDescent="0.35">
      <c r="D483" t="s">
        <v>1794</v>
      </c>
      <c r="E483" t="s">
        <v>1929</v>
      </c>
      <c r="F483" t="s">
        <v>1834</v>
      </c>
      <c r="G483" t="s">
        <v>1725</v>
      </c>
      <c r="H483" t="s">
        <v>1061</v>
      </c>
      <c r="I483" t="s">
        <v>1946</v>
      </c>
      <c r="J483" t="s">
        <v>1801</v>
      </c>
      <c r="K483" t="str">
        <f>IF(VLOOKUP(Table4[[#This Row],[name]],Sheet2!$N$2:$N$319,1)=Table4[[#This Row],[name]],"x","")</f>
        <v/>
      </c>
    </row>
    <row r="484" spans="4:11" x14ac:dyDescent="0.35">
      <c r="D484" t="s">
        <v>1392</v>
      </c>
      <c r="E484" t="s">
        <v>1926</v>
      </c>
      <c r="F484" t="s">
        <v>1895</v>
      </c>
      <c r="G484" t="s">
        <v>1723</v>
      </c>
      <c r="H484" t="s">
        <v>1098</v>
      </c>
      <c r="I484" t="s">
        <v>1920</v>
      </c>
      <c r="J484" t="s">
        <v>1898</v>
      </c>
      <c r="K484" t="str">
        <f>IF(VLOOKUP(Table4[[#This Row],[name]],Sheet2!$N$2:$N$319,1)=Table4[[#This Row],[name]],"x","")</f>
        <v/>
      </c>
    </row>
    <row r="485" spans="4:11" x14ac:dyDescent="0.35">
      <c r="D485" t="s">
        <v>1518</v>
      </c>
      <c r="E485" t="s">
        <v>1924</v>
      </c>
      <c r="F485" t="s">
        <v>1895</v>
      </c>
      <c r="G485" t="s">
        <v>1723</v>
      </c>
      <c r="H485" t="s">
        <v>1057</v>
      </c>
      <c r="I485" t="s">
        <v>1921</v>
      </c>
      <c r="J485" t="s">
        <v>1721</v>
      </c>
      <c r="K485" t="str">
        <f>IF(VLOOKUP(Table4[[#This Row],[name]],Sheet2!$N$2:$N$319,1)=Table4[[#This Row],[name]],"x","")</f>
        <v/>
      </c>
    </row>
    <row r="486" spans="4:11" x14ac:dyDescent="0.35">
      <c r="D486" t="s">
        <v>1340</v>
      </c>
      <c r="E486" t="s">
        <v>1947</v>
      </c>
      <c r="F486" t="s">
        <v>1895</v>
      </c>
      <c r="G486" t="s">
        <v>1723</v>
      </c>
      <c r="H486" t="s">
        <v>1057</v>
      </c>
      <c r="I486" t="s">
        <v>1918</v>
      </c>
      <c r="J486" t="s">
        <v>1806</v>
      </c>
      <c r="K486" t="str">
        <f>IF(VLOOKUP(Table4[[#This Row],[name]],Sheet2!$N$2:$N$319,1)=Table4[[#This Row],[name]],"x","")</f>
        <v/>
      </c>
    </row>
    <row r="487" spans="4:11" x14ac:dyDescent="0.35">
      <c r="D487" t="s">
        <v>1349</v>
      </c>
      <c r="E487" t="s">
        <v>1924</v>
      </c>
      <c r="F487" t="s">
        <v>1895</v>
      </c>
      <c r="G487" t="s">
        <v>1723</v>
      </c>
      <c r="H487" t="s">
        <v>1063</v>
      </c>
      <c r="I487" t="s">
        <v>1921</v>
      </c>
      <c r="J487" t="s">
        <v>1808</v>
      </c>
      <c r="K487" t="str">
        <f>IF(VLOOKUP(Table4[[#This Row],[name]],Sheet2!$N$2:$N$319,1)=Table4[[#This Row],[name]],"x","")</f>
        <v/>
      </c>
    </row>
    <row r="488" spans="4:11" x14ac:dyDescent="0.35">
      <c r="D488" t="s">
        <v>1645</v>
      </c>
      <c r="E488" t="s">
        <v>1949</v>
      </c>
      <c r="F488" t="s">
        <v>1895</v>
      </c>
      <c r="G488" t="s">
        <v>1723</v>
      </c>
      <c r="H488" t="s">
        <v>1251</v>
      </c>
      <c r="I488" t="s">
        <v>1922</v>
      </c>
      <c r="J488" t="s">
        <v>1803</v>
      </c>
      <c r="K488" t="str">
        <f>IF(VLOOKUP(Table4[[#This Row],[name]],Sheet2!$N$2:$N$319,1)=Table4[[#This Row],[name]],"x","")</f>
        <v/>
      </c>
    </row>
    <row r="489" spans="4:11" x14ac:dyDescent="0.35">
      <c r="D489" t="s">
        <v>1765</v>
      </c>
      <c r="E489" t="s">
        <v>1947</v>
      </c>
      <c r="F489" t="s">
        <v>1831</v>
      </c>
      <c r="G489" t="s">
        <v>1723</v>
      </c>
      <c r="H489" t="s">
        <v>1467</v>
      </c>
      <c r="I489" t="s">
        <v>1918</v>
      </c>
      <c r="J489" t="s">
        <v>1803</v>
      </c>
      <c r="K489" t="str">
        <f>IF(VLOOKUP(Table4[[#This Row],[name]],Sheet2!$N$2:$N$319,1)=Table4[[#This Row],[name]],"x","")</f>
        <v/>
      </c>
    </row>
    <row r="490" spans="4:11" x14ac:dyDescent="0.35">
      <c r="D490" t="s">
        <v>1327</v>
      </c>
      <c r="E490" t="s">
        <v>1949</v>
      </c>
      <c r="F490" t="s">
        <v>1828</v>
      </c>
      <c r="G490" t="s">
        <v>1723</v>
      </c>
      <c r="H490" t="s">
        <v>1047</v>
      </c>
      <c r="I490" t="s">
        <v>1922</v>
      </c>
      <c r="J490" t="s">
        <v>1721</v>
      </c>
      <c r="K490" t="str">
        <f>IF(VLOOKUP(Table4[[#This Row],[name]],Sheet2!$N$2:$N$319,1)=Table4[[#This Row],[name]],"x","")</f>
        <v/>
      </c>
    </row>
    <row r="491" spans="4:11" x14ac:dyDescent="0.35">
      <c r="D491" t="s">
        <v>1326</v>
      </c>
      <c r="E491" t="s">
        <v>1947</v>
      </c>
      <c r="F491" t="s">
        <v>1828</v>
      </c>
      <c r="G491" t="s">
        <v>1725</v>
      </c>
      <c r="H491" t="s">
        <v>1046</v>
      </c>
      <c r="I491" t="s">
        <v>1918</v>
      </c>
      <c r="J491" t="s">
        <v>1803</v>
      </c>
      <c r="K491" t="str">
        <f>IF(VLOOKUP(Table4[[#This Row],[name]],Sheet2!$N$2:$N$319,1)=Table4[[#This Row],[name]],"x","")</f>
        <v/>
      </c>
    </row>
    <row r="492" spans="4:11" hidden="1" x14ac:dyDescent="0.35">
      <c r="D492" t="s">
        <v>1570</v>
      </c>
      <c r="E492">
        <v>0</v>
      </c>
      <c r="F492">
        <v>0</v>
      </c>
      <c r="G492" t="s">
        <v>1724</v>
      </c>
      <c r="H492" t="s">
        <v>1172</v>
      </c>
      <c r="I492" t="s">
        <v>1958</v>
      </c>
      <c r="J492">
        <v>0</v>
      </c>
      <c r="K492" t="str">
        <f>IF(VLOOKUP(Table4[[#This Row],[name]],Sheet2!$N$2:$N$319,1)=Table4[[#This Row],[name]],"x","")</f>
        <v>x</v>
      </c>
    </row>
    <row r="493" spans="4:11" x14ac:dyDescent="0.35">
      <c r="D493" t="s">
        <v>1628</v>
      </c>
      <c r="E493" t="s">
        <v>1949</v>
      </c>
      <c r="F493" t="s">
        <v>1896</v>
      </c>
      <c r="G493" t="s">
        <v>1720</v>
      </c>
      <c r="H493" t="s">
        <v>1061</v>
      </c>
      <c r="I493" t="s">
        <v>1922</v>
      </c>
      <c r="J493" t="s">
        <v>1721</v>
      </c>
      <c r="K493" t="str">
        <f>IF(VLOOKUP(Table4[[#This Row],[name]],Sheet2!$N$2:$N$319,1)=Table4[[#This Row],[name]],"x","")</f>
        <v/>
      </c>
    </row>
    <row r="494" spans="4:11" hidden="1" x14ac:dyDescent="0.35">
      <c r="D494" t="s">
        <v>1432</v>
      </c>
      <c r="E494" t="s">
        <v>1957</v>
      </c>
      <c r="F494" t="s">
        <v>1834</v>
      </c>
      <c r="G494" t="s">
        <v>1723</v>
      </c>
      <c r="H494" t="s">
        <v>1015</v>
      </c>
      <c r="I494" t="s">
        <v>1958</v>
      </c>
      <c r="J494" t="s">
        <v>1801</v>
      </c>
      <c r="K494" t="str">
        <f>IF(VLOOKUP(Table4[[#This Row],[name]],Sheet2!$N$2:$N$319,1)=Table4[[#This Row],[name]],"x","")</f>
        <v>x</v>
      </c>
    </row>
    <row r="495" spans="4:11" hidden="1" x14ac:dyDescent="0.35">
      <c r="D495" t="s">
        <v>1827</v>
      </c>
      <c r="E495" t="s">
        <v>1926</v>
      </c>
      <c r="F495" t="s">
        <v>1848</v>
      </c>
      <c r="G495" t="s">
        <v>1723</v>
      </c>
      <c r="H495" t="s">
        <v>1729</v>
      </c>
      <c r="I495" t="s">
        <v>1920</v>
      </c>
      <c r="J495" t="s">
        <v>1805</v>
      </c>
      <c r="K495" t="str">
        <f>IF(VLOOKUP(Table4[[#This Row],[name]],Sheet2!$N$2:$N$319,1)=Table4[[#This Row],[name]],"x","")</f>
        <v>x</v>
      </c>
    </row>
    <row r="496" spans="4:11" hidden="1" x14ac:dyDescent="0.35">
      <c r="D496" t="s">
        <v>1291</v>
      </c>
      <c r="E496" t="s">
        <v>1952</v>
      </c>
      <c r="F496" t="s">
        <v>1896</v>
      </c>
      <c r="G496" t="s">
        <v>1720</v>
      </c>
      <c r="H496" t="s">
        <v>1015</v>
      </c>
      <c r="I496" t="s">
        <v>1953</v>
      </c>
      <c r="J496" t="s">
        <v>1721</v>
      </c>
      <c r="K496" t="str">
        <f>IF(VLOOKUP(Table4[[#This Row],[name]],Sheet2!$N$2:$N$319,1)=Table4[[#This Row],[name]],"x","")</f>
        <v>x</v>
      </c>
    </row>
    <row r="497" spans="4:11" x14ac:dyDescent="0.35">
      <c r="D497" t="s">
        <v>1427</v>
      </c>
      <c r="E497" t="s">
        <v>1926</v>
      </c>
      <c r="F497" t="s">
        <v>1828</v>
      </c>
      <c r="G497" t="s">
        <v>1723</v>
      </c>
      <c r="H497" t="s">
        <v>1119</v>
      </c>
      <c r="I497" t="s">
        <v>1920</v>
      </c>
      <c r="J497" t="s">
        <v>1721</v>
      </c>
      <c r="K497" t="str">
        <f>IF(VLOOKUP(Table4[[#This Row],[name]],Sheet2!$N$2:$N$319,1)=Table4[[#This Row],[name]],"x","")</f>
        <v/>
      </c>
    </row>
    <row r="498" spans="4:11" x14ac:dyDescent="0.35">
      <c r="D498" t="s">
        <v>1339</v>
      </c>
      <c r="E498" t="s">
        <v>1967</v>
      </c>
      <c r="F498" t="s">
        <v>1831</v>
      </c>
      <c r="G498" t="s">
        <v>1720</v>
      </c>
      <c r="H498" t="s">
        <v>1056</v>
      </c>
      <c r="I498" t="s">
        <v>1927</v>
      </c>
      <c r="J498" t="s">
        <v>1801</v>
      </c>
      <c r="K498" t="str">
        <f>IF(VLOOKUP(Table4[[#This Row],[name]],Sheet2!$N$2:$N$319,1)=Table4[[#This Row],[name]],"x","")</f>
        <v/>
      </c>
    </row>
    <row r="499" spans="4:11" x14ac:dyDescent="0.35">
      <c r="D499" t="s">
        <v>1542</v>
      </c>
      <c r="E499" t="s">
        <v>1926</v>
      </c>
      <c r="F499" t="s">
        <v>1842</v>
      </c>
      <c r="G499" t="s">
        <v>1723</v>
      </c>
      <c r="H499" t="s">
        <v>1193</v>
      </c>
      <c r="I499" t="s">
        <v>1920</v>
      </c>
      <c r="J499" t="s">
        <v>1808</v>
      </c>
      <c r="K499" t="str">
        <f>IF(VLOOKUP(Table4[[#This Row],[name]],Sheet2!$N$2:$N$319,1)=Table4[[#This Row],[name]],"x","")</f>
        <v/>
      </c>
    </row>
    <row r="500" spans="4:11" hidden="1" x14ac:dyDescent="0.35">
      <c r="D500" t="s">
        <v>1629</v>
      </c>
      <c r="E500" t="s">
        <v>1944</v>
      </c>
      <c r="F500" t="s">
        <v>1895</v>
      </c>
      <c r="G500" t="s">
        <v>1724</v>
      </c>
      <c r="H500" t="s">
        <v>1122</v>
      </c>
      <c r="I500" t="s">
        <v>1948</v>
      </c>
      <c r="J500" t="s">
        <v>1803</v>
      </c>
      <c r="K500" t="str">
        <f>IF(VLOOKUP(Table4[[#This Row],[name]],Sheet2!$N$2:$N$319,1)=Table4[[#This Row],[name]],"x","")</f>
        <v>x</v>
      </c>
    </row>
    <row r="501" spans="4:11" hidden="1" x14ac:dyDescent="0.35">
      <c r="D501" t="s">
        <v>1435</v>
      </c>
      <c r="E501" t="s">
        <v>1951</v>
      </c>
      <c r="F501" t="s">
        <v>1895</v>
      </c>
      <c r="G501" t="s">
        <v>1724</v>
      </c>
      <c r="H501" t="s">
        <v>1122</v>
      </c>
      <c r="I501" t="s">
        <v>1925</v>
      </c>
      <c r="J501" t="s">
        <v>1803</v>
      </c>
      <c r="K501" t="str">
        <f>IF(VLOOKUP(Table4[[#This Row],[name]],Sheet2!$N$2:$N$319,1)=Table4[[#This Row],[name]],"x","")</f>
        <v>x</v>
      </c>
    </row>
    <row r="502" spans="4:11" hidden="1" x14ac:dyDescent="0.35">
      <c r="D502" t="s">
        <v>1902</v>
      </c>
      <c r="E502" t="s">
        <v>1924</v>
      </c>
      <c r="F502" t="s">
        <v>1897</v>
      </c>
      <c r="G502" t="s">
        <v>1720</v>
      </c>
      <c r="H502" t="s">
        <v>1850</v>
      </c>
      <c r="I502" t="s">
        <v>1921</v>
      </c>
      <c r="J502" t="s">
        <v>1721</v>
      </c>
      <c r="K502" t="str">
        <f>IF(VLOOKUP(Table4[[#This Row],[name]],Sheet2!$N$2:$N$319,1)=Table4[[#This Row],[name]],"x","")</f>
        <v>x</v>
      </c>
    </row>
    <row r="503" spans="4:11" hidden="1" x14ac:dyDescent="0.35">
      <c r="D503" t="s">
        <v>1336</v>
      </c>
      <c r="E503" t="s">
        <v>1949</v>
      </c>
      <c r="F503" t="s">
        <v>1896</v>
      </c>
      <c r="G503" t="s">
        <v>1720</v>
      </c>
      <c r="H503" t="s">
        <v>1053</v>
      </c>
      <c r="I503" t="s">
        <v>1922</v>
      </c>
      <c r="J503" t="s">
        <v>1803</v>
      </c>
      <c r="K503" t="str">
        <f>IF(VLOOKUP(Table4[[#This Row],[name]],Sheet2!$N$2:$N$319,1)=Table4[[#This Row],[name]],"x","")</f>
        <v>x</v>
      </c>
    </row>
    <row r="504" spans="4:11" hidden="1" x14ac:dyDescent="0.35">
      <c r="D504" t="s">
        <v>1640</v>
      </c>
      <c r="E504" t="s">
        <v>1959</v>
      </c>
      <c r="F504" t="s">
        <v>1826</v>
      </c>
      <c r="G504" t="s">
        <v>1723</v>
      </c>
      <c r="H504" t="s">
        <v>1248</v>
      </c>
      <c r="I504" t="s">
        <v>1929</v>
      </c>
      <c r="J504" t="s">
        <v>1803</v>
      </c>
      <c r="K504" t="str">
        <f>IF(VLOOKUP(Table4[[#This Row],[name]],Sheet2!$N$2:$N$319,1)=Table4[[#This Row],[name]],"x","")</f>
        <v>x</v>
      </c>
    </row>
    <row r="505" spans="4:11" x14ac:dyDescent="0.35">
      <c r="D505" t="s">
        <v>1683</v>
      </c>
      <c r="E505" t="s">
        <v>1962</v>
      </c>
      <c r="F505" t="s">
        <v>1831</v>
      </c>
      <c r="G505" t="s">
        <v>1720</v>
      </c>
      <c r="H505" t="s">
        <v>1177</v>
      </c>
      <c r="I505" t="s">
        <v>1928</v>
      </c>
      <c r="J505" t="s">
        <v>1803</v>
      </c>
      <c r="K505" t="str">
        <f>IF(VLOOKUP(Table4[[#This Row],[name]],Sheet2!$N$2:$N$319,1)=Table4[[#This Row],[name]],"x","")</f>
        <v/>
      </c>
    </row>
    <row r="506" spans="4:11" x14ac:dyDescent="0.35">
      <c r="D506" t="s">
        <v>1322</v>
      </c>
      <c r="E506" t="s">
        <v>1954</v>
      </c>
      <c r="F506" t="s">
        <v>1831</v>
      </c>
      <c r="G506" t="s">
        <v>1720</v>
      </c>
      <c r="H506" t="s">
        <v>1042</v>
      </c>
      <c r="I506" t="s">
        <v>1919</v>
      </c>
      <c r="J506" t="s">
        <v>1806</v>
      </c>
      <c r="K506" t="str">
        <f>IF(VLOOKUP(Table4[[#This Row],[name]],Sheet2!$N$2:$N$319,1)=Table4[[#This Row],[name]],"x","")</f>
        <v/>
      </c>
    </row>
    <row r="507" spans="4:11" x14ac:dyDescent="0.35">
      <c r="D507" t="s">
        <v>1589</v>
      </c>
      <c r="E507" t="s">
        <v>1967</v>
      </c>
      <c r="F507" t="s">
        <v>1831</v>
      </c>
      <c r="G507" t="s">
        <v>1720</v>
      </c>
      <c r="H507" t="s">
        <v>1197</v>
      </c>
      <c r="I507" t="s">
        <v>1927</v>
      </c>
      <c r="J507" t="s">
        <v>1811</v>
      </c>
      <c r="K507" t="str">
        <f>IF(VLOOKUP(Table4[[#This Row],[name]],Sheet2!$N$2:$N$319,1)=Table4[[#This Row],[name]],"x","")</f>
        <v/>
      </c>
    </row>
    <row r="508" spans="4:11" x14ac:dyDescent="0.35">
      <c r="D508" t="s">
        <v>1610</v>
      </c>
      <c r="E508" t="s">
        <v>1956</v>
      </c>
      <c r="F508" t="s">
        <v>1831</v>
      </c>
      <c r="G508" t="s">
        <v>1720</v>
      </c>
      <c r="H508" t="s">
        <v>1019</v>
      </c>
      <c r="I508" t="s">
        <v>1923</v>
      </c>
      <c r="J508" t="s">
        <v>1807</v>
      </c>
      <c r="K508" t="str">
        <f>IF(VLOOKUP(Table4[[#This Row],[name]],Sheet2!$N$2:$N$319,1)=Table4[[#This Row],[name]],"x","")</f>
        <v/>
      </c>
    </row>
    <row r="509" spans="4:11" x14ac:dyDescent="0.35">
      <c r="D509" t="s">
        <v>1362</v>
      </c>
      <c r="E509" t="s">
        <v>1962</v>
      </c>
      <c r="F509" t="s">
        <v>1831</v>
      </c>
      <c r="G509" t="s">
        <v>1720</v>
      </c>
      <c r="H509" t="s">
        <v>1073</v>
      </c>
      <c r="I509" t="s">
        <v>1928</v>
      </c>
      <c r="J509" t="s">
        <v>1811</v>
      </c>
      <c r="K509" t="str">
        <f>IF(VLOOKUP(Table4[[#This Row],[name]],Sheet2!$N$2:$N$319,1)=Table4[[#This Row],[name]],"x","")</f>
        <v/>
      </c>
    </row>
    <row r="510" spans="4:11" x14ac:dyDescent="0.35">
      <c r="D510" t="s">
        <v>1552</v>
      </c>
      <c r="E510" t="s">
        <v>1951</v>
      </c>
      <c r="F510" t="s">
        <v>1831</v>
      </c>
      <c r="G510" t="s">
        <v>1725</v>
      </c>
      <c r="H510" t="s">
        <v>1199</v>
      </c>
      <c r="I510" t="s">
        <v>1925</v>
      </c>
      <c r="J510" t="s">
        <v>1811</v>
      </c>
      <c r="K510" t="str">
        <f>IF(VLOOKUP(Table4[[#This Row],[name]],Sheet2!$N$2:$N$319,1)=Table4[[#This Row],[name]],"x","")</f>
        <v/>
      </c>
    </row>
    <row r="511" spans="4:11" x14ac:dyDescent="0.35">
      <c r="D511" t="s">
        <v>1704</v>
      </c>
      <c r="E511" t="s">
        <v>1959</v>
      </c>
      <c r="F511" t="s">
        <v>1831</v>
      </c>
      <c r="G511" t="s">
        <v>1720</v>
      </c>
      <c r="H511" t="s">
        <v>1282</v>
      </c>
      <c r="I511" t="s">
        <v>1929</v>
      </c>
      <c r="J511" t="s">
        <v>1807</v>
      </c>
      <c r="K511" t="str">
        <f>IF(VLOOKUP(Table4[[#This Row],[name]],Sheet2!$N$2:$N$319,1)=Table4[[#This Row],[name]],"x","")</f>
        <v/>
      </c>
    </row>
    <row r="512" spans="4:11" x14ac:dyDescent="0.35">
      <c r="D512" t="s">
        <v>1611</v>
      </c>
      <c r="E512" t="s">
        <v>1956</v>
      </c>
      <c r="F512" t="s">
        <v>1831</v>
      </c>
      <c r="G512" t="s">
        <v>1720</v>
      </c>
      <c r="H512" t="s">
        <v>1121</v>
      </c>
      <c r="I512" t="s">
        <v>1923</v>
      </c>
      <c r="J512" t="s">
        <v>1806</v>
      </c>
      <c r="K512" t="str">
        <f>IF(VLOOKUP(Table4[[#This Row],[name]],Sheet2!$N$2:$N$319,1)=Table4[[#This Row],[name]],"x","")</f>
        <v/>
      </c>
    </row>
    <row r="513" spans="4:11" x14ac:dyDescent="0.35">
      <c r="D513" t="s">
        <v>1700</v>
      </c>
      <c r="E513" t="s">
        <v>1959</v>
      </c>
      <c r="F513" t="s">
        <v>1831</v>
      </c>
      <c r="G513" t="s">
        <v>1720</v>
      </c>
      <c r="H513" t="s">
        <v>1133</v>
      </c>
      <c r="I513" t="s">
        <v>1929</v>
      </c>
      <c r="J513" t="s">
        <v>1803</v>
      </c>
      <c r="K513" t="str">
        <f>IF(VLOOKUP(Table4[[#This Row],[name]],Sheet2!$N$2:$N$319,1)=Table4[[#This Row],[name]],"x","")</f>
        <v/>
      </c>
    </row>
    <row r="514" spans="4:11" x14ac:dyDescent="0.35">
      <c r="D514" t="s">
        <v>1546</v>
      </c>
      <c r="E514" t="s">
        <v>1968</v>
      </c>
      <c r="F514" t="s">
        <v>1831</v>
      </c>
      <c r="G514" t="s">
        <v>1720</v>
      </c>
      <c r="H514" t="s">
        <v>1195</v>
      </c>
      <c r="I514" t="s">
        <v>1932</v>
      </c>
      <c r="J514" t="s">
        <v>1803</v>
      </c>
      <c r="K514" t="str">
        <f>IF(VLOOKUP(Table4[[#This Row],[name]],Sheet2!$N$2:$N$319,1)=Table4[[#This Row],[name]],"x","")</f>
        <v/>
      </c>
    </row>
    <row r="515" spans="4:11" x14ac:dyDescent="0.35">
      <c r="D515" t="s">
        <v>1475</v>
      </c>
      <c r="E515" t="s">
        <v>1926</v>
      </c>
      <c r="F515" t="s">
        <v>1896</v>
      </c>
      <c r="G515" t="s">
        <v>1720</v>
      </c>
      <c r="H515" t="s">
        <v>1074</v>
      </c>
      <c r="I515" t="s">
        <v>1920</v>
      </c>
      <c r="J515" t="s">
        <v>1801</v>
      </c>
      <c r="K515" t="str">
        <f>IF(VLOOKUP(Table4[[#This Row],[name]],Sheet2!$N$2:$N$319,1)=Table4[[#This Row],[name]],"x","")</f>
        <v/>
      </c>
    </row>
    <row r="516" spans="4:11" x14ac:dyDescent="0.35">
      <c r="D516" t="s">
        <v>1508</v>
      </c>
      <c r="E516" t="s">
        <v>1954</v>
      </c>
      <c r="F516" t="s">
        <v>1831</v>
      </c>
      <c r="G516" t="s">
        <v>1720</v>
      </c>
      <c r="H516" t="s">
        <v>1171</v>
      </c>
      <c r="I516" t="s">
        <v>1919</v>
      </c>
      <c r="J516" t="s">
        <v>1807</v>
      </c>
      <c r="K516" t="str">
        <f>IF(VLOOKUP(Table4[[#This Row],[name]],Sheet2!$N$2:$N$319,1)=Table4[[#This Row],[name]],"x","")</f>
        <v/>
      </c>
    </row>
    <row r="517" spans="4:11" x14ac:dyDescent="0.35">
      <c r="D517" t="s">
        <v>1449</v>
      </c>
      <c r="E517" t="s">
        <v>1967</v>
      </c>
      <c r="F517" t="s">
        <v>1831</v>
      </c>
      <c r="G517" t="s">
        <v>1720</v>
      </c>
      <c r="H517" t="s">
        <v>1129</v>
      </c>
      <c r="I517" t="s">
        <v>1927</v>
      </c>
      <c r="J517" t="s">
        <v>1803</v>
      </c>
      <c r="K517" t="str">
        <f>IF(VLOOKUP(Table4[[#This Row],[name]],Sheet2!$N$2:$N$319,1)=Table4[[#This Row],[name]],"x","")</f>
        <v/>
      </c>
    </row>
    <row r="518" spans="4:11" hidden="1" x14ac:dyDescent="0.35">
      <c r="D518" t="s">
        <v>1690</v>
      </c>
      <c r="E518" t="s">
        <v>1962</v>
      </c>
      <c r="F518" t="s">
        <v>1896</v>
      </c>
      <c r="G518" t="s">
        <v>1720</v>
      </c>
      <c r="H518" t="s">
        <v>1274</v>
      </c>
      <c r="I518" t="s">
        <v>1928</v>
      </c>
      <c r="J518" t="s">
        <v>1721</v>
      </c>
      <c r="K518" t="str">
        <f>IF(VLOOKUP(Table4[[#This Row],[name]],Sheet2!$N$2:$N$319,1)=Table4[[#This Row],[name]],"x","")</f>
        <v>x</v>
      </c>
    </row>
    <row r="519" spans="4:11" hidden="1" x14ac:dyDescent="0.35">
      <c r="D519" t="s">
        <v>1678</v>
      </c>
      <c r="E519" t="s">
        <v>1971</v>
      </c>
      <c r="F519" t="s">
        <v>1896</v>
      </c>
      <c r="G519" t="s">
        <v>1722</v>
      </c>
      <c r="H519" t="s">
        <v>1268</v>
      </c>
      <c r="I519" t="s">
        <v>1931</v>
      </c>
      <c r="J519" t="s">
        <v>1721</v>
      </c>
      <c r="K519" t="str">
        <f>IF(VLOOKUP(Table4[[#This Row],[name]],Sheet2!$N$2:$N$319,1)=Table4[[#This Row],[name]],"x","")</f>
        <v>x</v>
      </c>
    </row>
    <row r="520" spans="4:11" hidden="1" x14ac:dyDescent="0.35">
      <c r="D520" t="s">
        <v>1577</v>
      </c>
      <c r="E520" t="s">
        <v>1947</v>
      </c>
      <c r="F520" t="s">
        <v>1895</v>
      </c>
      <c r="G520" t="s">
        <v>1723</v>
      </c>
      <c r="H520" t="s">
        <v>1216</v>
      </c>
      <c r="I520" t="s">
        <v>1918</v>
      </c>
      <c r="J520" t="s">
        <v>1721</v>
      </c>
      <c r="K520" t="str">
        <f>IF(VLOOKUP(Table4[[#This Row],[name]],Sheet2!$N$2:$N$319,1)=Table4[[#This Row],[name]],"x","")</f>
        <v>x</v>
      </c>
    </row>
    <row r="521" spans="4:11" x14ac:dyDescent="0.35">
      <c r="D521" t="s">
        <v>1702</v>
      </c>
      <c r="E521" t="s">
        <v>1949</v>
      </c>
      <c r="F521" t="s">
        <v>1896</v>
      </c>
      <c r="G521" t="s">
        <v>1723</v>
      </c>
      <c r="H521" t="s">
        <v>1280</v>
      </c>
      <c r="I521" t="s">
        <v>1922</v>
      </c>
      <c r="J521" t="s">
        <v>1721</v>
      </c>
      <c r="K521" t="str">
        <f>IF(VLOOKUP(Table4[[#This Row],[name]],Sheet2!$N$2:$N$319,1)=Table4[[#This Row],[name]],"x","")</f>
        <v/>
      </c>
    </row>
    <row r="522" spans="4:11" hidden="1" x14ac:dyDescent="0.35">
      <c r="D522" t="s">
        <v>1366</v>
      </c>
      <c r="E522" t="s">
        <v>1924</v>
      </c>
      <c r="F522" t="s">
        <v>1896</v>
      </c>
      <c r="G522" t="s">
        <v>1723</v>
      </c>
      <c r="H522" t="s">
        <v>1077</v>
      </c>
      <c r="I522" t="s">
        <v>1921</v>
      </c>
      <c r="J522" t="s">
        <v>1721</v>
      </c>
      <c r="K522" t="str">
        <f>IF(VLOOKUP(Table4[[#This Row],[name]],Sheet2!$N$2:$N$319,1)=Table4[[#This Row],[name]],"x","")</f>
        <v>x</v>
      </c>
    </row>
    <row r="523" spans="4:11" hidden="1" x14ac:dyDescent="0.35">
      <c r="D523" t="s">
        <v>1396</v>
      </c>
      <c r="E523" t="s">
        <v>1924</v>
      </c>
      <c r="F523" t="s">
        <v>1896</v>
      </c>
      <c r="G523" t="s">
        <v>1723</v>
      </c>
      <c r="H523" t="s">
        <v>1101</v>
      </c>
      <c r="I523" t="s">
        <v>1921</v>
      </c>
      <c r="J523" t="s">
        <v>1721</v>
      </c>
      <c r="K523" t="str">
        <f>IF(VLOOKUP(Table4[[#This Row],[name]],Sheet2!$N$2:$N$319,1)=Table4[[#This Row],[name]],"x","")</f>
        <v>x</v>
      </c>
    </row>
    <row r="524" spans="4:11" hidden="1" x14ac:dyDescent="0.35">
      <c r="D524" t="s">
        <v>1588</v>
      </c>
      <c r="E524" t="s">
        <v>1926</v>
      </c>
      <c r="F524" t="s">
        <v>1896</v>
      </c>
      <c r="G524" t="s">
        <v>1723</v>
      </c>
      <c r="H524" t="s">
        <v>1221</v>
      </c>
      <c r="I524" t="s">
        <v>1920</v>
      </c>
      <c r="J524" t="s">
        <v>1721</v>
      </c>
      <c r="K524" t="str">
        <f>IF(VLOOKUP(Table4[[#This Row],[name]],Sheet2!$N$2:$N$319,1)=Table4[[#This Row],[name]],"x","")</f>
        <v>x</v>
      </c>
    </row>
    <row r="525" spans="4:11" hidden="1" x14ac:dyDescent="0.35">
      <c r="D525" t="s">
        <v>1703</v>
      </c>
      <c r="E525" t="s">
        <v>1951</v>
      </c>
      <c r="F525" t="s">
        <v>1895</v>
      </c>
      <c r="G525" t="s">
        <v>1723</v>
      </c>
      <c r="H525" t="s">
        <v>1281</v>
      </c>
      <c r="I525" t="s">
        <v>1925</v>
      </c>
      <c r="J525" t="s">
        <v>1721</v>
      </c>
      <c r="K525" t="str">
        <f>IF(VLOOKUP(Table4[[#This Row],[name]],Sheet2!$N$2:$N$319,1)=Table4[[#This Row],[name]],"x","")</f>
        <v>x</v>
      </c>
    </row>
    <row r="526" spans="4:11" x14ac:dyDescent="0.35">
      <c r="D526" t="s">
        <v>1538</v>
      </c>
      <c r="E526" t="s">
        <v>1957</v>
      </c>
      <c r="F526" t="s">
        <v>1828</v>
      </c>
      <c r="G526" t="s">
        <v>1723</v>
      </c>
      <c r="H526" t="s">
        <v>1190</v>
      </c>
      <c r="I526" t="s">
        <v>1958</v>
      </c>
      <c r="J526" t="s">
        <v>1721</v>
      </c>
      <c r="K526" t="str">
        <f>IF(VLOOKUP(Table4[[#This Row],[name]],Sheet2!$N$2:$N$319,1)=Table4[[#This Row],[name]],"x","")</f>
        <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Maxwell Gariety</dc:creator>
  <cp:lastModifiedBy>Maxwell Gariety</cp:lastModifiedBy>
  <dcterms:created xsi:type="dcterms:W3CDTF">2018-02-02T18:12:44Z</dcterms:created>
  <dcterms:modified xsi:type="dcterms:W3CDTF">2018-02-05T13:10:33Z</dcterms:modified>
</cp:coreProperties>
</file>