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DRProjects\KEITHSDR\SDR_RA8875\Hardware\7inch Motherboard PCB\"/>
    </mc:Choice>
  </mc:AlternateContent>
  <xr:revisionPtr revIDLastSave="0" documentId="13_ncr:1_{21FEB91D-2BDA-47EA-8288-E3352B9CF881}" xr6:coauthVersionLast="47" xr6:coauthVersionMax="47" xr10:uidLastSave="{00000000-0000-0000-0000-000000000000}"/>
  <bookViews>
    <workbookView xWindow="1170" yWindow="1170" windowWidth="27180" windowHeight="152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7" i="1"/>
  <c r="H26" i="1"/>
  <c r="H28" i="1"/>
  <c r="H3" i="1"/>
  <c r="H2" i="1"/>
  <c r="H5" i="1"/>
  <c r="H7" i="1"/>
  <c r="H21" i="1"/>
  <c r="H22" i="1"/>
  <c r="H10" i="1"/>
  <c r="H4" i="1"/>
  <c r="H9" i="1"/>
  <c r="H6" i="1"/>
  <c r="H20" i="1"/>
  <c r="H18" i="1"/>
  <c r="H19" i="1"/>
  <c r="H11" i="1"/>
  <c r="H17" i="1"/>
  <c r="H8" i="1"/>
  <c r="H24" i="1"/>
  <c r="H15" i="1"/>
  <c r="H16" i="1"/>
  <c r="H25" i="1"/>
  <c r="H13" i="1"/>
  <c r="H12" i="1"/>
  <c r="H23" i="1"/>
  <c r="H14" i="1"/>
  <c r="H31" i="1" l="1"/>
</calcChain>
</file>

<file path=xl/sharedStrings.xml><?xml version="1.0" encoding="utf-8"?>
<sst xmlns="http://schemas.openxmlformats.org/spreadsheetml/2006/main" count="90" uniqueCount="88">
  <si>
    <t>#</t>
  </si>
  <si>
    <t>QUANTITY</t>
  </si>
  <si>
    <t>PART NUMBER</t>
  </si>
  <si>
    <t>MANUFACTURER PART NUMBER</t>
  </si>
  <si>
    <t>DESCRIPTION</t>
  </si>
  <si>
    <t>CUSTOMER REFERENCE</t>
  </si>
  <si>
    <t>UNIT PRICE</t>
  </si>
  <si>
    <t>EXTENDED PRICE</t>
  </si>
  <si>
    <t>BAT54-HE3-18GICT-ND</t>
  </si>
  <si>
    <t>BAT54-HE3-18</t>
  </si>
  <si>
    <t>DIODE SCHOTTKY 30V 200MA SOT23-3</t>
  </si>
  <si>
    <t>DN7868CT-ND</t>
  </si>
  <si>
    <t>P1812R-102K</t>
  </si>
  <si>
    <t>FIXED IND 1UH 1.05A 113 MOHM SMD</t>
  </si>
  <si>
    <t>SM-LP-5001ECT-ND</t>
  </si>
  <si>
    <t>SM-LP-5001E</t>
  </si>
  <si>
    <t>TRANSF LINE MATCHING SMD</t>
  </si>
  <si>
    <t>507-1762-1-ND</t>
  </si>
  <si>
    <t>0ZCG0050AF2C</t>
  </si>
  <si>
    <t>PTC RESET FUSE 30V 500MA 1812</t>
  </si>
  <si>
    <t>18-1812L300/24SLERCT-ND</t>
  </si>
  <si>
    <t>1812L300/24SLER</t>
  </si>
  <si>
    <t>PTC RESET FUSE 3.0A 24V 1812</t>
  </si>
  <si>
    <t>641-MMBT4401-HFCT-ND</t>
  </si>
  <si>
    <t>MMBT4401-HF</t>
  </si>
  <si>
    <t>TRANS NPN 40V 0.6A SOT23-3</t>
  </si>
  <si>
    <t>576-1104-ND</t>
  </si>
  <si>
    <t>MIC29150-3.3WT</t>
  </si>
  <si>
    <t>IC REG LINEAR 3.3V 1.5A TO220-3</t>
  </si>
  <si>
    <t>455-2249-ND</t>
  </si>
  <si>
    <t>B4B-XH-A(LF)(SN)</t>
  </si>
  <si>
    <t>CONN HEADER VERT 4POS 2.5MM</t>
  </si>
  <si>
    <t>RMCF0805ZT0R00CT-ND</t>
  </si>
  <si>
    <t>RMCF0805ZT0R00</t>
  </si>
  <si>
    <t>RES 0 OHM JUMPER 1/8W 0805</t>
  </si>
  <si>
    <t>US2JDFQ-13DICT-ND</t>
  </si>
  <si>
    <t>US2JDFQ-13</t>
  </si>
  <si>
    <t>DIODE GEN PURP 600V 2A DFLAT</t>
  </si>
  <si>
    <t>RMCF0805FT10K0CT-ND</t>
  </si>
  <si>
    <t>RMCF0805FT10K0</t>
  </si>
  <si>
    <t>RES 10K OHM 1% 1/8W 0805</t>
  </si>
  <si>
    <t>RNCP0805FTD1K10CT-ND</t>
  </si>
  <si>
    <t>RNCP0805FTD1K10</t>
  </si>
  <si>
    <t>RES 1.1K OHM 1% 1/4W 0805</t>
  </si>
  <si>
    <t>455-2247-ND</t>
  </si>
  <si>
    <t>B2B-XH-A(LF)(SN)</t>
  </si>
  <si>
    <t>CONN HEADER VERT 2POS 2.5MM</t>
  </si>
  <si>
    <t>455-2270-ND</t>
  </si>
  <si>
    <t>B5B-XH-A(LF)(SN)</t>
  </si>
  <si>
    <t>CONN HEADER VERT 5POS 2.5MM</t>
  </si>
  <si>
    <t>S9171-ND</t>
  </si>
  <si>
    <t>SBH11-PBPC-D08-ST-BK</t>
  </si>
  <si>
    <t>CONN HEADER VERT 16POS 2.54MM</t>
  </si>
  <si>
    <t>507-1424-ND</t>
  </si>
  <si>
    <t>0821-1X1T-36-F</t>
  </si>
  <si>
    <t>1568-DEV-16771-ND</t>
  </si>
  <si>
    <t>DEV-16771</t>
  </si>
  <si>
    <t>TEENSY 4.1</t>
  </si>
  <si>
    <t>P2.40KCCT-ND</t>
  </si>
  <si>
    <t>ERJ-6ENF2401V</t>
  </si>
  <si>
    <t>RES SMD 2.4K OHM 1% 1/8W 0805</t>
  </si>
  <si>
    <t>455-2231-ND</t>
  </si>
  <si>
    <t>B3B-XH-AM(LF)(SN)</t>
  </si>
  <si>
    <t>CONN HEADER VERT 3POS 2.5MM</t>
  </si>
  <si>
    <t>S1131EC-26-ND</t>
  </si>
  <si>
    <t>PRPC026SACN-RC</t>
  </si>
  <si>
    <t>CONN HEADER VERT 26POS 2.54MM</t>
  </si>
  <si>
    <t>732-2859-ND</t>
  </si>
  <si>
    <t>CONN HDR 10POS 0.1 GOLD PCB</t>
  </si>
  <si>
    <t>S7049-ND</t>
  </si>
  <si>
    <t>PPPC161LFBN-RC</t>
  </si>
  <si>
    <t>CONN HDR 16POS 0.1 GOLD PCB</t>
  </si>
  <si>
    <t>Junk Box</t>
  </si>
  <si>
    <t>CONN JACK 1PORT 100 BASE-T PCB with USB 2 Port</t>
  </si>
  <si>
    <t>1060TR</t>
  </si>
  <si>
    <t>CR2032-BS-6-1</t>
  </si>
  <si>
    <t>LM7805 or external 12-5V DC-DC converter</t>
  </si>
  <si>
    <t>RNCP0805FTD332RCT-ND</t>
  </si>
  <si>
    <t>RNCP0805FTD332R</t>
  </si>
  <si>
    <t>RES 332 OHM 1% 1/4W 0805</t>
  </si>
  <si>
    <t>BATT HOLDER COIN 20MM 1 CELL SMD (CR2032)</t>
  </si>
  <si>
    <t>100nf 0805 SMD bypass capacitors.</t>
  </si>
  <si>
    <t>22uF Tanatalum or Electrolytic SMD filter caps</t>
  </si>
  <si>
    <t>Total</t>
  </si>
  <si>
    <t>conn 40 pos 2x20 socket</t>
  </si>
  <si>
    <t>2.0mm 2x3 conn socket.  Tall</t>
  </si>
  <si>
    <t>2.0 2x3 conn pin hdr tall</t>
  </si>
  <si>
    <t>TEENSY AUDIO ADAPTOR BOARD REV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</si>
</sst>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E24" sqref="E24"/>
    </sheetView>
  </sheetViews>
  <sheetFormatPr defaultRowHeight="15"/>
  <cols>
    <col min="1" max="1" width="6" customWidth="1"/>
    <col min="2" max="2" width="10.42578125" customWidth="1"/>
    <col min="3" max="3" width="29.85546875" customWidth="1"/>
    <col min="4" max="4" width="31.140625" customWidth="1"/>
    <col min="5" max="5" width="45.7109375" customWidth="1"/>
    <col min="6" max="6" width="23.42578125" customWidth="1"/>
    <col min="7" max="7" width="13" customWidth="1"/>
    <col min="8" max="8" width="1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25</v>
      </c>
      <c r="B2" s="2">
        <v>2</v>
      </c>
      <c r="C2" t="s">
        <v>67</v>
      </c>
      <c r="D2" s="3">
        <v>61301011821</v>
      </c>
      <c r="E2" t="s">
        <v>68</v>
      </c>
      <c r="G2" s="4">
        <v>0.68300000000000005</v>
      </c>
      <c r="H2" s="4">
        <f t="shared" ref="H2:H29" si="0">B2*G2</f>
        <v>1.3660000000000001</v>
      </c>
    </row>
    <row r="3" spans="1:8">
      <c r="A3" s="2">
        <v>26</v>
      </c>
      <c r="B3" s="2">
        <v>2</v>
      </c>
      <c r="C3" t="s">
        <v>69</v>
      </c>
      <c r="D3" t="s">
        <v>70</v>
      </c>
      <c r="E3" t="s">
        <v>71</v>
      </c>
      <c r="G3" s="4">
        <v>0.86199999999999999</v>
      </c>
      <c r="H3" s="4">
        <f t="shared" si="0"/>
        <v>1.724</v>
      </c>
    </row>
    <row r="4" spans="1:8">
      <c r="A4" s="2">
        <v>18</v>
      </c>
      <c r="B4" s="2">
        <v>2</v>
      </c>
      <c r="C4" t="s">
        <v>50</v>
      </c>
      <c r="D4" t="s">
        <v>51</v>
      </c>
      <c r="E4" t="s">
        <v>52</v>
      </c>
      <c r="G4" s="4">
        <v>0.36399999999999999</v>
      </c>
      <c r="H4" s="4">
        <f t="shared" si="0"/>
        <v>0.72799999999999998</v>
      </c>
    </row>
    <row r="5" spans="1:8">
      <c r="A5" s="2">
        <v>24</v>
      </c>
      <c r="B5" s="2">
        <v>4</v>
      </c>
      <c r="C5" t="s">
        <v>64</v>
      </c>
      <c r="D5" t="s">
        <v>65</v>
      </c>
      <c r="E5" t="s">
        <v>66</v>
      </c>
      <c r="G5" s="4">
        <v>0.79</v>
      </c>
      <c r="H5" s="4">
        <f t="shared" si="0"/>
        <v>3.16</v>
      </c>
    </row>
    <row r="6" spans="1:8">
      <c r="A6" s="2">
        <v>16</v>
      </c>
      <c r="B6" s="2">
        <v>4</v>
      </c>
      <c r="C6" t="s">
        <v>44</v>
      </c>
      <c r="D6" t="s">
        <v>45</v>
      </c>
      <c r="E6" t="s">
        <v>46</v>
      </c>
      <c r="G6" s="4">
        <v>0.11799999999999999</v>
      </c>
      <c r="H6" s="4">
        <f t="shared" si="0"/>
        <v>0.47199999999999998</v>
      </c>
    </row>
    <row r="7" spans="1:8">
      <c r="A7" s="2">
        <v>22</v>
      </c>
      <c r="B7" s="2">
        <v>6</v>
      </c>
      <c r="C7" t="s">
        <v>61</v>
      </c>
      <c r="D7" t="s">
        <v>62</v>
      </c>
      <c r="E7" t="s">
        <v>63</v>
      </c>
      <c r="G7" s="4">
        <v>0.14799999999999999</v>
      </c>
      <c r="H7" s="4">
        <f t="shared" si="0"/>
        <v>0.8879999999999999</v>
      </c>
    </row>
    <row r="8" spans="1:8">
      <c r="A8" s="2">
        <v>9</v>
      </c>
      <c r="B8" s="2">
        <v>2</v>
      </c>
      <c r="C8" t="s">
        <v>29</v>
      </c>
      <c r="D8" t="s">
        <v>30</v>
      </c>
      <c r="E8" t="s">
        <v>31</v>
      </c>
      <c r="G8" s="4">
        <v>0.18</v>
      </c>
      <c r="H8" s="4">
        <f t="shared" si="0"/>
        <v>0.36</v>
      </c>
    </row>
    <row r="9" spans="1:8">
      <c r="A9" s="2">
        <v>17</v>
      </c>
      <c r="B9" s="2">
        <v>4</v>
      </c>
      <c r="C9" t="s">
        <v>47</v>
      </c>
      <c r="D9" t="s">
        <v>48</v>
      </c>
      <c r="E9" t="s">
        <v>49</v>
      </c>
      <c r="G9" s="4">
        <v>0.219</v>
      </c>
      <c r="H9" s="4">
        <f t="shared" si="0"/>
        <v>0.876</v>
      </c>
    </row>
    <row r="10" spans="1:8">
      <c r="A10" s="2">
        <v>19</v>
      </c>
      <c r="B10" s="2">
        <v>1</v>
      </c>
      <c r="C10" t="s">
        <v>53</v>
      </c>
      <c r="D10" t="s">
        <v>54</v>
      </c>
      <c r="E10" t="s">
        <v>73</v>
      </c>
      <c r="G10" s="4">
        <v>6.06</v>
      </c>
      <c r="H10" s="4">
        <f t="shared" si="0"/>
        <v>6.06</v>
      </c>
    </row>
    <row r="11" spans="1:8">
      <c r="A11" s="2">
        <v>12</v>
      </c>
      <c r="B11" s="2">
        <v>2</v>
      </c>
      <c r="C11" t="s">
        <v>35</v>
      </c>
      <c r="D11" t="s">
        <v>36</v>
      </c>
      <c r="E11" t="s">
        <v>37</v>
      </c>
      <c r="G11" s="4">
        <v>0.30099999999999999</v>
      </c>
      <c r="H11" s="4">
        <f t="shared" si="0"/>
        <v>0.60199999999999998</v>
      </c>
    </row>
    <row r="12" spans="1:8">
      <c r="A12" s="2">
        <v>2</v>
      </c>
      <c r="B12" s="2">
        <v>2</v>
      </c>
      <c r="C12" t="s">
        <v>8</v>
      </c>
      <c r="D12" t="s">
        <v>9</v>
      </c>
      <c r="E12" t="s">
        <v>10</v>
      </c>
      <c r="G12" s="4">
        <v>0.252</v>
      </c>
      <c r="H12" s="4">
        <f t="shared" si="0"/>
        <v>0.504</v>
      </c>
    </row>
    <row r="13" spans="1:8">
      <c r="A13" s="2">
        <v>3</v>
      </c>
      <c r="B13" s="2">
        <v>2</v>
      </c>
      <c r="C13" t="s">
        <v>11</v>
      </c>
      <c r="D13" t="s">
        <v>12</v>
      </c>
      <c r="E13" t="s">
        <v>13</v>
      </c>
      <c r="G13" s="4">
        <v>3.61</v>
      </c>
      <c r="H13" s="4">
        <f t="shared" si="0"/>
        <v>7.22</v>
      </c>
    </row>
    <row r="14" spans="1:8">
      <c r="A14" s="2">
        <v>8</v>
      </c>
      <c r="B14" s="2">
        <v>1</v>
      </c>
      <c r="C14" t="s">
        <v>26</v>
      </c>
      <c r="D14" t="s">
        <v>27</v>
      </c>
      <c r="E14" t="s">
        <v>28</v>
      </c>
      <c r="G14" s="4">
        <v>4.75</v>
      </c>
      <c r="H14" s="4">
        <f t="shared" si="0"/>
        <v>4.75</v>
      </c>
    </row>
    <row r="15" spans="1:8">
      <c r="A15" s="2">
        <v>6</v>
      </c>
      <c r="B15" s="2">
        <v>1</v>
      </c>
      <c r="C15" t="s">
        <v>20</v>
      </c>
      <c r="D15" t="s">
        <v>21</v>
      </c>
      <c r="E15" t="s">
        <v>22</v>
      </c>
      <c r="G15" s="4">
        <v>2.19</v>
      </c>
      <c r="H15" s="4">
        <f t="shared" si="0"/>
        <v>2.19</v>
      </c>
    </row>
    <row r="16" spans="1:8">
      <c r="A16" s="2">
        <v>5</v>
      </c>
      <c r="B16" s="2">
        <v>1</v>
      </c>
      <c r="C16" t="s">
        <v>17</v>
      </c>
      <c r="D16" t="s">
        <v>18</v>
      </c>
      <c r="E16" t="s">
        <v>19</v>
      </c>
      <c r="G16" s="4">
        <v>0.14000000000000001</v>
      </c>
      <c r="H16" s="4">
        <f t="shared" si="0"/>
        <v>0.14000000000000001</v>
      </c>
    </row>
    <row r="17" spans="1:9">
      <c r="A17" s="2">
        <v>11</v>
      </c>
      <c r="B17" s="2">
        <v>2</v>
      </c>
      <c r="C17" t="s">
        <v>32</v>
      </c>
      <c r="D17" t="s">
        <v>33</v>
      </c>
      <c r="E17" t="s">
        <v>34</v>
      </c>
      <c r="G17" s="4">
        <v>7.1999999999999998E-3</v>
      </c>
      <c r="H17" s="4">
        <f t="shared" si="0"/>
        <v>1.44E-2</v>
      </c>
    </row>
    <row r="18" spans="1:9">
      <c r="A18" s="2">
        <v>14</v>
      </c>
      <c r="B18" s="2">
        <v>1</v>
      </c>
      <c r="C18" t="s">
        <v>41</v>
      </c>
      <c r="D18" t="s">
        <v>42</v>
      </c>
      <c r="E18" t="s">
        <v>43</v>
      </c>
      <c r="G18" s="4">
        <v>2.9700000000000001E-2</v>
      </c>
      <c r="H18" s="4">
        <f t="shared" si="0"/>
        <v>2.9700000000000001E-2</v>
      </c>
    </row>
    <row r="19" spans="1:9">
      <c r="A19" s="2">
        <v>13</v>
      </c>
      <c r="B19" s="2">
        <v>3</v>
      </c>
      <c r="C19" t="s">
        <v>38</v>
      </c>
      <c r="D19" t="s">
        <v>39</v>
      </c>
      <c r="E19" t="s">
        <v>40</v>
      </c>
      <c r="G19" s="4">
        <v>9.7000000000000003E-3</v>
      </c>
      <c r="H19" s="4">
        <f t="shared" si="0"/>
        <v>2.9100000000000001E-2</v>
      </c>
    </row>
    <row r="20" spans="1:9">
      <c r="A20" s="2">
        <v>15</v>
      </c>
      <c r="B20" s="2">
        <v>1</v>
      </c>
      <c r="C20" t="s">
        <v>77</v>
      </c>
      <c r="D20" t="s">
        <v>78</v>
      </c>
      <c r="E20" t="s">
        <v>79</v>
      </c>
      <c r="G20" s="4">
        <v>2.9700000000000001E-2</v>
      </c>
      <c r="H20" s="4">
        <f t="shared" si="0"/>
        <v>2.9700000000000001E-2</v>
      </c>
    </row>
    <row r="21" spans="1:9">
      <c r="A21" s="2">
        <v>21</v>
      </c>
      <c r="B21" s="2">
        <v>2</v>
      </c>
      <c r="C21" t="s">
        <v>58</v>
      </c>
      <c r="D21" t="s">
        <v>59</v>
      </c>
      <c r="E21" t="s">
        <v>60</v>
      </c>
      <c r="G21" s="4">
        <v>8.7999999999999995E-2</v>
      </c>
      <c r="H21" s="4">
        <f t="shared" si="0"/>
        <v>0.17599999999999999</v>
      </c>
    </row>
    <row r="22" spans="1:9">
      <c r="A22" s="2">
        <v>20</v>
      </c>
      <c r="B22" s="2">
        <v>1</v>
      </c>
      <c r="C22" t="s">
        <v>55</v>
      </c>
      <c r="D22" t="s">
        <v>56</v>
      </c>
      <c r="E22" t="s">
        <v>57</v>
      </c>
      <c r="G22" s="4">
        <v>29.38</v>
      </c>
      <c r="H22" s="4">
        <f t="shared" si="0"/>
        <v>29.38</v>
      </c>
    </row>
    <row r="23" spans="1:9">
      <c r="A23" s="2">
        <v>1</v>
      </c>
      <c r="B23" s="2">
        <v>1</v>
      </c>
      <c r="E23" t="s">
        <v>87</v>
      </c>
      <c r="G23" s="4">
        <v>16.559999999999999</v>
      </c>
      <c r="H23" s="4">
        <f t="shared" si="0"/>
        <v>16.559999999999999</v>
      </c>
    </row>
    <row r="24" spans="1:9">
      <c r="A24" s="2">
        <v>7</v>
      </c>
      <c r="B24" s="2">
        <v>1</v>
      </c>
      <c r="C24" t="s">
        <v>23</v>
      </c>
      <c r="D24" t="s">
        <v>24</v>
      </c>
      <c r="E24" t="s">
        <v>25</v>
      </c>
      <c r="G24" s="4">
        <v>0.26</v>
      </c>
      <c r="H24" s="4">
        <f t="shared" si="0"/>
        <v>0.26</v>
      </c>
    </row>
    <row r="25" spans="1:9">
      <c r="A25" s="2">
        <v>4</v>
      </c>
      <c r="B25" s="2">
        <v>2</v>
      </c>
      <c r="C25" t="s">
        <v>14</v>
      </c>
      <c r="D25" t="s">
        <v>15</v>
      </c>
      <c r="E25" t="s">
        <v>16</v>
      </c>
      <c r="G25" s="4">
        <v>2.44</v>
      </c>
      <c r="H25" s="4">
        <f t="shared" si="0"/>
        <v>4.88</v>
      </c>
    </row>
    <row r="26" spans="1:9">
      <c r="A26" s="2">
        <v>27</v>
      </c>
      <c r="B26" s="2">
        <v>16</v>
      </c>
      <c r="C26" t="s">
        <v>72</v>
      </c>
      <c r="E26" s="5" t="s">
        <v>81</v>
      </c>
      <c r="G26" s="4">
        <v>0</v>
      </c>
      <c r="H26" s="4">
        <f t="shared" si="0"/>
        <v>0</v>
      </c>
    </row>
    <row r="27" spans="1:9">
      <c r="A27" s="2">
        <v>28</v>
      </c>
      <c r="B27" s="2">
        <v>1</v>
      </c>
      <c r="C27" t="s">
        <v>72</v>
      </c>
      <c r="E27" t="s">
        <v>76</v>
      </c>
      <c r="G27" s="4">
        <v>0</v>
      </c>
      <c r="H27" s="4">
        <f t="shared" si="0"/>
        <v>0</v>
      </c>
    </row>
    <row r="28" spans="1:9">
      <c r="A28" s="2">
        <v>29</v>
      </c>
      <c r="B28" s="2">
        <v>1</v>
      </c>
      <c r="C28" t="s">
        <v>75</v>
      </c>
      <c r="D28" t="s">
        <v>74</v>
      </c>
      <c r="E28" t="s">
        <v>80</v>
      </c>
      <c r="G28" s="4">
        <v>1.54</v>
      </c>
      <c r="H28" s="4">
        <f t="shared" si="0"/>
        <v>1.54</v>
      </c>
    </row>
    <row r="29" spans="1:9">
      <c r="A29" s="2">
        <v>30</v>
      </c>
      <c r="B29" s="2">
        <v>4</v>
      </c>
      <c r="C29" s="5" t="s">
        <v>72</v>
      </c>
      <c r="E29" s="5" t="s">
        <v>82</v>
      </c>
      <c r="G29" s="4">
        <v>0</v>
      </c>
      <c r="H29" s="4">
        <f t="shared" si="0"/>
        <v>0</v>
      </c>
    </row>
    <row r="30" spans="1:9">
      <c r="A30" s="2"/>
      <c r="B30" s="2"/>
      <c r="C30" s="5"/>
      <c r="E30" s="5" t="s">
        <v>84</v>
      </c>
      <c r="G30" s="4"/>
      <c r="H30" s="4"/>
    </row>
    <row r="31" spans="1:9">
      <c r="E31" s="5" t="s">
        <v>86</v>
      </c>
      <c r="H31" s="4">
        <f>SUM(H2:H29)</f>
        <v>83.938900000000004</v>
      </c>
      <c r="I31" s="5" t="s">
        <v>83</v>
      </c>
    </row>
    <row r="32" spans="1:9">
      <c r="E32" s="5" t="s">
        <v>85</v>
      </c>
    </row>
  </sheetData>
  <sortState xmlns:xlrd2="http://schemas.microsoft.com/office/spreadsheetml/2017/richdata2" ref="A2:H25">
    <sortCondition ref="E2:E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Lewis</cp:lastModifiedBy>
  <dcterms:created xsi:type="dcterms:W3CDTF">2022-12-29T21:16:20Z</dcterms:created>
  <dcterms:modified xsi:type="dcterms:W3CDTF">2023-01-06T13:29:27Z</dcterms:modified>
</cp:coreProperties>
</file>