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" sheetId="1" r:id="rId4"/>
    <sheet state="visible" name="Invoice" sheetId="2" r:id="rId5"/>
  </sheets>
  <definedNames/>
  <calcPr/>
</workbook>
</file>

<file path=xl/sharedStrings.xml><?xml version="1.0" encoding="utf-8"?>
<sst xmlns="http://schemas.openxmlformats.org/spreadsheetml/2006/main" count="108" uniqueCount="84">
  <si>
    <t xml:space="preserve">                                             Order request for bathtubs</t>
  </si>
  <si>
    <t xml:space="preserve">Cabin/Arrangement: </t>
  </si>
  <si>
    <t xml:space="preserve">Loan Period: </t>
  </si>
  <si>
    <t>Total loan days:</t>
  </si>
  <si>
    <t xml:space="preserve">Renter name: </t>
  </si>
  <si>
    <t xml:space="preserve">Tlf. nr: </t>
  </si>
  <si>
    <r>
      <rPr>
        <rFont val="Calibri"/>
        <color theme="1"/>
        <sz val="11.0"/>
      </rPr>
      <t xml:space="preserve">Transfer to:     Reg: </t>
    </r>
    <r>
      <rPr>
        <rFont val="Calibri"/>
        <b/>
        <color theme="1"/>
        <sz val="11.0"/>
      </rPr>
      <t xml:space="preserve">6813     </t>
    </r>
    <r>
      <rPr>
        <rFont val="Calibri"/>
        <color theme="1"/>
        <sz val="11.0"/>
      </rPr>
      <t xml:space="preserve">Konto: </t>
    </r>
    <r>
      <rPr>
        <rFont val="Calibri"/>
        <b/>
        <color theme="1"/>
        <sz val="11.0"/>
      </rPr>
      <t>0001155159</t>
    </r>
  </si>
  <si>
    <t xml:space="preserve">Packed by: </t>
  </si>
  <si>
    <t>The price of the bathtub is 25kr per day and that includes your choices of games below. Usually people order around 10 items. 
Disclaimer: We can't guarantee that all games will be available to you.</t>
  </si>
  <si>
    <t>Contents</t>
  </si>
  <si>
    <t>Qty.</t>
  </si>
  <si>
    <t>Nb.</t>
  </si>
  <si>
    <t>Packer comments</t>
  </si>
  <si>
    <t>Price per day (DKK)</t>
  </si>
  <si>
    <t>Price if lost or damaged (DKK)</t>
  </si>
  <si>
    <t>Returned</t>
  </si>
  <si>
    <t>Comments from trip</t>
  </si>
  <si>
    <t>Alias</t>
  </si>
  <si>
    <t xml:space="preserve">Backgammon </t>
  </si>
  <si>
    <t>Bold</t>
  </si>
  <si>
    <t>Table tennis ball</t>
  </si>
  <si>
    <t xml:space="preserve">Bordtennissæt </t>
  </si>
  <si>
    <t xml:space="preserve">Card Against Hummanity </t>
  </si>
  <si>
    <t>Codenames</t>
  </si>
  <si>
    <t>Cranium</t>
  </si>
  <si>
    <t>Dixit</t>
  </si>
  <si>
    <t>Frisbee</t>
  </si>
  <si>
    <t xml:space="preserve">Få tungen på gled </t>
  </si>
  <si>
    <t xml:space="preserve">Joking Hazard </t>
  </si>
  <si>
    <t xml:space="preserve">Jungle speed </t>
  </si>
  <si>
    <t xml:space="preserve">Logik </t>
  </si>
  <si>
    <t>Linkee</t>
  </si>
  <si>
    <t xml:space="preserve">Ludo </t>
  </si>
  <si>
    <t>King of Tokyo</t>
  </si>
  <si>
    <t xml:space="preserve">Klodsmajor </t>
  </si>
  <si>
    <t>Kongespil</t>
  </si>
  <si>
    <t>Playing cards</t>
  </si>
  <si>
    <t xml:space="preserve">Kroket </t>
  </si>
  <si>
    <t>Munchkin</t>
  </si>
  <si>
    <t>Ordet Fanger</t>
  </si>
  <si>
    <t xml:space="preserve">Petanque </t>
  </si>
  <si>
    <t>Pictionary</t>
  </si>
  <si>
    <t>Dice cup</t>
  </si>
  <si>
    <t xml:space="preserve">Rundbold sæt </t>
  </si>
  <si>
    <t>Spand</t>
  </si>
  <si>
    <t xml:space="preserve">Stratego </t>
  </si>
  <si>
    <t xml:space="preserve">Splendor </t>
  </si>
  <si>
    <t>Chess</t>
  </si>
  <si>
    <t>Taboo</t>
  </si>
  <si>
    <t>Tegn og gæt</t>
  </si>
  <si>
    <t>Dice</t>
  </si>
  <si>
    <t xml:space="preserve">The art of science </t>
  </si>
  <si>
    <t>Werewolf</t>
  </si>
  <si>
    <t xml:space="preserve">Ølspilsteori </t>
  </si>
  <si>
    <t>Hints</t>
  </si>
  <si>
    <t>Uno</t>
  </si>
  <si>
    <t>Food processors</t>
  </si>
  <si>
    <t>Speaker set</t>
  </si>
  <si>
    <t>If only daily/driver (dags/kørsel) are wirtten on the vests, you may return them at no charge.</t>
  </si>
  <si>
    <t xml:space="preserve">Nb. </t>
  </si>
  <si>
    <t>Individual price (DKK)</t>
  </si>
  <si>
    <t>Vest</t>
  </si>
  <si>
    <t>-</t>
  </si>
  <si>
    <t>First aid kit</t>
  </si>
  <si>
    <t>Scanner</t>
  </si>
  <si>
    <t>Lanyards</t>
  </si>
  <si>
    <t>Potato peelers</t>
  </si>
  <si>
    <t>Buckets</t>
  </si>
  <si>
    <t>Badges</t>
  </si>
  <si>
    <t>Extra comments:</t>
  </si>
  <si>
    <r>
      <rPr>
        <rFont val="Arial"/>
        <color theme="1"/>
      </rPr>
      <t xml:space="preserve">Please send in excel format to </t>
    </r>
    <r>
      <rPr>
        <rFont val="Arial"/>
        <b/>
        <color theme="1"/>
      </rPr>
      <t xml:space="preserve">studiestartkabs@pf.dk. </t>
    </r>
    <r>
      <rPr>
        <rFont val="Arial"/>
        <color theme="1"/>
      </rPr>
      <t xml:space="preserve">Put </t>
    </r>
    <r>
      <rPr>
        <rFont val="Arial"/>
        <color theme="1"/>
        <u/>
      </rPr>
      <t>"Order for [trip name]"</t>
    </r>
    <r>
      <rPr>
        <rFont val="Arial"/>
        <color theme="1"/>
      </rPr>
      <t xml:space="preserve"> in the subject. Feel free to write in danish. Name the file as [trip name]</t>
    </r>
  </si>
  <si>
    <t>TO BE FILLED OUT BY SBU</t>
  </si>
  <si>
    <t>Quantity</t>
  </si>
  <si>
    <t>Ind.price</t>
  </si>
  <si>
    <t>Total</t>
  </si>
  <si>
    <t>Bathtub</t>
  </si>
  <si>
    <t>:</t>
  </si>
  <si>
    <t>Speaker</t>
  </si>
  <si>
    <t>Food processor</t>
  </si>
  <si>
    <t>Fines</t>
  </si>
  <si>
    <t>Missing or broken</t>
  </si>
  <si>
    <t>Total to pay out:</t>
  </si>
  <si>
    <r>
      <rPr>
        <rFont val="Arial"/>
        <b/>
        <color rgb="FFFF0000"/>
      </rPr>
      <t xml:space="preserve">!!! IMPORTANT !!! </t>
    </r>
    <r>
      <rPr>
        <rFont val="Arial"/>
        <b/>
        <color rgb="FFFF0000"/>
      </rPr>
      <t xml:space="preserve">
The amount must be paid out to: 6813 account: 0001155159 where you must state in the comments "16401 - [name of your trip]". 
For example: "16401 - Cabin trip, C. Byg,  Farmen" or "16401 - Rustrip, Farmen 1"
After, you must talke a screenshot of the confirmation/receipt and send it as an attachment to </t>
    </r>
    <r>
      <rPr>
        <rFont val="Arial"/>
        <b/>
        <color rgb="FFFF0000"/>
      </rPr>
      <t>studiestartKABS@pf.dk</t>
    </r>
    <r>
      <rPr>
        <rFont val="Arial"/>
        <b/>
        <color rgb="FFFF0000"/>
      </rPr>
      <t xml:space="preserve"> with your trip name as subject
</t>
    </r>
    <r>
      <rPr>
        <rFont val="Arial"/>
        <b/>
        <color rgb="FFFF0000"/>
      </rPr>
      <t>!!! IMPORTANT !!!</t>
    </r>
  </si>
  <si>
    <t>Cheers, StudieStartsKABS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</si>
</sst>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[$ kr.]"/>
  </numFmts>
  <fonts count="12">
    <font>
      <sz val="10.0"/>
      <color rgb="FF000000"/>
      <name val="Arial"/>
      <scheme val="minor"/>
    </font>
    <font>
      <b/>
      <sz val="11.0"/>
      <color theme="1"/>
      <name val="Calibri"/>
    </font>
    <font>
      <sz val="18.0"/>
      <color theme="1"/>
      <name val="Calibri"/>
    </font>
    <font>
      <sz val="11.0"/>
      <color theme="1"/>
      <name val="Calibri"/>
    </font>
    <font/>
    <font>
      <color theme="1"/>
      <name val="Arial"/>
    </font>
    <font>
      <i/>
      <sz val="11.0"/>
      <color theme="1"/>
      <name val="Calibri"/>
    </font>
    <font>
      <color theme="1"/>
      <name val="Arial"/>
      <scheme val="minor"/>
    </font>
    <font>
      <b/>
      <sz val="27.0"/>
      <color theme="1"/>
      <name val="Arial"/>
    </font>
    <font>
      <b/>
      <color theme="1"/>
      <name val="Arial"/>
    </font>
    <font>
      <color theme="1"/>
      <name val="Calibri"/>
    </font>
    <font>
      <b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EA4335"/>
      </left>
      <top style="thick">
        <color rgb="FFEA4335"/>
      </top>
      <bottom style="thick">
        <color rgb="FFEA4335"/>
      </bottom>
    </border>
    <border>
      <top style="thick">
        <color rgb="FFEA4335"/>
      </top>
      <bottom style="thick">
        <color rgb="FFEA4335"/>
      </bottom>
    </border>
    <border>
      <right style="thick">
        <color rgb="FFEA4335"/>
      </right>
      <top style="thick">
        <color rgb="FFEA4335"/>
      </top>
      <bottom style="thick">
        <color rgb="FFEA4335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1" fillId="2" fontId="3" numFmtId="0" xfId="0" applyAlignment="1" applyBorder="1" applyFill="1" applyFont="1">
      <alignment readingOrder="0" vertical="bottom"/>
    </xf>
    <xf borderId="2" fillId="3" fontId="3" numFmtId="0" xfId="0" applyAlignment="1" applyBorder="1" applyFill="1" applyFont="1">
      <alignment readingOrder="0" vertical="bottom"/>
    </xf>
    <xf borderId="2" fillId="0" fontId="4" numFmtId="0" xfId="0" applyBorder="1" applyFont="1"/>
    <xf borderId="3" fillId="0" fontId="4" numFmtId="0" xfId="0" applyBorder="1" applyFont="1"/>
    <xf borderId="3" fillId="3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1"/>
    </xf>
    <xf borderId="3" fillId="0" fontId="1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6" fillId="0" fontId="3" numFmtId="0" xfId="0" applyAlignment="1" applyBorder="1" applyFont="1">
      <alignment shrinkToFit="0" vertical="bottom" wrapText="1"/>
    </xf>
    <xf borderId="5" fillId="3" fontId="5" numFmtId="0" xfId="0" applyAlignment="1" applyBorder="1" applyFont="1">
      <alignment readingOrder="0" vertical="bottom"/>
    </xf>
    <xf borderId="5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horizontal="right" shrinkToFit="0" vertical="bottom" wrapText="1"/>
    </xf>
    <xf borderId="5" fillId="0" fontId="3" numFmtId="0" xfId="0" applyAlignment="1" applyBorder="1" applyFont="1">
      <alignment horizontal="right" readingOrder="0" shrinkToFit="0" vertical="bottom" wrapText="1"/>
    </xf>
    <xf borderId="5" fillId="4" fontId="5" numFmtId="0" xfId="0" applyAlignment="1" applyBorder="1" applyFill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horizontal="right" shrinkToFit="0" vertical="bottom" wrapText="1"/>
    </xf>
    <xf borderId="5" fillId="0" fontId="3" numFmtId="0" xfId="0" applyAlignment="1" applyBorder="1" applyFont="1">
      <alignment readingOrder="0" shrinkToFit="0" vertical="bottom" wrapText="1"/>
    </xf>
    <xf borderId="6" fillId="0" fontId="5" numFmtId="0" xfId="0" applyAlignment="1" applyBorder="1" applyFont="1">
      <alignment vertical="bottom"/>
    </xf>
    <xf borderId="5" fillId="3" fontId="3" numFmtId="0" xfId="0" applyAlignment="1" applyBorder="1" applyFont="1">
      <alignment horizontal="right" readingOrder="0" shrinkToFit="0" vertical="bottom" wrapText="1"/>
    </xf>
    <xf borderId="1" fillId="0" fontId="6" numFmtId="0" xfId="0" applyAlignment="1" applyBorder="1" applyFont="1">
      <alignment horizontal="left"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readingOrder="0" shrinkToFit="0" vertical="bottom" wrapText="1"/>
    </xf>
    <xf borderId="5" fillId="0" fontId="4" numFmtId="0" xfId="0" applyBorder="1" applyFont="1"/>
    <xf borderId="4" fillId="0" fontId="7" numFmtId="0" xfId="0" applyBorder="1" applyFont="1"/>
    <xf borderId="5" fillId="0" fontId="3" numFmtId="0" xfId="0" applyAlignment="1" applyBorder="1" applyFont="1">
      <alignment horizontal="center" readingOrder="0" shrinkToFit="0" vertical="bottom" wrapText="1"/>
    </xf>
    <xf borderId="6" fillId="0" fontId="5" numFmtId="0" xfId="0" applyAlignment="1" applyBorder="1" applyFont="1">
      <alignment readingOrder="0" vertical="bottom"/>
    </xf>
    <xf borderId="5" fillId="3" fontId="3" numFmtId="0" xfId="0" applyAlignment="1" applyBorder="1" applyFont="1">
      <alignment readingOrder="0" shrinkToFit="0" vertical="bottom" wrapText="1"/>
    </xf>
    <xf borderId="5" fillId="0" fontId="5" numFmtId="0" xfId="0" applyAlignment="1" applyBorder="1" applyFont="1">
      <alignment vertical="bottom"/>
    </xf>
    <xf borderId="0" fillId="3" fontId="5" numFmtId="0" xfId="0" applyAlignment="1" applyFont="1">
      <alignment readingOrder="0" vertical="bottom"/>
    </xf>
    <xf borderId="8" fillId="0" fontId="7" numFmtId="0" xfId="0" applyAlignment="1" applyBorder="1" applyFont="1">
      <alignment readingOrder="0"/>
    </xf>
    <xf borderId="9" fillId="0" fontId="4" numFmtId="0" xfId="0" applyBorder="1" applyFont="1"/>
    <xf borderId="10" fillId="0" fontId="4" numFmtId="0" xfId="0" applyBorder="1" applyFont="1"/>
    <xf borderId="0" fillId="0" fontId="3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11" fillId="5" fontId="9" numFmtId="0" xfId="0" applyAlignment="1" applyBorder="1" applyFill="1" applyFont="1">
      <alignment horizontal="center" readingOrder="0" vertical="bottom"/>
    </xf>
    <xf borderId="7" fillId="0" fontId="4" numFmtId="0" xfId="0" applyBorder="1" applyFont="1"/>
    <xf borderId="6" fillId="0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5" fillId="0" fontId="5" numFmtId="0" xfId="0" applyAlignment="1" applyBorder="1" applyFont="1">
      <alignment horizontal="right" vertical="bottom"/>
    </xf>
    <xf borderId="5" fillId="0" fontId="5" numFmtId="164" xfId="0" applyAlignment="1" applyBorder="1" applyFont="1" applyNumberFormat="1">
      <alignment horizontal="right" vertical="bottom"/>
    </xf>
    <xf borderId="5" fillId="0" fontId="5" numFmtId="164" xfId="0" applyAlignment="1" applyBorder="1" applyFont="1" applyNumberFormat="1">
      <alignment horizontal="right" readingOrder="0" vertical="bottom"/>
    </xf>
    <xf borderId="5" fillId="0" fontId="10" numFmtId="0" xfId="0" applyAlignment="1" applyBorder="1" applyFont="1">
      <alignment horizontal="right" vertical="bottom"/>
    </xf>
    <xf borderId="5" fillId="0" fontId="10" numFmtId="0" xfId="0" applyAlignment="1" applyBorder="1" applyFont="1">
      <alignment vertical="bottom"/>
    </xf>
    <xf borderId="5" fillId="6" fontId="5" numFmtId="164" xfId="0" applyAlignment="1" applyBorder="1" applyFill="1" applyFont="1" applyNumberFormat="1">
      <alignment horizontal="right" vertical="bottom"/>
    </xf>
    <xf borderId="12" fillId="0" fontId="11" numFmtId="0" xfId="0" applyAlignment="1" applyBorder="1" applyFont="1">
      <alignment vertical="bottom"/>
    </xf>
    <xf borderId="13" fillId="0" fontId="4" numFmtId="0" xfId="0" applyBorder="1" applyFont="1"/>
    <xf borderId="12" fillId="0" fontId="4" numFmtId="0" xfId="0" applyBorder="1" applyFont="1"/>
    <xf borderId="11" fillId="0" fontId="4" numFmtId="0" xfId="0" applyBorder="1" applyFont="1"/>
    <xf borderId="1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0</xdr:rowOff>
    </xdr:from>
    <xdr:ext cx="2571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24</xdr:row>
      <xdr:rowOff>0</xdr:rowOff>
    </xdr:from>
    <xdr:ext cx="2571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13"/>
    <col customWidth="1" min="2" max="3" width="5.13"/>
    <col customWidth="1" min="4" max="4" width="20.63"/>
    <col customWidth="1" min="5" max="5" width="8.5"/>
    <col customWidth="1" min="6" max="6" width="13.13"/>
    <col customWidth="1" min="7" max="7" width="8.13"/>
    <col customWidth="1" min="9" max="9" width="20.75"/>
  </cols>
  <sheetData>
    <row r="1">
      <c r="A1" s="1" t="s">
        <v>0</v>
      </c>
      <c r="H1" s="2"/>
    </row>
    <row r="2">
      <c r="A2" s="3" t="s">
        <v>1</v>
      </c>
      <c r="B2" s="4"/>
      <c r="C2" s="5"/>
      <c r="D2" s="5"/>
      <c r="E2" s="5"/>
      <c r="F2" s="5"/>
      <c r="G2" s="6"/>
    </row>
    <row r="3">
      <c r="A3" s="3" t="s">
        <v>2</v>
      </c>
      <c r="B3" s="4"/>
      <c r="C3" s="5"/>
      <c r="D3" s="5"/>
      <c r="E3" s="5"/>
      <c r="F3" s="3" t="s">
        <v>3</v>
      </c>
      <c r="G3" s="7">
        <v>0.0</v>
      </c>
    </row>
    <row r="4">
      <c r="A4" s="3" t="s">
        <v>4</v>
      </c>
      <c r="B4" s="4"/>
      <c r="C4" s="5"/>
      <c r="D4" s="5"/>
      <c r="E4" s="5"/>
      <c r="F4" s="5"/>
      <c r="G4" s="6"/>
      <c r="H4" s="3" t="s">
        <v>5</v>
      </c>
      <c r="I4" s="7"/>
    </row>
    <row r="5">
      <c r="A5" s="8" t="str">
        <f>"Total price (DKK): "&amp; (25*G3+B53*F53+B54*G3+B56*E56+B59*E59)</f>
        <v>Total price (DKK): 0</v>
      </c>
      <c r="B5" s="5"/>
      <c r="C5" s="6"/>
      <c r="D5" s="9"/>
      <c r="E5" s="10" t="s">
        <v>6</v>
      </c>
      <c r="F5" s="5"/>
      <c r="G5" s="5"/>
      <c r="H5" s="5"/>
      <c r="I5" s="6"/>
    </row>
    <row r="6">
      <c r="A6" s="8" t="s">
        <v>7</v>
      </c>
      <c r="B6" s="5"/>
      <c r="C6" s="5"/>
      <c r="D6" s="5"/>
      <c r="E6" s="5"/>
      <c r="F6" s="5"/>
      <c r="G6" s="5"/>
      <c r="H6" s="5"/>
      <c r="I6" s="6"/>
    </row>
    <row r="7">
      <c r="A7" s="8" t="s">
        <v>8</v>
      </c>
      <c r="B7" s="5"/>
      <c r="C7" s="5"/>
      <c r="D7" s="5"/>
      <c r="E7" s="5"/>
      <c r="F7" s="5"/>
      <c r="G7" s="5"/>
      <c r="H7" s="5"/>
      <c r="I7" s="6"/>
    </row>
    <row r="8" ht="4.5" customHeight="1">
      <c r="A8" s="11"/>
      <c r="B8" s="5"/>
      <c r="C8" s="5"/>
      <c r="D8" s="5"/>
      <c r="E8" s="5"/>
      <c r="F8" s="5"/>
      <c r="G8" s="5"/>
      <c r="H8" s="5"/>
      <c r="I8" s="6"/>
    </row>
    <row r="9">
      <c r="A9" s="12" t="s">
        <v>9</v>
      </c>
      <c r="B9" s="3" t="s">
        <v>10</v>
      </c>
      <c r="C9" s="13" t="s">
        <v>11</v>
      </c>
      <c r="D9" s="13" t="s">
        <v>12</v>
      </c>
      <c r="E9" s="14" t="s">
        <v>13</v>
      </c>
      <c r="F9" s="14" t="s">
        <v>14</v>
      </c>
      <c r="G9" s="13" t="s">
        <v>15</v>
      </c>
      <c r="H9" s="15" t="s">
        <v>16</v>
      </c>
      <c r="I9" s="6"/>
    </row>
    <row r="10">
      <c r="A10" s="16" t="s">
        <v>17</v>
      </c>
      <c r="B10" s="17">
        <v>0.0</v>
      </c>
      <c r="C10" s="18"/>
      <c r="D10" s="19"/>
      <c r="E10" s="20">
        <v>0.0</v>
      </c>
      <c r="F10" s="19">
        <v>250.0</v>
      </c>
      <c r="G10" s="18"/>
      <c r="H10" s="11"/>
      <c r="I10" s="6"/>
    </row>
    <row r="11">
      <c r="A11" s="16" t="s">
        <v>18</v>
      </c>
      <c r="B11" s="17">
        <v>0.0</v>
      </c>
      <c r="C11" s="18"/>
      <c r="D11" s="19"/>
      <c r="E11" s="20">
        <v>0.0</v>
      </c>
      <c r="F11" s="19">
        <v>150.0</v>
      </c>
      <c r="G11" s="18"/>
      <c r="H11" s="11"/>
      <c r="I11" s="6"/>
    </row>
    <row r="12">
      <c r="A12" s="16" t="s">
        <v>19</v>
      </c>
      <c r="B12" s="17">
        <v>0.0</v>
      </c>
      <c r="C12" s="21"/>
      <c r="D12" s="19"/>
      <c r="E12" s="20">
        <v>0.0</v>
      </c>
      <c r="F12" s="19">
        <v>50.0</v>
      </c>
      <c r="G12" s="18"/>
      <c r="H12" s="11"/>
      <c r="I12" s="6"/>
    </row>
    <row r="13">
      <c r="A13" s="16" t="s">
        <v>20</v>
      </c>
      <c r="B13" s="17">
        <v>0.0</v>
      </c>
      <c r="C13" s="18"/>
      <c r="D13" s="19"/>
      <c r="E13" s="20">
        <v>0.0</v>
      </c>
      <c r="F13" s="19">
        <v>10.0</v>
      </c>
      <c r="G13" s="18"/>
      <c r="H13" s="11"/>
      <c r="I13" s="6"/>
    </row>
    <row r="14">
      <c r="A14" s="16" t="s">
        <v>21</v>
      </c>
      <c r="B14" s="17">
        <v>0.0</v>
      </c>
      <c r="C14" s="18"/>
      <c r="D14" s="19"/>
      <c r="E14" s="20">
        <v>0.0</v>
      </c>
      <c r="F14" s="19">
        <v>100.0</v>
      </c>
      <c r="G14" s="18"/>
      <c r="H14" s="11"/>
      <c r="I14" s="6"/>
    </row>
    <row r="15">
      <c r="A15" s="16" t="s">
        <v>22</v>
      </c>
      <c r="B15" s="17">
        <v>0.0</v>
      </c>
      <c r="C15" s="18"/>
      <c r="D15" s="19"/>
      <c r="E15" s="20">
        <v>0.0</v>
      </c>
      <c r="F15" s="19">
        <v>300.0</v>
      </c>
      <c r="G15" s="18"/>
      <c r="H15" s="11"/>
      <c r="I15" s="6"/>
    </row>
    <row r="16">
      <c r="A16" s="16" t="s">
        <v>23</v>
      </c>
      <c r="B16" s="17">
        <v>0.0</v>
      </c>
      <c r="C16" s="18"/>
      <c r="D16" s="19"/>
      <c r="E16" s="20">
        <v>0.0</v>
      </c>
      <c r="F16" s="19">
        <v>300.0</v>
      </c>
      <c r="G16" s="18"/>
      <c r="H16" s="11"/>
      <c r="I16" s="6"/>
    </row>
    <row r="17">
      <c r="A17" s="16" t="s">
        <v>24</v>
      </c>
      <c r="B17" s="17">
        <v>0.0</v>
      </c>
      <c r="C17" s="18"/>
      <c r="D17" s="19"/>
      <c r="E17" s="20">
        <v>0.0</v>
      </c>
      <c r="F17" s="19">
        <v>300.0</v>
      </c>
      <c r="G17" s="18"/>
      <c r="H17" s="11"/>
      <c r="I17" s="6"/>
    </row>
    <row r="18">
      <c r="A18" s="16" t="s">
        <v>25</v>
      </c>
      <c r="B18" s="17">
        <v>0.0</v>
      </c>
      <c r="C18" s="18"/>
      <c r="D18" s="19"/>
      <c r="E18" s="20">
        <v>0.0</v>
      </c>
      <c r="F18" s="19">
        <v>250.0</v>
      </c>
      <c r="G18" s="18"/>
      <c r="H18" s="11"/>
      <c r="I18" s="6"/>
    </row>
    <row r="19">
      <c r="A19" s="16" t="s">
        <v>26</v>
      </c>
      <c r="B19" s="17">
        <v>0.0</v>
      </c>
      <c r="C19" s="18"/>
      <c r="D19" s="19"/>
      <c r="E19" s="20">
        <v>0.0</v>
      </c>
      <c r="F19" s="19">
        <v>40.0</v>
      </c>
      <c r="G19" s="18"/>
      <c r="H19" s="11"/>
      <c r="I19" s="6"/>
    </row>
    <row r="20">
      <c r="A20" s="16" t="s">
        <v>27</v>
      </c>
      <c r="B20" s="17">
        <v>0.0</v>
      </c>
      <c r="C20" s="18"/>
      <c r="D20" s="19"/>
      <c r="E20" s="20">
        <v>0.0</v>
      </c>
      <c r="F20" s="19">
        <v>250.0</v>
      </c>
      <c r="G20" s="18"/>
      <c r="H20" s="11"/>
      <c r="I20" s="6"/>
    </row>
    <row r="21">
      <c r="A21" s="16" t="s">
        <v>28</v>
      </c>
      <c r="B21" s="17">
        <v>0.0</v>
      </c>
      <c r="C21" s="18"/>
      <c r="D21" s="19"/>
      <c r="E21" s="20">
        <v>0.0</v>
      </c>
      <c r="F21" s="19">
        <v>300.0</v>
      </c>
      <c r="G21" s="18"/>
      <c r="H21" s="11"/>
      <c r="I21" s="6"/>
    </row>
    <row r="22">
      <c r="A22" s="16" t="s">
        <v>29</v>
      </c>
      <c r="B22" s="17">
        <v>0.0</v>
      </c>
      <c r="C22" s="18"/>
      <c r="D22" s="19"/>
      <c r="E22" s="20">
        <v>0.0</v>
      </c>
      <c r="F22" s="19">
        <v>200.0</v>
      </c>
      <c r="G22" s="18"/>
      <c r="H22" s="11"/>
      <c r="I22" s="6"/>
    </row>
    <row r="23">
      <c r="A23" s="16" t="s">
        <v>30</v>
      </c>
      <c r="B23" s="17">
        <v>0.0</v>
      </c>
      <c r="C23" s="18"/>
      <c r="D23" s="19"/>
      <c r="E23" s="20">
        <v>0.0</v>
      </c>
      <c r="F23" s="19">
        <v>100.0</v>
      </c>
      <c r="G23" s="18"/>
      <c r="H23" s="11"/>
      <c r="I23" s="6"/>
    </row>
    <row r="24">
      <c r="A24" s="16" t="s">
        <v>31</v>
      </c>
      <c r="B24" s="17">
        <v>0.0</v>
      </c>
      <c r="C24" s="18"/>
      <c r="D24" s="19"/>
      <c r="E24" s="20">
        <v>0.0</v>
      </c>
      <c r="F24" s="19">
        <v>200.0</v>
      </c>
      <c r="G24" s="18"/>
      <c r="H24" s="11"/>
      <c r="I24" s="6"/>
    </row>
    <row r="25">
      <c r="A25" s="16" t="s">
        <v>32</v>
      </c>
      <c r="B25" s="17">
        <v>0.0</v>
      </c>
      <c r="C25" s="18"/>
      <c r="D25" s="19"/>
      <c r="E25" s="20">
        <v>0.0</v>
      </c>
      <c r="F25" s="19">
        <v>100.0</v>
      </c>
      <c r="G25" s="18"/>
      <c r="H25" s="11"/>
      <c r="I25" s="6"/>
    </row>
    <row r="26">
      <c r="A26" s="16" t="s">
        <v>33</v>
      </c>
      <c r="B26" s="17">
        <v>0.0</v>
      </c>
      <c r="C26" s="18"/>
      <c r="D26" s="19"/>
      <c r="E26" s="20">
        <v>0.0</v>
      </c>
      <c r="F26" s="19">
        <v>300.0</v>
      </c>
      <c r="G26" s="18"/>
      <c r="H26" s="11"/>
      <c r="I26" s="6"/>
    </row>
    <row r="27">
      <c r="A27" s="16" t="s">
        <v>34</v>
      </c>
      <c r="B27" s="17">
        <v>0.0</v>
      </c>
      <c r="C27" s="18"/>
      <c r="D27" s="19"/>
      <c r="E27" s="20">
        <v>0.0</v>
      </c>
      <c r="F27" s="19">
        <v>150.0</v>
      </c>
      <c r="G27" s="18"/>
      <c r="H27" s="11"/>
      <c r="I27" s="6"/>
    </row>
    <row r="28">
      <c r="A28" s="16" t="s">
        <v>35</v>
      </c>
      <c r="B28" s="17">
        <v>0.0</v>
      </c>
      <c r="C28" s="18"/>
      <c r="D28" s="19"/>
      <c r="E28" s="20">
        <v>0.0</v>
      </c>
      <c r="F28" s="19">
        <v>200.0</v>
      </c>
      <c r="G28" s="18"/>
      <c r="H28" s="11"/>
      <c r="I28" s="6"/>
    </row>
    <row r="29">
      <c r="A29" s="16" t="s">
        <v>36</v>
      </c>
      <c r="B29" s="17">
        <v>0.0</v>
      </c>
      <c r="C29" s="18"/>
      <c r="D29" s="19"/>
      <c r="E29" s="20">
        <v>0.0</v>
      </c>
      <c r="F29" s="19">
        <v>10.0</v>
      </c>
      <c r="G29" s="18"/>
      <c r="H29" s="11"/>
      <c r="I29" s="6"/>
    </row>
    <row r="30">
      <c r="A30" s="16" t="s">
        <v>37</v>
      </c>
      <c r="B30" s="17">
        <v>0.0</v>
      </c>
      <c r="C30" s="18"/>
      <c r="D30" s="19"/>
      <c r="E30" s="20">
        <v>0.0</v>
      </c>
      <c r="F30" s="19">
        <v>100.0</v>
      </c>
      <c r="G30" s="18"/>
      <c r="H30" s="11"/>
      <c r="I30" s="6"/>
    </row>
    <row r="31">
      <c r="A31" s="16" t="s">
        <v>38</v>
      </c>
      <c r="B31" s="17">
        <v>0.0</v>
      </c>
      <c r="C31" s="18"/>
      <c r="D31" s="19"/>
      <c r="E31" s="20">
        <v>0.0</v>
      </c>
      <c r="F31" s="19">
        <v>300.0</v>
      </c>
      <c r="G31" s="18"/>
      <c r="H31" s="11"/>
      <c r="I31" s="6"/>
    </row>
    <row r="32">
      <c r="A32" s="16" t="s">
        <v>39</v>
      </c>
      <c r="B32" s="17">
        <v>0.0</v>
      </c>
      <c r="C32" s="18"/>
      <c r="D32" s="19"/>
      <c r="E32" s="20">
        <v>0.0</v>
      </c>
      <c r="F32" s="19">
        <v>200.0</v>
      </c>
      <c r="G32" s="18"/>
      <c r="H32" s="11"/>
      <c r="I32" s="6"/>
    </row>
    <row r="33">
      <c r="A33" s="16" t="s">
        <v>40</v>
      </c>
      <c r="B33" s="17">
        <v>0.0</v>
      </c>
      <c r="C33" s="18"/>
      <c r="D33" s="19"/>
      <c r="E33" s="20">
        <v>0.0</v>
      </c>
      <c r="F33" s="19">
        <v>200.0</v>
      </c>
      <c r="G33" s="18"/>
      <c r="H33" s="11"/>
      <c r="I33" s="6"/>
    </row>
    <row r="34">
      <c r="A34" s="16" t="s">
        <v>41</v>
      </c>
      <c r="B34" s="17">
        <v>0.0</v>
      </c>
      <c r="C34" s="18"/>
      <c r="D34" s="19"/>
      <c r="E34" s="20">
        <v>0.0</v>
      </c>
      <c r="F34" s="19">
        <v>300.0</v>
      </c>
      <c r="G34" s="18"/>
      <c r="H34" s="11"/>
      <c r="I34" s="6"/>
    </row>
    <row r="35">
      <c r="A35" s="16" t="s">
        <v>42</v>
      </c>
      <c r="B35" s="17">
        <v>0.0</v>
      </c>
      <c r="C35" s="18"/>
      <c r="D35" s="19"/>
      <c r="E35" s="20">
        <v>0.0</v>
      </c>
      <c r="F35" s="19">
        <v>20.0</v>
      </c>
      <c r="G35" s="18"/>
      <c r="H35" s="11"/>
      <c r="I35" s="6"/>
    </row>
    <row r="36">
      <c r="A36" s="16" t="s">
        <v>43</v>
      </c>
      <c r="B36" s="17">
        <v>0.0</v>
      </c>
      <c r="C36" s="18"/>
      <c r="D36" s="19"/>
      <c r="E36" s="20">
        <v>0.0</v>
      </c>
      <c r="F36" s="19">
        <v>30.0</v>
      </c>
      <c r="G36" s="18"/>
      <c r="H36" s="11"/>
      <c r="I36" s="6"/>
    </row>
    <row r="37">
      <c r="A37" s="16" t="s">
        <v>44</v>
      </c>
      <c r="B37" s="17">
        <v>0.0</v>
      </c>
      <c r="C37" s="18"/>
      <c r="D37" s="19"/>
      <c r="E37" s="20">
        <v>0.0</v>
      </c>
      <c r="F37" s="19">
        <v>20.0</v>
      </c>
      <c r="G37" s="18"/>
      <c r="H37" s="11"/>
      <c r="I37" s="6"/>
    </row>
    <row r="38">
      <c r="A38" s="16" t="s">
        <v>45</v>
      </c>
      <c r="B38" s="17">
        <v>0.0</v>
      </c>
      <c r="C38" s="18"/>
      <c r="D38" s="19"/>
      <c r="E38" s="20">
        <v>0.0</v>
      </c>
      <c r="F38" s="19">
        <v>400.0</v>
      </c>
      <c r="G38" s="18"/>
      <c r="H38" s="11"/>
      <c r="I38" s="6"/>
    </row>
    <row r="39">
      <c r="A39" s="16" t="s">
        <v>46</v>
      </c>
      <c r="B39" s="17">
        <v>0.0</v>
      </c>
      <c r="C39" s="18"/>
      <c r="D39" s="19"/>
      <c r="E39" s="20">
        <v>0.0</v>
      </c>
      <c r="F39" s="19">
        <v>300.0</v>
      </c>
      <c r="G39" s="18"/>
      <c r="H39" s="11"/>
      <c r="I39" s="6"/>
    </row>
    <row r="40">
      <c r="A40" s="16" t="s">
        <v>47</v>
      </c>
      <c r="B40" s="17">
        <v>0.0</v>
      </c>
      <c r="C40" s="18"/>
      <c r="D40" s="19"/>
      <c r="E40" s="20">
        <v>0.0</v>
      </c>
      <c r="F40" s="19">
        <v>200.0</v>
      </c>
      <c r="G40" s="18"/>
      <c r="H40" s="11"/>
      <c r="I40" s="6"/>
    </row>
    <row r="41">
      <c r="A41" s="16" t="s">
        <v>48</v>
      </c>
      <c r="B41" s="17">
        <v>0.0</v>
      </c>
      <c r="C41" s="18"/>
      <c r="D41" s="19"/>
      <c r="E41" s="20">
        <v>0.0</v>
      </c>
      <c r="F41" s="19">
        <v>300.0</v>
      </c>
      <c r="G41" s="18"/>
      <c r="H41" s="11"/>
      <c r="I41" s="6"/>
    </row>
    <row r="42">
      <c r="A42" s="16" t="s">
        <v>49</v>
      </c>
      <c r="B42" s="17">
        <v>0.0</v>
      </c>
      <c r="C42" s="18"/>
      <c r="D42" s="19"/>
      <c r="E42" s="20">
        <v>0.0</v>
      </c>
      <c r="F42" s="19">
        <v>400.0</v>
      </c>
      <c r="G42" s="18"/>
      <c r="H42" s="11"/>
      <c r="I42" s="6"/>
    </row>
    <row r="43">
      <c r="A43" s="16" t="s">
        <v>50</v>
      </c>
      <c r="B43" s="17">
        <v>0.0</v>
      </c>
      <c r="C43" s="18"/>
      <c r="D43" s="19"/>
      <c r="E43" s="20">
        <v>0.0</v>
      </c>
      <c r="F43" s="19">
        <v>3.0</v>
      </c>
      <c r="G43" s="18"/>
      <c r="H43" s="11"/>
      <c r="I43" s="6"/>
    </row>
    <row r="44">
      <c r="A44" s="16" t="s">
        <v>51</v>
      </c>
      <c r="B44" s="17">
        <v>0.0</v>
      </c>
      <c r="C44" s="18"/>
      <c r="D44" s="19"/>
      <c r="E44" s="20">
        <v>0.0</v>
      </c>
      <c r="F44" s="19">
        <v>300.0</v>
      </c>
      <c r="G44" s="18"/>
      <c r="H44" s="11"/>
      <c r="I44" s="6"/>
    </row>
    <row r="45">
      <c r="A45" s="16" t="s">
        <v>52</v>
      </c>
      <c r="B45" s="17">
        <v>0.0</v>
      </c>
      <c r="C45" s="18"/>
      <c r="D45" s="19"/>
      <c r="E45" s="20">
        <v>0.0</v>
      </c>
      <c r="F45" s="19">
        <v>200.0</v>
      </c>
      <c r="G45" s="18"/>
      <c r="H45" s="11"/>
      <c r="I45" s="6"/>
    </row>
    <row r="46">
      <c r="A46" s="16" t="s">
        <v>53</v>
      </c>
      <c r="B46" s="17">
        <v>0.0</v>
      </c>
      <c r="C46" s="18"/>
      <c r="D46" s="19"/>
      <c r="E46" s="20">
        <v>0.0</v>
      </c>
      <c r="F46" s="19">
        <v>50.0</v>
      </c>
      <c r="G46" s="18"/>
      <c r="H46" s="11"/>
      <c r="I46" s="6"/>
    </row>
    <row r="47">
      <c r="A47" s="22" t="s">
        <v>54</v>
      </c>
      <c r="B47" s="17">
        <v>0.0</v>
      </c>
      <c r="C47" s="18"/>
      <c r="D47" s="23"/>
      <c r="E47" s="20">
        <v>0.0</v>
      </c>
      <c r="F47" s="23">
        <v>200.0</v>
      </c>
      <c r="G47" s="18"/>
      <c r="H47" s="11"/>
      <c r="I47" s="6"/>
    </row>
    <row r="48">
      <c r="A48" s="22" t="s">
        <v>55</v>
      </c>
      <c r="B48" s="17">
        <v>0.0</v>
      </c>
      <c r="C48" s="18"/>
      <c r="D48" s="24"/>
      <c r="E48" s="20">
        <v>0.0</v>
      </c>
      <c r="F48" s="24">
        <v>50.0</v>
      </c>
      <c r="G48" s="18"/>
      <c r="H48" s="11"/>
      <c r="I48" s="6"/>
    </row>
    <row r="49">
      <c r="A49" s="25" t="s">
        <v>56</v>
      </c>
      <c r="B49" s="26">
        <v>0.0</v>
      </c>
      <c r="C49" s="18"/>
      <c r="D49" s="19"/>
      <c r="E49" s="20">
        <v>25.0</v>
      </c>
      <c r="F49" s="19">
        <v>500.0</v>
      </c>
      <c r="G49" s="18"/>
      <c r="H49" s="11"/>
      <c r="I49" s="6"/>
    </row>
    <row r="50" ht="18.0" customHeight="1">
      <c r="A50" s="25" t="s">
        <v>57</v>
      </c>
      <c r="B50" s="26">
        <v>0.0</v>
      </c>
      <c r="C50" s="18"/>
      <c r="D50" s="19"/>
      <c r="E50" s="20">
        <v>100.0</v>
      </c>
      <c r="F50" s="19">
        <v>1000.0</v>
      </c>
      <c r="G50" s="18"/>
      <c r="H50" s="11"/>
      <c r="I50" s="6"/>
    </row>
    <row r="51" ht="18.0" customHeight="1">
      <c r="A51" s="27" t="s">
        <v>58</v>
      </c>
      <c r="B51" s="5"/>
      <c r="C51" s="5"/>
      <c r="D51" s="5"/>
      <c r="E51" s="5"/>
      <c r="F51" s="5"/>
      <c r="G51" s="5"/>
      <c r="H51" s="5"/>
      <c r="I51" s="6"/>
    </row>
    <row r="52">
      <c r="A52" s="28" t="s">
        <v>9</v>
      </c>
      <c r="B52" s="3" t="s">
        <v>10</v>
      </c>
      <c r="C52" s="29" t="s">
        <v>59</v>
      </c>
      <c r="D52" s="14" t="s">
        <v>12</v>
      </c>
      <c r="E52" s="14" t="s">
        <v>60</v>
      </c>
      <c r="F52" s="14" t="s">
        <v>14</v>
      </c>
      <c r="G52" s="14" t="s">
        <v>15</v>
      </c>
      <c r="H52" s="30" t="s">
        <v>16</v>
      </c>
      <c r="I52" s="31"/>
    </row>
    <row r="53">
      <c r="A53" s="25" t="s">
        <v>61</v>
      </c>
      <c r="B53" s="26">
        <v>0.0</v>
      </c>
      <c r="C53" s="18"/>
      <c r="D53" s="32"/>
      <c r="E53" s="33" t="s">
        <v>62</v>
      </c>
      <c r="F53" s="23">
        <v>30.0</v>
      </c>
      <c r="G53" s="18"/>
      <c r="H53" s="11"/>
      <c r="I53" s="6"/>
    </row>
    <row r="54">
      <c r="A54" s="25" t="s">
        <v>63</v>
      </c>
      <c r="B54" s="26">
        <v>0.0</v>
      </c>
      <c r="C54" s="18"/>
      <c r="D54" s="19"/>
      <c r="E54" s="33" t="s">
        <v>62</v>
      </c>
      <c r="F54" s="19">
        <v>100.0</v>
      </c>
      <c r="G54" s="18"/>
      <c r="H54" s="11"/>
      <c r="I54" s="6"/>
    </row>
    <row r="55">
      <c r="A55" s="16" t="s">
        <v>64</v>
      </c>
      <c r="B55" s="26">
        <v>0.0</v>
      </c>
      <c r="C55" s="18"/>
      <c r="D55" s="19"/>
      <c r="E55" s="33" t="s">
        <v>62</v>
      </c>
      <c r="F55" s="19">
        <v>150.0</v>
      </c>
      <c r="G55" s="18"/>
      <c r="H55" s="11"/>
      <c r="I55" s="6"/>
    </row>
    <row r="56">
      <c r="A56" s="34" t="s">
        <v>65</v>
      </c>
      <c r="B56" s="35">
        <v>0.0</v>
      </c>
      <c r="C56" s="18"/>
      <c r="D56" s="19"/>
      <c r="E56" s="20">
        <v>1.0</v>
      </c>
      <c r="F56" s="33" t="s">
        <v>62</v>
      </c>
      <c r="G56" s="18"/>
      <c r="H56" s="11"/>
      <c r="I56" s="6"/>
    </row>
    <row r="57">
      <c r="A57" s="25" t="s">
        <v>66</v>
      </c>
      <c r="B57" s="26">
        <v>0.0</v>
      </c>
      <c r="C57" s="18"/>
      <c r="D57" s="19"/>
      <c r="E57" s="33" t="s">
        <v>62</v>
      </c>
      <c r="F57" s="19">
        <v>50.0</v>
      </c>
      <c r="G57" s="18"/>
      <c r="H57" s="11"/>
      <c r="I57" s="6"/>
    </row>
    <row r="58">
      <c r="A58" s="25" t="s">
        <v>67</v>
      </c>
      <c r="B58" s="35">
        <v>0.0</v>
      </c>
      <c r="C58" s="18"/>
      <c r="D58" s="19"/>
      <c r="E58" s="33" t="s">
        <v>62</v>
      </c>
      <c r="F58" s="19">
        <v>30.0</v>
      </c>
      <c r="G58" s="18"/>
      <c r="H58" s="11"/>
      <c r="I58" s="6"/>
    </row>
    <row r="59">
      <c r="A59" s="25" t="s">
        <v>68</v>
      </c>
      <c r="B59" s="35">
        <v>0.0</v>
      </c>
      <c r="C59" s="36"/>
      <c r="D59" s="23"/>
      <c r="E59" s="20">
        <v>2.0</v>
      </c>
      <c r="F59" s="33" t="s">
        <v>62</v>
      </c>
      <c r="G59" s="18"/>
      <c r="H59" s="11"/>
      <c r="I59" s="6"/>
    </row>
    <row r="60">
      <c r="A60" s="37" t="s">
        <v>69</v>
      </c>
    </row>
    <row r="61">
      <c r="A61" s="38" t="s">
        <v>70</v>
      </c>
      <c r="B61" s="39"/>
      <c r="C61" s="39"/>
      <c r="D61" s="39"/>
      <c r="E61" s="39"/>
      <c r="F61" s="39"/>
      <c r="G61" s="39"/>
      <c r="H61" s="39"/>
      <c r="I61" s="40"/>
    </row>
    <row r="63">
      <c r="A63" s="41"/>
      <c r="B63" s="41"/>
      <c r="C63" s="41"/>
      <c r="D63" s="41"/>
      <c r="E63" s="41"/>
      <c r="F63" s="41"/>
      <c r="G63" s="41"/>
      <c r="H63" s="41"/>
      <c r="I63" s="41"/>
    </row>
  </sheetData>
  <mergeCells count="63">
    <mergeCell ref="H47:I47"/>
    <mergeCell ref="H48:I48"/>
    <mergeCell ref="H49:I49"/>
    <mergeCell ref="H50:I50"/>
    <mergeCell ref="A51:I51"/>
    <mergeCell ref="H52:I52"/>
    <mergeCell ref="H53:I53"/>
    <mergeCell ref="H54:I54"/>
    <mergeCell ref="H55:I55"/>
    <mergeCell ref="H56:I56"/>
    <mergeCell ref="H57:I57"/>
    <mergeCell ref="H58:I58"/>
    <mergeCell ref="H59:I59"/>
    <mergeCell ref="A61:I61"/>
    <mergeCell ref="A60:I60"/>
    <mergeCell ref="A1:G1"/>
    <mergeCell ref="H1:I3"/>
    <mergeCell ref="A5:C5"/>
    <mergeCell ref="B3:E3"/>
    <mergeCell ref="B2:G2"/>
    <mergeCell ref="B4:G4"/>
    <mergeCell ref="E5:I5"/>
    <mergeCell ref="A7:I7"/>
    <mergeCell ref="A8:I8"/>
    <mergeCell ref="H9:I9"/>
    <mergeCell ref="H10:I10"/>
    <mergeCell ref="H11:I11"/>
    <mergeCell ref="A6:I6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13"/>
    <col customWidth="1" min="4" max="4" width="14.25"/>
  </cols>
  <sheetData>
    <row r="1">
      <c r="A1" s="42" t="str">
        <f>"Invoice for " &amp; Order!B2</f>
        <v>Invoice for </v>
      </c>
    </row>
    <row r="3">
      <c r="A3" s="43" t="s">
        <v>71</v>
      </c>
      <c r="B3" s="44"/>
      <c r="C3" s="44"/>
      <c r="D3" s="44"/>
      <c r="E3" s="44"/>
      <c r="F3" s="44"/>
      <c r="G3" s="44"/>
      <c r="H3" s="44"/>
      <c r="I3" s="31"/>
    </row>
    <row r="4">
      <c r="A4" s="45"/>
      <c r="B4" s="46"/>
      <c r="C4" s="46" t="s">
        <v>72</v>
      </c>
      <c r="D4" s="46" t="s">
        <v>73</v>
      </c>
      <c r="E4" s="46"/>
      <c r="F4" s="46"/>
      <c r="G4" s="46"/>
      <c r="H4" s="46"/>
      <c r="I4" s="46" t="s">
        <v>74</v>
      </c>
    </row>
    <row r="5">
      <c r="A5" s="45"/>
      <c r="B5" s="46"/>
      <c r="C5" s="46"/>
      <c r="D5" s="46"/>
      <c r="E5" s="46"/>
      <c r="F5" s="46"/>
      <c r="G5" s="46"/>
      <c r="H5" s="46"/>
      <c r="I5" s="46"/>
    </row>
    <row r="6">
      <c r="A6" s="45" t="s">
        <v>75</v>
      </c>
      <c r="B6" s="46" t="s">
        <v>76</v>
      </c>
      <c r="C6" s="47">
        <v>1.0</v>
      </c>
      <c r="D6" s="48">
        <v>50.0</v>
      </c>
      <c r="E6" s="46"/>
      <c r="F6" s="46"/>
      <c r="G6" s="46"/>
      <c r="H6" s="46"/>
      <c r="I6" s="48">
        <f t="shared" ref="I6:I12" si="1">C6*D6</f>
        <v>50</v>
      </c>
    </row>
    <row r="7">
      <c r="A7" s="45" t="s">
        <v>77</v>
      </c>
      <c r="B7" s="46" t="s">
        <v>76</v>
      </c>
      <c r="C7" s="47">
        <f>Order!B50</f>
        <v>0</v>
      </c>
      <c r="D7" s="48">
        <v>300.0</v>
      </c>
      <c r="E7" s="46"/>
      <c r="F7" s="46"/>
      <c r="G7" s="46"/>
      <c r="H7" s="46"/>
      <c r="I7" s="48">
        <f t="shared" si="1"/>
        <v>0</v>
      </c>
    </row>
    <row r="8">
      <c r="A8" s="45" t="s">
        <v>78</v>
      </c>
      <c r="B8" s="46" t="s">
        <v>76</v>
      </c>
      <c r="C8" s="47">
        <f>Order!B49</f>
        <v>0</v>
      </c>
      <c r="D8" s="48">
        <v>50.0</v>
      </c>
      <c r="E8" s="46"/>
      <c r="F8" s="46"/>
      <c r="G8" s="46"/>
      <c r="H8" s="46"/>
      <c r="I8" s="48">
        <f t="shared" si="1"/>
        <v>0</v>
      </c>
    </row>
    <row r="9">
      <c r="A9" s="45" t="s">
        <v>64</v>
      </c>
      <c r="B9" s="46" t="s">
        <v>76</v>
      </c>
      <c r="C9" s="47">
        <f>Order!B55</f>
        <v>0</v>
      </c>
      <c r="D9" s="48">
        <v>25.0</v>
      </c>
      <c r="E9" s="46"/>
      <c r="F9" s="46"/>
      <c r="G9" s="46"/>
      <c r="H9" s="46"/>
      <c r="I9" s="48">
        <f t="shared" si="1"/>
        <v>0</v>
      </c>
    </row>
    <row r="10">
      <c r="A10" s="34" t="s">
        <v>65</v>
      </c>
      <c r="B10" s="46" t="s">
        <v>76</v>
      </c>
      <c r="C10" s="47">
        <f>Order!B56</f>
        <v>0</v>
      </c>
      <c r="D10" s="49">
        <v>1.0</v>
      </c>
      <c r="E10" s="46"/>
      <c r="F10" s="46"/>
      <c r="G10" s="46"/>
      <c r="H10" s="46"/>
      <c r="I10" s="48">
        <f t="shared" si="1"/>
        <v>0</v>
      </c>
    </row>
    <row r="11">
      <c r="A11" s="45" t="s">
        <v>68</v>
      </c>
      <c r="B11" s="46" t="s">
        <v>76</v>
      </c>
      <c r="C11" s="50">
        <f>Order!B59</f>
        <v>0</v>
      </c>
      <c r="D11" s="48">
        <v>2.0</v>
      </c>
      <c r="E11" s="46"/>
      <c r="F11" s="46"/>
      <c r="G11" s="46"/>
      <c r="H11" s="46"/>
      <c r="I11" s="48">
        <f t="shared" si="1"/>
        <v>0</v>
      </c>
    </row>
    <row r="12">
      <c r="A12" s="45" t="s">
        <v>61</v>
      </c>
      <c r="B12" s="46" t="s">
        <v>76</v>
      </c>
      <c r="C12" s="47">
        <f>Order!B53</f>
        <v>0</v>
      </c>
      <c r="D12" s="48">
        <v>30.0</v>
      </c>
      <c r="E12" s="46"/>
      <c r="F12" s="46"/>
      <c r="G12" s="46"/>
      <c r="H12" s="46"/>
      <c r="I12" s="48">
        <f t="shared" si="1"/>
        <v>0</v>
      </c>
    </row>
    <row r="13">
      <c r="A13" s="45"/>
      <c r="B13" s="46"/>
      <c r="C13" s="46"/>
      <c r="D13" s="48"/>
      <c r="E13" s="46"/>
      <c r="F13" s="46"/>
      <c r="G13" s="46"/>
      <c r="H13" s="46"/>
      <c r="I13" s="48"/>
    </row>
    <row r="14">
      <c r="A14" s="45" t="s">
        <v>79</v>
      </c>
      <c r="B14" s="46" t="s">
        <v>76</v>
      </c>
      <c r="C14" s="46" t="s">
        <v>62</v>
      </c>
      <c r="D14" s="48">
        <v>0.0</v>
      </c>
      <c r="E14" s="46"/>
      <c r="F14" s="46"/>
      <c r="G14" s="46"/>
      <c r="H14" s="46"/>
      <c r="I14" s="48">
        <f>D14</f>
        <v>0</v>
      </c>
    </row>
    <row r="15">
      <c r="A15" s="45"/>
      <c r="B15" s="46"/>
      <c r="C15" s="46"/>
      <c r="D15" s="48"/>
      <c r="E15" s="51" t="s">
        <v>80</v>
      </c>
      <c r="F15" s="46"/>
      <c r="G15" s="46"/>
      <c r="H15" s="46"/>
      <c r="I15" s="48"/>
    </row>
    <row r="16">
      <c r="A16" s="45"/>
      <c r="B16" s="46"/>
      <c r="C16" s="46"/>
      <c r="D16" s="46"/>
      <c r="E16" s="46"/>
      <c r="F16" s="46"/>
      <c r="G16" s="46"/>
      <c r="H16" s="46" t="s">
        <v>81</v>
      </c>
      <c r="I16" s="52">
        <f>SUM(I6:I14)</f>
        <v>50</v>
      </c>
    </row>
    <row r="17">
      <c r="A17" s="45"/>
      <c r="B17" s="46"/>
      <c r="C17" s="46"/>
      <c r="D17" s="46"/>
      <c r="E17" s="46"/>
      <c r="F17" s="46"/>
      <c r="G17" s="46"/>
      <c r="H17" s="46"/>
      <c r="I17" s="46"/>
    </row>
    <row r="18">
      <c r="A18" s="45"/>
      <c r="B18" s="46"/>
      <c r="C18" s="46"/>
      <c r="D18" s="46"/>
      <c r="E18" s="46"/>
      <c r="F18" s="46"/>
      <c r="G18" s="46"/>
      <c r="H18" s="46"/>
      <c r="I18" s="46"/>
    </row>
    <row r="19">
      <c r="A19" s="53" t="s">
        <v>82</v>
      </c>
      <c r="I19" s="54"/>
    </row>
    <row r="20">
      <c r="A20" s="55"/>
      <c r="I20" s="54"/>
    </row>
    <row r="21">
      <c r="A21" s="55"/>
      <c r="I21" s="54"/>
    </row>
    <row r="22">
      <c r="A22" s="55"/>
      <c r="I22" s="54"/>
    </row>
    <row r="23">
      <c r="A23" s="56"/>
      <c r="B23" s="44"/>
      <c r="C23" s="44"/>
      <c r="D23" s="44"/>
      <c r="E23" s="44"/>
      <c r="F23" s="44"/>
      <c r="G23" s="44"/>
      <c r="H23" s="44"/>
      <c r="I23" s="31"/>
    </row>
    <row r="24">
      <c r="A24" s="45"/>
      <c r="B24" s="46"/>
      <c r="C24" s="46"/>
      <c r="D24" s="46"/>
      <c r="E24" s="46"/>
      <c r="F24" s="46"/>
      <c r="G24" s="46"/>
      <c r="H24" s="46"/>
      <c r="I24" s="46"/>
    </row>
    <row r="25">
      <c r="A25" s="57" t="s">
        <v>83</v>
      </c>
      <c r="B25" s="46"/>
      <c r="C25" s="46"/>
      <c r="D25" s="46"/>
      <c r="E25" s="46"/>
      <c r="F25" s="2"/>
    </row>
    <row r="26">
      <c r="A26" s="45"/>
      <c r="B26" s="46"/>
      <c r="C26" s="46"/>
      <c r="D26" s="46"/>
      <c r="E26" s="46"/>
    </row>
    <row r="27">
      <c r="A27" s="45"/>
      <c r="B27" s="46"/>
      <c r="C27" s="46"/>
      <c r="D27" s="46"/>
      <c r="E27" s="46"/>
    </row>
    <row r="28">
      <c r="A28" s="45"/>
      <c r="B28" s="46"/>
      <c r="C28" s="46"/>
      <c r="D28" s="46"/>
      <c r="E28" s="46"/>
    </row>
    <row r="29">
      <c r="A29" s="45"/>
      <c r="B29" s="46"/>
      <c r="C29" s="46"/>
      <c r="D29" s="46"/>
      <c r="E29" s="46"/>
    </row>
    <row r="30">
      <c r="A30" s="45"/>
      <c r="B30" s="46"/>
      <c r="C30" s="46"/>
      <c r="D30" s="46"/>
      <c r="E30" s="46"/>
    </row>
    <row r="31">
      <c r="H31" s="58"/>
      <c r="I31" s="58"/>
    </row>
  </sheetData>
  <mergeCells count="5">
    <mergeCell ref="A1:I2"/>
    <mergeCell ref="A19:I23"/>
    <mergeCell ref="F25:I30"/>
    <mergeCell ref="A31:G31"/>
    <mergeCell ref="A3:I3"/>
  </mergeCells>
  <printOptions gridLines="1" horizontalCentered="1"/>
  <pageMargins bottom="0.75" footer="0.0" header="0.0" left="0.7" right="0.7" top="0.75"/>
  <pageSetup cellComments="atEnd" orientation="portrait" pageOrder="overThenDown" paperHeight="12.401574803149606in" paperWidth="8.26771653543307in"/>
  <drawing r:id="rId1"/>
</worksheet>
</file>